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DF4857FC-9426-44C2-84E6-EA5904871635}" xr6:coauthVersionLast="47" xr6:coauthVersionMax="47" xr10:uidLastSave="{00000000-0000-0000-0000-000000000000}"/>
  <bookViews>
    <workbookView xWindow="38235" yWindow="-165" windowWidth="29130" windowHeight="16530" tabRatio="682" xr2:uid="{00000000-000D-0000-FFFF-FFFF00000000}"/>
  </bookViews>
  <sheets>
    <sheet name="data_entry" sheetId="1" r:id="rId1"/>
    <sheet name="FX" sheetId="22" r:id="rId2"/>
    <sheet name="administrative" sheetId="5" r:id="rId3"/>
    <sheet name="otherlists" sheetId="7" r:id="rId4"/>
    <sheet name="Definitions and CHECKS" sheetId="3" r:id="rId5"/>
  </sheets>
  <externalReferences>
    <externalReference r:id="rId6"/>
    <externalReference r:id="rId7"/>
  </externalReferences>
  <definedNames>
    <definedName name="_xlnm._FilterDatabase" localSheetId="2" hidden="1">administrative!$W$1:$Z$1</definedName>
    <definedName name="_xlnm._FilterDatabase" localSheetId="0" hidden="1">data_entry!$A$4:$BE$639</definedName>
    <definedName name="_xlcn.WorksheetConnection_COMPLETED_PreviousMonthA4AX20001" hidden="1">data_entry!$A$1:$A$159</definedName>
    <definedName name="_xlcn.WorksheetConnection_COMPLETED_PreviousMonthA4BC50001" hidden="1">data_entry!$A$1:$A$159</definedName>
    <definedName name="Agent">tblAgent[Agent]</definedName>
    <definedName name="BeneficiaryType">tblBenType[BeneficiariesType]</definedName>
    <definedName name="CAMP_PC">administrative!$AB$2:$AB$1492</definedName>
    <definedName name="CAMP_S">administrative!$AB$2:$AB$1492</definedName>
    <definedName name="Cash_Delivery_Mechanism">tblCashDeliveryMechanism[Cash Delivery Mechanism]</definedName>
    <definedName name="CommunityStartCamp">Camps[[#Headers],[admin4Pcode]]</definedName>
    <definedName name="CommunityStartCampPCODE">Camps[[#All],[admin4Pcode]]</definedName>
    <definedName name="CommunityStartNeigh">administrative!$W$2:$W$481</definedName>
    <definedName name="CommunityStartNeighPCODE">administrative!$W$2:$W$481</definedName>
    <definedName name="Conditionality">tblConditionality[Conditionality]</definedName>
    <definedName name="Currency">tblCurrency[Currency]</definedName>
    <definedName name="DistrictColumn">administrative!$J:$J</definedName>
    <definedName name="DistrictStart">administrative!$J$1</definedName>
    <definedName name="Frequency">tblFrequency[Frequency]</definedName>
    <definedName name="GovernorateColumn">administrative!$E:$E</definedName>
    <definedName name="GovernorateStart">administrative!$E$1</definedName>
    <definedName name="Mantika_pcode">administrative!$J$2:$J$273</definedName>
    <definedName name="Modality">tblModality[Modality]</definedName>
    <definedName name="Months">tbl_Months[Months]</definedName>
    <definedName name="Nahya_pcode">administrative!$O$2:$O$7325</definedName>
    <definedName name="NahyaStart">administrative!$O$1</definedName>
    <definedName name="NGO">otherlists!$S$2:$S$4</definedName>
    <definedName name="Organization">[1]!Table21[Abbreviation]</definedName>
    <definedName name="Sector">tblSector[Sector]</definedName>
    <definedName name="Status">tblStatus[Status]</definedName>
    <definedName name="SubDistrictColumn">#REF!</definedName>
    <definedName name="SubDistrictStart" localSheetId="0">[2]!Table3[[#Headers],[admin3Pcode]]</definedName>
    <definedName name="Target_Agent">tblTargetingAgent[Targeting agent]</definedName>
    <definedName name="Targeting">tblTargeting[Targeting]</definedName>
    <definedName name="VoucherMechanism">tblVoucherMechanism[Voucher mechanism]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COMPLETED_PreviousMonth!$A$4:$BC$5000"/>
          <x15:modelTable id="Range" name="Range" connection="WorksheetConnection_COMPLETED_PreviousMonth!$A$4:$AX$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V187" i="1" s="1"/>
  <c r="AU188" i="1"/>
  <c r="AU189" i="1"/>
  <c r="AU190" i="1"/>
  <c r="AU191" i="1"/>
  <c r="AU192" i="1"/>
  <c r="AU193" i="1"/>
  <c r="AU194" i="1"/>
  <c r="AV194" i="1" s="1"/>
  <c r="AU195" i="1"/>
  <c r="AV195" i="1" s="1"/>
  <c r="AU196" i="1"/>
  <c r="AV196" i="1" s="1"/>
  <c r="AU197" i="1"/>
  <c r="AU198" i="1"/>
  <c r="AU199" i="1"/>
  <c r="AU200" i="1"/>
  <c r="AU201" i="1"/>
  <c r="AV201" i="1" s="1"/>
  <c r="AU202" i="1"/>
  <c r="AU203" i="1"/>
  <c r="AV203" i="1" s="1"/>
  <c r="AU204" i="1"/>
  <c r="AU205" i="1"/>
  <c r="AU206" i="1"/>
  <c r="AU207" i="1"/>
  <c r="AU208" i="1"/>
  <c r="AU209" i="1"/>
  <c r="AU210" i="1"/>
  <c r="AV210" i="1" s="1"/>
  <c r="AU211" i="1"/>
  <c r="AV211" i="1" s="1"/>
  <c r="AU212" i="1"/>
  <c r="AV212" i="1" s="1"/>
  <c r="AU213" i="1"/>
  <c r="AU214" i="1"/>
  <c r="AU215" i="1"/>
  <c r="AU216" i="1"/>
  <c r="AU217" i="1"/>
  <c r="AV217" i="1" s="1"/>
  <c r="AU218" i="1"/>
  <c r="AU219" i="1"/>
  <c r="AV219" i="1" s="1"/>
  <c r="AU220" i="1"/>
  <c r="AU221" i="1"/>
  <c r="AU222" i="1"/>
  <c r="AU223" i="1"/>
  <c r="AU224" i="1"/>
  <c r="AV224" i="1" s="1"/>
  <c r="AU225" i="1"/>
  <c r="AU226" i="1"/>
  <c r="AV226" i="1" s="1"/>
  <c r="AU227" i="1"/>
  <c r="AV227" i="1" s="1"/>
  <c r="AU228" i="1"/>
  <c r="AV228" i="1" s="1"/>
  <c r="AU229" i="1"/>
  <c r="AU230" i="1"/>
  <c r="AU231" i="1"/>
  <c r="AU232" i="1"/>
  <c r="AU233" i="1"/>
  <c r="AU234" i="1"/>
  <c r="AU235" i="1"/>
  <c r="AV235" i="1" s="1"/>
  <c r="AU236" i="1"/>
  <c r="AU237" i="1"/>
  <c r="AU238" i="1"/>
  <c r="AU239" i="1"/>
  <c r="AU240" i="1"/>
  <c r="AU241" i="1"/>
  <c r="AU242" i="1"/>
  <c r="AV242" i="1" s="1"/>
  <c r="AU243" i="1"/>
  <c r="AV243" i="1" s="1"/>
  <c r="AU244" i="1"/>
  <c r="AV244" i="1" s="1"/>
  <c r="AU245" i="1"/>
  <c r="AU246" i="1"/>
  <c r="AU247" i="1"/>
  <c r="AU248" i="1"/>
  <c r="AU249" i="1"/>
  <c r="AV249" i="1" s="1"/>
  <c r="AU250" i="1"/>
  <c r="AU251" i="1"/>
  <c r="AU252" i="1"/>
  <c r="AU253" i="1"/>
  <c r="AU254" i="1"/>
  <c r="AV254" i="1" s="1"/>
  <c r="AU255" i="1"/>
  <c r="AU256" i="1"/>
  <c r="AU257" i="1"/>
  <c r="AU258" i="1"/>
  <c r="AV258" i="1" s="1"/>
  <c r="AU259" i="1"/>
  <c r="AV259" i="1" s="1"/>
  <c r="AU260" i="1"/>
  <c r="AV260" i="1" s="1"/>
  <c r="AU261" i="1"/>
  <c r="AU262" i="1"/>
  <c r="AU263" i="1"/>
  <c r="AU264" i="1"/>
  <c r="AU265" i="1"/>
  <c r="AV265" i="1" s="1"/>
  <c r="AU266" i="1"/>
  <c r="AU267" i="1"/>
  <c r="AV267" i="1" s="1"/>
  <c r="AU268" i="1"/>
  <c r="AU269" i="1"/>
  <c r="AU270" i="1"/>
  <c r="AU271" i="1"/>
  <c r="AU272" i="1"/>
  <c r="AU273" i="1"/>
  <c r="AU274" i="1"/>
  <c r="AV274" i="1" s="1"/>
  <c r="AU275" i="1"/>
  <c r="AV275" i="1" s="1"/>
  <c r="AU276" i="1"/>
  <c r="AV276" i="1" s="1"/>
  <c r="AU277" i="1"/>
  <c r="AU278" i="1"/>
  <c r="AU279" i="1"/>
  <c r="AU280" i="1"/>
  <c r="AU281" i="1"/>
  <c r="AU282" i="1"/>
  <c r="AU283" i="1"/>
  <c r="AV283" i="1" s="1"/>
  <c r="AU284" i="1"/>
  <c r="AU285" i="1"/>
  <c r="AU286" i="1"/>
  <c r="AU287" i="1"/>
  <c r="AU288" i="1"/>
  <c r="AV288" i="1" s="1"/>
  <c r="AU289" i="1"/>
  <c r="AU290" i="1"/>
  <c r="AU291" i="1"/>
  <c r="AV291" i="1" s="1"/>
  <c r="AU292" i="1"/>
  <c r="AV292" i="1" s="1"/>
  <c r="AU293" i="1"/>
  <c r="AU294" i="1"/>
  <c r="AU295" i="1"/>
  <c r="AU296" i="1"/>
  <c r="AU297" i="1"/>
  <c r="AV297" i="1" s="1"/>
  <c r="AU298" i="1"/>
  <c r="AU299" i="1"/>
  <c r="AV299" i="1" s="1"/>
  <c r="AU300" i="1"/>
  <c r="AU301" i="1"/>
  <c r="AU302" i="1"/>
  <c r="AU303" i="1"/>
  <c r="AU304" i="1"/>
  <c r="AV304" i="1" s="1"/>
  <c r="AU305" i="1"/>
  <c r="AU306" i="1"/>
  <c r="AV306" i="1" s="1"/>
  <c r="AU307" i="1"/>
  <c r="AV307" i="1" s="1"/>
  <c r="AU308" i="1"/>
  <c r="AV308" i="1" s="1"/>
  <c r="AU309" i="1"/>
  <c r="AU310" i="1"/>
  <c r="AU311" i="1"/>
  <c r="AU312" i="1"/>
  <c r="AU313" i="1"/>
  <c r="AV313" i="1" s="1"/>
  <c r="AU314" i="1"/>
  <c r="AU315" i="1"/>
  <c r="AV315" i="1" s="1"/>
  <c r="AU316" i="1"/>
  <c r="AU317" i="1"/>
  <c r="AU318" i="1"/>
  <c r="AU319" i="1"/>
  <c r="AU320" i="1"/>
  <c r="AU321" i="1"/>
  <c r="AU322" i="1"/>
  <c r="AV322" i="1" s="1"/>
  <c r="AU323" i="1"/>
  <c r="AV323" i="1" s="1"/>
  <c r="AU324" i="1"/>
  <c r="AV324" i="1" s="1"/>
  <c r="AU325" i="1"/>
  <c r="AU326" i="1"/>
  <c r="AU327" i="1"/>
  <c r="AU328" i="1"/>
  <c r="AU329" i="1"/>
  <c r="AV329" i="1" s="1"/>
  <c r="AU330" i="1"/>
  <c r="AU331" i="1"/>
  <c r="AV331" i="1" s="1"/>
  <c r="AU332" i="1"/>
  <c r="AU333" i="1"/>
  <c r="AU334" i="1"/>
  <c r="AV334" i="1" s="1"/>
  <c r="AU335" i="1"/>
  <c r="AU336" i="1"/>
  <c r="AU337" i="1"/>
  <c r="AU338" i="1"/>
  <c r="AV338" i="1" s="1"/>
  <c r="AU339" i="1"/>
  <c r="AV339" i="1" s="1"/>
  <c r="AU340" i="1"/>
  <c r="AV340" i="1" s="1"/>
  <c r="AU341" i="1"/>
  <c r="AU342" i="1"/>
  <c r="AU343" i="1"/>
  <c r="AU344" i="1"/>
  <c r="AU345" i="1"/>
  <c r="AV345" i="1" s="1"/>
  <c r="AU346" i="1"/>
  <c r="AU347" i="1"/>
  <c r="AV347" i="1" s="1"/>
  <c r="AU348" i="1"/>
  <c r="AU349" i="1"/>
  <c r="AU350" i="1"/>
  <c r="AU351" i="1"/>
  <c r="AU352" i="1"/>
  <c r="AU353" i="1"/>
  <c r="AU354" i="1"/>
  <c r="AV354" i="1" s="1"/>
  <c r="AU355" i="1"/>
  <c r="AV355" i="1" s="1"/>
  <c r="AU356" i="1"/>
  <c r="AV356" i="1" s="1"/>
  <c r="AU357" i="1"/>
  <c r="AU358" i="1"/>
  <c r="AU359" i="1"/>
  <c r="AU360" i="1"/>
  <c r="AU361" i="1"/>
  <c r="AV361" i="1" s="1"/>
  <c r="AU362" i="1"/>
  <c r="AU363" i="1"/>
  <c r="AV363" i="1" s="1"/>
  <c r="AU364" i="1"/>
  <c r="AU365" i="1"/>
  <c r="AU366" i="1"/>
  <c r="AU367" i="1"/>
  <c r="AU368" i="1"/>
  <c r="AV368" i="1" s="1"/>
  <c r="AU369" i="1"/>
  <c r="AU370" i="1"/>
  <c r="AV370" i="1" s="1"/>
  <c r="AU371" i="1"/>
  <c r="AV371" i="1" s="1"/>
  <c r="AU372" i="1"/>
  <c r="AV372" i="1" s="1"/>
  <c r="AU373" i="1"/>
  <c r="AU374" i="1"/>
  <c r="AU375" i="1"/>
  <c r="AU376" i="1"/>
  <c r="AU377" i="1"/>
  <c r="AV377" i="1" s="1"/>
  <c r="AU378" i="1"/>
  <c r="AU379" i="1"/>
  <c r="AV379" i="1" s="1"/>
  <c r="AU380" i="1"/>
  <c r="AU381" i="1"/>
  <c r="AU382" i="1"/>
  <c r="AU383" i="1"/>
  <c r="AU384" i="1"/>
  <c r="AU385" i="1"/>
  <c r="AU386" i="1"/>
  <c r="AV386" i="1" s="1"/>
  <c r="AU387" i="1"/>
  <c r="AV387" i="1" s="1"/>
  <c r="AU388" i="1"/>
  <c r="AV388" i="1" s="1"/>
  <c r="AU389" i="1"/>
  <c r="AU390" i="1"/>
  <c r="AV390" i="1" s="1"/>
  <c r="AU391" i="1"/>
  <c r="AU392" i="1"/>
  <c r="AU393" i="1"/>
  <c r="AV393" i="1" s="1"/>
  <c r="AU394" i="1"/>
  <c r="AU395" i="1"/>
  <c r="AV395" i="1" s="1"/>
  <c r="AU396" i="1"/>
  <c r="AU397" i="1"/>
  <c r="AU398" i="1"/>
  <c r="AU399" i="1"/>
  <c r="AU400" i="1"/>
  <c r="AU401" i="1"/>
  <c r="AU402" i="1"/>
  <c r="AV402" i="1" s="1"/>
  <c r="AU403" i="1"/>
  <c r="AV403" i="1" s="1"/>
  <c r="AU404" i="1"/>
  <c r="AV404" i="1" s="1"/>
  <c r="AU405" i="1"/>
  <c r="AU406" i="1"/>
  <c r="AV406" i="1" s="1"/>
  <c r="AU407" i="1"/>
  <c r="AU408" i="1"/>
  <c r="AU409" i="1"/>
  <c r="AV409" i="1" s="1"/>
  <c r="AU410" i="1"/>
  <c r="AU411" i="1"/>
  <c r="AV411" i="1" s="1"/>
  <c r="AU412" i="1"/>
  <c r="AU413" i="1"/>
  <c r="AU414" i="1"/>
  <c r="AV414" i="1" s="1"/>
  <c r="AU415" i="1"/>
  <c r="AU416" i="1"/>
  <c r="AU417" i="1"/>
  <c r="AU418" i="1"/>
  <c r="AV418" i="1" s="1"/>
  <c r="AU419" i="1"/>
  <c r="AV419" i="1" s="1"/>
  <c r="AU420" i="1"/>
  <c r="AV420" i="1" s="1"/>
  <c r="AU421" i="1"/>
  <c r="AU422" i="1"/>
  <c r="AV422" i="1" s="1"/>
  <c r="AU423" i="1"/>
  <c r="AU424" i="1"/>
  <c r="AU425" i="1"/>
  <c r="AV425" i="1" s="1"/>
  <c r="AU426" i="1"/>
  <c r="AU427" i="1"/>
  <c r="AU428" i="1"/>
  <c r="AU429" i="1"/>
  <c r="AU430" i="1"/>
  <c r="AU431" i="1"/>
  <c r="AU432" i="1"/>
  <c r="AU433" i="1"/>
  <c r="AU434" i="1"/>
  <c r="AV434" i="1" s="1"/>
  <c r="AU435" i="1"/>
  <c r="AV435" i="1" s="1"/>
  <c r="AU436" i="1"/>
  <c r="AV436" i="1" s="1"/>
  <c r="AU437" i="1"/>
  <c r="AU438" i="1"/>
  <c r="AV438" i="1" s="1"/>
  <c r="AU439" i="1"/>
  <c r="AU440" i="1"/>
  <c r="AU441" i="1"/>
  <c r="AV441" i="1" s="1"/>
  <c r="AU442" i="1"/>
  <c r="AU443" i="1"/>
  <c r="AV443" i="1" s="1"/>
  <c r="AU444" i="1"/>
  <c r="AU445" i="1"/>
  <c r="AU446" i="1"/>
  <c r="AU447" i="1"/>
  <c r="AU448" i="1"/>
  <c r="AV448" i="1" s="1"/>
  <c r="AU449" i="1"/>
  <c r="AU450" i="1"/>
  <c r="AV450" i="1" s="1"/>
  <c r="AU451" i="1"/>
  <c r="AV451" i="1" s="1"/>
  <c r="AU452" i="1"/>
  <c r="AV452" i="1" s="1"/>
  <c r="AU453" i="1"/>
  <c r="AU454" i="1"/>
  <c r="AV454" i="1" s="1"/>
  <c r="AU455" i="1"/>
  <c r="AU456" i="1"/>
  <c r="AU457" i="1"/>
  <c r="AV457" i="1" s="1"/>
  <c r="AU458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459" i="1"/>
  <c r="N460" i="1"/>
  <c r="S460" i="1" s="1"/>
  <c r="N461" i="1"/>
  <c r="S461" i="1" s="1"/>
  <c r="N462" i="1"/>
  <c r="S462" i="1" s="1"/>
  <c r="N463" i="1"/>
  <c r="S463" i="1" s="1"/>
  <c r="N464" i="1"/>
  <c r="S464" i="1" s="1"/>
  <c r="N465" i="1"/>
  <c r="S465" i="1" s="1"/>
  <c r="N466" i="1"/>
  <c r="S466" i="1" s="1"/>
  <c r="N467" i="1"/>
  <c r="S467" i="1" s="1"/>
  <c r="N468" i="1"/>
  <c r="S468" i="1" s="1"/>
  <c r="N469" i="1"/>
  <c r="S469" i="1" s="1"/>
  <c r="N470" i="1"/>
  <c r="S470" i="1" s="1"/>
  <c r="N471" i="1"/>
  <c r="S471" i="1" s="1"/>
  <c r="N472" i="1"/>
  <c r="S472" i="1" s="1"/>
  <c r="N473" i="1"/>
  <c r="S473" i="1" s="1"/>
  <c r="N474" i="1"/>
  <c r="S474" i="1" s="1"/>
  <c r="N475" i="1"/>
  <c r="N476" i="1"/>
  <c r="S476" i="1" s="1"/>
  <c r="N477" i="1"/>
  <c r="S477" i="1" s="1"/>
  <c r="N478" i="1"/>
  <c r="S478" i="1" s="1"/>
  <c r="N479" i="1"/>
  <c r="S479" i="1" s="1"/>
  <c r="N480" i="1"/>
  <c r="S480" i="1" s="1"/>
  <c r="N481" i="1"/>
  <c r="S481" i="1" s="1"/>
  <c r="N482" i="1"/>
  <c r="S482" i="1" s="1"/>
  <c r="N483" i="1"/>
  <c r="S483" i="1" s="1"/>
  <c r="N484" i="1"/>
  <c r="S484" i="1" s="1"/>
  <c r="N485" i="1"/>
  <c r="S485" i="1" s="1"/>
  <c r="N486" i="1"/>
  <c r="S486" i="1" s="1"/>
  <c r="N487" i="1"/>
  <c r="S487" i="1" s="1"/>
  <c r="N488" i="1"/>
  <c r="T488" i="1" s="1"/>
  <c r="N489" i="1"/>
  <c r="S489" i="1" s="1"/>
  <c r="N490" i="1"/>
  <c r="T490" i="1" s="1"/>
  <c r="N491" i="1"/>
  <c r="N492" i="1"/>
  <c r="T492" i="1" s="1"/>
  <c r="N493" i="1"/>
  <c r="T493" i="1" s="1"/>
  <c r="N494" i="1"/>
  <c r="T494" i="1" s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T504" i="1" s="1"/>
  <c r="N505" i="1"/>
  <c r="T505" i="1" s="1"/>
  <c r="N506" i="1"/>
  <c r="S506" i="1" s="1"/>
  <c r="N507" i="1"/>
  <c r="N508" i="1"/>
  <c r="S508" i="1" s="1"/>
  <c r="N509" i="1"/>
  <c r="S509" i="1" s="1"/>
  <c r="N510" i="1"/>
  <c r="S510" i="1" s="1"/>
  <c r="N511" i="1"/>
  <c r="S511" i="1" s="1"/>
  <c r="N512" i="1"/>
  <c r="S512" i="1" s="1"/>
  <c r="N513" i="1"/>
  <c r="T513" i="1" s="1"/>
  <c r="N514" i="1"/>
  <c r="S514" i="1" s="1"/>
  <c r="N515" i="1"/>
  <c r="S515" i="1" s="1"/>
  <c r="N516" i="1"/>
  <c r="S516" i="1" s="1"/>
  <c r="N517" i="1"/>
  <c r="S517" i="1" s="1"/>
  <c r="N518" i="1"/>
  <c r="S518" i="1" s="1"/>
  <c r="N519" i="1"/>
  <c r="T519" i="1" s="1"/>
  <c r="N520" i="1"/>
  <c r="S520" i="1" s="1"/>
  <c r="N521" i="1"/>
  <c r="T521" i="1" s="1"/>
  <c r="N522" i="1"/>
  <c r="S522" i="1" s="1"/>
  <c r="N523" i="1"/>
  <c r="N524" i="1"/>
  <c r="T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S530" i="1" s="1"/>
  <c r="N531" i="1"/>
  <c r="S531" i="1" s="1"/>
  <c r="N532" i="1"/>
  <c r="S532" i="1" s="1"/>
  <c r="N533" i="1"/>
  <c r="S533" i="1" s="1"/>
  <c r="N534" i="1"/>
  <c r="T534" i="1" s="1"/>
  <c r="N535" i="1"/>
  <c r="S535" i="1" s="1"/>
  <c r="N536" i="1"/>
  <c r="T536" i="1" s="1"/>
  <c r="N537" i="1"/>
  <c r="T537" i="1" s="1"/>
  <c r="N538" i="1"/>
  <c r="T538" i="1" s="1"/>
  <c r="N539" i="1"/>
  <c r="N540" i="1"/>
  <c r="S540" i="1" s="1"/>
  <c r="N541" i="1"/>
  <c r="S541" i="1" s="1"/>
  <c r="N542" i="1"/>
  <c r="S542" i="1" s="1"/>
  <c r="N543" i="1"/>
  <c r="S543" i="1" s="1"/>
  <c r="N544" i="1"/>
  <c r="S544" i="1" s="1"/>
  <c r="N545" i="1"/>
  <c r="T545" i="1" s="1"/>
  <c r="N546" i="1"/>
  <c r="S546" i="1" s="1"/>
  <c r="N547" i="1"/>
  <c r="S547" i="1" s="1"/>
  <c r="N548" i="1"/>
  <c r="S548" i="1" s="1"/>
  <c r="N549" i="1"/>
  <c r="S549" i="1" s="1"/>
  <c r="N550" i="1"/>
  <c r="S550" i="1" s="1"/>
  <c r="N551" i="1"/>
  <c r="S551" i="1" s="1"/>
  <c r="N552" i="1"/>
  <c r="S552" i="1" s="1"/>
  <c r="N553" i="1"/>
  <c r="S553" i="1" s="1"/>
  <c r="N554" i="1"/>
  <c r="T554" i="1" s="1"/>
  <c r="N555" i="1"/>
  <c r="N556" i="1"/>
  <c r="S556" i="1" s="1"/>
  <c r="N557" i="1"/>
  <c r="S557" i="1" s="1"/>
  <c r="N558" i="1"/>
  <c r="S558" i="1" s="1"/>
  <c r="N559" i="1"/>
  <c r="S559" i="1" s="1"/>
  <c r="N560" i="1"/>
  <c r="S560" i="1" s="1"/>
  <c r="N561" i="1"/>
  <c r="S561" i="1" s="1"/>
  <c r="N562" i="1"/>
  <c r="S562" i="1" s="1"/>
  <c r="N563" i="1"/>
  <c r="T563" i="1" s="1"/>
  <c r="N564" i="1"/>
  <c r="S564" i="1" s="1"/>
  <c r="N565" i="1"/>
  <c r="S565" i="1" s="1"/>
  <c r="N566" i="1"/>
  <c r="T566" i="1" s="1"/>
  <c r="N567" i="1"/>
  <c r="S567" i="1" s="1"/>
  <c r="N568" i="1"/>
  <c r="S568" i="1" s="1"/>
  <c r="N569" i="1"/>
  <c r="T569" i="1" s="1"/>
  <c r="N570" i="1"/>
  <c r="T570" i="1" s="1"/>
  <c r="N571" i="1"/>
  <c r="S571" i="1" s="1"/>
  <c r="N572" i="1"/>
  <c r="T572" i="1" s="1"/>
  <c r="N573" i="1"/>
  <c r="T573" i="1" s="1"/>
  <c r="N574" i="1"/>
  <c r="S574" i="1" s="1"/>
  <c r="N575" i="1"/>
  <c r="S575" i="1" s="1"/>
  <c r="N576" i="1"/>
  <c r="S576" i="1" s="1"/>
  <c r="N577" i="1"/>
  <c r="T577" i="1" s="1"/>
  <c r="N578" i="1"/>
  <c r="S578" i="1" s="1"/>
  <c r="N579" i="1"/>
  <c r="T579" i="1" s="1"/>
  <c r="N580" i="1"/>
  <c r="S580" i="1" s="1"/>
  <c r="N581" i="1"/>
  <c r="S581" i="1" s="1"/>
  <c r="N582" i="1"/>
  <c r="S582" i="1" s="1"/>
  <c r="N583" i="1"/>
  <c r="T583" i="1" s="1"/>
  <c r="N584" i="1"/>
  <c r="S584" i="1" s="1"/>
  <c r="N585" i="1"/>
  <c r="T585" i="1" s="1"/>
  <c r="N586" i="1"/>
  <c r="S586" i="1" s="1"/>
  <c r="N587" i="1"/>
  <c r="N588" i="1"/>
  <c r="T588" i="1" s="1"/>
  <c r="N589" i="1"/>
  <c r="S589" i="1" s="1"/>
  <c r="N590" i="1"/>
  <c r="S590" i="1" s="1"/>
  <c r="N591" i="1"/>
  <c r="S591" i="1" s="1"/>
  <c r="N592" i="1"/>
  <c r="S592" i="1" s="1"/>
  <c r="N593" i="1"/>
  <c r="S593" i="1" s="1"/>
  <c r="N594" i="1"/>
  <c r="S594" i="1" s="1"/>
  <c r="N595" i="1"/>
  <c r="T595" i="1" s="1"/>
  <c r="N596" i="1"/>
  <c r="S596" i="1" s="1"/>
  <c r="N597" i="1"/>
  <c r="S597" i="1" s="1"/>
  <c r="N598" i="1"/>
  <c r="T598" i="1" s="1"/>
  <c r="N599" i="1"/>
  <c r="S599" i="1" s="1"/>
  <c r="N600" i="1"/>
  <c r="S600" i="1" s="1"/>
  <c r="N601" i="1"/>
  <c r="T601" i="1" s="1"/>
  <c r="N602" i="1"/>
  <c r="S602" i="1" s="1"/>
  <c r="N603" i="1"/>
  <c r="N604" i="1"/>
  <c r="T604" i="1" s="1"/>
  <c r="N605" i="1"/>
  <c r="S605" i="1" s="1"/>
  <c r="N606" i="1"/>
  <c r="S606" i="1" s="1"/>
  <c r="N607" i="1"/>
  <c r="S607" i="1" s="1"/>
  <c r="N608" i="1"/>
  <c r="S608" i="1" s="1"/>
  <c r="N609" i="1"/>
  <c r="S609" i="1" s="1"/>
  <c r="N610" i="1"/>
  <c r="S610" i="1" s="1"/>
  <c r="N611" i="1"/>
  <c r="S611" i="1" s="1"/>
  <c r="N612" i="1"/>
  <c r="S612" i="1" s="1"/>
  <c r="N613" i="1"/>
  <c r="S613" i="1" s="1"/>
  <c r="N614" i="1"/>
  <c r="T614" i="1" s="1"/>
  <c r="N615" i="1"/>
  <c r="S615" i="1" s="1"/>
  <c r="N616" i="1"/>
  <c r="S616" i="1" s="1"/>
  <c r="N617" i="1"/>
  <c r="S617" i="1" s="1"/>
  <c r="N618" i="1"/>
  <c r="S618" i="1" s="1"/>
  <c r="N619" i="1"/>
  <c r="S619" i="1" s="1"/>
  <c r="N620" i="1"/>
  <c r="S620" i="1" s="1"/>
  <c r="N621" i="1"/>
  <c r="S621" i="1" s="1"/>
  <c r="N622" i="1"/>
  <c r="S622" i="1" s="1"/>
  <c r="N623" i="1"/>
  <c r="S623" i="1" s="1"/>
  <c r="N624" i="1"/>
  <c r="S624" i="1" s="1"/>
  <c r="N625" i="1"/>
  <c r="T625" i="1" s="1"/>
  <c r="N626" i="1"/>
  <c r="S626" i="1" s="1"/>
  <c r="N627" i="1"/>
  <c r="S627" i="1" s="1"/>
  <c r="N628" i="1"/>
  <c r="S628" i="1" s="1"/>
  <c r="N629" i="1"/>
  <c r="S629" i="1" s="1"/>
  <c r="N630" i="1"/>
  <c r="S630" i="1" s="1"/>
  <c r="N631" i="1"/>
  <c r="T631" i="1" s="1"/>
  <c r="N632" i="1"/>
  <c r="S632" i="1" s="1"/>
  <c r="N633" i="1"/>
  <c r="S633" i="1" s="1"/>
  <c r="N634" i="1"/>
  <c r="S634" i="1" s="1"/>
  <c r="N635" i="1"/>
  <c r="S635" i="1" s="1"/>
  <c r="N636" i="1"/>
  <c r="S636" i="1" s="1"/>
  <c r="N637" i="1"/>
  <c r="S637" i="1" s="1"/>
  <c r="N638" i="1"/>
  <c r="S638" i="1" s="1"/>
  <c r="N639" i="1"/>
  <c r="S639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P204" i="1"/>
  <c r="P205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36" i="1"/>
  <c r="P237" i="1"/>
  <c r="P238" i="1"/>
  <c r="P239" i="1"/>
  <c r="P240" i="1"/>
  <c r="P241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63" i="1"/>
  <c r="P264" i="1"/>
  <c r="P268" i="1"/>
  <c r="P272" i="1"/>
  <c r="P273" i="1"/>
  <c r="P282" i="1"/>
  <c r="P283" i="1"/>
  <c r="P284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7" i="1"/>
  <c r="P308" i="1"/>
  <c r="P309" i="1"/>
  <c r="P310" i="1"/>
  <c r="P311" i="1"/>
  <c r="P313" i="1"/>
  <c r="P314" i="1"/>
  <c r="P315" i="1"/>
  <c r="P316" i="1"/>
  <c r="P317" i="1"/>
  <c r="P318" i="1"/>
  <c r="P319" i="1"/>
  <c r="P320" i="1"/>
  <c r="P327" i="1"/>
  <c r="P328" i="1"/>
  <c r="P329" i="1"/>
  <c r="P330" i="1"/>
  <c r="P331" i="1"/>
  <c r="P332" i="1"/>
  <c r="P333" i="1"/>
  <c r="P340" i="1"/>
  <c r="P341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S492" i="1"/>
  <c r="S493" i="1"/>
  <c r="S494" i="1"/>
  <c r="T508" i="1"/>
  <c r="T510" i="1"/>
  <c r="T526" i="1"/>
  <c r="T540" i="1"/>
  <c r="T542" i="1"/>
  <c r="T556" i="1"/>
  <c r="T558" i="1"/>
  <c r="AV186" i="1"/>
  <c r="AV188" i="1"/>
  <c r="AV189" i="1"/>
  <c r="AV190" i="1"/>
  <c r="AV191" i="1"/>
  <c r="AV192" i="1"/>
  <c r="AV197" i="1"/>
  <c r="AV198" i="1"/>
  <c r="AV199" i="1"/>
  <c r="AV200" i="1"/>
  <c r="AV204" i="1"/>
  <c r="AV205" i="1"/>
  <c r="AV206" i="1"/>
  <c r="AV207" i="1"/>
  <c r="AV208" i="1"/>
  <c r="AV213" i="1"/>
  <c r="AV214" i="1"/>
  <c r="AV215" i="1"/>
  <c r="AV216" i="1"/>
  <c r="AV220" i="1"/>
  <c r="AV221" i="1"/>
  <c r="AV222" i="1"/>
  <c r="AV223" i="1"/>
  <c r="AV229" i="1"/>
  <c r="AV230" i="1"/>
  <c r="AV231" i="1"/>
  <c r="AV232" i="1"/>
  <c r="AV233" i="1"/>
  <c r="AV236" i="1"/>
  <c r="AV237" i="1"/>
  <c r="AV238" i="1"/>
  <c r="AV239" i="1"/>
  <c r="AV240" i="1"/>
  <c r="AV241" i="1"/>
  <c r="AV245" i="1"/>
  <c r="AV246" i="1"/>
  <c r="AV247" i="1"/>
  <c r="AV248" i="1"/>
  <c r="AV251" i="1"/>
  <c r="AV252" i="1"/>
  <c r="AV253" i="1"/>
  <c r="AV255" i="1"/>
  <c r="AV256" i="1"/>
  <c r="AV261" i="1"/>
  <c r="AV262" i="1"/>
  <c r="AV263" i="1"/>
  <c r="AV264" i="1"/>
  <c r="AV268" i="1"/>
  <c r="AV269" i="1"/>
  <c r="AV270" i="1"/>
  <c r="AV271" i="1"/>
  <c r="AV272" i="1"/>
  <c r="AV277" i="1"/>
  <c r="AV278" i="1"/>
  <c r="AV279" i="1"/>
  <c r="AV280" i="1"/>
  <c r="AV281" i="1"/>
  <c r="AV282" i="1"/>
  <c r="AV284" i="1"/>
  <c r="AV285" i="1"/>
  <c r="AV286" i="1"/>
  <c r="AV287" i="1"/>
  <c r="AV289" i="1"/>
  <c r="AV290" i="1"/>
  <c r="AV293" i="1"/>
  <c r="AV294" i="1"/>
  <c r="AV295" i="1"/>
  <c r="AV296" i="1"/>
  <c r="AV300" i="1"/>
  <c r="AV301" i="1"/>
  <c r="AV302" i="1"/>
  <c r="AV303" i="1"/>
  <c r="AV309" i="1"/>
  <c r="AV310" i="1"/>
  <c r="AV311" i="1"/>
  <c r="AV312" i="1"/>
  <c r="AV316" i="1"/>
  <c r="AV317" i="1"/>
  <c r="AV318" i="1"/>
  <c r="AV319" i="1"/>
  <c r="AV320" i="1"/>
  <c r="AV325" i="1"/>
  <c r="AV326" i="1"/>
  <c r="AV327" i="1"/>
  <c r="AV328" i="1"/>
  <c r="AV330" i="1"/>
  <c r="AV332" i="1"/>
  <c r="AV333" i="1"/>
  <c r="AV335" i="1"/>
  <c r="AV336" i="1"/>
  <c r="AV337" i="1"/>
  <c r="AV341" i="1"/>
  <c r="AV342" i="1"/>
  <c r="AV343" i="1"/>
  <c r="AV344" i="1"/>
  <c r="AV348" i="1"/>
  <c r="AV349" i="1"/>
  <c r="AV350" i="1"/>
  <c r="AV351" i="1"/>
  <c r="AV352" i="1"/>
  <c r="AV357" i="1"/>
  <c r="AV358" i="1"/>
  <c r="AV359" i="1"/>
  <c r="AV360" i="1"/>
  <c r="AV364" i="1"/>
  <c r="AV365" i="1"/>
  <c r="AV366" i="1"/>
  <c r="AV367" i="1"/>
  <c r="AV373" i="1"/>
  <c r="AV374" i="1"/>
  <c r="AV375" i="1"/>
  <c r="AV376" i="1"/>
  <c r="AV380" i="1"/>
  <c r="AV381" i="1"/>
  <c r="AV382" i="1"/>
  <c r="AV383" i="1"/>
  <c r="AV384" i="1"/>
  <c r="AV385" i="1"/>
  <c r="AV389" i="1"/>
  <c r="AV391" i="1"/>
  <c r="AV392" i="1"/>
  <c r="AV394" i="1"/>
  <c r="AV396" i="1"/>
  <c r="AV397" i="1"/>
  <c r="AV398" i="1"/>
  <c r="AV399" i="1"/>
  <c r="AV400" i="1"/>
  <c r="AV401" i="1"/>
  <c r="AV405" i="1"/>
  <c r="AV407" i="1"/>
  <c r="AV408" i="1"/>
  <c r="AV412" i="1"/>
  <c r="AV413" i="1"/>
  <c r="AV415" i="1"/>
  <c r="AV416" i="1"/>
  <c r="AV421" i="1"/>
  <c r="AV423" i="1"/>
  <c r="AV424" i="1"/>
  <c r="AV427" i="1"/>
  <c r="AV428" i="1"/>
  <c r="AV429" i="1"/>
  <c r="AV430" i="1"/>
  <c r="AV431" i="1"/>
  <c r="AV432" i="1"/>
  <c r="AV433" i="1"/>
  <c r="AV437" i="1"/>
  <c r="AV439" i="1"/>
  <c r="AV440" i="1"/>
  <c r="AV442" i="1"/>
  <c r="AV444" i="1"/>
  <c r="AV445" i="1"/>
  <c r="AV446" i="1"/>
  <c r="AV447" i="1"/>
  <c r="AV453" i="1"/>
  <c r="AV455" i="1"/>
  <c r="AV456" i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521" i="1"/>
  <c r="AV521" i="1" s="1"/>
  <c r="AU522" i="1"/>
  <c r="AV522" i="1" s="1"/>
  <c r="AU523" i="1"/>
  <c r="AV523" i="1" s="1"/>
  <c r="AU524" i="1"/>
  <c r="AV524" i="1" s="1"/>
  <c r="AU525" i="1"/>
  <c r="AV525" i="1" s="1"/>
  <c r="AU526" i="1"/>
  <c r="AV526" i="1" s="1"/>
  <c r="AU527" i="1"/>
  <c r="AV527" i="1" s="1"/>
  <c r="AU528" i="1"/>
  <c r="AV528" i="1" s="1"/>
  <c r="AU529" i="1"/>
  <c r="AV529" i="1" s="1"/>
  <c r="AU530" i="1"/>
  <c r="AV530" i="1" s="1"/>
  <c r="AU531" i="1"/>
  <c r="AV531" i="1" s="1"/>
  <c r="AU532" i="1"/>
  <c r="AV532" i="1" s="1"/>
  <c r="AU533" i="1"/>
  <c r="AV533" i="1" s="1"/>
  <c r="AU534" i="1"/>
  <c r="AV534" i="1" s="1"/>
  <c r="AU535" i="1"/>
  <c r="AV535" i="1" s="1"/>
  <c r="AU536" i="1"/>
  <c r="AV536" i="1" s="1"/>
  <c r="AU537" i="1"/>
  <c r="AV537" i="1" s="1"/>
  <c r="AU538" i="1"/>
  <c r="AV538" i="1" s="1"/>
  <c r="AU539" i="1"/>
  <c r="AV539" i="1" s="1"/>
  <c r="AU540" i="1"/>
  <c r="AV540" i="1" s="1"/>
  <c r="AU541" i="1"/>
  <c r="AV541" i="1" s="1"/>
  <c r="AU542" i="1"/>
  <c r="AV542" i="1" s="1"/>
  <c r="AU543" i="1"/>
  <c r="AV543" i="1" s="1"/>
  <c r="AU544" i="1"/>
  <c r="AV544" i="1" s="1"/>
  <c r="AU545" i="1"/>
  <c r="AV545" i="1" s="1"/>
  <c r="AU546" i="1"/>
  <c r="AV546" i="1" s="1"/>
  <c r="AU547" i="1"/>
  <c r="AV547" i="1" s="1"/>
  <c r="AU548" i="1"/>
  <c r="AV548" i="1" s="1"/>
  <c r="AU549" i="1"/>
  <c r="AV549" i="1" s="1"/>
  <c r="AU550" i="1"/>
  <c r="AV550" i="1" s="1"/>
  <c r="AU551" i="1"/>
  <c r="AV551" i="1" s="1"/>
  <c r="AU552" i="1"/>
  <c r="AV552" i="1" s="1"/>
  <c r="AU553" i="1"/>
  <c r="AV553" i="1" s="1"/>
  <c r="AU554" i="1"/>
  <c r="AV554" i="1" s="1"/>
  <c r="AU555" i="1"/>
  <c r="AV555" i="1" s="1"/>
  <c r="AU556" i="1"/>
  <c r="AV556" i="1" s="1"/>
  <c r="AU557" i="1"/>
  <c r="AV557" i="1" s="1"/>
  <c r="AU558" i="1"/>
  <c r="AV558" i="1" s="1"/>
  <c r="AU559" i="1"/>
  <c r="AV559" i="1" s="1"/>
  <c r="AU560" i="1"/>
  <c r="AV560" i="1" s="1"/>
  <c r="AU561" i="1"/>
  <c r="AV561" i="1" s="1"/>
  <c r="AU562" i="1"/>
  <c r="AV562" i="1" s="1"/>
  <c r="AU563" i="1"/>
  <c r="AV563" i="1" s="1"/>
  <c r="AU564" i="1"/>
  <c r="AV564" i="1" s="1"/>
  <c r="AU565" i="1"/>
  <c r="AV565" i="1" s="1"/>
  <c r="AU566" i="1"/>
  <c r="AV566" i="1" s="1"/>
  <c r="AU567" i="1"/>
  <c r="AV567" i="1" s="1"/>
  <c r="AU568" i="1"/>
  <c r="AV568" i="1" s="1"/>
  <c r="AU569" i="1"/>
  <c r="AV569" i="1" s="1"/>
  <c r="AU570" i="1"/>
  <c r="AV570" i="1" s="1"/>
  <c r="AU571" i="1"/>
  <c r="AV571" i="1" s="1"/>
  <c r="AU572" i="1"/>
  <c r="AV572" i="1" s="1"/>
  <c r="AU573" i="1"/>
  <c r="AV573" i="1" s="1"/>
  <c r="AU574" i="1"/>
  <c r="AV574" i="1" s="1"/>
  <c r="AU575" i="1"/>
  <c r="AV575" i="1" s="1"/>
  <c r="AU576" i="1"/>
  <c r="AV576" i="1" s="1"/>
  <c r="AU577" i="1"/>
  <c r="AV577" i="1" s="1"/>
  <c r="AU578" i="1"/>
  <c r="AV578" i="1" s="1"/>
  <c r="AU579" i="1"/>
  <c r="AV579" i="1" s="1"/>
  <c r="AU580" i="1"/>
  <c r="AV580" i="1" s="1"/>
  <c r="AU581" i="1"/>
  <c r="AV581" i="1" s="1"/>
  <c r="AU582" i="1"/>
  <c r="AV582" i="1" s="1"/>
  <c r="AU583" i="1"/>
  <c r="AV583" i="1" s="1"/>
  <c r="AU584" i="1"/>
  <c r="AV584" i="1" s="1"/>
  <c r="AU585" i="1"/>
  <c r="AV585" i="1" s="1"/>
  <c r="AU586" i="1"/>
  <c r="AV586" i="1" s="1"/>
  <c r="AU587" i="1"/>
  <c r="AV587" i="1" s="1"/>
  <c r="AU588" i="1"/>
  <c r="AV588" i="1" s="1"/>
  <c r="AU589" i="1"/>
  <c r="AV589" i="1" s="1"/>
  <c r="AU590" i="1"/>
  <c r="AV590" i="1" s="1"/>
  <c r="AU591" i="1"/>
  <c r="AV591" i="1" s="1"/>
  <c r="AU592" i="1"/>
  <c r="AV592" i="1" s="1"/>
  <c r="AU593" i="1"/>
  <c r="AV593" i="1" s="1"/>
  <c r="AU594" i="1"/>
  <c r="AV594" i="1" s="1"/>
  <c r="AU595" i="1"/>
  <c r="AV595" i="1" s="1"/>
  <c r="AU596" i="1"/>
  <c r="AV596" i="1" s="1"/>
  <c r="AU597" i="1"/>
  <c r="AV597" i="1" s="1"/>
  <c r="AU598" i="1"/>
  <c r="AV598" i="1" s="1"/>
  <c r="AU599" i="1"/>
  <c r="AV599" i="1" s="1"/>
  <c r="AU600" i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V193" i="1"/>
  <c r="AV202" i="1"/>
  <c r="AV209" i="1"/>
  <c r="AV218" i="1"/>
  <c r="AV225" i="1"/>
  <c r="AV234" i="1"/>
  <c r="AV250" i="1"/>
  <c r="AV257" i="1"/>
  <c r="AV266" i="1"/>
  <c r="AV273" i="1"/>
  <c r="AV298" i="1"/>
  <c r="AV305" i="1"/>
  <c r="AV314" i="1"/>
  <c r="AV321" i="1"/>
  <c r="AV346" i="1"/>
  <c r="AV353" i="1"/>
  <c r="AV362" i="1"/>
  <c r="AV369" i="1"/>
  <c r="AV378" i="1"/>
  <c r="AV410" i="1"/>
  <c r="AV417" i="1"/>
  <c r="AV426" i="1"/>
  <c r="AV449" i="1"/>
  <c r="AV458" i="1"/>
  <c r="M382" i="1"/>
  <c r="M367" i="1"/>
  <c r="M352" i="1"/>
  <c r="M338" i="1"/>
  <c r="M324" i="1"/>
  <c r="M309" i="1"/>
  <c r="M294" i="1"/>
  <c r="M279" i="1"/>
  <c r="M264" i="1"/>
  <c r="M249" i="1"/>
  <c r="M218" i="1"/>
  <c r="M187" i="1"/>
  <c r="M443" i="1"/>
  <c r="M428" i="1"/>
  <c r="M413" i="1"/>
  <c r="M275" i="1"/>
  <c r="M387" i="1"/>
  <c r="M398" i="1"/>
  <c r="M383" i="1"/>
  <c r="M368" i="1"/>
  <c r="M354" i="1"/>
  <c r="M340" i="1"/>
  <c r="M325" i="1"/>
  <c r="M310" i="1"/>
  <c r="M295" i="1"/>
  <c r="M280" i="1"/>
  <c r="M265" i="1"/>
  <c r="M234" i="1"/>
  <c r="M203" i="1"/>
  <c r="M188" i="1"/>
  <c r="M444" i="1"/>
  <c r="M429" i="1"/>
  <c r="M305" i="1"/>
  <c r="M195" i="1"/>
  <c r="M414" i="1"/>
  <c r="M399" i="1"/>
  <c r="M384" i="1"/>
  <c r="M356" i="1"/>
  <c r="M341" i="1"/>
  <c r="M326" i="1"/>
  <c r="M311" i="1"/>
  <c r="M296" i="1"/>
  <c r="M281" i="1"/>
  <c r="M250" i="1"/>
  <c r="M219" i="1"/>
  <c r="M204" i="1"/>
  <c r="M189" i="1"/>
  <c r="M445" i="1"/>
  <c r="M353" i="1"/>
  <c r="M211" i="1"/>
  <c r="M430" i="1"/>
  <c r="M415" i="1"/>
  <c r="M400" i="1"/>
  <c r="M372" i="1"/>
  <c r="M357" i="1"/>
  <c r="M342" i="1"/>
  <c r="M327" i="1"/>
  <c r="M312" i="1"/>
  <c r="M297" i="1"/>
  <c r="M266" i="1"/>
  <c r="M235" i="1"/>
  <c r="M205" i="1"/>
  <c r="M401" i="1"/>
  <c r="M339" i="1"/>
  <c r="M206" i="1"/>
  <c r="M447" i="1"/>
  <c r="M404" i="1"/>
  <c r="M374" i="1"/>
  <c r="M344" i="1"/>
  <c r="M298" i="1"/>
  <c r="M237" i="1"/>
  <c r="M241" i="1"/>
  <c r="M376" i="1"/>
  <c r="M269" i="1"/>
  <c r="M449" i="1"/>
  <c r="M286" i="1"/>
  <c r="M228" i="1"/>
  <c r="M454" i="1"/>
  <c r="M424" i="1"/>
  <c r="M347" i="1"/>
  <c r="M214" i="1"/>
  <c r="M363" i="1"/>
  <c r="M220" i="1"/>
  <c r="M227" i="1"/>
  <c r="M191" i="1"/>
  <c r="M432" i="1"/>
  <c r="M389" i="1"/>
  <c r="M359" i="1"/>
  <c r="M329" i="1"/>
  <c r="M267" i="1"/>
  <c r="M252" i="1"/>
  <c r="M417" i="1"/>
  <c r="M391" i="1"/>
  <c r="M299" i="1"/>
  <c r="M271" i="1"/>
  <c r="M256" i="1"/>
  <c r="M213" i="1"/>
  <c r="M439" i="1"/>
  <c r="M209" i="1"/>
  <c r="M287" i="1"/>
  <c r="M199" i="1"/>
  <c r="M394" i="1"/>
  <c r="M259" i="1"/>
  <c r="M385" i="1"/>
  <c r="M318" i="1"/>
  <c r="M200" i="1"/>
  <c r="M456" i="1"/>
  <c r="M379" i="1"/>
  <c r="M349" i="1"/>
  <c r="M276" i="1"/>
  <c r="M231" i="1"/>
  <c r="M355" i="1"/>
  <c r="M335" i="1"/>
  <c r="M292" i="1"/>
  <c r="M186" i="1"/>
  <c r="M442" i="1"/>
  <c r="M289" i="1"/>
  <c r="M351" i="1"/>
  <c r="M263" i="1"/>
  <c r="M233" i="1"/>
  <c r="M397" i="1"/>
  <c r="M190" i="1"/>
  <c r="M446" i="1"/>
  <c r="M431" i="1"/>
  <c r="M416" i="1"/>
  <c r="M388" i="1"/>
  <c r="M373" i="1"/>
  <c r="M358" i="1"/>
  <c r="M343" i="1"/>
  <c r="M328" i="1"/>
  <c r="M313" i="1"/>
  <c r="M282" i="1"/>
  <c r="M251" i="1"/>
  <c r="M236" i="1"/>
  <c r="M221" i="1"/>
  <c r="M403" i="1"/>
  <c r="M451" i="1"/>
  <c r="M243" i="1"/>
  <c r="M207" i="1"/>
  <c r="M192" i="1"/>
  <c r="M448" i="1"/>
  <c r="M420" i="1"/>
  <c r="M390" i="1"/>
  <c r="M375" i="1"/>
  <c r="M360" i="1"/>
  <c r="M283" i="1"/>
  <c r="M253" i="1"/>
  <c r="M371" i="1"/>
  <c r="M337" i="1"/>
  <c r="M238" i="1"/>
  <c r="M208" i="1"/>
  <c r="M421" i="1"/>
  <c r="M406" i="1"/>
  <c r="M330" i="1"/>
  <c r="M273" i="1"/>
  <c r="M239" i="1"/>
  <c r="M452" i="1"/>
  <c r="M422" i="1"/>
  <c r="M407" i="1"/>
  <c r="M300" i="1"/>
  <c r="M323" i="1"/>
  <c r="M378" i="1"/>
  <c r="M257" i="1"/>
  <c r="M222" i="1"/>
  <c r="M405" i="1"/>
  <c r="M345" i="1"/>
  <c r="M314" i="1"/>
  <c r="M268" i="1"/>
  <c r="M223" i="1"/>
  <c r="M436" i="1"/>
  <c r="M361" i="1"/>
  <c r="M284" i="1"/>
  <c r="M254" i="1"/>
  <c r="M196" i="1"/>
  <c r="M437" i="1"/>
  <c r="M377" i="1"/>
  <c r="M315" i="1"/>
  <c r="M307" i="1"/>
  <c r="M332" i="1"/>
  <c r="M272" i="1"/>
  <c r="M455" i="1"/>
  <c r="M348" i="1"/>
  <c r="M288" i="1"/>
  <c r="M245" i="1"/>
  <c r="M441" i="1"/>
  <c r="M255" i="1"/>
  <c r="M393" i="1"/>
  <c r="M316" i="1"/>
  <c r="M419" i="1"/>
  <c r="M304" i="1"/>
  <c r="M457" i="1"/>
  <c r="M395" i="1"/>
  <c r="M277" i="1"/>
  <c r="M262" i="1"/>
  <c r="M232" i="1"/>
  <c r="M396" i="1"/>
  <c r="M336" i="1"/>
  <c r="M293" i="1"/>
  <c r="M202" i="1"/>
  <c r="M458" i="1"/>
  <c r="M412" i="1"/>
  <c r="M270" i="1"/>
  <c r="M212" i="1"/>
  <c r="M423" i="1"/>
  <c r="M408" i="1"/>
  <c r="M331" i="1"/>
  <c r="M435" i="1"/>
  <c r="M246" i="1"/>
  <c r="M201" i="1"/>
  <c r="M426" i="1"/>
  <c r="M365" i="1"/>
  <c r="M224" i="1"/>
  <c r="M392" i="1"/>
  <c r="M346" i="1"/>
  <c r="M285" i="1"/>
  <c r="M240" i="1"/>
  <c r="M197" i="1"/>
  <c r="M453" i="1"/>
  <c r="M438" i="1"/>
  <c r="M362" i="1"/>
  <c r="M301" i="1"/>
  <c r="M409" i="1"/>
  <c r="M302" i="1"/>
  <c r="M229" i="1"/>
  <c r="M425" i="1"/>
  <c r="M333" i="1"/>
  <c r="M303" i="1"/>
  <c r="M230" i="1"/>
  <c r="M410" i="1"/>
  <c r="M291" i="1"/>
  <c r="M334" i="1"/>
  <c r="M261" i="1"/>
  <c r="M216" i="1"/>
  <c r="M193" i="1"/>
  <c r="M350" i="1"/>
  <c r="M247" i="1"/>
  <c r="M411" i="1"/>
  <c r="M198" i="1"/>
  <c r="M317" i="1"/>
  <c r="M244" i="1"/>
  <c r="M440" i="1"/>
  <c r="M260" i="1"/>
  <c r="M215" i="1"/>
  <c r="M364" i="1"/>
  <c r="M225" i="1"/>
  <c r="M319" i="1"/>
  <c r="M380" i="1"/>
  <c r="M320" i="1"/>
  <c r="M217" i="1"/>
  <c r="M381" i="1"/>
  <c r="M321" i="1"/>
  <c r="M366" i="1"/>
  <c r="M308" i="1"/>
  <c r="M278" i="1"/>
  <c r="M248" i="1"/>
  <c r="M427" i="1"/>
  <c r="M369" i="1"/>
  <c r="M433" i="1"/>
  <c r="M210" i="1"/>
  <c r="M306" i="1"/>
  <c r="M322" i="1"/>
  <c r="M402" i="1"/>
  <c r="M242" i="1"/>
  <c r="M226" i="1"/>
  <c r="M370" i="1"/>
  <c r="M434" i="1"/>
  <c r="M258" i="1"/>
  <c r="M386" i="1"/>
  <c r="M194" i="1"/>
  <c r="M274" i="1"/>
  <c r="M290" i="1"/>
  <c r="M418" i="1"/>
  <c r="M450" i="1"/>
  <c r="S604" i="1" l="1"/>
  <c r="S588" i="1"/>
  <c r="S572" i="1"/>
  <c r="S524" i="1"/>
  <c r="T636" i="1"/>
  <c r="T620" i="1"/>
  <c r="T590" i="1"/>
  <c r="T477" i="1"/>
  <c r="T469" i="1"/>
  <c r="T461" i="1"/>
  <c r="S555" i="1"/>
  <c r="T555" i="1"/>
  <c r="S539" i="1"/>
  <c r="T539" i="1"/>
  <c r="S523" i="1"/>
  <c r="T523" i="1"/>
  <c r="S507" i="1"/>
  <c r="T507" i="1"/>
  <c r="T491" i="1"/>
  <c r="S491" i="1"/>
  <c r="S475" i="1"/>
  <c r="T475" i="1"/>
  <c r="S459" i="1"/>
  <c r="T459" i="1"/>
  <c r="S603" i="1"/>
  <c r="T603" i="1"/>
  <c r="T587" i="1"/>
  <c r="S587" i="1"/>
  <c r="T476" i="1"/>
  <c r="T468" i="1"/>
  <c r="T460" i="1"/>
  <c r="T467" i="1"/>
  <c r="T474" i="1"/>
  <c r="T466" i="1"/>
  <c r="T481" i="1"/>
  <c r="T473" i="1"/>
  <c r="T465" i="1"/>
  <c r="T480" i="1"/>
  <c r="T472" i="1"/>
  <c r="T464" i="1"/>
  <c r="T479" i="1"/>
  <c r="T471" i="1"/>
  <c r="T463" i="1"/>
  <c r="S538" i="1"/>
  <c r="T478" i="1"/>
  <c r="T470" i="1"/>
  <c r="T462" i="1"/>
  <c r="T496" i="1"/>
  <c r="T525" i="1"/>
  <c r="T635" i="1"/>
  <c r="T586" i="1"/>
  <c r="S570" i="1"/>
  <c r="T634" i="1"/>
  <c r="S490" i="1"/>
  <c r="T618" i="1"/>
  <c r="T602" i="1"/>
  <c r="T522" i="1"/>
  <c r="S554" i="1"/>
  <c r="T506" i="1"/>
  <c r="T512" i="1"/>
  <c r="T576" i="1"/>
  <c r="T571" i="1"/>
  <c r="T560" i="1"/>
  <c r="T575" i="1"/>
  <c r="T511" i="1"/>
  <c r="T509" i="1"/>
  <c r="T622" i="1"/>
  <c r="T543" i="1"/>
  <c r="T544" i="1"/>
  <c r="T541" i="1"/>
  <c r="T638" i="1"/>
  <c r="T574" i="1"/>
  <c r="T528" i="1"/>
  <c r="S488" i="1"/>
  <c r="T619" i="1"/>
  <c r="T606" i="1"/>
  <c r="T557" i="1"/>
  <c r="T605" i="1"/>
  <c r="T592" i="1"/>
  <c r="T589" i="1"/>
  <c r="T516" i="1"/>
  <c r="T484" i="1"/>
  <c r="T580" i="1"/>
  <c r="T621" i="1"/>
  <c r="T500" i="1"/>
  <c r="T532" i="1"/>
  <c r="T564" i="1"/>
  <c r="T596" i="1"/>
  <c r="T637" i="1"/>
  <c r="T624" i="1"/>
  <c r="T548" i="1"/>
  <c r="T482" i="1"/>
  <c r="S573" i="1"/>
  <c r="T612" i="1"/>
  <c r="T608" i="1"/>
  <c r="T591" i="1"/>
  <c r="T559" i="1"/>
  <c r="T527" i="1"/>
  <c r="T495" i="1"/>
  <c r="T628" i="1"/>
  <c r="T498" i="1"/>
  <c r="T530" i="1"/>
  <c r="T623" i="1"/>
  <c r="T610" i="1"/>
  <c r="T578" i="1"/>
  <c r="T607" i="1"/>
  <c r="T639" i="1"/>
  <c r="S577" i="1"/>
  <c r="T609" i="1"/>
  <c r="S545" i="1"/>
  <c r="T593" i="1"/>
  <c r="T561" i="1"/>
  <c r="T529" i="1"/>
  <c r="S513" i="1"/>
  <c r="T497" i="1"/>
  <c r="T627" i="1"/>
  <c r="S625" i="1"/>
  <c r="T626" i="1"/>
  <c r="T546" i="1"/>
  <c r="T514" i="1"/>
  <c r="T594" i="1"/>
  <c r="T562" i="1"/>
  <c r="T515" i="1"/>
  <c r="T553" i="1"/>
  <c r="S536" i="1"/>
  <c r="T600" i="1"/>
  <c r="T552" i="1"/>
  <c r="T489" i="1"/>
  <c r="S504" i="1"/>
  <c r="T616" i="1"/>
  <c r="T568" i="1"/>
  <c r="T633" i="1"/>
  <c r="T632" i="1"/>
  <c r="T520" i="1"/>
  <c r="T617" i="1"/>
  <c r="T584" i="1"/>
  <c r="S569" i="1"/>
  <c r="S505" i="1"/>
  <c r="S585" i="1"/>
  <c r="S521" i="1"/>
  <c r="S579" i="1"/>
  <c r="S601" i="1"/>
  <c r="S537" i="1"/>
  <c r="S598" i="1"/>
  <c r="S595" i="1"/>
  <c r="T611" i="1"/>
  <c r="T531" i="1"/>
  <c r="T630" i="1"/>
  <c r="T547" i="1"/>
  <c r="S563" i="1"/>
  <c r="T486" i="1"/>
  <c r="T483" i="1"/>
  <c r="T499" i="1"/>
  <c r="T518" i="1"/>
  <c r="S534" i="1"/>
  <c r="S614" i="1"/>
  <c r="T582" i="1"/>
  <c r="T502" i="1"/>
  <c r="T550" i="1"/>
  <c r="S566" i="1"/>
  <c r="T599" i="1"/>
  <c r="S583" i="1"/>
  <c r="T487" i="1"/>
  <c r="T503" i="1"/>
  <c r="T535" i="1"/>
  <c r="T551" i="1"/>
  <c r="S631" i="1"/>
  <c r="T567" i="1"/>
  <c r="T615" i="1"/>
  <c r="S519" i="1"/>
  <c r="T629" i="1"/>
  <c r="T613" i="1"/>
  <c r="T597" i="1"/>
  <c r="T581" i="1"/>
  <c r="T565" i="1"/>
  <c r="T549" i="1"/>
  <c r="T533" i="1"/>
  <c r="T517" i="1"/>
  <c r="T501" i="1"/>
  <c r="T485" i="1"/>
  <c r="N402" i="1"/>
  <c r="N386" i="1"/>
  <c r="N370" i="1"/>
  <c r="N354" i="1"/>
  <c r="N212" i="1"/>
  <c r="N294" i="1"/>
  <c r="N278" i="1"/>
  <c r="N262" i="1"/>
  <c r="N246" i="1"/>
  <c r="N237" i="1"/>
  <c r="N190" i="1"/>
  <c r="N274" i="1"/>
  <c r="N258" i="1"/>
  <c r="N242" i="1"/>
  <c r="N210" i="1"/>
  <c r="N194" i="1"/>
  <c r="N416" i="1"/>
  <c r="N400" i="1"/>
  <c r="N384" i="1"/>
  <c r="N368" i="1"/>
  <c r="N226" i="1"/>
  <c r="N309" i="1"/>
  <c r="N293" i="1"/>
  <c r="N277" i="1"/>
  <c r="N261" i="1"/>
  <c r="N252" i="1"/>
  <c r="N430" i="1"/>
  <c r="N288" i="1"/>
  <c r="N272" i="1"/>
  <c r="N256" i="1"/>
  <c r="N224" i="1"/>
  <c r="N208" i="1"/>
  <c r="N431" i="1"/>
  <c r="N415" i="1"/>
  <c r="N399" i="1"/>
  <c r="N383" i="1"/>
  <c r="N255" i="1"/>
  <c r="N324" i="1"/>
  <c r="N308" i="1"/>
  <c r="N292" i="1"/>
  <c r="N276" i="1"/>
  <c r="N267" i="1"/>
  <c r="N414" i="1"/>
  <c r="N303" i="1"/>
  <c r="N287" i="1"/>
  <c r="N271" i="1"/>
  <c r="N239" i="1"/>
  <c r="N223" i="1"/>
  <c r="N243" i="1"/>
  <c r="N227" i="1"/>
  <c r="N211" i="1"/>
  <c r="N195" i="1"/>
  <c r="N398" i="1"/>
  <c r="N270" i="1"/>
  <c r="N338" i="1"/>
  <c r="N322" i="1"/>
  <c r="N306" i="1"/>
  <c r="N290" i="1"/>
  <c r="N298" i="1"/>
  <c r="N291" i="1"/>
  <c r="N385" i="1"/>
  <c r="N209" i="1"/>
  <c r="N323" i="1"/>
  <c r="N449" i="1"/>
  <c r="N337" i="1"/>
  <c r="N222" i="1"/>
  <c r="N371" i="1"/>
  <c r="N253" i="1"/>
  <c r="N268" i="1"/>
  <c r="N283" i="1"/>
  <c r="N345" i="1"/>
  <c r="N360" i="1"/>
  <c r="N375" i="1"/>
  <c r="N405" i="1"/>
  <c r="N372" i="1"/>
  <c r="N340" i="1"/>
  <c r="N263" i="1"/>
  <c r="N417" i="1"/>
  <c r="N228" i="1"/>
  <c r="N450" i="1"/>
  <c r="N448" i="1"/>
  <c r="N451" i="1"/>
  <c r="N339" i="1"/>
  <c r="N353" i="1"/>
  <c r="N305" i="1"/>
  <c r="N382" i="1"/>
  <c r="N254" i="1"/>
  <c r="N352" i="1"/>
  <c r="N336" i="1"/>
  <c r="N320" i="1"/>
  <c r="N304" i="1"/>
  <c r="N329" i="1"/>
  <c r="N225" i="1"/>
  <c r="N259" i="1"/>
  <c r="N257" i="1"/>
  <c r="N307" i="1"/>
  <c r="N273" i="1"/>
  <c r="N403" i="1"/>
  <c r="N401" i="1"/>
  <c r="N445" i="1"/>
  <c r="N429" i="1"/>
  <c r="N366" i="1"/>
  <c r="N238" i="1"/>
  <c r="N367" i="1"/>
  <c r="N351" i="1"/>
  <c r="N335" i="1"/>
  <c r="N319" i="1"/>
  <c r="N344" i="1"/>
  <c r="N349" i="1"/>
  <c r="N333" i="1"/>
  <c r="N317" i="1"/>
  <c r="N285" i="1"/>
  <c r="N269" i="1"/>
  <c r="N221" i="1"/>
  <c r="N205" i="1"/>
  <c r="N189" i="1"/>
  <c r="N444" i="1"/>
  <c r="N350" i="1"/>
  <c r="N387" i="1"/>
  <c r="N433" i="1"/>
  <c r="N321" i="1"/>
  <c r="N193" i="1"/>
  <c r="N334" i="1"/>
  <c r="N359" i="1"/>
  <c r="N364" i="1"/>
  <c r="N348" i="1"/>
  <c r="N332" i="1"/>
  <c r="N300" i="1"/>
  <c r="N284" i="1"/>
  <c r="N236" i="1"/>
  <c r="N220" i="1"/>
  <c r="N204" i="1"/>
  <c r="N188" i="1"/>
  <c r="N419" i="1"/>
  <c r="N275" i="1"/>
  <c r="N369" i="1"/>
  <c r="N289" i="1"/>
  <c r="N355" i="1"/>
  <c r="N318" i="1"/>
  <c r="N374" i="1"/>
  <c r="N379" i="1"/>
  <c r="N363" i="1"/>
  <c r="N347" i="1"/>
  <c r="N315" i="1"/>
  <c r="N299" i="1"/>
  <c r="N251" i="1"/>
  <c r="N235" i="1"/>
  <c r="N219" i="1"/>
  <c r="N203" i="1"/>
  <c r="N301" i="1"/>
  <c r="N413" i="1"/>
  <c r="N397" i="1"/>
  <c r="N381" i="1"/>
  <c r="N365" i="1"/>
  <c r="N302" i="1"/>
  <c r="N389" i="1"/>
  <c r="N410" i="1"/>
  <c r="N394" i="1"/>
  <c r="N378" i="1"/>
  <c r="N346" i="1"/>
  <c r="N330" i="1"/>
  <c r="N314" i="1"/>
  <c r="N420" i="1"/>
  <c r="N388" i="1"/>
  <c r="N279" i="1"/>
  <c r="N231" i="1"/>
  <c r="N260" i="1"/>
  <c r="N434" i="1"/>
  <c r="N207" i="1"/>
  <c r="N282" i="1"/>
  <c r="N266" i="1"/>
  <c r="N250" i="1"/>
  <c r="N234" i="1"/>
  <c r="N362" i="1"/>
  <c r="N428" i="1"/>
  <c r="N412" i="1"/>
  <c r="N396" i="1"/>
  <c r="N380" i="1"/>
  <c r="N286" i="1"/>
  <c r="N404" i="1"/>
  <c r="N441" i="1"/>
  <c r="N425" i="1"/>
  <c r="N409" i="1"/>
  <c r="N377" i="1"/>
  <c r="N361" i="1"/>
  <c r="N313" i="1"/>
  <c r="N297" i="1"/>
  <c r="N281" i="1"/>
  <c r="N265" i="1"/>
  <c r="N393" i="1"/>
  <c r="N443" i="1"/>
  <c r="N427" i="1"/>
  <c r="N411" i="1"/>
  <c r="N395" i="1"/>
  <c r="N435" i="1"/>
  <c r="N418" i="1"/>
  <c r="N456" i="1"/>
  <c r="N440" i="1"/>
  <c r="N424" i="1"/>
  <c r="N392" i="1"/>
  <c r="N376" i="1"/>
  <c r="N328" i="1"/>
  <c r="N312" i="1"/>
  <c r="N296" i="1"/>
  <c r="N280" i="1"/>
  <c r="N408" i="1"/>
  <c r="N187" i="1"/>
  <c r="N458" i="1"/>
  <c r="N442" i="1"/>
  <c r="N426" i="1"/>
  <c r="N316" i="1"/>
  <c r="N432" i="1"/>
  <c r="N200" i="1"/>
  <c r="N455" i="1"/>
  <c r="N439" i="1"/>
  <c r="N407" i="1"/>
  <c r="N391" i="1"/>
  <c r="N343" i="1"/>
  <c r="N327" i="1"/>
  <c r="N311" i="1"/>
  <c r="N295" i="1"/>
  <c r="N423" i="1"/>
  <c r="N218" i="1"/>
  <c r="N202" i="1"/>
  <c r="N186" i="1"/>
  <c r="N457" i="1"/>
  <c r="N331" i="1"/>
  <c r="N447" i="1"/>
  <c r="N215" i="1"/>
  <c r="N199" i="1"/>
  <c r="N454" i="1"/>
  <c r="N422" i="1"/>
  <c r="N406" i="1"/>
  <c r="N390" i="1"/>
  <c r="N356" i="1"/>
  <c r="N197" i="1"/>
  <c r="N247" i="1"/>
  <c r="N446" i="1"/>
  <c r="N244" i="1"/>
  <c r="N196" i="1"/>
  <c r="N192" i="1"/>
  <c r="N358" i="1"/>
  <c r="N342" i="1"/>
  <c r="N326" i="1"/>
  <c r="N310" i="1"/>
  <c r="N438" i="1"/>
  <c r="N249" i="1"/>
  <c r="N233" i="1"/>
  <c r="N217" i="1"/>
  <c r="N201" i="1"/>
  <c r="N240" i="1"/>
  <c r="N191" i="1"/>
  <c r="N230" i="1"/>
  <c r="N214" i="1"/>
  <c r="N198" i="1"/>
  <c r="N437" i="1"/>
  <c r="N421" i="1"/>
  <c r="N373" i="1"/>
  <c r="N357" i="1"/>
  <c r="N341" i="1"/>
  <c r="N325" i="1"/>
  <c r="N453" i="1"/>
  <c r="N264" i="1"/>
  <c r="N248" i="1"/>
  <c r="N232" i="1"/>
  <c r="N216" i="1"/>
  <c r="N241" i="1"/>
  <c r="N206" i="1"/>
  <c r="N245" i="1"/>
  <c r="N229" i="1"/>
  <c r="N213" i="1"/>
  <c r="N452" i="1"/>
  <c r="N436" i="1"/>
  <c r="S453" i="1" l="1"/>
  <c r="T453" i="1"/>
  <c r="S438" i="1"/>
  <c r="T438" i="1"/>
  <c r="S199" i="1"/>
  <c r="T199" i="1"/>
  <c r="S455" i="1"/>
  <c r="T455" i="1"/>
  <c r="S440" i="1"/>
  <c r="T440" i="1"/>
  <c r="S425" i="1"/>
  <c r="T425" i="1"/>
  <c r="S231" i="1"/>
  <c r="T231" i="1"/>
  <c r="S301" i="1"/>
  <c r="T301" i="1"/>
  <c r="S419" i="1"/>
  <c r="T419" i="1"/>
  <c r="S350" i="1"/>
  <c r="T350" i="1"/>
  <c r="S366" i="1"/>
  <c r="T366" i="1"/>
  <c r="S382" i="1"/>
  <c r="T382" i="1"/>
  <c r="S283" i="1"/>
  <c r="T283" i="1"/>
  <c r="S270" i="1"/>
  <c r="T270" i="1"/>
  <c r="S324" i="1"/>
  <c r="T324" i="1"/>
  <c r="S309" i="1"/>
  <c r="T309" i="1"/>
  <c r="S294" i="1"/>
  <c r="T294" i="1"/>
  <c r="S325" i="1"/>
  <c r="T325" i="1"/>
  <c r="S310" i="1"/>
  <c r="T310" i="1"/>
  <c r="S215" i="1"/>
  <c r="T215" i="1"/>
  <c r="S200" i="1"/>
  <c r="T200" i="1"/>
  <c r="S456" i="1"/>
  <c r="T456" i="1"/>
  <c r="S441" i="1"/>
  <c r="T441" i="1"/>
  <c r="S279" i="1"/>
  <c r="T279" i="1"/>
  <c r="S203" i="1"/>
  <c r="T203" i="1"/>
  <c r="S188" i="1"/>
  <c r="T188" i="1"/>
  <c r="S444" i="1"/>
  <c r="T444" i="1"/>
  <c r="S429" i="1"/>
  <c r="T429" i="1"/>
  <c r="S305" i="1"/>
  <c r="T305" i="1"/>
  <c r="S268" i="1"/>
  <c r="T268" i="1"/>
  <c r="S398" i="1"/>
  <c r="T398" i="1"/>
  <c r="S255" i="1"/>
  <c r="T255" i="1"/>
  <c r="S226" i="1"/>
  <c r="T226" i="1"/>
  <c r="S212" i="1"/>
  <c r="T212" i="1"/>
  <c r="S342" i="1"/>
  <c r="T342" i="1"/>
  <c r="S316" i="1"/>
  <c r="T316" i="1"/>
  <c r="S420" i="1"/>
  <c r="T420" i="1"/>
  <c r="T205" i="1"/>
  <c r="S205" i="1"/>
  <c r="S371" i="1"/>
  <c r="T371" i="1"/>
  <c r="S399" i="1"/>
  <c r="T399" i="1"/>
  <c r="S358" i="1"/>
  <c r="T358" i="1"/>
  <c r="S380" i="1"/>
  <c r="T380" i="1"/>
  <c r="S251" i="1"/>
  <c r="T251" i="1"/>
  <c r="S403" i="1"/>
  <c r="T403" i="1"/>
  <c r="S222" i="1"/>
  <c r="T222" i="1"/>
  <c r="S415" i="1"/>
  <c r="T415" i="1"/>
  <c r="S400" i="1"/>
  <c r="T400" i="1"/>
  <c r="S386" i="1"/>
  <c r="T386" i="1"/>
  <c r="S436" i="1"/>
  <c r="T436" i="1"/>
  <c r="S186" i="1"/>
  <c r="T186" i="1"/>
  <c r="S330" i="1"/>
  <c r="T330" i="1"/>
  <c r="S269" i="1"/>
  <c r="T269" i="1"/>
  <c r="S273" i="1"/>
  <c r="T273" i="1"/>
  <c r="S243" i="1"/>
  <c r="T243" i="1"/>
  <c r="S431" i="1"/>
  <c r="T431" i="1"/>
  <c r="S416" i="1"/>
  <c r="T416" i="1"/>
  <c r="S402" i="1"/>
  <c r="T402" i="1"/>
  <c r="S437" i="1"/>
  <c r="T437" i="1"/>
  <c r="S458" i="1"/>
  <c r="T458" i="1"/>
  <c r="S346" i="1"/>
  <c r="T346" i="1"/>
  <c r="S307" i="1"/>
  <c r="T307" i="1"/>
  <c r="S213" i="1"/>
  <c r="T213" i="1"/>
  <c r="S218" i="1"/>
  <c r="T218" i="1"/>
  <c r="S428" i="1"/>
  <c r="T428" i="1"/>
  <c r="S317" i="1"/>
  <c r="T317" i="1"/>
  <c r="S248" i="1"/>
  <c r="T248" i="1"/>
  <c r="S233" i="1"/>
  <c r="T233" i="1"/>
  <c r="S422" i="1"/>
  <c r="T422" i="1"/>
  <c r="S407" i="1"/>
  <c r="T407" i="1"/>
  <c r="S392" i="1"/>
  <c r="T392" i="1"/>
  <c r="S377" i="1"/>
  <c r="T377" i="1"/>
  <c r="S434" i="1"/>
  <c r="T434" i="1"/>
  <c r="S397" i="1"/>
  <c r="T397" i="1"/>
  <c r="S369" i="1"/>
  <c r="T369" i="1"/>
  <c r="S433" i="1"/>
  <c r="T433" i="1"/>
  <c r="S367" i="1"/>
  <c r="T367" i="1"/>
  <c r="S352" i="1"/>
  <c r="T352" i="1"/>
  <c r="S360" i="1"/>
  <c r="T360" i="1"/>
  <c r="S322" i="1"/>
  <c r="T322" i="1"/>
  <c r="S292" i="1"/>
  <c r="T292" i="1"/>
  <c r="S277" i="1"/>
  <c r="T277" i="1"/>
  <c r="S262" i="1"/>
  <c r="T262" i="1"/>
  <c r="S264" i="1"/>
  <c r="T264" i="1"/>
  <c r="S249" i="1"/>
  <c r="T249" i="1"/>
  <c r="S454" i="1"/>
  <c r="T454" i="1"/>
  <c r="S439" i="1"/>
  <c r="T439" i="1"/>
  <c r="S424" i="1"/>
  <c r="T424" i="1"/>
  <c r="S409" i="1"/>
  <c r="T409" i="1"/>
  <c r="S260" i="1"/>
  <c r="T260" i="1"/>
  <c r="S413" i="1"/>
  <c r="T413" i="1"/>
  <c r="S275" i="1"/>
  <c r="T275" i="1"/>
  <c r="S387" i="1"/>
  <c r="T387" i="1"/>
  <c r="S238" i="1"/>
  <c r="T238" i="1"/>
  <c r="S254" i="1"/>
  <c r="T254" i="1"/>
  <c r="S345" i="1"/>
  <c r="T345" i="1"/>
  <c r="S338" i="1"/>
  <c r="T338" i="1"/>
  <c r="S308" i="1"/>
  <c r="T308" i="1"/>
  <c r="S293" i="1"/>
  <c r="T293" i="1"/>
  <c r="S278" i="1"/>
  <c r="T278" i="1"/>
  <c r="S341" i="1"/>
  <c r="T341" i="1"/>
  <c r="S326" i="1"/>
  <c r="T326" i="1"/>
  <c r="S447" i="1"/>
  <c r="T447" i="1"/>
  <c r="S432" i="1"/>
  <c r="T432" i="1"/>
  <c r="S418" i="1"/>
  <c r="T418" i="1"/>
  <c r="S404" i="1"/>
  <c r="T404" i="1"/>
  <c r="S388" i="1"/>
  <c r="T388" i="1"/>
  <c r="S219" i="1"/>
  <c r="T219" i="1"/>
  <c r="S204" i="1"/>
  <c r="T204" i="1"/>
  <c r="T189" i="1"/>
  <c r="S189" i="1"/>
  <c r="S445" i="1"/>
  <c r="T445" i="1"/>
  <c r="S353" i="1"/>
  <c r="T353" i="1"/>
  <c r="S253" i="1"/>
  <c r="T253" i="1"/>
  <c r="S195" i="1"/>
  <c r="T195" i="1"/>
  <c r="S383" i="1"/>
  <c r="T383" i="1"/>
  <c r="S368" i="1"/>
  <c r="T368" i="1"/>
  <c r="S354" i="1"/>
  <c r="T354" i="1"/>
  <c r="S331" i="1"/>
  <c r="T331" i="1"/>
  <c r="S286" i="1"/>
  <c r="T286" i="1"/>
  <c r="S220" i="1"/>
  <c r="T220" i="1"/>
  <c r="S401" i="1"/>
  <c r="T401" i="1"/>
  <c r="S211" i="1"/>
  <c r="T211" i="1"/>
  <c r="S370" i="1"/>
  <c r="T370" i="1"/>
  <c r="S373" i="1"/>
  <c r="T373" i="1"/>
  <c r="S426" i="1"/>
  <c r="T426" i="1"/>
  <c r="S314" i="1"/>
  <c r="T314" i="1"/>
  <c r="S221" i="1"/>
  <c r="T221" i="1"/>
  <c r="S227" i="1"/>
  <c r="T227" i="1"/>
  <c r="S192" i="1"/>
  <c r="T192" i="1"/>
  <c r="S411" i="1"/>
  <c r="T411" i="1"/>
  <c r="S299" i="1"/>
  <c r="T299" i="1"/>
  <c r="S448" i="1"/>
  <c r="T448" i="1"/>
  <c r="S196" i="1"/>
  <c r="T196" i="1"/>
  <c r="S427" i="1"/>
  <c r="T427" i="1"/>
  <c r="S300" i="1"/>
  <c r="T300" i="1"/>
  <c r="S449" i="1"/>
  <c r="T449" i="1"/>
  <c r="S244" i="1"/>
  <c r="T244" i="1"/>
  <c r="S443" i="1"/>
  <c r="T443" i="1"/>
  <c r="S347" i="1"/>
  <c r="T347" i="1"/>
  <c r="S257" i="1"/>
  <c r="T257" i="1"/>
  <c r="S323" i="1"/>
  <c r="T323" i="1"/>
  <c r="S224" i="1"/>
  <c r="T224" i="1"/>
  <c r="S229" i="1"/>
  <c r="T229" i="1"/>
  <c r="S214" i="1"/>
  <c r="T214" i="1"/>
  <c r="S446" i="1"/>
  <c r="T446" i="1"/>
  <c r="S423" i="1"/>
  <c r="T423" i="1"/>
  <c r="S408" i="1"/>
  <c r="T408" i="1"/>
  <c r="S393" i="1"/>
  <c r="T393" i="1"/>
  <c r="S362" i="1"/>
  <c r="T362" i="1"/>
  <c r="S394" i="1"/>
  <c r="T394" i="1"/>
  <c r="S363" i="1"/>
  <c r="T363" i="1"/>
  <c r="S348" i="1"/>
  <c r="T348" i="1"/>
  <c r="S333" i="1"/>
  <c r="T333" i="1"/>
  <c r="S259" i="1"/>
  <c r="T259" i="1"/>
  <c r="S417" i="1"/>
  <c r="T417" i="1"/>
  <c r="S209" i="1"/>
  <c r="T209" i="1"/>
  <c r="S271" i="1"/>
  <c r="T271" i="1"/>
  <c r="S256" i="1"/>
  <c r="T256" i="1"/>
  <c r="S242" i="1"/>
  <c r="T242" i="1"/>
  <c r="S245" i="1"/>
  <c r="T245" i="1"/>
  <c r="S230" i="1"/>
  <c r="T230" i="1"/>
  <c r="S247" i="1"/>
  <c r="T247" i="1"/>
  <c r="S295" i="1"/>
  <c r="T295" i="1"/>
  <c r="S280" i="1"/>
  <c r="T280" i="1"/>
  <c r="S265" i="1"/>
  <c r="T265" i="1"/>
  <c r="S234" i="1"/>
  <c r="T234" i="1"/>
  <c r="S410" i="1"/>
  <c r="T410" i="1"/>
  <c r="S379" i="1"/>
  <c r="T379" i="1"/>
  <c r="S364" i="1"/>
  <c r="T364" i="1"/>
  <c r="S349" i="1"/>
  <c r="T349" i="1"/>
  <c r="S225" i="1"/>
  <c r="T225" i="1"/>
  <c r="S263" i="1"/>
  <c r="T263" i="1"/>
  <c r="S385" i="1"/>
  <c r="T385" i="1"/>
  <c r="S287" i="1"/>
  <c r="T287" i="1"/>
  <c r="S272" i="1"/>
  <c r="T272" i="1"/>
  <c r="S258" i="1"/>
  <c r="T258" i="1"/>
  <c r="S357" i="1"/>
  <c r="T357" i="1"/>
  <c r="S435" i="1"/>
  <c r="T435" i="1"/>
  <c r="S235" i="1"/>
  <c r="T235" i="1"/>
  <c r="S339" i="1"/>
  <c r="T339" i="1"/>
  <c r="S384" i="1"/>
  <c r="T384" i="1"/>
  <c r="S457" i="1"/>
  <c r="T457" i="1"/>
  <c r="S395" i="1"/>
  <c r="T395" i="1"/>
  <c r="S236" i="1"/>
  <c r="T236" i="1"/>
  <c r="S451" i="1"/>
  <c r="T451" i="1"/>
  <c r="S421" i="1"/>
  <c r="T421" i="1"/>
  <c r="S442" i="1"/>
  <c r="T442" i="1"/>
  <c r="S396" i="1"/>
  <c r="T396" i="1"/>
  <c r="S284" i="1"/>
  <c r="T284" i="1"/>
  <c r="S337" i="1"/>
  <c r="T337" i="1"/>
  <c r="S452" i="1"/>
  <c r="T452" i="1"/>
  <c r="S202" i="1"/>
  <c r="T202" i="1"/>
  <c r="S412" i="1"/>
  <c r="T412" i="1"/>
  <c r="S315" i="1"/>
  <c r="T315" i="1"/>
  <c r="S285" i="1"/>
  <c r="T285" i="1"/>
  <c r="S450" i="1"/>
  <c r="T450" i="1"/>
  <c r="S223" i="1"/>
  <c r="T223" i="1"/>
  <c r="S208" i="1"/>
  <c r="T208" i="1"/>
  <c r="S194" i="1"/>
  <c r="T194" i="1"/>
  <c r="S198" i="1"/>
  <c r="T198" i="1"/>
  <c r="S187" i="1"/>
  <c r="T187" i="1"/>
  <c r="S378" i="1"/>
  <c r="T378" i="1"/>
  <c r="S332" i="1"/>
  <c r="T332" i="1"/>
  <c r="S228" i="1"/>
  <c r="T228" i="1"/>
  <c r="S239" i="1"/>
  <c r="T239" i="1"/>
  <c r="S210" i="1"/>
  <c r="T210" i="1"/>
  <c r="S206" i="1"/>
  <c r="T206" i="1"/>
  <c r="S191" i="1"/>
  <c r="T191" i="1"/>
  <c r="T197" i="1"/>
  <c r="S197" i="1"/>
  <c r="S311" i="1"/>
  <c r="T311" i="1"/>
  <c r="S296" i="1"/>
  <c r="T296" i="1"/>
  <c r="S281" i="1"/>
  <c r="T281" i="1"/>
  <c r="S250" i="1"/>
  <c r="T250" i="1"/>
  <c r="S389" i="1"/>
  <c r="T389" i="1"/>
  <c r="S374" i="1"/>
  <c r="T374" i="1"/>
  <c r="S359" i="1"/>
  <c r="T359" i="1"/>
  <c r="S344" i="1"/>
  <c r="T344" i="1"/>
  <c r="S329" i="1"/>
  <c r="T329" i="1"/>
  <c r="S340" i="1"/>
  <c r="T340" i="1"/>
  <c r="S291" i="1"/>
  <c r="T291" i="1"/>
  <c r="S303" i="1"/>
  <c r="T303" i="1"/>
  <c r="S288" i="1"/>
  <c r="T288" i="1"/>
  <c r="S274" i="1"/>
  <c r="T274" i="1"/>
  <c r="S241" i="1"/>
  <c r="T241" i="1"/>
  <c r="S240" i="1"/>
  <c r="T240" i="1"/>
  <c r="S356" i="1"/>
  <c r="T356" i="1"/>
  <c r="S327" i="1"/>
  <c r="T327" i="1"/>
  <c r="S312" i="1"/>
  <c r="T312" i="1"/>
  <c r="S297" i="1"/>
  <c r="T297" i="1"/>
  <c r="S266" i="1"/>
  <c r="T266" i="1"/>
  <c r="S302" i="1"/>
  <c r="T302" i="1"/>
  <c r="S318" i="1"/>
  <c r="T318" i="1"/>
  <c r="S334" i="1"/>
  <c r="T334" i="1"/>
  <c r="S319" i="1"/>
  <c r="T319" i="1"/>
  <c r="S304" i="1"/>
  <c r="T304" i="1"/>
  <c r="S372" i="1"/>
  <c r="T372" i="1"/>
  <c r="S298" i="1"/>
  <c r="T298" i="1"/>
  <c r="S414" i="1"/>
  <c r="T414" i="1"/>
  <c r="S430" i="1"/>
  <c r="T430" i="1"/>
  <c r="S190" i="1"/>
  <c r="T190" i="1"/>
  <c r="S216" i="1"/>
  <c r="T216" i="1"/>
  <c r="S201" i="1"/>
  <c r="T201" i="1"/>
  <c r="S390" i="1"/>
  <c r="T390" i="1"/>
  <c r="S343" i="1"/>
  <c r="T343" i="1"/>
  <c r="S328" i="1"/>
  <c r="T328" i="1"/>
  <c r="S313" i="1"/>
  <c r="T313" i="1"/>
  <c r="S282" i="1"/>
  <c r="T282" i="1"/>
  <c r="S365" i="1"/>
  <c r="T365" i="1"/>
  <c r="S355" i="1"/>
  <c r="T355" i="1"/>
  <c r="S193" i="1"/>
  <c r="T193" i="1"/>
  <c r="S335" i="1"/>
  <c r="T335" i="1"/>
  <c r="S320" i="1"/>
  <c r="T320" i="1"/>
  <c r="S405" i="1"/>
  <c r="T405" i="1"/>
  <c r="S290" i="1"/>
  <c r="T290" i="1"/>
  <c r="S267" i="1"/>
  <c r="T267" i="1"/>
  <c r="S252" i="1"/>
  <c r="T252" i="1"/>
  <c r="S237" i="1"/>
  <c r="T237" i="1"/>
  <c r="S232" i="1"/>
  <c r="T232" i="1"/>
  <c r="S217" i="1"/>
  <c r="T217" i="1"/>
  <c r="S406" i="1"/>
  <c r="T406" i="1"/>
  <c r="S391" i="1"/>
  <c r="T391" i="1"/>
  <c r="S376" i="1"/>
  <c r="T376" i="1"/>
  <c r="S361" i="1"/>
  <c r="T361" i="1"/>
  <c r="S207" i="1"/>
  <c r="T207" i="1"/>
  <c r="S381" i="1"/>
  <c r="T381" i="1"/>
  <c r="S289" i="1"/>
  <c r="T289" i="1"/>
  <c r="S321" i="1"/>
  <c r="T321" i="1"/>
  <c r="S351" i="1"/>
  <c r="T351" i="1"/>
  <c r="S336" i="1"/>
  <c r="T336" i="1"/>
  <c r="S375" i="1"/>
  <c r="T375" i="1"/>
  <c r="S306" i="1"/>
  <c r="T306" i="1"/>
  <c r="S276" i="1"/>
  <c r="T276" i="1"/>
  <c r="S261" i="1"/>
  <c r="T261" i="1"/>
  <c r="S246" i="1"/>
  <c r="T246" i="1"/>
  <c r="P222" i="1"/>
  <c r="P405" i="1"/>
  <c r="P437" i="1"/>
  <c r="P257" i="1"/>
  <c r="P303" i="1"/>
  <c r="P190" i="1"/>
  <c r="P334" i="1"/>
  <c r="P395" i="1"/>
  <c r="P322" i="1"/>
  <c r="P202" i="1"/>
  <c r="P350" i="1"/>
  <c r="P368" i="1"/>
  <c r="P394" i="1"/>
  <c r="P404" i="1"/>
  <c r="P380" i="1"/>
  <c r="P232" i="1"/>
  <c r="P305" i="1"/>
  <c r="P356" i="1"/>
  <c r="P383" i="1"/>
  <c r="P390" i="1"/>
  <c r="P194" i="1"/>
  <c r="P376" i="1"/>
  <c r="P242" i="1"/>
  <c r="P229" i="1"/>
  <c r="P349" i="1"/>
  <c r="P289" i="1"/>
  <c r="P400" i="1"/>
  <c r="P402" i="1"/>
  <c r="P432" i="1"/>
  <c r="P200" i="1"/>
  <c r="P231" i="1"/>
  <c r="P306" i="1"/>
  <c r="P367" i="1"/>
  <c r="P279" i="1"/>
  <c r="P413" i="1"/>
  <c r="P265" i="1"/>
  <c r="P219" i="1"/>
  <c r="P401" i="1"/>
  <c r="P243" i="1"/>
  <c r="P312" i="1"/>
  <c r="P226" i="1"/>
  <c r="P189" i="1"/>
  <c r="P336" i="1"/>
  <c r="P285" i="1"/>
  <c r="P409" i="1"/>
  <c r="P363" i="1"/>
  <c r="P206" i="1"/>
  <c r="P365" i="1"/>
  <c r="P408" i="1"/>
  <c r="P366" i="1"/>
  <c r="P354" i="1"/>
  <c r="P388" i="1"/>
  <c r="P195" i="1"/>
  <c r="P386" i="1"/>
  <c r="P396" i="1"/>
  <c r="P192" i="1"/>
  <c r="P375" i="1"/>
  <c r="P361" i="1"/>
  <c r="P224" i="1"/>
  <c r="P407" i="1"/>
  <c r="P287" i="1"/>
  <c r="P348" i="1"/>
  <c r="P389" i="1"/>
  <c r="P304" i="1"/>
  <c r="P352" i="1"/>
  <c r="P326" i="1"/>
  <c r="P431" i="1"/>
  <c r="P371" i="1"/>
  <c r="P436" i="1"/>
  <c r="P228" i="1"/>
  <c r="P199" i="1"/>
  <c r="P274" i="1"/>
  <c r="P225" i="1"/>
  <c r="P267" i="1"/>
  <c r="P435" i="1"/>
  <c r="P186" i="1"/>
  <c r="P278" i="1"/>
  <c r="P412" i="1"/>
  <c r="P275" i="1"/>
  <c r="P382" i="1"/>
  <c r="P234" i="1"/>
  <c r="P358" i="1"/>
  <c r="P377" i="1"/>
  <c r="P321" i="1"/>
  <c r="P399" i="1"/>
  <c r="P338" i="1"/>
  <c r="P387" i="1"/>
  <c r="P325" i="1"/>
  <c r="P203" i="1"/>
  <c r="P373" i="1"/>
  <c r="P353" i="1"/>
  <c r="P378" i="1"/>
  <c r="P191" i="1"/>
  <c r="P374" i="1"/>
  <c r="P286" i="1"/>
  <c r="P201" i="1"/>
  <c r="P277" i="1"/>
  <c r="P351" i="1"/>
  <c r="P393" i="1"/>
  <c r="P339" i="1"/>
  <c r="P397" i="1"/>
  <c r="P398" i="1"/>
  <c r="P227" i="1"/>
  <c r="P271" i="1"/>
  <c r="P360" i="1"/>
  <c r="P337" i="1"/>
  <c r="P392" i="1"/>
  <c r="P260" i="1"/>
  <c r="P355" i="1"/>
  <c r="P434" i="1"/>
  <c r="P198" i="1"/>
  <c r="P188" i="1"/>
  <c r="P384" i="1"/>
  <c r="P372" i="1"/>
  <c r="P266" i="1"/>
  <c r="P221" i="1"/>
  <c r="P362" i="1"/>
  <c r="P345" i="1"/>
  <c r="P269" i="1"/>
  <c r="P440" i="1"/>
  <c r="P223" i="1"/>
  <c r="P406" i="1"/>
  <c r="P196" i="1"/>
  <c r="P323" i="1"/>
  <c r="P347" i="1"/>
  <c r="P258" i="1"/>
  <c r="P259" i="1"/>
  <c r="P410" i="1"/>
  <c r="P414" i="1"/>
  <c r="P359" i="1"/>
  <c r="P302" i="1"/>
  <c r="P276" i="1"/>
  <c r="P193" i="1"/>
  <c r="P262" i="1"/>
  <c r="P411" i="1"/>
  <c r="P197" i="1"/>
  <c r="P385" i="1"/>
  <c r="P335" i="1"/>
  <c r="P369" i="1"/>
  <c r="P324" i="1"/>
  <c r="P187" i="1"/>
  <c r="P281" i="1"/>
  <c r="P357" i="1"/>
  <c r="P235" i="1"/>
  <c r="P403" i="1"/>
  <c r="P346" i="1"/>
  <c r="P381" i="1"/>
  <c r="P270" i="1"/>
  <c r="P438" i="1"/>
  <c r="P391" i="1"/>
  <c r="P244" i="1"/>
  <c r="P230" i="1"/>
  <c r="P379" i="1"/>
  <c r="P344" i="1"/>
  <c r="P261" i="1"/>
  <c r="P233" i="1"/>
  <c r="P370" i="1"/>
  <c r="P220" i="1"/>
  <c r="P343" i="1"/>
  <c r="P439" i="1"/>
  <c r="P364" i="1"/>
  <c r="P433" i="1"/>
  <c r="P280" i="1"/>
  <c r="P342" i="1"/>
  <c r="K5" i="1" l="1"/>
  <c r="L5" i="1"/>
  <c r="O5" i="1"/>
  <c r="M5" i="1"/>
  <c r="K177" i="1" l="1"/>
  <c r="K178" i="1"/>
  <c r="K179" i="1"/>
  <c r="K180" i="1"/>
  <c r="K181" i="1"/>
  <c r="K182" i="1"/>
  <c r="K183" i="1"/>
  <c r="K184" i="1"/>
  <c r="K185" i="1"/>
  <c r="L177" i="1"/>
  <c r="L178" i="1"/>
  <c r="L179" i="1"/>
  <c r="L180" i="1"/>
  <c r="L181" i="1"/>
  <c r="L182" i="1"/>
  <c r="L183" i="1"/>
  <c r="L184" i="1"/>
  <c r="L185" i="1"/>
  <c r="O177" i="1"/>
  <c r="O178" i="1"/>
  <c r="O179" i="1"/>
  <c r="O180" i="1"/>
  <c r="O181" i="1"/>
  <c r="O182" i="1"/>
  <c r="O183" i="1"/>
  <c r="O184" i="1"/>
  <c r="O185" i="1"/>
  <c r="AV178" i="1"/>
  <c r="AV179" i="1"/>
  <c r="AV180" i="1"/>
  <c r="AV181" i="1"/>
  <c r="AV182" i="1"/>
  <c r="AV183" i="1"/>
  <c r="AV185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65" i="1"/>
  <c r="P166" i="1"/>
  <c r="P167" i="1"/>
  <c r="P168" i="1"/>
  <c r="P169" i="1"/>
  <c r="P170" i="1"/>
  <c r="P171" i="1"/>
  <c r="P172" i="1"/>
  <c r="AV164" i="1"/>
  <c r="AV165" i="1"/>
  <c r="AV169" i="1"/>
  <c r="AV170" i="1"/>
  <c r="AV171" i="1"/>
  <c r="AV172" i="1"/>
  <c r="AV173" i="1"/>
  <c r="AV174" i="1"/>
  <c r="AV176" i="1"/>
  <c r="M184" i="1"/>
  <c r="M183" i="1"/>
  <c r="M166" i="1"/>
  <c r="M185" i="1"/>
  <c r="M171" i="1"/>
  <c r="M167" i="1"/>
  <c r="M165" i="1"/>
  <c r="M169" i="1"/>
  <c r="M177" i="1"/>
  <c r="M174" i="1"/>
  <c r="M172" i="1"/>
  <c r="M164" i="1"/>
  <c r="M181" i="1"/>
  <c r="M178" i="1"/>
  <c r="M175" i="1"/>
  <c r="M176" i="1"/>
  <c r="M182" i="1"/>
  <c r="M170" i="1"/>
  <c r="M179" i="1"/>
  <c r="M168" i="1"/>
  <c r="M173" i="1"/>
  <c r="M180" i="1"/>
  <c r="N5" i="1"/>
  <c r="S5" i="1" l="1"/>
  <c r="T5" i="1"/>
  <c r="AV184" i="1"/>
  <c r="AV177" i="1"/>
  <c r="AV168" i="1"/>
  <c r="AV167" i="1"/>
  <c r="AV166" i="1"/>
  <c r="AV175" i="1"/>
  <c r="N181" i="1"/>
  <c r="N165" i="1"/>
  <c r="N175" i="1"/>
  <c r="N167" i="1"/>
  <c r="N184" i="1"/>
  <c r="N178" i="1"/>
  <c r="N166" i="1"/>
  <c r="N180" i="1"/>
  <c r="N185" i="1"/>
  <c r="N179" i="1"/>
  <c r="N177" i="1"/>
  <c r="N176" i="1"/>
  <c r="N173" i="1"/>
  <c r="N168" i="1"/>
  <c r="N171" i="1"/>
  <c r="N183" i="1"/>
  <c r="N169" i="1"/>
  <c r="N172" i="1"/>
  <c r="N164" i="1"/>
  <c r="N170" i="1"/>
  <c r="N182" i="1"/>
  <c r="N174" i="1"/>
  <c r="P5" i="1"/>
  <c r="S178" i="1" l="1"/>
  <c r="T178" i="1"/>
  <c r="S175" i="1"/>
  <c r="T175" i="1"/>
  <c r="S170" i="1"/>
  <c r="T170" i="1"/>
  <c r="T181" i="1"/>
  <c r="S181" i="1"/>
  <c r="S184" i="1"/>
  <c r="T184" i="1"/>
  <c r="S183" i="1"/>
  <c r="T183" i="1"/>
  <c r="S174" i="1"/>
  <c r="T174" i="1"/>
  <c r="S164" i="1"/>
  <c r="T164" i="1"/>
  <c r="T165" i="1"/>
  <c r="S165" i="1"/>
  <c r="T173" i="1"/>
  <c r="S173" i="1"/>
  <c r="S182" i="1"/>
  <c r="T182" i="1"/>
  <c r="S172" i="1"/>
  <c r="T172" i="1"/>
  <c r="S168" i="1"/>
  <c r="T168" i="1"/>
  <c r="S177" i="1"/>
  <c r="T177" i="1"/>
  <c r="S167" i="1"/>
  <c r="T167" i="1"/>
  <c r="S169" i="1"/>
  <c r="T169" i="1"/>
  <c r="S171" i="1"/>
  <c r="T171" i="1"/>
  <c r="S176" i="1"/>
  <c r="T176" i="1"/>
  <c r="S179" i="1"/>
  <c r="T179" i="1"/>
  <c r="S166" i="1"/>
  <c r="T166" i="1"/>
  <c r="S185" i="1"/>
  <c r="T185" i="1"/>
  <c r="S180" i="1"/>
  <c r="T180" i="1"/>
  <c r="P164" i="1"/>
  <c r="P184" i="1"/>
  <c r="P173" i="1"/>
  <c r="P176" i="1"/>
  <c r="P177" i="1"/>
  <c r="P174" i="1"/>
  <c r="P183" i="1"/>
  <c r="P180" i="1"/>
  <c r="P178" i="1"/>
  <c r="P185" i="1"/>
  <c r="P179" i="1"/>
  <c r="P182" i="1"/>
  <c r="P175" i="1"/>
  <c r="P181" i="1"/>
  <c r="K10" i="1" l="1"/>
  <c r="L10" i="1"/>
  <c r="K11" i="1"/>
  <c r="L11" i="1"/>
  <c r="K12" i="1"/>
  <c r="L12" i="1"/>
  <c r="K13" i="1"/>
  <c r="L13" i="1"/>
  <c r="K14" i="1"/>
  <c r="L14" i="1"/>
  <c r="K15" i="1"/>
  <c r="L15" i="1"/>
  <c r="K6" i="1"/>
  <c r="L6" i="1"/>
  <c r="K7" i="1"/>
  <c r="L7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16" i="1"/>
  <c r="L16" i="1"/>
  <c r="K30" i="1"/>
  <c r="L30" i="1"/>
  <c r="K31" i="1"/>
  <c r="L31" i="1"/>
  <c r="K39" i="1"/>
  <c r="L39" i="1"/>
  <c r="K40" i="1"/>
  <c r="L40" i="1"/>
  <c r="K112" i="1"/>
  <c r="L112" i="1"/>
  <c r="K113" i="1"/>
  <c r="L113" i="1"/>
  <c r="K41" i="1"/>
  <c r="L41" i="1"/>
  <c r="K42" i="1"/>
  <c r="L42" i="1"/>
  <c r="K36" i="1"/>
  <c r="L36" i="1"/>
  <c r="K17" i="1"/>
  <c r="L17" i="1"/>
  <c r="K37" i="1"/>
  <c r="L37" i="1"/>
  <c r="K43" i="1"/>
  <c r="L43" i="1"/>
  <c r="K44" i="1"/>
  <c r="L44" i="1"/>
  <c r="K32" i="1"/>
  <c r="L32" i="1"/>
  <c r="K45" i="1"/>
  <c r="L45" i="1"/>
  <c r="K33" i="1"/>
  <c r="L33" i="1"/>
  <c r="K46" i="1"/>
  <c r="L46" i="1"/>
  <c r="K47" i="1"/>
  <c r="L47" i="1"/>
  <c r="K18" i="1"/>
  <c r="L18" i="1"/>
  <c r="K34" i="1"/>
  <c r="L34" i="1"/>
  <c r="K35" i="1"/>
  <c r="L35" i="1"/>
  <c r="K48" i="1"/>
  <c r="L48" i="1"/>
  <c r="K49" i="1"/>
  <c r="L49" i="1"/>
  <c r="K50" i="1"/>
  <c r="L50" i="1"/>
  <c r="K51" i="1"/>
  <c r="L51" i="1"/>
  <c r="K52" i="1"/>
  <c r="L52" i="1"/>
  <c r="K53" i="1"/>
  <c r="L53" i="1"/>
  <c r="K38" i="1"/>
  <c r="L38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8" i="1"/>
  <c r="L8" i="1"/>
  <c r="K114" i="1"/>
  <c r="L114" i="1"/>
  <c r="K115" i="1"/>
  <c r="L115" i="1"/>
  <c r="K116" i="1"/>
  <c r="L116" i="1"/>
  <c r="K65" i="1"/>
  <c r="L65" i="1"/>
  <c r="K117" i="1"/>
  <c r="L117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40" i="1"/>
  <c r="L140" i="1"/>
  <c r="K141" i="1"/>
  <c r="L141" i="1"/>
  <c r="K136" i="1"/>
  <c r="L136" i="1"/>
  <c r="K137" i="1"/>
  <c r="L137" i="1"/>
  <c r="K142" i="1"/>
  <c r="L142" i="1"/>
  <c r="K138" i="1"/>
  <c r="L138" i="1"/>
  <c r="K139" i="1"/>
  <c r="L139" i="1"/>
  <c r="K161" i="1"/>
  <c r="L161" i="1"/>
  <c r="K162" i="1"/>
  <c r="L162" i="1"/>
  <c r="K163" i="1"/>
  <c r="L163" i="1"/>
  <c r="K9" i="1"/>
  <c r="L9" i="1"/>
  <c r="AV161" i="1" l="1"/>
  <c r="AV137" i="1"/>
  <c r="AV135" i="1"/>
  <c r="AV132" i="1"/>
  <c r="AV128" i="1"/>
  <c r="AV159" i="1"/>
  <c r="AV155" i="1"/>
  <c r="AV151" i="1"/>
  <c r="AV147" i="1"/>
  <c r="AV143" i="1"/>
  <c r="AV122" i="1"/>
  <c r="AV118" i="1"/>
  <c r="AV108" i="1"/>
  <c r="AV104" i="1"/>
  <c r="AV100" i="1"/>
  <c r="AV96" i="1"/>
  <c r="AV92" i="1"/>
  <c r="AV88" i="1"/>
  <c r="AV84" i="1"/>
  <c r="AV80" i="1"/>
  <c r="AV76" i="1"/>
  <c r="AV72" i="1"/>
  <c r="AV68" i="1"/>
  <c r="AV65" i="1"/>
  <c r="AV8" i="1"/>
  <c r="AV62" i="1"/>
  <c r="AV58" i="1"/>
  <c r="AV54" i="1"/>
  <c r="AV51" i="1"/>
  <c r="AV35" i="1"/>
  <c r="AV32" i="1"/>
  <c r="AV17" i="1"/>
  <c r="AV113" i="1"/>
  <c r="AV31" i="1"/>
  <c r="AV28" i="1"/>
  <c r="AV24" i="1"/>
  <c r="AV20" i="1"/>
  <c r="AV12" i="1"/>
  <c r="AV139" i="1"/>
  <c r="AV134" i="1"/>
  <c r="AV127" i="1"/>
  <c r="AV154" i="1"/>
  <c r="AV146" i="1"/>
  <c r="AV121" i="1"/>
  <c r="AV107" i="1"/>
  <c r="AV99" i="1"/>
  <c r="AV91" i="1"/>
  <c r="AV83" i="1"/>
  <c r="AV75" i="1"/>
  <c r="AV67" i="1"/>
  <c r="AV57" i="1"/>
  <c r="AV50" i="1"/>
  <c r="AV46" i="1"/>
  <c r="AV36" i="1"/>
  <c r="AV40" i="1"/>
  <c r="AV27" i="1"/>
  <c r="AV136" i="1"/>
  <c r="AV131" i="1"/>
  <c r="AV158" i="1"/>
  <c r="AV150" i="1"/>
  <c r="AV125" i="1"/>
  <c r="AV111" i="1"/>
  <c r="AV103" i="1"/>
  <c r="AV95" i="1"/>
  <c r="AV87" i="1"/>
  <c r="AV79" i="1"/>
  <c r="AV71" i="1"/>
  <c r="AV116" i="1"/>
  <c r="AV61" i="1"/>
  <c r="AV38" i="1"/>
  <c r="AV34" i="1"/>
  <c r="AV44" i="1"/>
  <c r="AV112" i="1"/>
  <c r="AV30" i="1"/>
  <c r="AV23" i="1"/>
  <c r="AV19" i="1"/>
  <c r="AV15" i="1"/>
  <c r="AV11" i="1"/>
  <c r="AV163" i="1"/>
  <c r="AV138" i="1"/>
  <c r="AV141" i="1"/>
  <c r="AV5" i="1"/>
  <c r="AV130" i="1"/>
  <c r="AV126" i="1"/>
  <c r="AV157" i="1"/>
  <c r="AV153" i="1"/>
  <c r="AV149" i="1"/>
  <c r="AV145" i="1"/>
  <c r="AV124" i="1"/>
  <c r="AV120" i="1"/>
  <c r="AV110" i="1"/>
  <c r="AV106" i="1"/>
  <c r="AV102" i="1"/>
  <c r="AV98" i="1"/>
  <c r="AV94" i="1"/>
  <c r="AV90" i="1"/>
  <c r="AV86" i="1"/>
  <c r="AV82" i="1"/>
  <c r="AV78" i="1"/>
  <c r="AV74" i="1"/>
  <c r="AV70" i="1"/>
  <c r="AV66" i="1"/>
  <c r="AV115" i="1"/>
  <c r="AV64" i="1"/>
  <c r="AV60" i="1"/>
  <c r="AV56" i="1"/>
  <c r="AV53" i="1"/>
  <c r="AV49" i="1"/>
  <c r="AV18" i="1"/>
  <c r="AV33" i="1"/>
  <c r="AV43" i="1"/>
  <c r="AV42" i="1"/>
  <c r="AV39" i="1"/>
  <c r="AV16" i="1"/>
  <c r="AV26" i="1"/>
  <c r="AV22" i="1"/>
  <c r="AV7" i="1"/>
  <c r="AV14" i="1"/>
  <c r="AV10" i="1"/>
  <c r="AV162" i="1"/>
  <c r="AV142" i="1"/>
  <c r="AV140" i="1"/>
  <c r="AV133" i="1"/>
  <c r="AV129" i="1"/>
  <c r="AV160" i="1"/>
  <c r="AV156" i="1"/>
  <c r="AV152" i="1"/>
  <c r="AV148" i="1"/>
  <c r="AV144" i="1"/>
  <c r="AV123" i="1"/>
  <c r="AV119" i="1"/>
  <c r="AV109" i="1"/>
  <c r="AV105" i="1"/>
  <c r="AV101" i="1"/>
  <c r="AV97" i="1"/>
  <c r="AV93" i="1"/>
  <c r="AV89" i="1"/>
  <c r="AV85" i="1"/>
  <c r="AV81" i="1"/>
  <c r="AV77" i="1"/>
  <c r="AV73" i="1"/>
  <c r="AV69" i="1"/>
  <c r="AV117" i="1"/>
  <c r="AV114" i="1"/>
  <c r="AV63" i="1"/>
  <c r="AV59" i="1"/>
  <c r="AV55" i="1"/>
  <c r="AV52" i="1"/>
  <c r="AV48" i="1"/>
  <c r="AV47" i="1"/>
  <c r="AV45" i="1"/>
  <c r="AV37" i="1"/>
  <c r="AV41" i="1"/>
  <c r="AV29" i="1"/>
  <c r="AV25" i="1"/>
  <c r="AV21" i="1"/>
  <c r="AV6" i="1"/>
  <c r="AV13" i="1"/>
  <c r="AV9" i="1" l="1"/>
  <c r="M70" i="1"/>
  <c r="M106" i="1"/>
  <c r="M104" i="1"/>
  <c r="M107" i="1"/>
  <c r="M113" i="1"/>
  <c r="M15" i="1"/>
  <c r="M10" i="1"/>
  <c r="M136" i="1"/>
  <c r="M112" i="1"/>
  <c r="M150" i="1"/>
  <c r="M22" i="1"/>
  <c r="M65" i="1"/>
  <c r="M48" i="1"/>
  <c r="M81" i="1"/>
  <c r="M11" i="1"/>
  <c r="M79" i="1"/>
  <c r="M73" i="1"/>
  <c r="M140" i="1"/>
  <c r="M95" i="1"/>
  <c r="M41" i="1"/>
  <c r="M31" i="1"/>
  <c r="M139" i="1"/>
  <c r="M90" i="1"/>
  <c r="M74" i="1"/>
  <c r="M17" i="1"/>
  <c r="M145" i="1"/>
  <c r="M94" i="1"/>
  <c r="M20" i="1"/>
  <c r="M144" i="1"/>
  <c r="M77" i="1"/>
  <c r="M138" i="1"/>
  <c r="M131" i="1"/>
  <c r="M149" i="1"/>
  <c r="M91" i="1"/>
  <c r="M27" i="1"/>
  <c r="M129" i="1"/>
  <c r="M9" i="1"/>
  <c r="M153" i="1"/>
  <c r="M102" i="1"/>
  <c r="M158" i="1"/>
  <c r="M146" i="1"/>
  <c r="M37" i="1"/>
  <c r="M151" i="1"/>
  <c r="M128" i="1"/>
  <c r="M123" i="1"/>
  <c r="M134" i="1"/>
  <c r="M51" i="1"/>
  <c r="M30" i="1"/>
  <c r="M33" i="1"/>
  <c r="M44" i="1"/>
  <c r="M120" i="1"/>
  <c r="M87" i="1"/>
  <c r="M46" i="1"/>
  <c r="M130" i="1"/>
  <c r="M40" i="1"/>
  <c r="M133" i="1"/>
  <c r="M154" i="1"/>
  <c r="M159" i="1"/>
  <c r="M160" i="1"/>
  <c r="M84" i="1"/>
  <c r="M135" i="1"/>
  <c r="M63" i="1"/>
  <c r="M100" i="1"/>
  <c r="M152" i="1"/>
  <c r="M38" i="1"/>
  <c r="M132" i="1"/>
  <c r="M105" i="1"/>
  <c r="M98" i="1"/>
  <c r="M57" i="1"/>
  <c r="M39" i="1"/>
  <c r="M43" i="1"/>
  <c r="M137" i="1"/>
  <c r="M56" i="1"/>
  <c r="M110" i="1"/>
  <c r="M109" i="1"/>
  <c r="M122" i="1"/>
  <c r="M25" i="1"/>
  <c r="M83" i="1"/>
  <c r="M108" i="1"/>
  <c r="M118" i="1"/>
  <c r="M80" i="1"/>
  <c r="M29" i="1"/>
  <c r="M34" i="1"/>
  <c r="M161" i="1"/>
  <c r="M14" i="1"/>
  <c r="M142" i="1"/>
  <c r="M116" i="1"/>
  <c r="M148" i="1"/>
  <c r="M92" i="1"/>
  <c r="M55" i="1"/>
  <c r="M103" i="1"/>
  <c r="M157" i="1"/>
  <c r="M18" i="1"/>
  <c r="M97" i="1"/>
  <c r="M67" i="1"/>
  <c r="M26" i="1"/>
  <c r="M61" i="1"/>
  <c r="M143" i="1"/>
  <c r="M155" i="1"/>
  <c r="M60" i="1"/>
  <c r="M147" i="1"/>
  <c r="M156" i="1"/>
  <c r="M21" i="1"/>
  <c r="M127" i="1"/>
  <c r="M117" i="1"/>
  <c r="M99" i="1"/>
  <c r="M93" i="1"/>
  <c r="M53" i="1"/>
  <c r="M58" i="1"/>
  <c r="M8" i="1"/>
  <c r="M47" i="1"/>
  <c r="M89" i="1"/>
  <c r="M96" i="1"/>
  <c r="M68" i="1"/>
  <c r="M66" i="1"/>
  <c r="M19" i="1"/>
  <c r="M54" i="1"/>
  <c r="M76" i="1"/>
  <c r="M36" i="1"/>
  <c r="M59" i="1"/>
  <c r="M85" i="1"/>
  <c r="M35" i="1"/>
  <c r="M71" i="1"/>
  <c r="M23" i="1"/>
  <c r="M16" i="1"/>
  <c r="M163" i="1"/>
  <c r="M52" i="1"/>
  <c r="M49" i="1"/>
  <c r="M141" i="1"/>
  <c r="M115" i="1"/>
  <c r="M64" i="1"/>
  <c r="M75" i="1"/>
  <c r="M45" i="1"/>
  <c r="M124" i="1"/>
  <c r="M101" i="1"/>
  <c r="M7" i="1"/>
  <c r="M88" i="1"/>
  <c r="M82" i="1"/>
  <c r="M32" i="1"/>
  <c r="M69" i="1"/>
  <c r="M42" i="1"/>
  <c r="M78" i="1"/>
  <c r="M111" i="1"/>
  <c r="M125" i="1"/>
  <c r="M114" i="1"/>
  <c r="M13" i="1"/>
  <c r="M12" i="1"/>
  <c r="M162" i="1"/>
  <c r="M28" i="1"/>
  <c r="M126" i="1"/>
  <c r="M119" i="1"/>
  <c r="M121" i="1"/>
  <c r="M6" i="1"/>
  <c r="M50" i="1"/>
  <c r="M62" i="1"/>
  <c r="M86" i="1"/>
  <c r="M24" i="1"/>
  <c r="M72" i="1"/>
  <c r="P57" i="1" l="1"/>
  <c r="P81" i="1"/>
  <c r="P101" i="1"/>
  <c r="P125" i="1"/>
  <c r="P107" i="1"/>
  <c r="P158" i="1"/>
  <c r="P123" i="1"/>
  <c r="P67" i="1"/>
  <c r="P109" i="1"/>
  <c r="P117" i="1"/>
  <c r="P115" i="1"/>
  <c r="P27" i="1"/>
  <c r="P12" i="1"/>
  <c r="P96" i="1"/>
  <c r="P80" i="1"/>
  <c r="P118" i="1"/>
  <c r="P138" i="1"/>
  <c r="P159" i="1"/>
  <c r="P142" i="1"/>
  <c r="P113" i="1"/>
  <c r="P134" i="1"/>
  <c r="P147" i="1"/>
  <c r="P135" i="1"/>
  <c r="P151" i="1"/>
  <c r="P74" i="1"/>
  <c r="P156" i="1"/>
  <c r="P160" i="1"/>
  <c r="P144" i="1"/>
  <c r="P163" i="1"/>
  <c r="P83" i="1"/>
  <c r="P128" i="1"/>
  <c r="P76" i="1"/>
  <c r="P105" i="1"/>
  <c r="P126" i="1"/>
  <c r="P111" i="1"/>
  <c r="P136" i="1"/>
  <c r="P161" i="1"/>
  <c r="P119" i="1"/>
  <c r="P104" i="1"/>
  <c r="P139" i="1"/>
  <c r="P91" i="1"/>
  <c r="P19" i="1"/>
  <c r="P137" i="1"/>
  <c r="P22" i="1"/>
  <c r="P114" i="1"/>
  <c r="P70" i="1"/>
  <c r="P62" i="1"/>
  <c r="P97" i="1"/>
  <c r="P85" i="1"/>
  <c r="P71" i="1"/>
  <c r="P77" i="1"/>
  <c r="P82" i="1"/>
  <c r="P132" i="1"/>
  <c r="P122" i="1"/>
  <c r="P120" i="1"/>
  <c r="P94" i="1"/>
  <c r="P63" i="1"/>
  <c r="P148" i="1"/>
  <c r="P150" i="1"/>
  <c r="P64" i="1"/>
  <c r="P75" i="1"/>
  <c r="P58" i="1"/>
  <c r="P121" i="1"/>
  <c r="P116" i="1"/>
  <c r="P14" i="1"/>
  <c r="P130" i="1"/>
  <c r="P18" i="1"/>
  <c r="P99" i="1"/>
  <c r="P98" i="1"/>
  <c r="P143" i="1"/>
  <c r="P68" i="1"/>
  <c r="P73" i="1"/>
  <c r="P141" i="1"/>
  <c r="P86" i="1"/>
  <c r="P93" i="1"/>
  <c r="P20" i="1"/>
  <c r="P60" i="1"/>
  <c r="P79" i="1"/>
  <c r="P59" i="1"/>
  <c r="P92" i="1"/>
  <c r="P84" i="1"/>
  <c r="P26" i="1"/>
  <c r="P145" i="1"/>
  <c r="P69" i="1"/>
  <c r="P102" i="1"/>
  <c r="P17" i="1"/>
  <c r="P153" i="1"/>
  <c r="P149" i="1"/>
  <c r="P106" i="1"/>
  <c r="P157" i="1"/>
  <c r="P56" i="1"/>
  <c r="P100" i="1"/>
  <c r="P129" i="1"/>
  <c r="P90" i="1"/>
  <c r="P124" i="1"/>
  <c r="P25" i="1"/>
  <c r="P155" i="1"/>
  <c r="P140" i="1"/>
  <c r="P103" i="1"/>
  <c r="P108" i="1"/>
  <c r="P72" i="1"/>
  <c r="P95" i="1"/>
  <c r="P88" i="1"/>
  <c r="P89" i="1"/>
  <c r="P146" i="1"/>
  <c r="P10" i="1"/>
  <c r="P112" i="1"/>
  <c r="P87" i="1"/>
  <c r="P78" i="1"/>
  <c r="P110" i="1"/>
  <c r="O28" i="1"/>
  <c r="O130" i="1"/>
  <c r="O101" i="1"/>
  <c r="O99" i="1"/>
  <c r="O11" i="1"/>
  <c r="O119" i="1"/>
  <c r="O23" i="1"/>
  <c r="O133" i="1"/>
  <c r="O43" i="1"/>
  <c r="O36" i="1"/>
  <c r="O54" i="1"/>
  <c r="O137" i="1"/>
  <c r="O55" i="1"/>
  <c r="O22" i="1"/>
  <c r="O52" i="1"/>
  <c r="O114" i="1"/>
  <c r="O144" i="1"/>
  <c r="O45" i="1"/>
  <c r="O97" i="1"/>
  <c r="O85" i="1"/>
  <c r="O58" i="1"/>
  <c r="O71" i="1"/>
  <c r="O77" i="1"/>
  <c r="O82" i="1"/>
  <c r="O51" i="1"/>
  <c r="O132" i="1"/>
  <c r="O122" i="1"/>
  <c r="O6" i="1"/>
  <c r="O21" i="1"/>
  <c r="O47" i="1"/>
  <c r="O94" i="1"/>
  <c r="O63" i="1"/>
  <c r="O148" i="1"/>
  <c r="O150" i="1"/>
  <c r="O140" i="1"/>
  <c r="O32" i="1"/>
  <c r="O64" i="1"/>
  <c r="O46" i="1"/>
  <c r="O31" i="1"/>
  <c r="O103" i="1"/>
  <c r="O108" i="1"/>
  <c r="O136" i="1"/>
  <c r="O65" i="1"/>
  <c r="O41" i="1"/>
  <c r="O98" i="1"/>
  <c r="O158" i="1"/>
  <c r="O123" i="1"/>
  <c r="O42" i="1"/>
  <c r="O67" i="1"/>
  <c r="O131" i="1"/>
  <c r="O44" i="1"/>
  <c r="O38" i="1"/>
  <c r="O93" i="1"/>
  <c r="O20" i="1"/>
  <c r="O60" i="1"/>
  <c r="O66" i="1"/>
  <c r="O79" i="1"/>
  <c r="O59" i="1"/>
  <c r="O12" i="1"/>
  <c r="O49" i="1"/>
  <c r="O145" i="1"/>
  <c r="O29" i="1"/>
  <c r="O102" i="1"/>
  <c r="O17" i="1"/>
  <c r="O153" i="1"/>
  <c r="O149" i="1"/>
  <c r="O50" i="1"/>
  <c r="O157" i="1"/>
  <c r="O135" i="1"/>
  <c r="O35" i="1"/>
  <c r="O154" i="1"/>
  <c r="O160" i="1"/>
  <c r="O100" i="1"/>
  <c r="O162" i="1"/>
  <c r="O14" i="1"/>
  <c r="O57" i="1"/>
  <c r="O81" i="1"/>
  <c r="O18" i="1"/>
  <c r="O125" i="1"/>
  <c r="O161" i="1"/>
  <c r="O95" i="1"/>
  <c r="O37" i="1"/>
  <c r="O104" i="1"/>
  <c r="O139" i="1"/>
  <c r="O88" i="1"/>
  <c r="O91" i="1"/>
  <c r="O89" i="1"/>
  <c r="O19" i="1"/>
  <c r="O146" i="1"/>
  <c r="O10" i="1"/>
  <c r="O112" i="1"/>
  <c r="O87" i="1"/>
  <c r="O78" i="1"/>
  <c r="O34" i="1"/>
  <c r="O110" i="1"/>
  <c r="O70" i="1"/>
  <c r="O75" i="1"/>
  <c r="O62" i="1"/>
  <c r="O9" i="1"/>
  <c r="O129" i="1"/>
  <c r="O163" i="1"/>
  <c r="O90" i="1"/>
  <c r="O40" i="1"/>
  <c r="O121" i="1"/>
  <c r="O83" i="1"/>
  <c r="O124" i="1"/>
  <c r="O120" i="1"/>
  <c r="O128" i="1"/>
  <c r="O7" i="1"/>
  <c r="O25" i="1"/>
  <c r="O116" i="1"/>
  <c r="O76" i="1"/>
  <c r="O155" i="1"/>
  <c r="O48" i="1"/>
  <c r="O105" i="1"/>
  <c r="O126" i="1"/>
  <c r="O111" i="1"/>
  <c r="O30" i="1"/>
  <c r="O72" i="1"/>
  <c r="O13" i="1"/>
  <c r="O107" i="1"/>
  <c r="O143" i="1"/>
  <c r="O68" i="1"/>
  <c r="O73" i="1"/>
  <c r="O141" i="1"/>
  <c r="O15" i="1"/>
  <c r="O86" i="1"/>
  <c r="O8" i="1"/>
  <c r="O109" i="1"/>
  <c r="O117" i="1"/>
  <c r="O53" i="1"/>
  <c r="O115" i="1"/>
  <c r="O152" i="1"/>
  <c r="O27" i="1"/>
  <c r="O92" i="1"/>
  <c r="O84" i="1"/>
  <c r="O96" i="1"/>
  <c r="O26" i="1"/>
  <c r="O80" i="1"/>
  <c r="O61" i="1"/>
  <c r="O16" i="1"/>
  <c r="O127" i="1"/>
  <c r="O24" i="1"/>
  <c r="O118" i="1"/>
  <c r="O69" i="1"/>
  <c r="O138" i="1"/>
  <c r="O159" i="1"/>
  <c r="O142" i="1"/>
  <c r="O113" i="1"/>
  <c r="O134" i="1"/>
  <c r="O106" i="1"/>
  <c r="O147" i="1"/>
  <c r="O33" i="1"/>
  <c r="O151" i="1"/>
  <c r="O74" i="1"/>
  <c r="O39" i="1"/>
  <c r="O156" i="1"/>
  <c r="O56" i="1"/>
  <c r="N41" i="1"/>
  <c r="N88" i="1"/>
  <c r="N133" i="1"/>
  <c r="N163" i="1"/>
  <c r="N109" i="1"/>
  <c r="N78" i="1"/>
  <c r="N50" i="1"/>
  <c r="N10" i="1"/>
  <c r="N103" i="1"/>
  <c r="N148" i="1"/>
  <c r="N149" i="1"/>
  <c r="N150" i="1"/>
  <c r="N118" i="1"/>
  <c r="N89" i="1"/>
  <c r="N98" i="1"/>
  <c r="N75" i="1"/>
  <c r="N153" i="1"/>
  <c r="N135" i="1"/>
  <c r="N117" i="1"/>
  <c r="N140" i="1"/>
  <c r="N46" i="1"/>
  <c r="N13" i="1"/>
  <c r="N20" i="1"/>
  <c r="N147" i="1"/>
  <c r="N82" i="1"/>
  <c r="N61" i="1"/>
  <c r="N122" i="1"/>
  <c r="N34" i="1"/>
  <c r="N128" i="1"/>
  <c r="N44" i="1"/>
  <c r="N48" i="1"/>
  <c r="N137" i="1"/>
  <c r="N114" i="1"/>
  <c r="N55" i="1"/>
  <c r="N47" i="1"/>
  <c r="N131" i="1"/>
  <c r="N161" i="1"/>
  <c r="N81" i="1"/>
  <c r="N123" i="1"/>
  <c r="N70" i="1"/>
  <c r="N25" i="1"/>
  <c r="N14" i="1"/>
  <c r="N86" i="1"/>
  <c r="N90" i="1"/>
  <c r="N93" i="1"/>
  <c r="N146" i="1"/>
  <c r="N39" i="1"/>
  <c r="N6" i="1"/>
  <c r="N23" i="1"/>
  <c r="N101" i="1"/>
  <c r="N57" i="1"/>
  <c r="N115" i="1"/>
  <c r="N152" i="1"/>
  <c r="N158" i="1"/>
  <c r="N38" i="1"/>
  <c r="N16" i="1"/>
  <c r="N79" i="1"/>
  <c r="N60" i="1"/>
  <c r="N8" i="1"/>
  <c r="N74" i="1"/>
  <c r="N30" i="1"/>
  <c r="N40" i="1"/>
  <c r="N132" i="1"/>
  <c r="N64" i="1"/>
  <c r="N62" i="1"/>
  <c r="N37" i="1"/>
  <c r="N84" i="1"/>
  <c r="N69" i="1"/>
  <c r="N159" i="1"/>
  <c r="N91" i="1"/>
  <c r="N49" i="1"/>
  <c r="N162" i="1"/>
  <c r="N33" i="1"/>
  <c r="N27" i="1"/>
  <c r="N72" i="1"/>
  <c r="N15" i="1"/>
  <c r="N87" i="1"/>
  <c r="N11" i="1"/>
  <c r="N58" i="1"/>
  <c r="N130" i="1"/>
  <c r="N7" i="1"/>
  <c r="N71" i="1"/>
  <c r="N85" i="1"/>
  <c r="N119" i="1"/>
  <c r="N105" i="1"/>
  <c r="N134" i="1"/>
  <c r="N121" i="1"/>
  <c r="N138" i="1"/>
  <c r="N136" i="1"/>
  <c r="N113" i="1"/>
  <c r="N100" i="1"/>
  <c r="N127" i="1"/>
  <c r="N107" i="1"/>
  <c r="N145" i="1"/>
  <c r="N120" i="1"/>
  <c r="N42" i="1"/>
  <c r="N24" i="1"/>
  <c r="N116" i="1"/>
  <c r="N67" i="1"/>
  <c r="N83" i="1"/>
  <c r="N36" i="1"/>
  <c r="N94" i="1"/>
  <c r="N144" i="1"/>
  <c r="N22" i="1"/>
  <c r="N99" i="1"/>
  <c r="N66" i="1"/>
  <c r="N63" i="1"/>
  <c r="N139" i="1"/>
  <c r="N95" i="1"/>
  <c r="N155" i="1"/>
  <c r="N51" i="1"/>
  <c r="N26" i="1"/>
  <c r="N76" i="1"/>
  <c r="N156" i="1"/>
  <c r="N154" i="1"/>
  <c r="N142" i="1"/>
  <c r="N151" i="1"/>
  <c r="N141" i="1"/>
  <c r="N143" i="1"/>
  <c r="N126" i="1"/>
  <c r="N110" i="1"/>
  <c r="N28" i="1"/>
  <c r="N112" i="1"/>
  <c r="N18" i="1"/>
  <c r="N54" i="1"/>
  <c r="N53" i="1"/>
  <c r="N9" i="1"/>
  <c r="N106" i="1"/>
  <c r="N21" i="1"/>
  <c r="N19" i="1"/>
  <c r="N77" i="1"/>
  <c r="N80" i="1"/>
  <c r="N29" i="1"/>
  <c r="N43" i="1"/>
  <c r="N97" i="1"/>
  <c r="N59" i="1"/>
  <c r="N31" i="1"/>
  <c r="N96" i="1"/>
  <c r="N125" i="1"/>
  <c r="N32" i="1"/>
  <c r="N45" i="1"/>
  <c r="N35" i="1"/>
  <c r="N17" i="1"/>
  <c r="N52" i="1"/>
  <c r="N102" i="1"/>
  <c r="N124" i="1"/>
  <c r="N129" i="1"/>
  <c r="N68" i="1"/>
  <c r="N111" i="1"/>
  <c r="N108" i="1"/>
  <c r="N73" i="1"/>
  <c r="N65" i="1"/>
  <c r="N56" i="1"/>
  <c r="N157" i="1"/>
  <c r="N12" i="1"/>
  <c r="N160" i="1"/>
  <c r="N104" i="1"/>
  <c r="N92" i="1"/>
  <c r="T69" i="1" l="1"/>
  <c r="S69" i="1"/>
  <c r="T77" i="1"/>
  <c r="S77" i="1"/>
  <c r="T117" i="1"/>
  <c r="S117" i="1"/>
  <c r="T133" i="1"/>
  <c r="S133" i="1"/>
  <c r="S83" i="1"/>
  <c r="T83" i="1"/>
  <c r="S156" i="1"/>
  <c r="T156" i="1"/>
  <c r="S135" i="1"/>
  <c r="T135" i="1"/>
  <c r="S88" i="1"/>
  <c r="T88" i="1"/>
  <c r="S163" i="1"/>
  <c r="T163" i="1"/>
  <c r="S129" i="1"/>
  <c r="T129" i="1"/>
  <c r="S24" i="1"/>
  <c r="T24" i="1"/>
  <c r="S23" i="1"/>
  <c r="T23" i="1"/>
  <c r="S114" i="1"/>
  <c r="T114" i="1"/>
  <c r="S153" i="1"/>
  <c r="T153" i="1"/>
  <c r="S41" i="1"/>
  <c r="T41" i="1"/>
  <c r="S115" i="1"/>
  <c r="T115" i="1"/>
  <c r="S6" i="1"/>
  <c r="T6" i="1"/>
  <c r="S55" i="1"/>
  <c r="T55" i="1"/>
  <c r="S48" i="1"/>
  <c r="T48" i="1"/>
  <c r="S98" i="1"/>
  <c r="T98" i="1"/>
  <c r="S71" i="1"/>
  <c r="T71" i="1"/>
  <c r="S26" i="1"/>
  <c r="T26" i="1"/>
  <c r="S40" i="1"/>
  <c r="T40" i="1"/>
  <c r="S89" i="1"/>
  <c r="T89" i="1"/>
  <c r="S131" i="1"/>
  <c r="T131" i="1"/>
  <c r="S47" i="1"/>
  <c r="T47" i="1"/>
  <c r="S76" i="1"/>
  <c r="T76" i="1"/>
  <c r="S130" i="1"/>
  <c r="T130" i="1"/>
  <c r="S9" i="1"/>
  <c r="T9" i="1"/>
  <c r="S146" i="1"/>
  <c r="T146" i="1"/>
  <c r="S104" i="1"/>
  <c r="T104" i="1"/>
  <c r="T45" i="1"/>
  <c r="S45" i="1"/>
  <c r="S54" i="1"/>
  <c r="T54" i="1"/>
  <c r="S95" i="1"/>
  <c r="T95" i="1"/>
  <c r="S107" i="1"/>
  <c r="T107" i="1"/>
  <c r="S87" i="1"/>
  <c r="T87" i="1"/>
  <c r="S30" i="1"/>
  <c r="T30" i="1"/>
  <c r="T93" i="1"/>
  <c r="S93" i="1"/>
  <c r="S128" i="1"/>
  <c r="T128" i="1"/>
  <c r="S118" i="1"/>
  <c r="T118" i="1"/>
  <c r="S142" i="1"/>
  <c r="T142" i="1"/>
  <c r="S62" i="1"/>
  <c r="T62" i="1"/>
  <c r="S160" i="1"/>
  <c r="T160" i="1"/>
  <c r="S34" i="1"/>
  <c r="T34" i="1"/>
  <c r="S80" i="1"/>
  <c r="T80" i="1"/>
  <c r="T85" i="1"/>
  <c r="S85" i="1"/>
  <c r="S19" i="1"/>
  <c r="T19" i="1"/>
  <c r="S102" i="1"/>
  <c r="T102" i="1"/>
  <c r="S42" i="1"/>
  <c r="T42" i="1"/>
  <c r="S39" i="1"/>
  <c r="T39" i="1"/>
  <c r="S145" i="1"/>
  <c r="T145" i="1"/>
  <c r="S139" i="1"/>
  <c r="T139" i="1"/>
  <c r="S90" i="1"/>
  <c r="T90" i="1"/>
  <c r="S150" i="1"/>
  <c r="T150" i="1"/>
  <c r="S12" i="1"/>
  <c r="T12" i="1"/>
  <c r="T125" i="1"/>
  <c r="S125" i="1"/>
  <c r="S112" i="1"/>
  <c r="T112" i="1"/>
  <c r="S63" i="1"/>
  <c r="T63" i="1"/>
  <c r="S100" i="1"/>
  <c r="T100" i="1"/>
  <c r="S72" i="1"/>
  <c r="T72" i="1"/>
  <c r="S8" i="1"/>
  <c r="T8" i="1"/>
  <c r="S86" i="1"/>
  <c r="T86" i="1"/>
  <c r="S122" i="1"/>
  <c r="T122" i="1"/>
  <c r="T149" i="1"/>
  <c r="S149" i="1"/>
  <c r="S140" i="1"/>
  <c r="T140" i="1"/>
  <c r="S154" i="1"/>
  <c r="T154" i="1"/>
  <c r="S75" i="1"/>
  <c r="T75" i="1"/>
  <c r="S92" i="1"/>
  <c r="T92" i="1"/>
  <c r="S96" i="1"/>
  <c r="T96" i="1"/>
  <c r="S60" i="1"/>
  <c r="T60" i="1"/>
  <c r="S14" i="1"/>
  <c r="T14" i="1"/>
  <c r="T61" i="1"/>
  <c r="S61" i="1"/>
  <c r="S148" i="1"/>
  <c r="T148" i="1"/>
  <c r="S116" i="1"/>
  <c r="T116" i="1"/>
  <c r="S52" i="1"/>
  <c r="T52" i="1"/>
  <c r="S58" i="1"/>
  <c r="T58" i="1"/>
  <c r="T53" i="1"/>
  <c r="S53" i="1"/>
  <c r="S127" i="1"/>
  <c r="T127" i="1"/>
  <c r="S56" i="1"/>
  <c r="T56" i="1"/>
  <c r="S136" i="1"/>
  <c r="T136" i="1"/>
  <c r="S33" i="1"/>
  <c r="T33" i="1"/>
  <c r="S79" i="1"/>
  <c r="T79" i="1"/>
  <c r="S25" i="1"/>
  <c r="T25" i="1"/>
  <c r="S82" i="1"/>
  <c r="T82" i="1"/>
  <c r="S103" i="1"/>
  <c r="T103" i="1"/>
  <c r="T101" i="1"/>
  <c r="S101" i="1"/>
  <c r="S106" i="1"/>
  <c r="T106" i="1"/>
  <c r="S120" i="1"/>
  <c r="T120" i="1"/>
  <c r="S155" i="1"/>
  <c r="T155" i="1"/>
  <c r="S32" i="1"/>
  <c r="T32" i="1"/>
  <c r="S27" i="1"/>
  <c r="T27" i="1"/>
  <c r="S59" i="1"/>
  <c r="T59" i="1"/>
  <c r="S126" i="1"/>
  <c r="T126" i="1"/>
  <c r="S22" i="1"/>
  <c r="T22" i="1"/>
  <c r="S138" i="1"/>
  <c r="T138" i="1"/>
  <c r="S162" i="1"/>
  <c r="T162" i="1"/>
  <c r="S16" i="1"/>
  <c r="T16" i="1"/>
  <c r="S70" i="1"/>
  <c r="T70" i="1"/>
  <c r="S147" i="1"/>
  <c r="T147" i="1"/>
  <c r="S10" i="1"/>
  <c r="T10" i="1"/>
  <c r="S68" i="1"/>
  <c r="T68" i="1"/>
  <c r="S57" i="1"/>
  <c r="T57" i="1"/>
  <c r="S7" i="1"/>
  <c r="T7" i="1"/>
  <c r="S132" i="1"/>
  <c r="T132" i="1"/>
  <c r="S74" i="1"/>
  <c r="T74" i="1"/>
  <c r="S66" i="1"/>
  <c r="T66" i="1"/>
  <c r="S73" i="1"/>
  <c r="T73" i="1"/>
  <c r="S144" i="1"/>
  <c r="T144" i="1"/>
  <c r="S121" i="1"/>
  <c r="T121" i="1"/>
  <c r="S49" i="1"/>
  <c r="T49" i="1"/>
  <c r="S38" i="1"/>
  <c r="T38" i="1"/>
  <c r="S123" i="1"/>
  <c r="T123" i="1"/>
  <c r="S20" i="1"/>
  <c r="T20" i="1"/>
  <c r="S50" i="1"/>
  <c r="T50" i="1"/>
  <c r="S67" i="1"/>
  <c r="T67" i="1"/>
  <c r="T37" i="1"/>
  <c r="S37" i="1"/>
  <c r="S137" i="1"/>
  <c r="T137" i="1"/>
  <c r="S17" i="1"/>
  <c r="T17" i="1"/>
  <c r="S35" i="1"/>
  <c r="T35" i="1"/>
  <c r="S11" i="1"/>
  <c r="T11" i="1"/>
  <c r="S15" i="1"/>
  <c r="T15" i="1"/>
  <c r="S28" i="1"/>
  <c r="T28" i="1"/>
  <c r="S31" i="1"/>
  <c r="T31" i="1"/>
  <c r="S99" i="1"/>
  <c r="T99" i="1"/>
  <c r="S143" i="1"/>
  <c r="T143" i="1"/>
  <c r="S108" i="1"/>
  <c r="T108" i="1"/>
  <c r="S43" i="1"/>
  <c r="T43" i="1"/>
  <c r="T141" i="1"/>
  <c r="S141" i="1"/>
  <c r="S94" i="1"/>
  <c r="T94" i="1"/>
  <c r="S134" i="1"/>
  <c r="T134" i="1"/>
  <c r="S91" i="1"/>
  <c r="T91" i="1"/>
  <c r="S158" i="1"/>
  <c r="T158" i="1"/>
  <c r="S81" i="1"/>
  <c r="T81" i="1"/>
  <c r="T13" i="1"/>
  <c r="S13" i="1"/>
  <c r="S78" i="1"/>
  <c r="T78" i="1"/>
  <c r="S119" i="1"/>
  <c r="T119" i="1"/>
  <c r="S84" i="1"/>
  <c r="T84" i="1"/>
  <c r="S124" i="1"/>
  <c r="T124" i="1"/>
  <c r="T21" i="1"/>
  <c r="S21" i="1"/>
  <c r="S64" i="1"/>
  <c r="T64" i="1"/>
  <c r="S51" i="1"/>
  <c r="T51" i="1"/>
  <c r="S44" i="1"/>
  <c r="T44" i="1"/>
  <c r="S18" i="1"/>
  <c r="T18" i="1"/>
  <c r="T157" i="1"/>
  <c r="S157" i="1"/>
  <c r="S113" i="1"/>
  <c r="T113" i="1"/>
  <c r="S110" i="1"/>
  <c r="T110" i="1"/>
  <c r="S65" i="1"/>
  <c r="T65" i="1"/>
  <c r="S97" i="1"/>
  <c r="T97" i="1"/>
  <c r="S111" i="1"/>
  <c r="T111" i="1"/>
  <c r="T29" i="1"/>
  <c r="S29" i="1"/>
  <c r="S151" i="1"/>
  <c r="T151" i="1"/>
  <c r="S36" i="1"/>
  <c r="T36" i="1"/>
  <c r="S105" i="1"/>
  <c r="T105" i="1"/>
  <c r="S159" i="1"/>
  <c r="T159" i="1"/>
  <c r="S152" i="1"/>
  <c r="T152" i="1"/>
  <c r="S161" i="1"/>
  <c r="T161" i="1"/>
  <c r="S46" i="1"/>
  <c r="T46" i="1"/>
  <c r="T109" i="1"/>
  <c r="S109" i="1"/>
  <c r="P15" i="1"/>
  <c r="P41" i="1"/>
  <c r="P34" i="1"/>
  <c r="P133" i="1"/>
  <c r="P131" i="1"/>
  <c r="P21" i="1"/>
  <c r="P35" i="1"/>
  <c r="P28" i="1"/>
  <c r="P42" i="1"/>
  <c r="P39" i="1"/>
  <c r="P38" i="1"/>
  <c r="P29" i="1"/>
  <c r="P9" i="1"/>
  <c r="P11" i="1"/>
  <c r="P127" i="1"/>
  <c r="P7" i="1"/>
  <c r="P45" i="1"/>
  <c r="P66" i="1"/>
  <c r="P48" i="1"/>
  <c r="P152" i="1"/>
  <c r="P61" i="1"/>
  <c r="P154" i="1"/>
  <c r="P65" i="1"/>
  <c r="P55" i="1"/>
  <c r="P37" i="1"/>
  <c r="P53" i="1"/>
  <c r="P36" i="1"/>
  <c r="P44" i="1"/>
  <c r="P8" i="1"/>
  <c r="P6" i="1"/>
  <c r="P13" i="1"/>
  <c r="P31" i="1"/>
  <c r="P24" i="1"/>
  <c r="P54" i="1"/>
  <c r="P49" i="1"/>
  <c r="P52" i="1"/>
  <c r="P162" i="1"/>
  <c r="P46" i="1"/>
  <c r="P47" i="1"/>
  <c r="P43" i="1"/>
  <c r="P33" i="1"/>
  <c r="P51" i="1"/>
  <c r="P50" i="1"/>
  <c r="P32" i="1"/>
  <c r="P40" i="1"/>
  <c r="P30" i="1"/>
  <c r="P23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FEDC-09E3-4122-A086-AAB4F40EF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BC7A7F-EEAD-49CA-BE4E-F6BB96AA8A47}" name="WorksheetConnection_COMPLETED_PreviousMonth!$A$4:$AX$20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LETED_PreviousMonthA4AX20001"/>
        </x15:connection>
      </ext>
    </extLst>
  </connection>
  <connection id="3" xr16:uid="{AAFF4147-9A42-4F6E-9A4F-30D393EBC78E}" name="WorksheetConnection_COMPLETED_PreviousMonth!$A$4:$BC$500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OMPLETED_PreviousMonthA4BC50001"/>
        </x15:connection>
      </ext>
    </extLst>
  </connection>
</connections>
</file>

<file path=xl/sharedStrings.xml><?xml version="1.0" encoding="utf-8"?>
<sst xmlns="http://schemas.openxmlformats.org/spreadsheetml/2006/main" count="47220" uniqueCount="26838">
  <si>
    <t>Sector</t>
  </si>
  <si>
    <t>NORTHERN SYRIA: MULTI-SECTOR (MULTI-PURPOSE) CASH-BASED RESPONSE MATRIX</t>
  </si>
  <si>
    <t>Who?</t>
  </si>
  <si>
    <t>Where?</t>
  </si>
  <si>
    <t>Program details (What?)</t>
  </si>
  <si>
    <t xml:space="preserve">Targeting criteria </t>
  </si>
  <si>
    <t>Date</t>
  </si>
  <si>
    <t>Contact details.</t>
  </si>
  <si>
    <t>Check with start and end date</t>
  </si>
  <si>
    <t>(free text)</t>
  </si>
  <si>
    <t>(Choose from the list)</t>
  </si>
  <si>
    <t>(dropdown) - required</t>
  </si>
  <si>
    <t>(dropdown) - required if response is in main cities</t>
  </si>
  <si>
    <t>(dropdown) - required if response is in camp/informal sites</t>
  </si>
  <si>
    <r>
      <t xml:space="preserve">(automatic filled in with governorate)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</si>
  <si>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</si>
  <si>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subdistrict)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</si>
  <si>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community)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</si>
  <si>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neighbourhood)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</si>
  <si>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camp/sites)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</si>
  <si>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Latitude)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</si>
  <si>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Longitude) - </t>
    </r>
    <r>
      <rPr>
        <b/>
        <sz val="10"/>
        <color rgb="FFFF0000"/>
        <rFont val="Calibri"/>
        <family val="2"/>
        <scheme val="minor"/>
      </rPr>
      <t>DO NOT REMOVE FORMULA</t>
    </r>
  </si>
  <si>
    <t>(dropdown)</t>
  </si>
  <si>
    <t>(enter number of HH reached)</t>
  </si>
  <si>
    <r>
      <t xml:space="preserve">(enter actual number. if not available, multiply by 5 to HH) </t>
    </r>
    <r>
      <rPr>
        <b/>
        <sz val="10"/>
        <color rgb="FFFF0000"/>
        <rFont val="Calibri"/>
        <family val="2"/>
        <scheme val="minor"/>
      </rPr>
      <t>= MEN + WOMEN + BOYS + GIRLS</t>
    </r>
  </si>
  <si>
    <t>(enter number reached)</t>
  </si>
  <si>
    <t>(enter number)</t>
  </si>
  <si>
    <t>(formula based on # payments, amount, currency)</t>
  </si>
  <si>
    <t>(formula based on amount / hh and actual caseload)</t>
  </si>
  <si>
    <t>(enter date)</t>
  </si>
  <si>
    <t>FUNDING AGENCY/SOURCE</t>
  </si>
  <si>
    <t xml:space="preserve">Project Status
</t>
  </si>
  <si>
    <t xml:space="preserve">Governorates
(Mohafaza)
</t>
  </si>
  <si>
    <t xml:space="preserve">District
(Mantika)
</t>
  </si>
  <si>
    <t xml:space="preserve">SubDistrict
(Nahya)
</t>
  </si>
  <si>
    <t xml:space="preserve">Populated Place (Community/Village/Town)
</t>
  </si>
  <si>
    <t>Neighbourhood in City</t>
  </si>
  <si>
    <t>Camp/Sites</t>
  </si>
  <si>
    <t>Governorate PCODE</t>
  </si>
  <si>
    <t>District PCODE</t>
  </si>
  <si>
    <t>SubDistrict PCODE</t>
  </si>
  <si>
    <t>Community PCODE</t>
  </si>
  <si>
    <t>Neighbourhood PCODE</t>
  </si>
  <si>
    <t>Camp/Sites PCODE</t>
  </si>
  <si>
    <t>Location (other)</t>
  </si>
  <si>
    <t>Village or Camps</t>
  </si>
  <si>
    <t>Latitude</t>
  </si>
  <si>
    <t>Longitude</t>
  </si>
  <si>
    <t># of Individuals Reached</t>
  </si>
  <si>
    <t>*No. of   boys(&lt;18)</t>
  </si>
  <si>
    <t>*No. of  girls(&lt;18)</t>
  </si>
  <si>
    <t>Cash Delivery Mechanism (if cash)</t>
  </si>
  <si>
    <t>Voucher Delivery Mechanism (if voucher)</t>
  </si>
  <si>
    <t>Currency Distributed</t>
  </si>
  <si>
    <t>Frequency</t>
  </si>
  <si>
    <t># of Payments During Month, Actual</t>
  </si>
  <si>
    <t>Total amount per HH - USD</t>
  </si>
  <si>
    <t>Total estimated amount distributed during month - USD</t>
  </si>
  <si>
    <t>Targeting criteria (or blanket)</t>
  </si>
  <si>
    <t>Start date</t>
  </si>
  <si>
    <t xml:space="preserve">End date </t>
  </si>
  <si>
    <t>Contact person</t>
  </si>
  <si>
    <t>Position</t>
  </si>
  <si>
    <t>Email</t>
  </si>
  <si>
    <t>Phone</t>
  </si>
  <si>
    <t>Month of MPC Activity</t>
  </si>
  <si>
    <t>Completed</t>
  </si>
  <si>
    <t>Idleb</t>
  </si>
  <si>
    <t>Harim</t>
  </si>
  <si>
    <t>Salqin</t>
  </si>
  <si>
    <t>Multipurpose - One time</t>
  </si>
  <si>
    <t>Unconditional</t>
  </si>
  <si>
    <t>Cash - Unrestricted</t>
  </si>
  <si>
    <t>USD</t>
  </si>
  <si>
    <t>One-off</t>
  </si>
  <si>
    <t>Other</t>
  </si>
  <si>
    <t>Jisr-Ash-Shugur</t>
  </si>
  <si>
    <t>Dana</t>
  </si>
  <si>
    <t>Atma</t>
  </si>
  <si>
    <t>Aleppo</t>
  </si>
  <si>
    <t>A'zaz</t>
  </si>
  <si>
    <t>Azaz</t>
  </si>
  <si>
    <t>N/A</t>
  </si>
  <si>
    <t>Sarmada</t>
  </si>
  <si>
    <t>Azmarin</t>
  </si>
  <si>
    <t>Maaret Tamsrin</t>
  </si>
  <si>
    <t>Shekh Bahr</t>
  </si>
  <si>
    <t>Armanaz</t>
  </si>
  <si>
    <t>Termanin</t>
  </si>
  <si>
    <t>Dana (Dana)</t>
  </si>
  <si>
    <t>Jebel Saman</t>
  </si>
  <si>
    <t>Daret Azza</t>
  </si>
  <si>
    <t>Milis</t>
  </si>
  <si>
    <t>Atareb</t>
  </si>
  <si>
    <t>Deir Hassan - Darhashan</t>
  </si>
  <si>
    <t>Afrin</t>
  </si>
  <si>
    <t>Jandairis</t>
  </si>
  <si>
    <t>Janudiyeh</t>
  </si>
  <si>
    <t>Athar</t>
  </si>
  <si>
    <t>آذار</t>
  </si>
  <si>
    <t>Yaqubiyeh</t>
  </si>
  <si>
    <t>اليعقوبية</t>
  </si>
  <si>
    <t>Qanniyeh (Janudiyeh)</t>
  </si>
  <si>
    <t>القنية - الجانودية</t>
  </si>
  <si>
    <t>Foz - Zuf</t>
  </si>
  <si>
    <t>الفوز_الزوف</t>
  </si>
  <si>
    <t>Jarablus</t>
  </si>
  <si>
    <t>Al Bab</t>
  </si>
  <si>
    <t>Tilaada</t>
  </si>
  <si>
    <t>Nayara</t>
  </si>
  <si>
    <t>Jeineh</t>
  </si>
  <si>
    <t>Maaret Atarib</t>
  </si>
  <si>
    <t>Kafr Naseh Elatareb</t>
  </si>
  <si>
    <t>Batbu</t>
  </si>
  <si>
    <t>Kafr Noran</t>
  </si>
  <si>
    <t>Darkosh</t>
  </si>
  <si>
    <t>Afrin (Afrin)</t>
  </si>
  <si>
    <t>Kafr Safra</t>
  </si>
  <si>
    <t>Sheikh Abel Rahman</t>
  </si>
  <si>
    <t>Mhamadia</t>
  </si>
  <si>
    <t>Abu Ka'ab</t>
  </si>
  <si>
    <t>Hamziyeh</t>
  </si>
  <si>
    <t>Eastern Eshkan</t>
  </si>
  <si>
    <t>Freiriyeh</t>
  </si>
  <si>
    <t>Koran Jandris</t>
  </si>
  <si>
    <t>Deir Ballut</t>
  </si>
  <si>
    <t>Kharzan</t>
  </si>
  <si>
    <t>Koban</t>
  </si>
  <si>
    <t>Tal Slur</t>
  </si>
  <si>
    <t>Upper Maskeh</t>
  </si>
  <si>
    <t>Nisriyeh</t>
  </si>
  <si>
    <t>Kordan</t>
  </si>
  <si>
    <t>Zanda</t>
  </si>
  <si>
    <t>Jalma (Jandairis)</t>
  </si>
  <si>
    <t>Hajilar</t>
  </si>
  <si>
    <t>Ma'btali</t>
  </si>
  <si>
    <t>Kantara Ma'abatli</t>
  </si>
  <si>
    <t>Allani</t>
  </si>
  <si>
    <t>Qabasin</t>
  </si>
  <si>
    <t>Burj Kmush</t>
  </si>
  <si>
    <t>Baflur</t>
  </si>
  <si>
    <t>Ramadiyeh (Jandairis)</t>
  </si>
  <si>
    <t>Hikageh</t>
  </si>
  <si>
    <t>Tatara-Tataranli</t>
  </si>
  <si>
    <t>Bazagha</t>
  </si>
  <si>
    <t>Yakhur - Ayki Yakhur</t>
  </si>
  <si>
    <t>Hmlak-Hmelek</t>
  </si>
  <si>
    <t>Mare'</t>
  </si>
  <si>
    <t>Haji Hasanli</t>
  </si>
  <si>
    <t>Western Khaltan</t>
  </si>
  <si>
    <t>Jum Afrin</t>
  </si>
  <si>
    <t>Burdaqly</t>
  </si>
  <si>
    <t>Kaftin</t>
  </si>
  <si>
    <t>Zardana Mashehad</t>
  </si>
  <si>
    <t>Maaret Elekhwan</t>
  </si>
  <si>
    <t>Sharan</t>
  </si>
  <si>
    <t>Ali Bazan</t>
  </si>
  <si>
    <t>Dama - Ayki Dam</t>
  </si>
  <si>
    <t>Sharan (Sharan)</t>
  </si>
  <si>
    <t>Doraq</t>
  </si>
  <si>
    <t>Kafr Janna</t>
  </si>
  <si>
    <t>Kafroum</t>
  </si>
  <si>
    <t>Little Hallubi</t>
  </si>
  <si>
    <t>Qastal Jend</t>
  </si>
  <si>
    <t>Qatmet Efrin</t>
  </si>
  <si>
    <t>Ser - Sarnjak</t>
  </si>
  <si>
    <t>Planned</t>
  </si>
  <si>
    <t>Multipurpose - Repeated</t>
  </si>
  <si>
    <t>Month</t>
  </si>
  <si>
    <t>SY020001</t>
  </si>
  <si>
    <t>SY020004</t>
  </si>
  <si>
    <t>SY020200</t>
  </si>
  <si>
    <t>SY020300</t>
  </si>
  <si>
    <t>SY020302</t>
  </si>
  <si>
    <t>SY020304</t>
  </si>
  <si>
    <t>SY020306</t>
  </si>
  <si>
    <t>SY020400</t>
  </si>
  <si>
    <t>SY020403</t>
  </si>
  <si>
    <t>SY020800</t>
  </si>
  <si>
    <t>SY070000</t>
  </si>
  <si>
    <t>SY070005</t>
  </si>
  <si>
    <t>SY070300</t>
  </si>
  <si>
    <t>SY070301</t>
  </si>
  <si>
    <t>SY070302</t>
  </si>
  <si>
    <t>SY070305</t>
  </si>
  <si>
    <t>SY070400</t>
  </si>
  <si>
    <t>SY070402</t>
  </si>
  <si>
    <t>SY070403</t>
  </si>
  <si>
    <t>C1022</t>
  </si>
  <si>
    <t>C1025</t>
  </si>
  <si>
    <t>C1032</t>
  </si>
  <si>
    <t>C1036</t>
  </si>
  <si>
    <t>C1038</t>
  </si>
  <si>
    <t>C1041</t>
  </si>
  <si>
    <t>C1139</t>
  </si>
  <si>
    <t>C1188</t>
  </si>
  <si>
    <t>C1202</t>
  </si>
  <si>
    <t>C1209</t>
  </si>
  <si>
    <t>C1366</t>
  </si>
  <si>
    <t>C1419</t>
  </si>
  <si>
    <t>C1421</t>
  </si>
  <si>
    <t>C1422</t>
  </si>
  <si>
    <t>C1424</t>
  </si>
  <si>
    <t>C1426</t>
  </si>
  <si>
    <t>C1428</t>
  </si>
  <si>
    <t>C1432</t>
  </si>
  <si>
    <t>C1433</t>
  </si>
  <si>
    <t>C1435</t>
  </si>
  <si>
    <t>C1436</t>
  </si>
  <si>
    <t>C1438</t>
  </si>
  <si>
    <t>C1439</t>
  </si>
  <si>
    <t>C1441</t>
  </si>
  <si>
    <t>C1444</t>
  </si>
  <si>
    <t>C1445</t>
  </si>
  <si>
    <t>C1446</t>
  </si>
  <si>
    <t>C1447</t>
  </si>
  <si>
    <t>C1449</t>
  </si>
  <si>
    <t>C1495</t>
  </si>
  <si>
    <t>C1497</t>
  </si>
  <si>
    <t>C1501</t>
  </si>
  <si>
    <t>C1506</t>
  </si>
  <si>
    <t>C1508</t>
  </si>
  <si>
    <t>C1512</t>
  </si>
  <si>
    <t>C1518</t>
  </si>
  <si>
    <t>C1521</t>
  </si>
  <si>
    <t>C1522</t>
  </si>
  <si>
    <t>C1524</t>
  </si>
  <si>
    <t>C1552</t>
  </si>
  <si>
    <t>C1555</t>
  </si>
  <si>
    <t>C1564</t>
  </si>
  <si>
    <t>C1573</t>
  </si>
  <si>
    <t>C1643</t>
  </si>
  <si>
    <t>C2227</t>
  </si>
  <si>
    <t>C3871</t>
  </si>
  <si>
    <t>C3938</t>
  </si>
  <si>
    <t>C3950</t>
  </si>
  <si>
    <t>C3951</t>
  </si>
  <si>
    <t>C4115</t>
  </si>
  <si>
    <t>C4121</t>
  </si>
  <si>
    <t>C4124</t>
  </si>
  <si>
    <t>C4125</t>
  </si>
  <si>
    <t>C4126</t>
  </si>
  <si>
    <t>C4129</t>
  </si>
  <si>
    <t>C4130</t>
  </si>
  <si>
    <t>C4134</t>
  </si>
  <si>
    <t>C4140</t>
  </si>
  <si>
    <t>C4142</t>
  </si>
  <si>
    <t>C4143</t>
  </si>
  <si>
    <t>C4176</t>
  </si>
  <si>
    <t>C4184</t>
  </si>
  <si>
    <t>C4199</t>
  </si>
  <si>
    <t>C4252</t>
  </si>
  <si>
    <t>C4255</t>
  </si>
  <si>
    <t>C4256</t>
  </si>
  <si>
    <t>C4260</t>
  </si>
  <si>
    <t>C4263</t>
  </si>
  <si>
    <t>C4266</t>
  </si>
  <si>
    <t>C6397</t>
  </si>
  <si>
    <t>C6398</t>
  </si>
  <si>
    <t>C6631</t>
  </si>
  <si>
    <t>C6693</t>
  </si>
  <si>
    <t>C7490</t>
  </si>
  <si>
    <t>C7522</t>
  </si>
  <si>
    <t>C8135</t>
  </si>
  <si>
    <t>C8150</t>
  </si>
  <si>
    <t>C8151</t>
  </si>
  <si>
    <t>C8156</t>
  </si>
  <si>
    <t>C8166</t>
  </si>
  <si>
    <t>C8184</t>
  </si>
  <si>
    <t>Mohafaza_pcode</t>
  </si>
  <si>
    <t>Mohafaza_EN</t>
  </si>
  <si>
    <t xml:space="preserve">Mohafaza_AR </t>
  </si>
  <si>
    <t>admin1Pcode</t>
  </si>
  <si>
    <t>admin2Pcode</t>
  </si>
  <si>
    <t>admin2Name_en</t>
  </si>
  <si>
    <t>admin2Name_ar</t>
  </si>
  <si>
    <t>admin3Pcode</t>
  </si>
  <si>
    <t>admin3Name_en</t>
  </si>
  <si>
    <t>admin3Name_ar</t>
  </si>
  <si>
    <t>admin4Pcode</t>
  </si>
  <si>
    <t>LocationName_en</t>
  </si>
  <si>
    <t>LocationName_ar</t>
  </si>
  <si>
    <t>location_type</t>
  </si>
  <si>
    <t>Latitude_y</t>
  </si>
  <si>
    <t>Longitude_x</t>
  </si>
  <si>
    <t>Location_Pcode</t>
  </si>
  <si>
    <t>admin4RefName_en</t>
  </si>
  <si>
    <t>admin4RefName_ar</t>
  </si>
  <si>
    <t>SY02</t>
  </si>
  <si>
    <t>حلب</t>
  </si>
  <si>
    <t>SY01</t>
  </si>
  <si>
    <t>SY0100</t>
  </si>
  <si>
    <t>Damascus</t>
  </si>
  <si>
    <t>دمشق</t>
  </si>
  <si>
    <t>SY010000</t>
  </si>
  <si>
    <t>C1001</t>
  </si>
  <si>
    <t>Community</t>
  </si>
  <si>
    <t>N0017</t>
  </si>
  <si>
    <t>Abou Jarash</t>
  </si>
  <si>
    <t>أبو جرش</t>
  </si>
  <si>
    <t>C1020</t>
  </si>
  <si>
    <t>CP000613</t>
  </si>
  <si>
    <t>Al Ezza / العزة</t>
  </si>
  <si>
    <t>NWS sites</t>
  </si>
  <si>
    <t>SY08</t>
  </si>
  <si>
    <t>Al-Hasakeh</t>
  </si>
  <si>
    <t>الحسكة</t>
  </si>
  <si>
    <t>SY0203</t>
  </si>
  <si>
    <t>عفرين</t>
  </si>
  <si>
    <t>SY0200</t>
  </si>
  <si>
    <t>أتارب</t>
  </si>
  <si>
    <t>C1002</t>
  </si>
  <si>
    <t>Yarmuk (Damascus)</t>
  </si>
  <si>
    <t>اليرموك - دمشق</t>
  </si>
  <si>
    <t>N0035</t>
  </si>
  <si>
    <t>Abou Rummaneh</t>
  </si>
  <si>
    <t>أبو رمانة</t>
  </si>
  <si>
    <t>CP000614</t>
  </si>
  <si>
    <t>Al Mansoura/ المنصورة</t>
  </si>
  <si>
    <t>SY11</t>
  </si>
  <si>
    <t>Ar-Raqqa</t>
  </si>
  <si>
    <t>الرقة</t>
  </si>
  <si>
    <t>SY0206</t>
  </si>
  <si>
    <t>Ain Al Arab</t>
  </si>
  <si>
    <t>عين العرب</t>
  </si>
  <si>
    <t>دارة عزة</t>
  </si>
  <si>
    <t>SY020000</t>
  </si>
  <si>
    <t>C1009</t>
  </si>
  <si>
    <t>Abtin</t>
  </si>
  <si>
    <t>عبطين</t>
  </si>
  <si>
    <t>N0005</t>
  </si>
  <si>
    <t>Al Abbas</t>
  </si>
  <si>
    <t>العباس - حي</t>
  </si>
  <si>
    <t>CP001219</t>
  </si>
  <si>
    <t>Athar/ أثار</t>
  </si>
  <si>
    <t>SY13</t>
  </si>
  <si>
    <t>As-Sweida</t>
  </si>
  <si>
    <t>السويداء</t>
  </si>
  <si>
    <t>SY0202</t>
  </si>
  <si>
    <t>الباب</t>
  </si>
  <si>
    <t>SY020006</t>
  </si>
  <si>
    <t>Hadher</t>
  </si>
  <si>
    <t>الحاضر</t>
  </si>
  <si>
    <t>C7358</t>
  </si>
  <si>
    <t>Abu shu'aylam</t>
  </si>
  <si>
    <t>ابو شعيلم</t>
  </si>
  <si>
    <t>N0029</t>
  </si>
  <si>
    <t>Al 'Adwi</t>
  </si>
  <si>
    <t>العدوي</t>
  </si>
  <si>
    <t>CP001221</t>
  </si>
  <si>
    <t>Al Muhtasiboun/ المحتسبون</t>
  </si>
  <si>
    <t>مدينة دمشق</t>
  </si>
  <si>
    <t>SY0207</t>
  </si>
  <si>
    <t>As-Safira</t>
  </si>
  <si>
    <t>السفيرة</t>
  </si>
  <si>
    <t>SY020003</t>
  </si>
  <si>
    <t>Haritan</t>
  </si>
  <si>
    <t>حريتان</t>
  </si>
  <si>
    <t>C7335</t>
  </si>
  <si>
    <t>Al Amiriyyah</t>
  </si>
  <si>
    <t>العامرية جبل سمعان</t>
  </si>
  <si>
    <t>N0020</t>
  </si>
  <si>
    <t>Al Arin</t>
  </si>
  <si>
    <t>العرين</t>
  </si>
  <si>
    <t>CP001322</t>
  </si>
  <si>
    <t>Al Homad / الحومد</t>
  </si>
  <si>
    <t>SY12</t>
  </si>
  <si>
    <t>Dar'a</t>
  </si>
  <si>
    <t>درعا</t>
  </si>
  <si>
    <t>SY0204</t>
  </si>
  <si>
    <t>اعزاز</t>
  </si>
  <si>
    <t>مركز جبل سمعان</t>
  </si>
  <si>
    <t>C7368</t>
  </si>
  <si>
    <t>Al Aziza</t>
  </si>
  <si>
    <t>العزيزة</t>
  </si>
  <si>
    <t>N0097</t>
  </si>
  <si>
    <t>Al Assali</t>
  </si>
  <si>
    <t>العسالي</t>
  </si>
  <si>
    <t>CP001323</t>
  </si>
  <si>
    <t>Urum Al Sughra / أورم الصغرى</t>
  </si>
  <si>
    <t>SY09</t>
  </si>
  <si>
    <t>Deir-ez-Zor</t>
  </si>
  <si>
    <t>دير الزور</t>
  </si>
  <si>
    <t>SY0208</t>
  </si>
  <si>
    <t>جرابلس</t>
  </si>
  <si>
    <t>SY020002</t>
  </si>
  <si>
    <t>Tall Ed-daman</t>
  </si>
  <si>
    <t>تل الضمان</t>
  </si>
  <si>
    <t>C7327</t>
  </si>
  <si>
    <t>Al Buhayrah</t>
  </si>
  <si>
    <t>البحيرة</t>
  </si>
  <si>
    <t>N0016</t>
  </si>
  <si>
    <t>Al Fayhaa (ne) - Damascus</t>
  </si>
  <si>
    <t>الفيحاء - حي - دمشق</t>
  </si>
  <si>
    <t>CP001903</t>
  </si>
  <si>
    <t>التوامة / Altawama</t>
  </si>
  <si>
    <t>SY05</t>
  </si>
  <si>
    <t>Hama</t>
  </si>
  <si>
    <t>حماة</t>
  </si>
  <si>
    <t>جبل سمعان</t>
  </si>
  <si>
    <t>SY020005</t>
  </si>
  <si>
    <t>Zarbah</t>
  </si>
  <si>
    <t>الزربة</t>
  </si>
  <si>
    <t>C8054</t>
  </si>
  <si>
    <t>Al Huweiz</t>
  </si>
  <si>
    <t>الحويز - شدادة</t>
  </si>
  <si>
    <t>N0001</t>
  </si>
  <si>
    <t>Al Hurriya_ Ish Al Werwer</t>
  </si>
  <si>
    <t>الحرية_ عش الورور</t>
  </si>
  <si>
    <t>CP001904</t>
  </si>
  <si>
    <t>Gaith and Rahma/غيث ورحمة</t>
  </si>
  <si>
    <t>SY04</t>
  </si>
  <si>
    <t>Homs</t>
  </si>
  <si>
    <t>حمص</t>
  </si>
  <si>
    <t>SY0205</t>
  </si>
  <si>
    <t>Menbij</t>
  </si>
  <si>
    <t>منبج</t>
  </si>
  <si>
    <t>مركز الباب</t>
  </si>
  <si>
    <t>C7406</t>
  </si>
  <si>
    <t>Al Jazira</t>
  </si>
  <si>
    <t>الجزيرة</t>
  </si>
  <si>
    <t>N0072</t>
  </si>
  <si>
    <t>Al Ikhlas (ne)</t>
  </si>
  <si>
    <t>الإخلاص - حي</t>
  </si>
  <si>
    <t>CP001250</t>
  </si>
  <si>
    <t>Gaith Wa Rehma2 / غيث ورحمة 2</t>
  </si>
  <si>
    <t>SY07</t>
  </si>
  <si>
    <t>إدلب</t>
  </si>
  <si>
    <t>SY03</t>
  </si>
  <si>
    <t>SY0303</t>
  </si>
  <si>
    <t>Al Qutayfah</t>
  </si>
  <si>
    <t>القطيفة</t>
  </si>
  <si>
    <t>SY020206</t>
  </si>
  <si>
    <t>A'rima</t>
  </si>
  <si>
    <t>عريمة</t>
  </si>
  <si>
    <t>C7331</t>
  </si>
  <si>
    <t>Al Kadar</t>
  </si>
  <si>
    <t>الكدر</t>
  </si>
  <si>
    <t>N0051</t>
  </si>
  <si>
    <t>Al Istiqlal</t>
  </si>
  <si>
    <t>الاستقلال - حي - دمشق</t>
  </si>
  <si>
    <t>C1021</t>
  </si>
  <si>
    <t>CP000490</t>
  </si>
  <si>
    <t>Al Wafa (Sarmada) /  (سرمدا) الوفاء</t>
  </si>
  <si>
    <t>SY06</t>
  </si>
  <si>
    <t>Lattakia</t>
  </si>
  <si>
    <t>اللاذقية</t>
  </si>
  <si>
    <t>SY0306</t>
  </si>
  <si>
    <t>An Nabk</t>
  </si>
  <si>
    <t>النبك</t>
  </si>
  <si>
    <t>SY020203</t>
  </si>
  <si>
    <t>Ar-Ra'ee</t>
  </si>
  <si>
    <t>الراعي</t>
  </si>
  <si>
    <t>C7333</t>
  </si>
  <si>
    <t>Al Kasarah</t>
  </si>
  <si>
    <t>الكسارة</t>
  </si>
  <si>
    <t>N0021</t>
  </si>
  <si>
    <t>Al Madaris</t>
  </si>
  <si>
    <t>المدارس</t>
  </si>
  <si>
    <t>CP000576</t>
  </si>
  <si>
    <t>Al-Furkan(Alkamouna)  /الفرقان (الكمونة)</t>
  </si>
  <si>
    <t>SY14</t>
  </si>
  <si>
    <t>Quneitra</t>
  </si>
  <si>
    <t>القنيطرة</t>
  </si>
  <si>
    <t>SY0304</t>
  </si>
  <si>
    <t>At Tall</t>
  </si>
  <si>
    <t>التل</t>
  </si>
  <si>
    <t>SY020202</t>
  </si>
  <si>
    <t>Dayr Hafir</t>
  </si>
  <si>
    <t>دير حافر</t>
  </si>
  <si>
    <t>C7342</t>
  </si>
  <si>
    <t>Al Mughir</t>
  </si>
  <si>
    <t>المغير - مركز السفيرة</t>
  </si>
  <si>
    <t>N0036</t>
  </si>
  <si>
    <t>Al Maliki</t>
  </si>
  <si>
    <t>المالكي</t>
  </si>
  <si>
    <t>CP000734</t>
  </si>
  <si>
    <t>Blozia  / بلوزية</t>
  </si>
  <si>
    <t>Rural Damascus</t>
  </si>
  <si>
    <t>ريف دمشق</t>
  </si>
  <si>
    <t>SY0307</t>
  </si>
  <si>
    <t>Az-Zabdani</t>
  </si>
  <si>
    <t>الزبداني</t>
  </si>
  <si>
    <t>SY020204</t>
  </si>
  <si>
    <t xml:space="preserve">Eastern Kwaires </t>
  </si>
  <si>
    <t>كويرس شرقي</t>
  </si>
  <si>
    <t>C7369</t>
  </si>
  <si>
    <t>Al Rahsidin</t>
  </si>
  <si>
    <t>الراشدين</t>
  </si>
  <si>
    <t>N0003</t>
  </si>
  <si>
    <t>Al Manara (ne)</t>
  </si>
  <si>
    <t>المنارة - حي</t>
  </si>
  <si>
    <t>CP000661</t>
  </si>
  <si>
    <t>Basmet Amal/ بسمة أمل</t>
  </si>
  <si>
    <t>SY10</t>
  </si>
  <si>
    <t>Tartous</t>
  </si>
  <si>
    <t>طرطوس</t>
  </si>
  <si>
    <t>SY0309</t>
  </si>
  <si>
    <t>Darayya</t>
  </si>
  <si>
    <t>داريا</t>
  </si>
  <si>
    <t>SY020205</t>
  </si>
  <si>
    <t>Rasm Haram El-Imam</t>
  </si>
  <si>
    <t>رسم حرمل الامام</t>
  </si>
  <si>
    <t>C8098</t>
  </si>
  <si>
    <t>Al-Brij</t>
  </si>
  <si>
    <t>البريج - صرين</t>
  </si>
  <si>
    <t>N0027</t>
  </si>
  <si>
    <t>Al Marabit</t>
  </si>
  <si>
    <t>المرابط</t>
  </si>
  <si>
    <t>CP001878</t>
  </si>
  <si>
    <t>Aleis/العيس</t>
  </si>
  <si>
    <t>SY0302</t>
  </si>
  <si>
    <t>Duma</t>
  </si>
  <si>
    <t>دوما</t>
  </si>
  <si>
    <t>SY020201</t>
  </si>
  <si>
    <t>Tadaf</t>
  </si>
  <si>
    <t>تادف</t>
  </si>
  <si>
    <t>C1007</t>
  </si>
  <si>
    <t>N0011</t>
  </si>
  <si>
    <t>Al Masani'</t>
  </si>
  <si>
    <t>المصانع</t>
  </si>
  <si>
    <t>CP000458</t>
  </si>
  <si>
    <t>Al Hersh(Borj)/ الحرش(البرج)</t>
  </si>
  <si>
    <t>SY0308</t>
  </si>
  <si>
    <t>Qatana</t>
  </si>
  <si>
    <t>قطنا</t>
  </si>
  <si>
    <t>مركز عفرين</t>
  </si>
  <si>
    <t>C8067</t>
  </si>
  <si>
    <t>Al-Kalariyah</t>
  </si>
  <si>
    <t>الكلارية</t>
  </si>
  <si>
    <t>N0028</t>
  </si>
  <si>
    <t>Al Mazra'a</t>
  </si>
  <si>
    <t>المزرعة</t>
  </si>
  <si>
    <t>CP000557</t>
  </si>
  <si>
    <t>Sabroun (Batbo)  /  صابرون (باتبو)</t>
  </si>
  <si>
    <t>SY0301</t>
  </si>
  <si>
    <t>مركز ريف دمشق</t>
  </si>
  <si>
    <t>SY020301</t>
  </si>
  <si>
    <t>Bulbul</t>
  </si>
  <si>
    <t>بلبل</t>
  </si>
  <si>
    <t>C6429</t>
  </si>
  <si>
    <t>Al-Mallah</t>
  </si>
  <si>
    <t>الملاح</t>
  </si>
  <si>
    <t>N0069</t>
  </si>
  <si>
    <t>Al Moujtahed</t>
  </si>
  <si>
    <t>المجتهد</t>
  </si>
  <si>
    <t>CP001242</t>
  </si>
  <si>
    <t>Al Mathana(Batbu) / المطحنة(باتبو)</t>
  </si>
  <si>
    <t>SY0305</t>
  </si>
  <si>
    <t>Yabroud</t>
  </si>
  <si>
    <t>يبرود</t>
  </si>
  <si>
    <t>جنديرس</t>
  </si>
  <si>
    <t>C7401</t>
  </si>
  <si>
    <t>Ard al Hamra</t>
  </si>
  <si>
    <t>ارض الحمرا</t>
  </si>
  <si>
    <t>N0095</t>
  </si>
  <si>
    <t>Al Mustafa</t>
  </si>
  <si>
    <t>المصطفى</t>
  </si>
  <si>
    <t>CP001243</t>
  </si>
  <si>
    <t>Halab Alshahbaa (Batbu) / حلب الشهباء(باتبو)</t>
  </si>
  <si>
    <t>SY0406</t>
  </si>
  <si>
    <t>Al Makhrim</t>
  </si>
  <si>
    <t>المخرم</t>
  </si>
  <si>
    <t>معبطلي</t>
  </si>
  <si>
    <t>C7356</t>
  </si>
  <si>
    <t>Ayn al Asafeer</t>
  </si>
  <si>
    <t>عين العصافير</t>
  </si>
  <si>
    <t>N0094</t>
  </si>
  <si>
    <t>Al Qadam</t>
  </si>
  <si>
    <t xml:space="preserve">القدم  </t>
  </si>
  <si>
    <t>CP000562</t>
  </si>
  <si>
    <t xml:space="preserve">AlAtshana Algharbiyah / العطشانة الغربية </t>
  </si>
  <si>
    <t>SY0402</t>
  </si>
  <si>
    <t>Al-Qusayr</t>
  </si>
  <si>
    <t>القصير</t>
  </si>
  <si>
    <t>SY020303</t>
  </si>
  <si>
    <t>Raju</t>
  </si>
  <si>
    <t>راجو</t>
  </si>
  <si>
    <t>C6323</t>
  </si>
  <si>
    <t>Azzan</t>
  </si>
  <si>
    <t>عزان</t>
  </si>
  <si>
    <t>N0052</t>
  </si>
  <si>
    <t>Al Qanawat</t>
  </si>
  <si>
    <t>القنوات</t>
  </si>
  <si>
    <t>CP001334</t>
  </si>
  <si>
    <t>Al Badawi/ البدوي</t>
  </si>
  <si>
    <t>SY0404</t>
  </si>
  <si>
    <t>Ar-Rastan</t>
  </si>
  <si>
    <t>الرستن</t>
  </si>
  <si>
    <t>شران</t>
  </si>
  <si>
    <t>C7455</t>
  </si>
  <si>
    <t>Babinnis</t>
  </si>
  <si>
    <t>بابينص</t>
  </si>
  <si>
    <t>N0048</t>
  </si>
  <si>
    <t>Al Qeimariyyeh</t>
  </si>
  <si>
    <t>القيمرية</t>
  </si>
  <si>
    <t>CP001365</t>
  </si>
  <si>
    <t>Al Hamoud / الحمود</t>
  </si>
  <si>
    <t>SY0401</t>
  </si>
  <si>
    <t>مركز حمص</t>
  </si>
  <si>
    <t>SY020305</t>
  </si>
  <si>
    <t>Sheikh El-Hadid</t>
  </si>
  <si>
    <t>شيخ الحديد</t>
  </si>
  <si>
    <t>C6325</t>
  </si>
  <si>
    <t>Dweir Elzaytun</t>
  </si>
  <si>
    <t>دوير الزيتون</t>
  </si>
  <si>
    <t>N0034</t>
  </si>
  <si>
    <t>Al Qusa'</t>
  </si>
  <si>
    <t>القصاع</t>
  </si>
  <si>
    <t>CP001366</t>
  </si>
  <si>
    <t>Al Yousuf / اليوسف</t>
  </si>
  <si>
    <t>SY0405</t>
  </si>
  <si>
    <t>Tadmor</t>
  </si>
  <si>
    <t>تدمر</t>
  </si>
  <si>
    <t>SY020401</t>
  </si>
  <si>
    <t>Aghtrin</t>
  </si>
  <si>
    <t>اخترين</t>
  </si>
  <si>
    <t>C1004</t>
  </si>
  <si>
    <t>Esan</t>
  </si>
  <si>
    <t>عسان</t>
  </si>
  <si>
    <t>N0026</t>
  </si>
  <si>
    <t>Al Qusur</t>
  </si>
  <si>
    <t>القصور</t>
  </si>
  <si>
    <t>CP001367</t>
  </si>
  <si>
    <t>Batbu Reception Center / مركز استقبال باتبو</t>
  </si>
  <si>
    <t>SY0403</t>
  </si>
  <si>
    <t>Tall Kalakh</t>
  </si>
  <si>
    <t>تلكلخ</t>
  </si>
  <si>
    <t>مركز اعزاز</t>
  </si>
  <si>
    <t>C1010</t>
  </si>
  <si>
    <t>Haddadin</t>
  </si>
  <si>
    <t>حدادين</t>
  </si>
  <si>
    <t>N0077</t>
  </si>
  <si>
    <t>Al Waha</t>
  </si>
  <si>
    <t>الواحة</t>
  </si>
  <si>
    <t>CP001479</t>
  </si>
  <si>
    <t>Najm Aldeen Arbakan / نجم الدين أربكان</t>
  </si>
  <si>
    <t>SY0503</t>
  </si>
  <si>
    <t>As-Salamiyeh</t>
  </si>
  <si>
    <t>السلمية</t>
  </si>
  <si>
    <t>مارع</t>
  </si>
  <si>
    <t>C7444</t>
  </si>
  <si>
    <t>Handarat</t>
  </si>
  <si>
    <t>حندرات</t>
  </si>
  <si>
    <t>N0012</t>
  </si>
  <si>
    <t>Al Woroud</t>
  </si>
  <si>
    <t>الورود</t>
  </si>
  <si>
    <t>CP001721</t>
  </si>
  <si>
    <t>Tal Nawaz / تل نواز</t>
  </si>
  <si>
    <t>SY0502</t>
  </si>
  <si>
    <t>As-Suqaylabiyah</t>
  </si>
  <si>
    <t>السقيلبية</t>
  </si>
  <si>
    <t>SY020404</t>
  </si>
  <si>
    <t>Nabul</t>
  </si>
  <si>
    <t>نبل</t>
  </si>
  <si>
    <t>C8068</t>
  </si>
  <si>
    <t>Hikma</t>
  </si>
  <si>
    <t>الحكمة</t>
  </si>
  <si>
    <t>N0041</t>
  </si>
  <si>
    <t>Amara Baraniyyeh</t>
  </si>
  <si>
    <t>العمارة البرانية</t>
  </si>
  <si>
    <t>CP001722</t>
  </si>
  <si>
    <t>Zitan / زيتان</t>
  </si>
  <si>
    <t>SY0501</t>
  </si>
  <si>
    <t>مركز حماة</t>
  </si>
  <si>
    <t>SY020405</t>
  </si>
  <si>
    <t>Suran</t>
  </si>
  <si>
    <t>صوران</t>
  </si>
  <si>
    <t>C1014</t>
  </si>
  <si>
    <t>Hilan</t>
  </si>
  <si>
    <t>حيلان</t>
  </si>
  <si>
    <t>N0043</t>
  </si>
  <si>
    <t>Amara Jowaniyyeh</t>
  </si>
  <si>
    <t>العمارة الجوانية</t>
  </si>
  <si>
    <t>CP001814</t>
  </si>
  <si>
    <t>Al Tareek Alabyad/ الطريق الأبيض</t>
  </si>
  <si>
    <t>SY0504</t>
  </si>
  <si>
    <t>Masyaf</t>
  </si>
  <si>
    <t>مصياف</t>
  </si>
  <si>
    <t>SY020402</t>
  </si>
  <si>
    <t>Tall Refaat</t>
  </si>
  <si>
    <t>تل رفعت</t>
  </si>
  <si>
    <t>C8131</t>
  </si>
  <si>
    <t>Hleisah</t>
  </si>
  <si>
    <t>حليسة - مركز الباب</t>
  </si>
  <si>
    <t>N0057</t>
  </si>
  <si>
    <t>Amin (ne) - Damascus</t>
  </si>
  <si>
    <t>الأمين - حي - دمشق</t>
  </si>
  <si>
    <t>CP001815</t>
  </si>
  <si>
    <t>Al Bari(Batbu) / البري(باتبو)</t>
  </si>
  <si>
    <t>SY0505</t>
  </si>
  <si>
    <t>Muhradah</t>
  </si>
  <si>
    <t>محردة</t>
  </si>
  <si>
    <t>SY020501</t>
  </si>
  <si>
    <t>Abu Qalqal</t>
  </si>
  <si>
    <t>أبو قلقل</t>
  </si>
  <si>
    <t>C1012</t>
  </si>
  <si>
    <t>Hreibel</t>
  </si>
  <si>
    <t>حريبل</t>
  </si>
  <si>
    <t>N0062</t>
  </si>
  <si>
    <t>Ansari</t>
  </si>
  <si>
    <t>الأنصاري - حي - دمشق</t>
  </si>
  <si>
    <t>CP001875</t>
  </si>
  <si>
    <t>Al Jamaa Algharbi / الجامع الغربي</t>
  </si>
  <si>
    <t>SY0603</t>
  </si>
  <si>
    <t>Al-Haffa</t>
  </si>
  <si>
    <t>الحفة</t>
  </si>
  <si>
    <t>SY020502</t>
  </si>
  <si>
    <t>Al-Khafsa</t>
  </si>
  <si>
    <t>الخفسة</t>
  </si>
  <si>
    <t>C7452</t>
  </si>
  <si>
    <t>Jbeileh (Jebel Saman)</t>
  </si>
  <si>
    <t>جبيلة</t>
  </si>
  <si>
    <t>N0006</t>
  </si>
  <si>
    <t>Asad Addein</t>
  </si>
  <si>
    <t>أسد الدين</t>
  </si>
  <si>
    <t>CP001879</t>
  </si>
  <si>
    <t>Anadan / عندان</t>
  </si>
  <si>
    <t>SY0604</t>
  </si>
  <si>
    <t>Al-Qardaha</t>
  </si>
  <si>
    <t>القرداحة</t>
  </si>
  <si>
    <t>SY020503</t>
  </si>
  <si>
    <t>Maskana</t>
  </si>
  <si>
    <t>مسكنة</t>
  </si>
  <si>
    <t>C6426</t>
  </si>
  <si>
    <t>Kafr Dael</t>
  </si>
  <si>
    <t>كفر داعل</t>
  </si>
  <si>
    <t>N0013</t>
  </si>
  <si>
    <t>Ayoubiya</t>
  </si>
  <si>
    <t>الأيوبية - حي</t>
  </si>
  <si>
    <t>CP001880</t>
  </si>
  <si>
    <t>Khan Al-Asaal / خان العسل</t>
  </si>
  <si>
    <t>SY0602</t>
  </si>
  <si>
    <t>Jablah</t>
  </si>
  <si>
    <t>جبلة</t>
  </si>
  <si>
    <t>SY020500</t>
  </si>
  <si>
    <t>مركز منبج</t>
  </si>
  <si>
    <t>C8138</t>
  </si>
  <si>
    <t>Kafr Qares</t>
  </si>
  <si>
    <t>كفر قارص</t>
  </si>
  <si>
    <t>N0060</t>
  </si>
  <si>
    <t>Bab Al Jabiyeh</t>
  </si>
  <si>
    <t>باب الجابية</t>
  </si>
  <si>
    <t>CP001881</t>
  </si>
  <si>
    <t>Kafernaha / كفرناها</t>
  </si>
  <si>
    <t>SY0600</t>
  </si>
  <si>
    <t>مركز اللاذقية</t>
  </si>
  <si>
    <t>SY020600</t>
  </si>
  <si>
    <t>Ain al Arab</t>
  </si>
  <si>
    <t>مركز عين العرب</t>
  </si>
  <si>
    <t>C8129</t>
  </si>
  <si>
    <t>Kafr Tunah</t>
  </si>
  <si>
    <t>كفر طونة</t>
  </si>
  <si>
    <t>N0082</t>
  </si>
  <si>
    <t>Bab Maser</t>
  </si>
  <si>
    <t>باب مصر</t>
  </si>
  <si>
    <t>CP001882</t>
  </si>
  <si>
    <t>Albesh / البش</t>
  </si>
  <si>
    <t>SY0702</t>
  </si>
  <si>
    <t>Al Ma'ra</t>
  </si>
  <si>
    <t>معرة النعمان</t>
  </si>
  <si>
    <t>SY020601</t>
  </si>
  <si>
    <t>Lower Shyookh</t>
  </si>
  <si>
    <t>شيوخ تحتاني</t>
  </si>
  <si>
    <t>C8062</t>
  </si>
  <si>
    <t>Khalidiyeh</t>
  </si>
  <si>
    <t>الخالدية - كويرس شرقي</t>
  </si>
  <si>
    <t>N0061</t>
  </si>
  <si>
    <t>Bab Sharqi</t>
  </si>
  <si>
    <t>باب شرقي</t>
  </si>
  <si>
    <t>CP001883</t>
  </si>
  <si>
    <t>Al-Nour(Atareb) / النور(أتارب)</t>
  </si>
  <si>
    <t>SY0705</t>
  </si>
  <si>
    <t>Ariha</t>
  </si>
  <si>
    <t>أريحا</t>
  </si>
  <si>
    <t>SY020602</t>
  </si>
  <si>
    <t>Sarin</t>
  </si>
  <si>
    <t>صرين</t>
  </si>
  <si>
    <t>C6428</t>
  </si>
  <si>
    <t>Khan Al-Asal</t>
  </si>
  <si>
    <t>خان العسل</t>
  </si>
  <si>
    <t>N0059</t>
  </si>
  <si>
    <t>Bab Sreijeh</t>
  </si>
  <si>
    <t>باب سريجة</t>
  </si>
  <si>
    <t>CP001922</t>
  </si>
  <si>
    <t>Al Salam(Batbu) / السلام(باتبو)</t>
  </si>
  <si>
    <t>SY0703</t>
  </si>
  <si>
    <t>حارم</t>
  </si>
  <si>
    <t>SY020700</t>
  </si>
  <si>
    <t>مركز السفيرة</t>
  </si>
  <si>
    <t>C1015</t>
  </si>
  <si>
    <t>Khan tuman</t>
  </si>
  <si>
    <t>خان طومان</t>
  </si>
  <si>
    <t>N0049</t>
  </si>
  <si>
    <t>Bab Touma</t>
  </si>
  <si>
    <t>باب توما</t>
  </si>
  <si>
    <t>CP001940</t>
  </si>
  <si>
    <t>Al Wadi(Batbu) / الوادي(باتبو)</t>
  </si>
  <si>
    <t>SY0700</t>
  </si>
  <si>
    <t>مركز إدلب</t>
  </si>
  <si>
    <t>SY020702</t>
  </si>
  <si>
    <t>Banan</t>
  </si>
  <si>
    <t>بنان</t>
  </si>
  <si>
    <t>C7323</t>
  </si>
  <si>
    <t>Khanat Assan</t>
  </si>
  <si>
    <t>خانة عسان</t>
  </si>
  <si>
    <t>N0058</t>
  </si>
  <si>
    <t>Baramkeh</t>
  </si>
  <si>
    <t>البرامكة</t>
  </si>
  <si>
    <t>CP001246</t>
  </si>
  <si>
    <t>Muhajaree Khan AlAsal / مهجري خان العسل</t>
  </si>
  <si>
    <t>SY0704</t>
  </si>
  <si>
    <t>جسر الشغور</t>
  </si>
  <si>
    <t>SY020703</t>
  </si>
  <si>
    <t>Hajeb</t>
  </si>
  <si>
    <t>الحاجب</t>
  </si>
  <si>
    <t>C7357</t>
  </si>
  <si>
    <t>Khirbet Khirs</t>
  </si>
  <si>
    <t>خربة خريس</t>
  </si>
  <si>
    <t>N0002</t>
  </si>
  <si>
    <t>Barza Al Balad</t>
  </si>
  <si>
    <t>برزة البلد</t>
  </si>
  <si>
    <t>CP002004</t>
  </si>
  <si>
    <t>Al - Muhsnien / المحسنين</t>
  </si>
  <si>
    <t>SY0800</t>
  </si>
  <si>
    <t>مركز الحسكة</t>
  </si>
  <si>
    <t>SY020701</t>
  </si>
  <si>
    <t>Khanaser</t>
  </si>
  <si>
    <t>خناصر</t>
  </si>
  <si>
    <t>C8063</t>
  </si>
  <si>
    <t>Khirbet Marata</t>
  </si>
  <si>
    <t>خربة معراتة</t>
  </si>
  <si>
    <t>N0075</t>
  </si>
  <si>
    <t>Bilal</t>
  </si>
  <si>
    <t>بلال</t>
  </si>
  <si>
    <t>CP001270</t>
  </si>
  <si>
    <t>Al Taliaa / الطليعة</t>
  </si>
  <si>
    <t>SY0803</t>
  </si>
  <si>
    <t>Al-Malikeyyeh</t>
  </si>
  <si>
    <t>المالكية</t>
  </si>
  <si>
    <t>SY020801</t>
  </si>
  <si>
    <t>Ghandorah</t>
  </si>
  <si>
    <t>غندورة</t>
  </si>
  <si>
    <t>C1016</t>
  </si>
  <si>
    <t>Little Kafr</t>
  </si>
  <si>
    <t>كفر صغير</t>
  </si>
  <si>
    <t>N0091</t>
  </si>
  <si>
    <t>Dahadeel</t>
  </si>
  <si>
    <t>الدحاديل</t>
  </si>
  <si>
    <t>CP000563</t>
  </si>
  <si>
    <t xml:space="preserve">Al Saiyalah / السيالة </t>
  </si>
  <si>
    <t>SY0802</t>
  </si>
  <si>
    <t>Quamishli</t>
  </si>
  <si>
    <t>القامشلي</t>
  </si>
  <si>
    <t>مركز جرابلس</t>
  </si>
  <si>
    <t>C6754</t>
  </si>
  <si>
    <t>Mansourah</t>
  </si>
  <si>
    <t>منصورة</t>
  </si>
  <si>
    <t>N0024</t>
  </si>
  <si>
    <t>Dahiet Dummar</t>
  </si>
  <si>
    <t>ضاحية دمر</t>
  </si>
  <si>
    <t>CP000594</t>
  </si>
  <si>
    <t>Qurtoba  / قرطبة</t>
  </si>
  <si>
    <t>SY0804</t>
  </si>
  <si>
    <t>Ras Al Ain</t>
  </si>
  <si>
    <t>رأس العين</t>
  </si>
  <si>
    <t>SY030106</t>
  </si>
  <si>
    <t>Arbin</t>
  </si>
  <si>
    <t>عربين</t>
  </si>
  <si>
    <t>C1017</t>
  </si>
  <si>
    <t>Maratet Elmosalamiyeh</t>
  </si>
  <si>
    <t>معراتة المسلمية</t>
  </si>
  <si>
    <t>N0084</t>
  </si>
  <si>
    <t>Daqaq</t>
  </si>
  <si>
    <t>الدقاق</t>
  </si>
  <si>
    <t>C1026</t>
  </si>
  <si>
    <t>CP000283</t>
  </si>
  <si>
    <t>Ra'a/ راع</t>
  </si>
  <si>
    <t>SY0902</t>
  </si>
  <si>
    <t>Abu Kamal</t>
  </si>
  <si>
    <t>البوكمال</t>
  </si>
  <si>
    <t>SY030102</t>
  </si>
  <si>
    <t>Babella</t>
  </si>
  <si>
    <t>ببيلا</t>
  </si>
  <si>
    <t>C1003</t>
  </si>
  <si>
    <t>Musallamiyeh</t>
  </si>
  <si>
    <t>المسلمية</t>
  </si>
  <si>
    <t>N0044</t>
  </si>
  <si>
    <t>Dummar Gharbiya</t>
  </si>
  <si>
    <t>دمر الغربية</t>
  </si>
  <si>
    <t>CP001354</t>
  </si>
  <si>
    <t>Al Rasheed / الرشيد</t>
  </si>
  <si>
    <t>SY0903</t>
  </si>
  <si>
    <t>Al Mayadin</t>
  </si>
  <si>
    <t>الميادين</t>
  </si>
  <si>
    <t>SY030103</t>
  </si>
  <si>
    <t>Jaramana</t>
  </si>
  <si>
    <t>جرمانا</t>
  </si>
  <si>
    <t>C7321</t>
  </si>
  <si>
    <t>Qaddarah</t>
  </si>
  <si>
    <t>قدارة</t>
  </si>
  <si>
    <t>N0010</t>
  </si>
  <si>
    <t>Dummar Sharqiya</t>
  </si>
  <si>
    <t>دمر الشرقية</t>
  </si>
  <si>
    <t>CP001355</t>
  </si>
  <si>
    <t>Al Kasasieb / القصاصيب</t>
  </si>
  <si>
    <t>SY0901</t>
  </si>
  <si>
    <t>مركز دير الزور</t>
  </si>
  <si>
    <t>SY030105</t>
  </si>
  <si>
    <t>Kafr Batna</t>
  </si>
  <si>
    <t>كفر بطنا</t>
  </si>
  <si>
    <t>C1018</t>
  </si>
  <si>
    <t>Qarras</t>
  </si>
  <si>
    <t>قراص</t>
  </si>
  <si>
    <t>N0087</t>
  </si>
  <si>
    <t>Fardos (ne) - Damascus</t>
  </si>
  <si>
    <t>الفردوس - حي - دمشق</t>
  </si>
  <si>
    <t>C1035</t>
  </si>
  <si>
    <t>CP000406</t>
  </si>
  <si>
    <t>Al Abiad-Kafar Karmeen / الأبيض-كفر كرمين</t>
  </si>
  <si>
    <t>SY1002</t>
  </si>
  <si>
    <t>Banyas</t>
  </si>
  <si>
    <t>بانياس</t>
  </si>
  <si>
    <t>SY030101</t>
  </si>
  <si>
    <t>Kisweh</t>
  </si>
  <si>
    <t>الكسوة</t>
  </si>
  <si>
    <t>C8047</t>
  </si>
  <si>
    <t>Sabiqiyah</t>
  </si>
  <si>
    <t>السابقية</t>
  </si>
  <si>
    <t>N0018</t>
  </si>
  <si>
    <t>Faris Al Khouri</t>
  </si>
  <si>
    <t>فارس الخوري</t>
  </si>
  <si>
    <t>CP000718</t>
  </si>
  <si>
    <t>Hourti  / حورتي</t>
  </si>
  <si>
    <t>SY1004</t>
  </si>
  <si>
    <t>Dreikish</t>
  </si>
  <si>
    <t>دريكيش</t>
  </si>
  <si>
    <t>SY030104</t>
  </si>
  <si>
    <t>Maliha</t>
  </si>
  <si>
    <t>المليحة</t>
  </si>
  <si>
    <t>C1006</t>
  </si>
  <si>
    <t>Saqlaya</t>
  </si>
  <si>
    <t>صقلايا</t>
  </si>
  <si>
    <t>N0076</t>
  </si>
  <si>
    <t>Fealat Gharbiyeh</t>
  </si>
  <si>
    <t>فيلات غربية</t>
  </si>
  <si>
    <t>CP001509</t>
  </si>
  <si>
    <t>Al Barakat / البركات</t>
  </si>
  <si>
    <t>SY1006</t>
  </si>
  <si>
    <t>Qadmous</t>
  </si>
  <si>
    <t>القدموس</t>
  </si>
  <si>
    <t>SY030107</t>
  </si>
  <si>
    <t>Qudsiya</t>
  </si>
  <si>
    <t>قدسيا</t>
  </si>
  <si>
    <t>C6322</t>
  </si>
  <si>
    <t>Seifat</t>
  </si>
  <si>
    <t>سيفات</t>
  </si>
  <si>
    <t>N0086</t>
  </si>
  <si>
    <t>Fealat Sharqiyeh</t>
  </si>
  <si>
    <t>فيلات شرقية</t>
  </si>
  <si>
    <t>CP001510</t>
  </si>
  <si>
    <t>Al Oliwi(Atareb) / العليوي(أتارب)</t>
  </si>
  <si>
    <t>SY1003</t>
  </si>
  <si>
    <t>Safita</t>
  </si>
  <si>
    <t>صافيتا</t>
  </si>
  <si>
    <t>SY030203</t>
  </si>
  <si>
    <t>Dhameer</t>
  </si>
  <si>
    <t>الضمير</t>
  </si>
  <si>
    <t>C6427</t>
  </si>
  <si>
    <t>Sheikh Najjar</t>
  </si>
  <si>
    <t>الشيخ نجار</t>
  </si>
  <si>
    <t>N0037</t>
  </si>
  <si>
    <t>Haboubi</t>
  </si>
  <si>
    <t>الحبوبي</t>
  </si>
  <si>
    <t>CP001511</t>
  </si>
  <si>
    <t>Maram (Atareb) / مرام(أتارب)</t>
  </si>
  <si>
    <t>SY1005</t>
  </si>
  <si>
    <t>Sheikh Badr</t>
  </si>
  <si>
    <t>الشيخ بدر</t>
  </si>
  <si>
    <t>SY030200</t>
  </si>
  <si>
    <t>مركز دوما</t>
  </si>
  <si>
    <t>C8066</t>
  </si>
  <si>
    <t>Shurfah</t>
  </si>
  <si>
    <t>الشرفة</t>
  </si>
  <si>
    <t>N0045</t>
  </si>
  <si>
    <t>Hameidiyyeh (ne) - Damascus</t>
  </si>
  <si>
    <t>الحميدية - حي - دمشق</t>
  </si>
  <si>
    <t>CP001512</t>
  </si>
  <si>
    <t>Um Neer / أم نير</t>
  </si>
  <si>
    <t>SY1000</t>
  </si>
  <si>
    <t>مركز طرطوس</t>
  </si>
  <si>
    <t>SY030205</t>
  </si>
  <si>
    <t>Ghizlaniyyeh</t>
  </si>
  <si>
    <t>الغزلانية</t>
  </si>
  <si>
    <t>C8081</t>
  </si>
  <si>
    <t>Shweihneh</t>
  </si>
  <si>
    <t>شويحنة</t>
  </si>
  <si>
    <t>N0081</t>
  </si>
  <si>
    <t>Haqleh</t>
  </si>
  <si>
    <t>الحقلة</t>
  </si>
  <si>
    <t>CP001960</t>
  </si>
  <si>
    <t>Habes / حابس</t>
  </si>
  <si>
    <t>SY1101</t>
  </si>
  <si>
    <t>مركز الرقة</t>
  </si>
  <si>
    <t>SY030206</t>
  </si>
  <si>
    <t>Haran Al'awameed</t>
  </si>
  <si>
    <t>حران العواميد</t>
  </si>
  <si>
    <t>C1011</t>
  </si>
  <si>
    <t>Tal Sheer Simaan</t>
  </si>
  <si>
    <t>تل شعير سمعان</t>
  </si>
  <si>
    <t>N0050</t>
  </si>
  <si>
    <t>Hariqa</t>
  </si>
  <si>
    <t>الحريقة</t>
  </si>
  <si>
    <t>CP001961</t>
  </si>
  <si>
    <t>kafr Nobol (Atareb) / كفرنبل(أتارب)</t>
  </si>
  <si>
    <t>SY1103</t>
  </si>
  <si>
    <t>Ath-Thawrah</t>
  </si>
  <si>
    <t>الثورة</t>
  </si>
  <si>
    <t>SY030201</t>
  </si>
  <si>
    <t>Harasta</t>
  </si>
  <si>
    <t>حرستا</t>
  </si>
  <si>
    <t>C1008</t>
  </si>
  <si>
    <t>Tal Shgheib</t>
  </si>
  <si>
    <t>تل شغيب</t>
  </si>
  <si>
    <t>N0046</t>
  </si>
  <si>
    <t>Hijaz</t>
  </si>
  <si>
    <t>الحجاز</t>
  </si>
  <si>
    <t>C1138</t>
  </si>
  <si>
    <t>CP001434</t>
  </si>
  <si>
    <t>Al Safa / الصفا</t>
  </si>
  <si>
    <t>SY1102</t>
  </si>
  <si>
    <t>Tell Abiad</t>
  </si>
  <si>
    <t>تل أبيض</t>
  </si>
  <si>
    <t>SY030204</t>
  </si>
  <si>
    <t>Nashabiyeh</t>
  </si>
  <si>
    <t>النشابية</t>
  </si>
  <si>
    <t>C8136</t>
  </si>
  <si>
    <t>Tal Susin</t>
  </si>
  <si>
    <t>تل سوسين</t>
  </si>
  <si>
    <t>N0067</t>
  </si>
  <si>
    <t>Ibn Asaker</t>
  </si>
  <si>
    <t>ابن عساكر</t>
  </si>
  <si>
    <t>CP001777</t>
  </si>
  <si>
    <t>Al Iman(Zarzita) / الايمان(زرزيتا)</t>
  </si>
  <si>
    <t>SY1202</t>
  </si>
  <si>
    <t>As-Sanamayn</t>
  </si>
  <si>
    <t>الصنمين</t>
  </si>
  <si>
    <t>SY030202</t>
  </si>
  <si>
    <t>Sabe Byar</t>
  </si>
  <si>
    <t>السبع بيار</t>
  </si>
  <si>
    <t>C7414</t>
  </si>
  <si>
    <t>Talat al Ghali</t>
  </si>
  <si>
    <t>تلة الغالي</t>
  </si>
  <si>
    <t>N0071</t>
  </si>
  <si>
    <t>Jalaa (ne) - Damascus</t>
  </si>
  <si>
    <t>الجلاء - حي - دمشق</t>
  </si>
  <si>
    <t>C1187</t>
  </si>
  <si>
    <t>CP001032</t>
  </si>
  <si>
    <t>Al Rajeh/ الراجح</t>
  </si>
  <si>
    <t>SY1200</t>
  </si>
  <si>
    <t>SY030300</t>
  </si>
  <si>
    <t>مركز القطيفة</t>
  </si>
  <si>
    <t>C1005</t>
  </si>
  <si>
    <t>Thabiyeh</t>
  </si>
  <si>
    <t>الذهبية - مركز جبل سمعان</t>
  </si>
  <si>
    <t>N0030</t>
  </si>
  <si>
    <t>Joubar Gharbi</t>
  </si>
  <si>
    <t>جوبر الغربي</t>
  </si>
  <si>
    <t>CP001034</t>
  </si>
  <si>
    <t>Susian/ سوسيان</t>
  </si>
  <si>
    <t>SY1203</t>
  </si>
  <si>
    <t>Izra'</t>
  </si>
  <si>
    <t>ازرع</t>
  </si>
  <si>
    <t>SY030301</t>
  </si>
  <si>
    <t>Jirud</t>
  </si>
  <si>
    <t>جيرود</t>
  </si>
  <si>
    <t>C1013</t>
  </si>
  <si>
    <t>Wdeihi</t>
  </si>
  <si>
    <t>الوضيحي</t>
  </si>
  <si>
    <t>N0025</t>
  </si>
  <si>
    <t>Joubar Sharqi</t>
  </si>
  <si>
    <t>جوبر الشرقي</t>
  </si>
  <si>
    <t>CP000879</t>
  </si>
  <si>
    <t>Bazagha  /بزاعة</t>
  </si>
  <si>
    <t>SY1300</t>
  </si>
  <si>
    <t>مركز السويداء</t>
  </si>
  <si>
    <t>SY030302</t>
  </si>
  <si>
    <t>Ma'loula</t>
  </si>
  <si>
    <t>معلولا</t>
  </si>
  <si>
    <t>C7355</t>
  </si>
  <si>
    <t>Zuhrat Madain</t>
  </si>
  <si>
    <t>زهرة مدائن</t>
  </si>
  <si>
    <t>N0042</t>
  </si>
  <si>
    <t>Joura</t>
  </si>
  <si>
    <t>الجورة</t>
  </si>
  <si>
    <t>C1190</t>
  </si>
  <si>
    <t>CP001213</t>
  </si>
  <si>
    <t>Su Sinbat/سو سنباط</t>
  </si>
  <si>
    <t>SY1302</t>
  </si>
  <si>
    <t>Salkhad</t>
  </si>
  <si>
    <t>صلخد</t>
  </si>
  <si>
    <t>SY030303</t>
  </si>
  <si>
    <t>Raheiba</t>
  </si>
  <si>
    <t>الرحيبة</t>
  </si>
  <si>
    <t>Abin Samaan</t>
  </si>
  <si>
    <t>ابين سمعان</t>
  </si>
  <si>
    <t>N0093</t>
  </si>
  <si>
    <t>Jouret Shreibati</t>
  </si>
  <si>
    <t>جورة الشريباتي</t>
  </si>
  <si>
    <t>CP001349</t>
  </si>
  <si>
    <t>Al Hazori / الحزوري</t>
  </si>
  <si>
    <t>SY1303</t>
  </si>
  <si>
    <t>Shahba</t>
  </si>
  <si>
    <t>شهبا</t>
  </si>
  <si>
    <t>SY030400</t>
  </si>
  <si>
    <t>مركز التل</t>
  </si>
  <si>
    <t>C1030</t>
  </si>
  <si>
    <t>Abzemo</t>
  </si>
  <si>
    <t>الابزمو</t>
  </si>
  <si>
    <t>N0070</t>
  </si>
  <si>
    <t>Kafr Souseh Al Balad</t>
  </si>
  <si>
    <t>كفر سوسة البلد</t>
  </si>
  <si>
    <t>CP001957</t>
  </si>
  <si>
    <t>Haq Alsham / حق الشام</t>
  </si>
  <si>
    <t>SY1402</t>
  </si>
  <si>
    <t>Al Fiq</t>
  </si>
  <si>
    <t>فيق</t>
  </si>
  <si>
    <t>SY030402</t>
  </si>
  <si>
    <t>Rankus</t>
  </si>
  <si>
    <t>رنكوس</t>
  </si>
  <si>
    <t>C6753</t>
  </si>
  <si>
    <t>Ajel</t>
  </si>
  <si>
    <t>عاجل</t>
  </si>
  <si>
    <t>N0090</t>
  </si>
  <si>
    <t>Lwan</t>
  </si>
  <si>
    <t>اللوان</t>
  </si>
  <si>
    <t>C1192</t>
  </si>
  <si>
    <t>CP000882</t>
  </si>
  <si>
    <t>Al Bourj (Lam Alshamel) / البرج(لم الشمل)</t>
  </si>
  <si>
    <t>SY1400</t>
  </si>
  <si>
    <t>مركز القنيطرة</t>
  </si>
  <si>
    <t>SY030401</t>
  </si>
  <si>
    <t>Sidnaya</t>
  </si>
  <si>
    <t>صيدنايا</t>
  </si>
  <si>
    <t>C7348</t>
  </si>
  <si>
    <t>Al Radwan (co)</t>
  </si>
  <si>
    <t>الرضوان - قرية</t>
  </si>
  <si>
    <t>N0032</t>
  </si>
  <si>
    <t>Ma'amouniyyeh</t>
  </si>
  <si>
    <t>المأمونية</t>
  </si>
  <si>
    <t>CP001033</t>
  </si>
  <si>
    <t>Al Bazar/ البازار</t>
  </si>
  <si>
    <t>SY030501</t>
  </si>
  <si>
    <t>Esal El-Ward</t>
  </si>
  <si>
    <t>عسال الورد</t>
  </si>
  <si>
    <t>C6680</t>
  </si>
  <si>
    <t>Arnaz</t>
  </si>
  <si>
    <t>أرناز</t>
  </si>
  <si>
    <t>N0055</t>
  </si>
  <si>
    <t>Ma'azanet Ash Shahm</t>
  </si>
  <si>
    <t>مأذنة الشحم</t>
  </si>
  <si>
    <t>C1196</t>
  </si>
  <si>
    <t>CP001204</t>
  </si>
  <si>
    <t>Al Shaikh Alwan/ الشيخ علوان</t>
  </si>
  <si>
    <t>SY030500</t>
  </si>
  <si>
    <t>مركز يبرود</t>
  </si>
  <si>
    <t>الأتارب</t>
  </si>
  <si>
    <t>N0008</t>
  </si>
  <si>
    <t>Masakin Barza</t>
  </si>
  <si>
    <t>مساكن برزة</t>
  </si>
  <si>
    <t>C1198</t>
  </si>
  <si>
    <t>CP001914</t>
  </si>
  <si>
    <t>Al Katari Village / القرية القطرية</t>
  </si>
  <si>
    <t>SY030600</t>
  </si>
  <si>
    <t>مركز النبك</t>
  </si>
  <si>
    <t>Babka</t>
  </si>
  <si>
    <t>بابكة</t>
  </si>
  <si>
    <t>N0038</t>
  </si>
  <si>
    <t>Masjid Aqsab</t>
  </si>
  <si>
    <t>مسجد أقصاب</t>
  </si>
  <si>
    <t>CP001085</t>
  </si>
  <si>
    <t>Hadath / حدث</t>
  </si>
  <si>
    <t>SY030601</t>
  </si>
  <si>
    <t>Deir Attiyeh</t>
  </si>
  <si>
    <t>دير عطية</t>
  </si>
  <si>
    <t>باتبو</t>
  </si>
  <si>
    <t>N0023</t>
  </si>
  <si>
    <t>Mastaba (ne)</t>
  </si>
  <si>
    <t>المصطبة - حي</t>
  </si>
  <si>
    <t>C1199</t>
  </si>
  <si>
    <t>CP001353</t>
  </si>
  <si>
    <t>Tal Jerji/تل جرجي</t>
  </si>
  <si>
    <t>SY030700</t>
  </si>
  <si>
    <t>مركز الزبداني</t>
  </si>
  <si>
    <t>C1029</t>
  </si>
  <si>
    <t>Big Orm</t>
  </si>
  <si>
    <t>أورم الكبرى</t>
  </si>
  <si>
    <t>N0053</t>
  </si>
  <si>
    <t>Mazzeh 86</t>
  </si>
  <si>
    <t>مزة 86</t>
  </si>
  <si>
    <t>CP000457</t>
  </si>
  <si>
    <t xml:space="preserve">Duyuf Al Sharqia/ ضيوف الشرقية </t>
  </si>
  <si>
    <t>SY030701</t>
  </si>
  <si>
    <t>Dimas</t>
  </si>
  <si>
    <t>الديماس</t>
  </si>
  <si>
    <t>C6424</t>
  </si>
  <si>
    <t>Halazon</t>
  </si>
  <si>
    <t>الحلزون</t>
  </si>
  <si>
    <t>N0056</t>
  </si>
  <si>
    <t>Mazzeh Al Qadimeh</t>
  </si>
  <si>
    <t>المزة القديمة</t>
  </si>
  <si>
    <t>CP001998</t>
  </si>
  <si>
    <t xml:space="preserve"> العشوائي القطاع الثاني/ Ashwai sector 2</t>
  </si>
  <si>
    <t>SY030702</t>
  </si>
  <si>
    <t>Ein Elfijeh</t>
  </si>
  <si>
    <t>عين الفيجة</t>
  </si>
  <si>
    <t>C8065</t>
  </si>
  <si>
    <t>Jameyt Al-Arman</t>
  </si>
  <si>
    <t>جمعية الأرمن</t>
  </si>
  <si>
    <t>N0073</t>
  </si>
  <si>
    <t>Mazzeh Basatin</t>
  </si>
  <si>
    <t>مزة بساتين</t>
  </si>
  <si>
    <t>CP001195</t>
  </si>
  <si>
    <t>Qubbet Elsheikh/قبة الشيخ</t>
  </si>
  <si>
    <t>SY030703</t>
  </si>
  <si>
    <t>Madaya</t>
  </si>
  <si>
    <t>مضايا</t>
  </si>
  <si>
    <t>C7359</t>
  </si>
  <si>
    <t>Jamiyat al Rahal</t>
  </si>
  <si>
    <t>جمعية الرحال</t>
  </si>
  <si>
    <t>N0064</t>
  </si>
  <si>
    <t>Mazzej Jabal</t>
  </si>
  <si>
    <t>مزة جبل</t>
  </si>
  <si>
    <t>C1204</t>
  </si>
  <si>
    <t>CP001792</t>
  </si>
  <si>
    <t>Olan/عولان</t>
  </si>
  <si>
    <t>SY030704</t>
  </si>
  <si>
    <t>Sarghaya</t>
  </si>
  <si>
    <t>سرغايا</t>
  </si>
  <si>
    <t>الجينة - قرية</t>
  </si>
  <si>
    <t>N0078</t>
  </si>
  <si>
    <t>Midan Wastani</t>
  </si>
  <si>
    <t>ميدان وسطاني</t>
  </si>
  <si>
    <t>C1206</t>
  </si>
  <si>
    <t>CP001203</t>
  </si>
  <si>
    <t>Shadoud/ شدود</t>
  </si>
  <si>
    <t>SY030801</t>
  </si>
  <si>
    <t>Bait Jan</t>
  </si>
  <si>
    <t>بيت جن</t>
  </si>
  <si>
    <t>C1039</t>
  </si>
  <si>
    <t>Kafr Aleppo</t>
  </si>
  <si>
    <t>كفر حلب</t>
  </si>
  <si>
    <t>N0009</t>
  </si>
  <si>
    <t>Naqshabandi</t>
  </si>
  <si>
    <t>النقشبندي</t>
  </si>
  <si>
    <t>CP001180</t>
  </si>
  <si>
    <t>Qabasin/قباسين</t>
  </si>
  <si>
    <t>SY030800</t>
  </si>
  <si>
    <t>مركز قطنا</t>
  </si>
  <si>
    <t>C1033</t>
  </si>
  <si>
    <t>Kafr Amma</t>
  </si>
  <si>
    <t>كفر عمة</t>
  </si>
  <si>
    <t>N0068</t>
  </si>
  <si>
    <t>Nidal</t>
  </si>
  <si>
    <t>النضال</t>
  </si>
  <si>
    <t>CP001338</t>
  </si>
  <si>
    <t>Mseibin / مصيبين</t>
  </si>
  <si>
    <t>SY030802</t>
  </si>
  <si>
    <t>Sa'sa'</t>
  </si>
  <si>
    <t>سعسع</t>
  </si>
  <si>
    <t>Kafr Karmin (co)</t>
  </si>
  <si>
    <t>كفر كرمين - قرية</t>
  </si>
  <si>
    <t>N0015</t>
  </si>
  <si>
    <t>Nuzha (ne) - Damascus</t>
  </si>
  <si>
    <t>النزهة - حي - دمشق</t>
  </si>
  <si>
    <t>CP001339</t>
  </si>
  <si>
    <t>Zamkah / زمكة</t>
  </si>
  <si>
    <t>SY030902</t>
  </si>
  <si>
    <t>Hajar Aswad</t>
  </si>
  <si>
    <t>الحجر الأسود</t>
  </si>
  <si>
    <t>C1034</t>
  </si>
  <si>
    <t>Kafr Naha</t>
  </si>
  <si>
    <t>كفر ناها</t>
  </si>
  <si>
    <t>N0039</t>
  </si>
  <si>
    <t>Oqaiba (ne)</t>
  </si>
  <si>
    <t>العقيبة - حي</t>
  </si>
  <si>
    <t>C1333</t>
  </si>
  <si>
    <t>CP001182</t>
  </si>
  <si>
    <t>Al Wadi Alkhdar / الوادي الأخضر</t>
  </si>
  <si>
    <t>SY030900</t>
  </si>
  <si>
    <t>Markaz Darayya</t>
  </si>
  <si>
    <t>مركز داريا</t>
  </si>
  <si>
    <t>كفر ناصح الاتارب</t>
  </si>
  <si>
    <t>N0089</t>
  </si>
  <si>
    <t>Qa'a</t>
  </si>
  <si>
    <t>القاعة</t>
  </si>
  <si>
    <t>C1346</t>
  </si>
  <si>
    <t>CP001181</t>
  </si>
  <si>
    <t>Birshaya/ برشاية</t>
  </si>
  <si>
    <t>SY030901</t>
  </si>
  <si>
    <t>Sahnaya</t>
  </si>
  <si>
    <t>صحنايا</t>
  </si>
  <si>
    <t>كفر نوران</t>
  </si>
  <si>
    <t>N0007</t>
  </si>
  <si>
    <t>Qaboun</t>
  </si>
  <si>
    <t>القابون</t>
  </si>
  <si>
    <t>C1352</t>
  </si>
  <si>
    <t>CP001734</t>
  </si>
  <si>
    <t>Salah Aldin(Iskan)/صلاح الدين(إسقاط)</t>
  </si>
  <si>
    <t>SY040103</t>
  </si>
  <si>
    <t>Ein Elniser</t>
  </si>
  <si>
    <t>عين النسر</t>
  </si>
  <si>
    <t>C1037</t>
  </si>
  <si>
    <t>Kafr Taal</t>
  </si>
  <si>
    <t>كفر تعال</t>
  </si>
  <si>
    <t>N0065</t>
  </si>
  <si>
    <t>Qabr Atikah</t>
  </si>
  <si>
    <t>قبر عاتكة</t>
  </si>
  <si>
    <t>CP001735</t>
  </si>
  <si>
    <t>Iskan/إسكان</t>
  </si>
  <si>
    <t>SY040104</t>
  </si>
  <si>
    <t>Farqalas</t>
  </si>
  <si>
    <t>الفرقلس</t>
  </si>
  <si>
    <t>C1027</t>
  </si>
  <si>
    <t>Little Orm</t>
  </si>
  <si>
    <t>أورم الصغرى</t>
  </si>
  <si>
    <t>N0096</t>
  </si>
  <si>
    <t>Qadam Sharqi</t>
  </si>
  <si>
    <t>القدم الشرقي</t>
  </si>
  <si>
    <t>C1359</t>
  </si>
  <si>
    <t>CP001906</t>
  </si>
  <si>
    <t>Sheikh Eldeir/شيخ الدير</t>
  </si>
  <si>
    <t>SY040108</t>
  </si>
  <si>
    <t>Hasyaa</t>
  </si>
  <si>
    <t>حسياء</t>
  </si>
  <si>
    <t>معارة اتارب</t>
  </si>
  <si>
    <t>N0014</t>
  </si>
  <si>
    <t>Qasyoun</t>
  </si>
  <si>
    <t>قاسيون</t>
  </si>
  <si>
    <t>C1362</t>
  </si>
  <si>
    <t>CP001832</t>
  </si>
  <si>
    <t>marrak Qibar / مقابل مفرق قيبار</t>
  </si>
  <si>
    <t>SY040100</t>
  </si>
  <si>
    <t>C6679</t>
  </si>
  <si>
    <t>Mezanaz</t>
  </si>
  <si>
    <t>ميزناز</t>
  </si>
  <si>
    <t>N0047</t>
  </si>
  <si>
    <t>Rabwa (ne)</t>
  </si>
  <si>
    <t>الربوة - حي</t>
  </si>
  <si>
    <t>C1364</t>
  </si>
  <si>
    <t>CP001842</t>
  </si>
  <si>
    <t>Al Khaldiyet(Afrin) / الخالدية(عفرين)</t>
  </si>
  <si>
    <t>SY040102</t>
  </si>
  <si>
    <t>Kherbet Tin Noor</t>
  </si>
  <si>
    <t>خربة تين نور</t>
  </si>
  <si>
    <t>C1024</t>
  </si>
  <si>
    <t>Oweijel</t>
  </si>
  <si>
    <t>عويجل</t>
  </si>
  <si>
    <t>N0031</t>
  </si>
  <si>
    <t>Rawda</t>
  </si>
  <si>
    <t>الروضة</t>
  </si>
  <si>
    <t>CP000872</t>
  </si>
  <si>
    <t>Albayraq  / مركز إيواء البيرق</t>
  </si>
  <si>
    <t>SY040107</t>
  </si>
  <si>
    <t>Mahin</t>
  </si>
  <si>
    <t>مهين</t>
  </si>
  <si>
    <t>C1019</t>
  </si>
  <si>
    <t>Qanater (Atareb)</t>
  </si>
  <si>
    <t>القناطر - أتارب</t>
  </si>
  <si>
    <t>N0079</t>
  </si>
  <si>
    <t>Rawdet Al Midan</t>
  </si>
  <si>
    <t>روضة الميدان</t>
  </si>
  <si>
    <t>CP001448</t>
  </si>
  <si>
    <t>Jean Afrin / جين عفرين</t>
  </si>
  <si>
    <t>SY040110</t>
  </si>
  <si>
    <t>Qabu</t>
  </si>
  <si>
    <t>القبو</t>
  </si>
  <si>
    <t>C1023</t>
  </si>
  <si>
    <t>Sahara</t>
  </si>
  <si>
    <t>السحارة</t>
  </si>
  <si>
    <t>N0040</t>
  </si>
  <si>
    <t>Saroujah</t>
  </si>
  <si>
    <t>ساروجا</t>
  </si>
  <si>
    <t>CP001449</t>
  </si>
  <si>
    <t>Pazar Afrin / بازار عفرين</t>
  </si>
  <si>
    <t>SY040106</t>
  </si>
  <si>
    <t>Qaryatein</t>
  </si>
  <si>
    <t>القريتين</t>
  </si>
  <si>
    <t>C1031</t>
  </si>
  <si>
    <t>Sheikh Ali (Atareb)</t>
  </si>
  <si>
    <t>الشيخ علي - أتارب</t>
  </si>
  <si>
    <t>N0085</t>
  </si>
  <si>
    <t>Sayyida Aisha</t>
  </si>
  <si>
    <t>السيدة عائشة</t>
  </si>
  <si>
    <t>CP001450</t>
  </si>
  <si>
    <t>Jisr Afrin / جسر عفرين</t>
  </si>
  <si>
    <t>SY040105</t>
  </si>
  <si>
    <t>Raqama</t>
  </si>
  <si>
    <t>الرقاما</t>
  </si>
  <si>
    <t>C1028</t>
  </si>
  <si>
    <t>Tadil</t>
  </si>
  <si>
    <t>تديل</t>
  </si>
  <si>
    <t>N0063</t>
  </si>
  <si>
    <t>Shaghour Barani</t>
  </si>
  <si>
    <t>شاغور براني</t>
  </si>
  <si>
    <t>CP001451</t>
  </si>
  <si>
    <t>Makatib Maarata / مكاتب معراتة</t>
  </si>
  <si>
    <t>SY040109</t>
  </si>
  <si>
    <t>Sadad</t>
  </si>
  <si>
    <t>صدد</t>
  </si>
  <si>
    <t>Tuwama</t>
  </si>
  <si>
    <t>التوامة</t>
  </si>
  <si>
    <t>N0054</t>
  </si>
  <si>
    <t>Shaghour Jowani</t>
  </si>
  <si>
    <t>شاغور جواني</t>
  </si>
  <si>
    <t>CP001452</t>
  </si>
  <si>
    <t>Malahi / ملاهي</t>
  </si>
  <si>
    <t>SY040111</t>
  </si>
  <si>
    <t>Shin</t>
  </si>
  <si>
    <t>شين</t>
  </si>
  <si>
    <t>C1040</t>
  </si>
  <si>
    <t>Western Kafr Jum</t>
  </si>
  <si>
    <t>كفر جوم غربية</t>
  </si>
  <si>
    <t>N0019</t>
  </si>
  <si>
    <t>Sheikh Muhie Addin</t>
  </si>
  <si>
    <t>الشيخ محي الدين</t>
  </si>
  <si>
    <t>CP001453</t>
  </si>
  <si>
    <t>Markaz Thakafi / مقابل المركز الثقافي</t>
  </si>
  <si>
    <t>SY040101</t>
  </si>
  <si>
    <t>Taldu</t>
  </si>
  <si>
    <t>تلدو</t>
  </si>
  <si>
    <t>C1043</t>
  </si>
  <si>
    <t>Aabad (Tall Ed-daman)</t>
  </si>
  <si>
    <t>اعبد - تل الضمان</t>
  </si>
  <si>
    <t>N0022</t>
  </si>
  <si>
    <t>Shoura</t>
  </si>
  <si>
    <t>شورى</t>
  </si>
  <si>
    <t>CP001635</t>
  </si>
  <si>
    <t>Hirsh AlZaidiah / حرش الزيدية</t>
  </si>
  <si>
    <t>SY040200</t>
  </si>
  <si>
    <t>مركز القصير</t>
  </si>
  <si>
    <t>C6329</t>
  </si>
  <si>
    <t>Abu Elmajaher</t>
  </si>
  <si>
    <t>ابو المجاهر</t>
  </si>
  <si>
    <t>N0033</t>
  </si>
  <si>
    <t>Shuhada (ne) - Damascus</t>
  </si>
  <si>
    <t>الشهداء - حي - دمشق</t>
  </si>
  <si>
    <t>CP001636</t>
  </si>
  <si>
    <t>Military Hospital/ المشفى العسكري</t>
  </si>
  <si>
    <t>SY040301</t>
  </si>
  <si>
    <t>Hadideh</t>
  </si>
  <si>
    <t>حديدة</t>
  </si>
  <si>
    <t>C7235</t>
  </si>
  <si>
    <t>Abu Jurah</t>
  </si>
  <si>
    <t>ابو جورة</t>
  </si>
  <si>
    <t>N0088</t>
  </si>
  <si>
    <t>Soumariyyeh</t>
  </si>
  <si>
    <t>السومرية</t>
  </si>
  <si>
    <t>CP001690</t>
  </si>
  <si>
    <t>Emmar 2 Center / مركز  اعمار 2</t>
  </si>
  <si>
    <t>SY040304</t>
  </si>
  <si>
    <t>Hawash</t>
  </si>
  <si>
    <t>الحواش</t>
  </si>
  <si>
    <t>C1048</t>
  </si>
  <si>
    <t>Abu Rweil</t>
  </si>
  <si>
    <t>أبو رويل</t>
  </si>
  <si>
    <t>N0066</t>
  </si>
  <si>
    <t>Suweiqa</t>
  </si>
  <si>
    <t>السويقة</t>
  </si>
  <si>
    <t>CP001703</t>
  </si>
  <si>
    <t>Trendah / ترندة</t>
  </si>
  <si>
    <t>SY040303</t>
  </si>
  <si>
    <t>Nasra</t>
  </si>
  <si>
    <t>الناصرة</t>
  </si>
  <si>
    <t>C7221</t>
  </si>
  <si>
    <t>Al Harsh</t>
  </si>
  <si>
    <t>الهرش</t>
  </si>
  <si>
    <t>N0092</t>
  </si>
  <si>
    <t>Tadamon</t>
  </si>
  <si>
    <t>التضامن</t>
  </si>
  <si>
    <t>CP001705</t>
  </si>
  <si>
    <t>Ashrafyah (Center21) / الأشرفية(مركز21)</t>
  </si>
  <si>
    <t>SY040300</t>
  </si>
  <si>
    <t>مركز تلكلخ</t>
  </si>
  <si>
    <t>C6711</t>
  </si>
  <si>
    <t>Al Monbateh</t>
  </si>
  <si>
    <t>المنبطح</t>
  </si>
  <si>
    <t>N0004</t>
  </si>
  <si>
    <t>Tishrine (ne) - Damascus</t>
  </si>
  <si>
    <t>تشرين - حي - دمشق</t>
  </si>
  <si>
    <t>CP001818</t>
  </si>
  <si>
    <t>Salit Alsalam / صالة السلام</t>
  </si>
  <si>
    <t>SY040400</t>
  </si>
  <si>
    <t>مركز الرستن</t>
  </si>
  <si>
    <t>C8025</t>
  </si>
  <si>
    <t>Al-Fares</t>
  </si>
  <si>
    <t>الفارس - مركدة</t>
  </si>
  <si>
    <t>N0074</t>
  </si>
  <si>
    <t>Wihdeh (ne) - Damascus</t>
  </si>
  <si>
    <t>الوحدة - حي - دمشق</t>
  </si>
  <si>
    <t>CP001819</t>
  </si>
  <si>
    <t>Ma'mal Altanak / معمل التنك</t>
  </si>
  <si>
    <t>SY040401</t>
  </si>
  <si>
    <t>Talbiseh</t>
  </si>
  <si>
    <t>تلبيسة</t>
  </si>
  <si>
    <t>C8013</t>
  </si>
  <si>
    <t>Al-Mdawrah</t>
  </si>
  <si>
    <t>المدورة</t>
  </si>
  <si>
    <t>N0080</t>
  </si>
  <si>
    <t>Zahreh</t>
  </si>
  <si>
    <t>الزاهرة - حي</t>
  </si>
  <si>
    <t>CP001820</t>
  </si>
  <si>
    <t>Salit Silvana / صالة سلفانا</t>
  </si>
  <si>
    <t>SY040501</t>
  </si>
  <si>
    <t>Sokhneh</t>
  </si>
  <si>
    <t>السخنة</t>
  </si>
  <si>
    <t>C7894</t>
  </si>
  <si>
    <t>Al-Salihiyeh</t>
  </si>
  <si>
    <t>الصليحية</t>
  </si>
  <si>
    <t>N0083</t>
  </si>
  <si>
    <t>Zohour</t>
  </si>
  <si>
    <t>الزهور - حي - دمشق</t>
  </si>
  <si>
    <t>CP001821</t>
  </si>
  <si>
    <t>Al Aytam(Afrin) / الأيتام(عفرين)</t>
  </si>
  <si>
    <t>SY040500</t>
  </si>
  <si>
    <t>مركز تدمر</t>
  </si>
  <si>
    <t>C1074</t>
  </si>
  <si>
    <t>Andan Elsheikh</t>
  </si>
  <si>
    <t>عندان الشيخ</t>
  </si>
  <si>
    <t>N0111</t>
  </si>
  <si>
    <t>El Faloujeh</t>
  </si>
  <si>
    <t>الفالوجة</t>
  </si>
  <si>
    <t>CP001822</t>
  </si>
  <si>
    <t>Madrast Alsina'a(Afrin) / مدرسة الصناعة(عفرين)</t>
  </si>
  <si>
    <t>SY040600</t>
  </si>
  <si>
    <t>C7892</t>
  </si>
  <si>
    <t>Andareen</t>
  </si>
  <si>
    <t>الاندرين</t>
  </si>
  <si>
    <t>N0109</t>
  </si>
  <si>
    <t>El Kermel</t>
  </si>
  <si>
    <t>الكرمل</t>
  </si>
  <si>
    <t>CP001823</t>
  </si>
  <si>
    <t>Trendah Extension/ ملحق ترندة</t>
  </si>
  <si>
    <t>SY040601</t>
  </si>
  <si>
    <t>Jeb Ej-Jarrah</t>
  </si>
  <si>
    <t>جب الجراح</t>
  </si>
  <si>
    <t>C1086</t>
  </si>
  <si>
    <t>Anu Mreir</t>
  </si>
  <si>
    <t>أبو مرير</t>
  </si>
  <si>
    <t>N0110</t>
  </si>
  <si>
    <t>Hettin (ne) - Yarmuk</t>
  </si>
  <si>
    <t>حطين - حي - اليرموك</t>
  </si>
  <si>
    <t>CP001824</t>
  </si>
  <si>
    <t>Maamal Block Paradise / معمل البلوك برادايس</t>
  </si>
  <si>
    <t>SY050100</t>
  </si>
  <si>
    <t>C1057</t>
  </si>
  <si>
    <t>Arjel</t>
  </si>
  <si>
    <t>ارجل</t>
  </si>
  <si>
    <t>N0160</t>
  </si>
  <si>
    <t>A'aziziyeh</t>
  </si>
  <si>
    <t>العزيزية</t>
  </si>
  <si>
    <t>CP001825</t>
  </si>
  <si>
    <t>Maamal Isment/ معمبل الإسمنت</t>
  </si>
  <si>
    <t>SY050103</t>
  </si>
  <si>
    <t>Hamra</t>
  </si>
  <si>
    <t>الحمراء</t>
  </si>
  <si>
    <t>C7253</t>
  </si>
  <si>
    <t>Awed</t>
  </si>
  <si>
    <t>عويد</t>
  </si>
  <si>
    <t>N0171</t>
  </si>
  <si>
    <t>Abraj</t>
  </si>
  <si>
    <t>أبراج</t>
  </si>
  <si>
    <t>CP001826</t>
  </si>
  <si>
    <t>Collective Center 14 Duwar Alsaraya / مركز الإيواء 14 دوار السرايا</t>
  </si>
  <si>
    <t>SY050102</t>
  </si>
  <si>
    <t>Harbanifse</t>
  </si>
  <si>
    <t>حربنفسه</t>
  </si>
  <si>
    <t>C7279</t>
  </si>
  <si>
    <t>Ayn Abu Nasrah</t>
  </si>
  <si>
    <t>عين ابو نصرة</t>
  </si>
  <si>
    <t>N0164</t>
  </si>
  <si>
    <t>Ad-Dallain</t>
  </si>
  <si>
    <t>الدلالين
الدلالين
الدلالين</t>
  </si>
  <si>
    <t>CP001827</t>
  </si>
  <si>
    <t>Manshart Alhajar / منشرة الحجر</t>
  </si>
  <si>
    <t>SY050101</t>
  </si>
  <si>
    <t>C6326</t>
  </si>
  <si>
    <t>Bakat</t>
  </si>
  <si>
    <t>الباكات</t>
  </si>
  <si>
    <t>N0188</t>
  </si>
  <si>
    <t>Ad-Dudu</t>
  </si>
  <si>
    <t>الضوضو</t>
  </si>
  <si>
    <t>CP001941</t>
  </si>
  <si>
    <t>Center 12/ مركز إيواء 12</t>
  </si>
  <si>
    <t>SY050200</t>
  </si>
  <si>
    <t>مركز السقيلبية</t>
  </si>
  <si>
    <t>C1076</t>
  </si>
  <si>
    <t>Ballas</t>
  </si>
  <si>
    <t>بلاس</t>
  </si>
  <si>
    <t>N0155</t>
  </si>
  <si>
    <t>Aghyol</t>
  </si>
  <si>
    <t>أغيول</t>
  </si>
  <si>
    <t>CP001942</t>
  </si>
  <si>
    <t>Al Jadidah / الجديدة</t>
  </si>
  <si>
    <t>SY050204</t>
  </si>
  <si>
    <t>Madiq Castle</t>
  </si>
  <si>
    <t>قلعة المضيق</t>
  </si>
  <si>
    <t>C1072</t>
  </si>
  <si>
    <t>Batha</t>
  </si>
  <si>
    <t>بطحة</t>
  </si>
  <si>
    <t>N0190</t>
  </si>
  <si>
    <t>Al-A'ajam</t>
  </si>
  <si>
    <t>العجم</t>
  </si>
  <si>
    <t>CP001943</t>
  </si>
  <si>
    <t>Center 25/ مركز إيواء 25</t>
  </si>
  <si>
    <t>SY050203</t>
  </si>
  <si>
    <t>Shat-ha</t>
  </si>
  <si>
    <t>شطحة</t>
  </si>
  <si>
    <t>C1044</t>
  </si>
  <si>
    <t>Batranah</t>
  </si>
  <si>
    <t>بطرانة</t>
  </si>
  <si>
    <t>N0148</t>
  </si>
  <si>
    <t>Al-A'arqoub</t>
  </si>
  <si>
    <t>العرقوب</t>
  </si>
  <si>
    <t>CP001944</t>
  </si>
  <si>
    <t>Fustok Halap / فستق حلب</t>
  </si>
  <si>
    <t>SY050201</t>
  </si>
  <si>
    <t>Tell Salhib</t>
  </si>
  <si>
    <t>تلسلحب</t>
  </si>
  <si>
    <t>C7224</t>
  </si>
  <si>
    <t>Batushiyah</t>
  </si>
  <si>
    <t>بطوشية</t>
  </si>
  <si>
    <t>N0222</t>
  </si>
  <si>
    <t>Al-Amerriyah</t>
  </si>
  <si>
    <t>الأميرية</t>
  </si>
  <si>
    <t>CP001945</t>
  </si>
  <si>
    <t>Center 3/ مركو إيواء 3</t>
  </si>
  <si>
    <t>SY050202</t>
  </si>
  <si>
    <t>Ziyara</t>
  </si>
  <si>
    <t>الزيارة</t>
  </si>
  <si>
    <t>C1081</t>
  </si>
  <si>
    <t>Big Bayaa</t>
  </si>
  <si>
    <t>بياعة كبيرة</t>
  </si>
  <si>
    <t>N0195</t>
  </si>
  <si>
    <t>Al-Ansari</t>
  </si>
  <si>
    <t>الأنصاري - حي - حلب</t>
  </si>
  <si>
    <t>C1370</t>
  </si>
  <si>
    <t>CP001731</t>
  </si>
  <si>
    <t>Al sijn/السجن</t>
  </si>
  <si>
    <t>SY050302</t>
  </si>
  <si>
    <t>As-Saan</t>
  </si>
  <si>
    <t>السعن</t>
  </si>
  <si>
    <t>C1082</t>
  </si>
  <si>
    <t>Big Bweideh</t>
  </si>
  <si>
    <t>بويضة كبيرة</t>
  </si>
  <si>
    <t>N0218</t>
  </si>
  <si>
    <t>Al-Ansari Mashhad</t>
  </si>
  <si>
    <t>الأنصاري مشهد</t>
  </si>
  <si>
    <t>CP001732</t>
  </si>
  <si>
    <t>Al Sakia2/الساقية 2</t>
  </si>
  <si>
    <t>SY050300</t>
  </si>
  <si>
    <t>مركز السلمية</t>
  </si>
  <si>
    <t>C1111</t>
  </si>
  <si>
    <t>Big Madayen</t>
  </si>
  <si>
    <t>مداين الكبير</t>
  </si>
  <si>
    <t>N0175</t>
  </si>
  <si>
    <t>Al-Aqabeh</t>
  </si>
  <si>
    <t>العقبة</t>
  </si>
  <si>
    <t>CP001733</t>
  </si>
  <si>
    <t>Al Tal wa Al Hersh wa Al Nabaa/التل والحرش والنبعة</t>
  </si>
  <si>
    <t>SY050301</t>
  </si>
  <si>
    <t>Eastern Bari</t>
  </si>
  <si>
    <t>بري شرقي</t>
  </si>
  <si>
    <t>C1067</t>
  </si>
  <si>
    <t>Big Oweinat</t>
  </si>
  <si>
    <t>عوينات كبيرة</t>
  </si>
  <si>
    <t>N0201</t>
  </si>
  <si>
    <t>Al-Asileh</t>
  </si>
  <si>
    <t>الأصيلة</t>
  </si>
  <si>
    <t>CP001931</t>
  </si>
  <si>
    <t>Al Madrasa(Ein Dara)/المدرسة(عين دارة)</t>
  </si>
  <si>
    <t>SY050304</t>
  </si>
  <si>
    <t>Oqeirbat</t>
  </si>
  <si>
    <t>عقيربات</t>
  </si>
  <si>
    <t>C1063</t>
  </si>
  <si>
    <t>Burda (Tall Ed-daman)</t>
  </si>
  <si>
    <t>بردة</t>
  </si>
  <si>
    <t>N0202</t>
  </si>
  <si>
    <t>Al-A'zamiyeh</t>
  </si>
  <si>
    <t>الأعظمية</t>
  </si>
  <si>
    <t>C1373</t>
  </si>
  <si>
    <t>CP001717</t>
  </si>
  <si>
    <t>Baee/باعي</t>
  </si>
  <si>
    <t>SY050303</t>
  </si>
  <si>
    <t>Saboura</t>
  </si>
  <si>
    <t>صبورة</t>
  </si>
  <si>
    <t>C1061</t>
  </si>
  <si>
    <t>Deir Saliba</t>
  </si>
  <si>
    <t>دير صليبة</t>
  </si>
  <si>
    <t>N0191</t>
  </si>
  <si>
    <t>Al-Ballat</t>
  </si>
  <si>
    <t>البلاط - حي</t>
  </si>
  <si>
    <t>C1376</t>
  </si>
  <si>
    <t>CP001718</t>
  </si>
  <si>
    <t>Tal Aldaman/تل الضمان</t>
  </si>
  <si>
    <t>SY050403</t>
  </si>
  <si>
    <t>Ein Halaqim</t>
  </si>
  <si>
    <t>عين حلاقيم</t>
  </si>
  <si>
    <t>C7944</t>
  </si>
  <si>
    <t>Duwaur Hawtah</t>
  </si>
  <si>
    <t>دوير الهوتة</t>
  </si>
  <si>
    <t>N0162</t>
  </si>
  <si>
    <t>Al-Basel</t>
  </si>
  <si>
    <t>الباسل</t>
  </si>
  <si>
    <t>CP001719</t>
  </si>
  <si>
    <t>Al Mathana/المطحنة</t>
  </si>
  <si>
    <t>SY050401</t>
  </si>
  <si>
    <t>Jeb Ramleh</t>
  </si>
  <si>
    <t>جب رملة</t>
  </si>
  <si>
    <t>C1090</t>
  </si>
  <si>
    <t>Eastern Atshana</t>
  </si>
  <si>
    <t>عطشانة شرقية</t>
  </si>
  <si>
    <t>N0170</t>
  </si>
  <si>
    <t>Al-Farafra</t>
  </si>
  <si>
    <t>الفرافرة</t>
  </si>
  <si>
    <t>CP001933</t>
  </si>
  <si>
    <t>Al Bustan/البستان</t>
  </si>
  <si>
    <t>SY050400</t>
  </si>
  <si>
    <t>مركز مصياف</t>
  </si>
  <si>
    <t>C6330</t>
  </si>
  <si>
    <t>Ein Elgharf</t>
  </si>
  <si>
    <t>عين الغرف</t>
  </si>
  <si>
    <t>N0173</t>
  </si>
  <si>
    <t>Al-Feid</t>
  </si>
  <si>
    <t>الفيض</t>
  </si>
  <si>
    <t>C1377</t>
  </si>
  <si>
    <t>CP001909</t>
  </si>
  <si>
    <t>Al Miyah/المياه</t>
  </si>
  <si>
    <t>SY050402</t>
  </si>
  <si>
    <t>Oj</t>
  </si>
  <si>
    <t>عوج</t>
  </si>
  <si>
    <t>C1045</t>
  </si>
  <si>
    <t>Eliyeh (Tall Ed-daman)</t>
  </si>
  <si>
    <t>علية - تل الضمان</t>
  </si>
  <si>
    <t>N0176</t>
  </si>
  <si>
    <t>Al-Furqan</t>
  </si>
  <si>
    <t>الفرقان</t>
  </si>
  <si>
    <t>CP001910</t>
  </si>
  <si>
    <t>Al Sakia1/الساقية 1</t>
  </si>
  <si>
    <t>SY050404</t>
  </si>
  <si>
    <t>Wadi El-oyoun</t>
  </si>
  <si>
    <t>وادي العيون</t>
  </si>
  <si>
    <t>C1051</t>
  </si>
  <si>
    <t>Establat (Tall Ed-daman)</t>
  </si>
  <si>
    <t>اصطبلات</t>
  </si>
  <si>
    <t>N0181</t>
  </si>
  <si>
    <t>Al-Ghazali</t>
  </si>
  <si>
    <t>الغزالي</t>
  </si>
  <si>
    <t>C1378</t>
  </si>
  <si>
    <t>CP001907</t>
  </si>
  <si>
    <t>Barmaya/برمايا</t>
  </si>
  <si>
    <t>SY050501</t>
  </si>
  <si>
    <t>Kafr Zeita</t>
  </si>
  <si>
    <t>كفرزيتا</t>
  </si>
  <si>
    <t>C6328</t>
  </si>
  <si>
    <t>Gharirifeh</t>
  </si>
  <si>
    <t>غريريفة</t>
  </si>
  <si>
    <t>N0154</t>
  </si>
  <si>
    <t>Al-Hazzazeh</t>
  </si>
  <si>
    <t>الهزازة</t>
  </si>
  <si>
    <t>CP001908</t>
  </si>
  <si>
    <t>Tal Namuz/تل ناموز</t>
  </si>
  <si>
    <t>SY050502</t>
  </si>
  <si>
    <t>Karnaz</t>
  </si>
  <si>
    <t>كرناز</t>
  </si>
  <si>
    <t>C1119</t>
  </si>
  <si>
    <t>Ghaytal - Ghaythal</t>
  </si>
  <si>
    <t>غيطل_غيظل</t>
  </si>
  <si>
    <t>N0189</t>
  </si>
  <si>
    <t>Al-Jalloum</t>
  </si>
  <si>
    <t>الجلوم</t>
  </si>
  <si>
    <t>CP001736</t>
  </si>
  <si>
    <t>Al Gazawiya/الغزاوية</t>
  </si>
  <si>
    <t>SY050500</t>
  </si>
  <si>
    <t>مركز محردة</t>
  </si>
  <si>
    <t>C7237</t>
  </si>
  <si>
    <t>Hamidiyat</t>
  </si>
  <si>
    <t>حمديات</t>
  </si>
  <si>
    <t>N0169</t>
  </si>
  <si>
    <t>Al-Kawakbi</t>
  </si>
  <si>
    <t>الكواكبي</t>
  </si>
  <si>
    <t>C1381</t>
  </si>
  <si>
    <t>CP001841</t>
  </si>
  <si>
    <t>مزرعة كنو كوكبة / Mazrait Kno Kokabih</t>
  </si>
  <si>
    <t>SY060001</t>
  </si>
  <si>
    <t>Bahlolieh</t>
  </si>
  <si>
    <t>البهلولية</t>
  </si>
  <si>
    <t>C1099</t>
  </si>
  <si>
    <t>Hamidiyeh</t>
  </si>
  <si>
    <t>حميدية</t>
  </si>
  <si>
    <t>N0121</t>
  </si>
  <si>
    <t>Alleramoon</t>
  </si>
  <si>
    <t>الليرمون</t>
  </si>
  <si>
    <t>C1386</t>
  </si>
  <si>
    <t>CP001849</t>
  </si>
  <si>
    <t>Mreimin / ميرمين</t>
  </si>
  <si>
    <t>SY060003</t>
  </si>
  <si>
    <t>Ein El-Bayda</t>
  </si>
  <si>
    <t>عين البيضا</t>
  </si>
  <si>
    <t>C6430</t>
  </si>
  <si>
    <t>Hamidiyet Al-Shadad</t>
  </si>
  <si>
    <t>حامدية الشداد</t>
  </si>
  <si>
    <t>N0185</t>
  </si>
  <si>
    <t>Al-Madina Old Souq</t>
  </si>
  <si>
    <t>سوق المدينة القديم</t>
  </si>
  <si>
    <t>C1388</t>
  </si>
  <si>
    <t>CP001807</t>
  </si>
  <si>
    <t>Al Murbaat/المربعات</t>
  </si>
  <si>
    <t>SY060006</t>
  </si>
  <si>
    <t>Hanadi</t>
  </si>
  <si>
    <t>هنادي</t>
  </si>
  <si>
    <t>C1075</t>
  </si>
  <si>
    <t>Hayyaniyeh</t>
  </si>
  <si>
    <t>الحيانية</t>
  </si>
  <si>
    <t>N0158</t>
  </si>
  <si>
    <t>Almaji</t>
  </si>
  <si>
    <t>الألمه جي</t>
  </si>
  <si>
    <t>CP001808</t>
  </si>
  <si>
    <t>Al Maktaba/المكتبة</t>
  </si>
  <si>
    <t>SY060005</t>
  </si>
  <si>
    <t>Kasab</t>
  </si>
  <si>
    <t>كسب</t>
  </si>
  <si>
    <t>C1104</t>
  </si>
  <si>
    <t>Hazani</t>
  </si>
  <si>
    <t>هزاني</t>
  </si>
  <si>
    <t>N0151</t>
  </si>
  <si>
    <t>Al-Mohafaza</t>
  </si>
  <si>
    <t>المحافظة</t>
  </si>
  <si>
    <t>CP001809</t>
  </si>
  <si>
    <t>Kuptan aljabal/قبطان الجبل</t>
  </si>
  <si>
    <t>SY060000</t>
  </si>
  <si>
    <t>C1092</t>
  </si>
  <si>
    <t>Hilwiyeh</t>
  </si>
  <si>
    <t>حلوية</t>
  </si>
  <si>
    <t>N0223</t>
  </si>
  <si>
    <t>Al-Nayrab</t>
  </si>
  <si>
    <t>النيرب - حي</t>
  </si>
  <si>
    <t>CP001810</t>
  </si>
  <si>
    <t>Ref Halab Aljananoubi(Afrin)/ريف حلب الجنوبي(عفرين)</t>
  </si>
  <si>
    <t>SY060004</t>
  </si>
  <si>
    <t>Qastal Maaf</t>
  </si>
  <si>
    <t>قسطل معاف</t>
  </si>
  <si>
    <t>C1059</t>
  </si>
  <si>
    <t>Hmeidi</t>
  </si>
  <si>
    <t>الحميدي</t>
  </si>
  <si>
    <t>N0139</t>
  </si>
  <si>
    <t>Al-Sakhour</t>
  </si>
  <si>
    <t>الصاخور</t>
  </si>
  <si>
    <t>CP001932</t>
  </si>
  <si>
    <t>Buzika/بوزيكا</t>
  </si>
  <si>
    <t>SY060002</t>
  </si>
  <si>
    <t>Rabee'a</t>
  </si>
  <si>
    <t>ربيعة</t>
  </si>
  <si>
    <t>C1115</t>
  </si>
  <si>
    <t>Hober</t>
  </si>
  <si>
    <t>هوبر</t>
  </si>
  <si>
    <t>N0192</t>
  </si>
  <si>
    <t>Altunbogha</t>
  </si>
  <si>
    <t>التونبوغا</t>
  </si>
  <si>
    <t>C1390</t>
  </si>
  <si>
    <t>CP001740</t>
  </si>
  <si>
    <t>Al Kefra/الكفرة</t>
  </si>
  <si>
    <t>SY060205</t>
  </si>
  <si>
    <t>Beit Yashout</t>
  </si>
  <si>
    <t>بيت ياشوط</t>
  </si>
  <si>
    <t>C6681</t>
  </si>
  <si>
    <t>jab abyad</t>
  </si>
  <si>
    <t>جب ابيض - تل الضمان</t>
  </si>
  <si>
    <t>N0133</t>
  </si>
  <si>
    <t>Andalus (ne) - Aleppo</t>
  </si>
  <si>
    <t>الأندلس - حي - حلب</t>
  </si>
  <si>
    <t>CP001742</t>
  </si>
  <si>
    <t>Mamal Al Khazanat/معمل الخزانات</t>
  </si>
  <si>
    <t>SY060204</t>
  </si>
  <si>
    <t>Dalyeh</t>
  </si>
  <si>
    <t>دالية</t>
  </si>
  <si>
    <t>C1097</t>
  </si>
  <si>
    <t>Jafr Mansur Simaan</t>
  </si>
  <si>
    <t>جفر منصور سمعان</t>
  </si>
  <si>
    <t>N0220</t>
  </si>
  <si>
    <t>Ard As-Sabbagh</t>
  </si>
  <si>
    <t>أرض الصباغ</t>
  </si>
  <si>
    <t>C1423</t>
  </si>
  <si>
    <t>CP001830</t>
  </si>
  <si>
    <t>Kojman / قوجمان</t>
  </si>
  <si>
    <t>SY060201</t>
  </si>
  <si>
    <t>Ein Elsharqiyeh</t>
  </si>
  <si>
    <t>عين الشرقية</t>
  </si>
  <si>
    <t>C7934</t>
  </si>
  <si>
    <t>jakiya</t>
  </si>
  <si>
    <t>جعکیة</t>
  </si>
  <si>
    <t>N0226</t>
  </si>
  <si>
    <t>Ar-Ramouseh Indusrtial District</t>
  </si>
  <si>
    <t>الراموسة/ المنطقة الصناعية</t>
  </si>
  <si>
    <t>CP001833</t>
  </si>
  <si>
    <t>الجمعية التعاونية/Aljamiaa Altawniah</t>
  </si>
  <si>
    <t>SY060203</t>
  </si>
  <si>
    <t>Ein Shaqaq</t>
  </si>
  <si>
    <t>عين شقاق</t>
  </si>
  <si>
    <t>C1049</t>
  </si>
  <si>
    <t>Jeb Eleis</t>
  </si>
  <si>
    <t>جب عليص</t>
  </si>
  <si>
    <t>N0128</t>
  </si>
  <si>
    <t>Ashrafiyeh</t>
  </si>
  <si>
    <t>الأشرفية</t>
  </si>
  <si>
    <t>CP001834</t>
  </si>
  <si>
    <t>Alwadi(Jalma) / الوادي(جلمة)</t>
  </si>
  <si>
    <t>SY060200</t>
  </si>
  <si>
    <t>مركز جبلة</t>
  </si>
  <si>
    <t>C1047</t>
  </si>
  <si>
    <t>Jeb Elkhafi Simaan</t>
  </si>
  <si>
    <t>جب الخفي سمعان</t>
  </si>
  <si>
    <t>N0144</t>
  </si>
  <si>
    <t>Ash-Shahba'a</t>
  </si>
  <si>
    <t>الشهباء - حي - حلب</t>
  </si>
  <si>
    <t>CP001949</t>
  </si>
  <si>
    <t>Hanan / حنان</t>
  </si>
  <si>
    <t>SY060202</t>
  </si>
  <si>
    <t>Qteilbiyyeh</t>
  </si>
  <si>
    <t>القطيلبية</t>
  </si>
  <si>
    <t>C8027</t>
  </si>
  <si>
    <t>Joret Jheish</t>
  </si>
  <si>
    <t>جواز الجحاش</t>
  </si>
  <si>
    <t>N0123</t>
  </si>
  <si>
    <t>Ash-Sheikh Maqsoud</t>
  </si>
  <si>
    <t>الشيخ مقصود</t>
  </si>
  <si>
    <t>CP001950</t>
  </si>
  <si>
    <t>Mazraat Alzaeem / مزرعة الزعيم</t>
  </si>
  <si>
    <t>SY060300</t>
  </si>
  <si>
    <t>مركزالحفة</t>
  </si>
  <si>
    <t>C7239</t>
  </si>
  <si>
    <t>Jubb al Abed</t>
  </si>
  <si>
    <t>جب العبد</t>
  </si>
  <si>
    <t>N0172</t>
  </si>
  <si>
    <t>Ash-Shuhada</t>
  </si>
  <si>
    <t>الشهداء - حي - حلب</t>
  </si>
  <si>
    <t>CP001691</t>
  </si>
  <si>
    <t>Altal wa Alnabaa / التل والنبعة</t>
  </si>
  <si>
    <t>SY060302</t>
  </si>
  <si>
    <t>Ein Et-teeneh</t>
  </si>
  <si>
    <t>عين التينة</t>
  </si>
  <si>
    <t>C1106</t>
  </si>
  <si>
    <t>Kafr Eibesh</t>
  </si>
  <si>
    <t>كفر إيبش</t>
  </si>
  <si>
    <t>N0143</t>
  </si>
  <si>
    <t>As-Sabil</t>
  </si>
  <si>
    <t>السبيل</t>
  </si>
  <si>
    <t>CP001835</t>
  </si>
  <si>
    <t>معصرة كفرصفرة/Masrat Kafar Safra</t>
  </si>
  <si>
    <t>SY060303</t>
  </si>
  <si>
    <t>Kansaba</t>
  </si>
  <si>
    <t>كنسبا</t>
  </si>
  <si>
    <t>C1112</t>
  </si>
  <si>
    <t>Kafr Obeid</t>
  </si>
  <si>
    <t>كفر عبيد</t>
  </si>
  <si>
    <t>N0219</t>
  </si>
  <si>
    <t>As-Sukkari</t>
  </si>
  <si>
    <t>السكري</t>
  </si>
  <si>
    <t>CP001836</t>
  </si>
  <si>
    <t>Kherbit Aloush / خربة علوش</t>
  </si>
  <si>
    <t>SY060304</t>
  </si>
  <si>
    <t>Mzair'a</t>
  </si>
  <si>
    <t>مزيرعة</t>
  </si>
  <si>
    <t>C1116</t>
  </si>
  <si>
    <t>Kulet Elbweider</t>
  </si>
  <si>
    <t>كولة البويدر</t>
  </si>
  <si>
    <t>N0120</t>
  </si>
  <si>
    <t>Ayn At-Tal</t>
  </si>
  <si>
    <t>عين التل</t>
  </si>
  <si>
    <t>CP001837</t>
  </si>
  <si>
    <t xml:space="preserve">صالة سنديانكي / Salat Sundianki </t>
  </si>
  <si>
    <t>SY060301</t>
  </si>
  <si>
    <t>Salanfa</t>
  </si>
  <si>
    <t>صلنفة</t>
  </si>
  <si>
    <t>C1100</t>
  </si>
  <si>
    <t>Little Bweideh</t>
  </si>
  <si>
    <t>بويضة صغيرة</t>
  </si>
  <si>
    <t>N0135</t>
  </si>
  <si>
    <t>Az-Zahraa</t>
  </si>
  <si>
    <t>الزهراء - حي - حلب</t>
  </si>
  <si>
    <t>CP001838</t>
  </si>
  <si>
    <t xml:space="preserve"> سوق الهال(جنديرس) / (Suk Alhal (Jandairis</t>
  </si>
  <si>
    <t>SY060400</t>
  </si>
  <si>
    <t>مركز القرداحة</t>
  </si>
  <si>
    <t>C1098</t>
  </si>
  <si>
    <t>Littler Bayaa</t>
  </si>
  <si>
    <t>بياعة صغيرة</t>
  </si>
  <si>
    <t>N0208</t>
  </si>
  <si>
    <t>Az-Ziebdiyeh</t>
  </si>
  <si>
    <t>الزبدية</t>
  </si>
  <si>
    <t>CP001839</t>
  </si>
  <si>
    <t xml:space="preserve"> بافليون/ Bavlion</t>
  </si>
  <si>
    <t>SY060402</t>
  </si>
  <si>
    <t>Fakhura</t>
  </si>
  <si>
    <t>الفاخورة</t>
  </si>
  <si>
    <t>C1108</t>
  </si>
  <si>
    <t>Majas</t>
  </si>
  <si>
    <t>مجاص</t>
  </si>
  <si>
    <t>N0125</t>
  </si>
  <si>
    <t>Ba'aiedin</t>
  </si>
  <si>
    <t>بعيدين</t>
  </si>
  <si>
    <t>CP001951</t>
  </si>
  <si>
    <t>Center 1  / مركز أيواء 1</t>
  </si>
  <si>
    <t>SY060401</t>
  </si>
  <si>
    <t>Harf Elmseitra</t>
  </si>
  <si>
    <t>حرف المسيترة</t>
  </si>
  <si>
    <t>C1080</t>
  </si>
  <si>
    <t>Mansura (Tall Ed-daman)</t>
  </si>
  <si>
    <t>المنصورة - تل الضمان</t>
  </si>
  <si>
    <t>N0207</t>
  </si>
  <si>
    <t>Bab Al-Maqam</t>
  </si>
  <si>
    <t>باب المقام</t>
  </si>
  <si>
    <t>CP001692</t>
  </si>
  <si>
    <t>Tareek Alhamam(Janadirsi) /طريق الحمام(جنديرس)</t>
  </si>
  <si>
    <t>SY060403</t>
  </si>
  <si>
    <t>Jobet Berghal</t>
  </si>
  <si>
    <t>جوبة برغال</t>
  </si>
  <si>
    <t>C1114</t>
  </si>
  <si>
    <t>Maqtal Elzaydi</t>
  </si>
  <si>
    <t>مقتل الزيدي</t>
  </si>
  <si>
    <t>N0200</t>
  </si>
  <si>
    <t>Bab Qinnesrine</t>
  </si>
  <si>
    <t>باب قنيصرين</t>
  </si>
  <si>
    <t>CP001693</t>
  </si>
  <si>
    <t>Janadirsi Entrance / مدخل جنديرس</t>
  </si>
  <si>
    <t>SY070001</t>
  </si>
  <si>
    <t>Abul Thohur</t>
  </si>
  <si>
    <t>أبو الظهور</t>
  </si>
  <si>
    <t>C1105</t>
  </si>
  <si>
    <t>Marhamiya</t>
  </si>
  <si>
    <t>مرحمية</t>
  </si>
  <si>
    <t>N0178</t>
  </si>
  <si>
    <t>Bayada (ne) - Aleppo</t>
  </si>
  <si>
    <t>بياضة - حي - حلب</t>
  </si>
  <si>
    <t>CP001694</t>
  </si>
  <si>
    <t>Yalnquz Road/ طريق يلانقوز</t>
  </si>
  <si>
    <t>SY070002</t>
  </si>
  <si>
    <t>Bennsh</t>
  </si>
  <si>
    <t>بنش</t>
  </si>
  <si>
    <t>C1113</t>
  </si>
  <si>
    <t>Mashrafet Arjol</t>
  </si>
  <si>
    <t>مشرفة ارجل</t>
  </si>
  <si>
    <t>N0163</t>
  </si>
  <si>
    <t>Beit Meheb / Jdeydeh</t>
  </si>
  <si>
    <t>بيت محب/ جديدة</t>
  </si>
  <si>
    <t>CP001695</t>
  </si>
  <si>
    <t>Al Muhamadyeh 2/ 2 المحمدية</t>
  </si>
  <si>
    <t>C1107</t>
  </si>
  <si>
    <t>Mashrafet Elbuwaiditein</t>
  </si>
  <si>
    <t>مشرفة البويضتين</t>
  </si>
  <si>
    <t>N0130</t>
  </si>
  <si>
    <t>Bostan Bash</t>
  </si>
  <si>
    <t>بستان الباشا - حي</t>
  </si>
  <si>
    <t>CP001996</t>
  </si>
  <si>
    <t xml:space="preserve">Rahmat / رحمات </t>
  </si>
  <si>
    <t>معرة تمصرين</t>
  </si>
  <si>
    <t>C6327</t>
  </si>
  <si>
    <t>Mashrafet Elhallaj</t>
  </si>
  <si>
    <t>مشرفة الحلاج</t>
  </si>
  <si>
    <t>N0204</t>
  </si>
  <si>
    <t>Bustan Al-Qaser</t>
  </si>
  <si>
    <t>بستان القصر</t>
  </si>
  <si>
    <t xml:space="preserve"> CP000637</t>
  </si>
  <si>
    <t>Deir Ballut/دير بلوط</t>
  </si>
  <si>
    <t>SY070003</t>
  </si>
  <si>
    <t>Saraqab</t>
  </si>
  <si>
    <t>سراقب</t>
  </si>
  <si>
    <t>C1117</t>
  </si>
  <si>
    <t>Mashrafet Elmarij</t>
  </si>
  <si>
    <t>مشرفة المريج</t>
  </si>
  <si>
    <t>N0193</t>
  </si>
  <si>
    <t>Bustan Az-Zahra</t>
  </si>
  <si>
    <t>بستان الزهرة</t>
  </si>
  <si>
    <t>CP001611</t>
  </si>
  <si>
    <t>Al Muhamadyeh/ المحمدية</t>
  </si>
  <si>
    <t>SY070006</t>
  </si>
  <si>
    <t>Sarmin</t>
  </si>
  <si>
    <t>سرمين</t>
  </si>
  <si>
    <t>C1110</t>
  </si>
  <si>
    <t>Masih</t>
  </si>
  <si>
    <t>ماسح</t>
  </si>
  <si>
    <t>N0179</t>
  </si>
  <si>
    <t>Dahert Awwad</t>
  </si>
  <si>
    <t>ضهرة عواد</t>
  </si>
  <si>
    <t>C1437</t>
  </si>
  <si>
    <t>CP001862</t>
  </si>
  <si>
    <t xml:space="preserve"> أشكان/ Ashkan</t>
  </si>
  <si>
    <t>SY070004</t>
  </si>
  <si>
    <t>Teftnaz</t>
  </si>
  <si>
    <t>تفتناز</t>
  </si>
  <si>
    <t>C1089</t>
  </si>
  <si>
    <t>Mintar (Tall Ed-daman)</t>
  </si>
  <si>
    <t>المنطار - تل الضمان</t>
  </si>
  <si>
    <t>N0215</t>
  </si>
  <si>
    <t>East Al-Ansari</t>
  </si>
  <si>
    <t>الأنصاري شرقي</t>
  </si>
  <si>
    <t>CP001863</t>
  </si>
  <si>
    <t>Sundianki/ سنديانكي</t>
  </si>
  <si>
    <t>SY070205</t>
  </si>
  <si>
    <t>Heish</t>
  </si>
  <si>
    <t>حيش</t>
  </si>
  <si>
    <t>C1118</t>
  </si>
  <si>
    <t>Mreiqes</t>
  </si>
  <si>
    <t>مريقص</t>
  </si>
  <si>
    <t>N0209</t>
  </si>
  <si>
    <t>Fardos (ne) - Aleppo</t>
  </si>
  <si>
    <t>فردوس - حي - حلب</t>
  </si>
  <si>
    <t>CP001840</t>
  </si>
  <si>
    <t xml:space="preserve"> معمل بلوك طريق كفر صفرة/ Mamal Blook Kafar Safrah</t>
  </si>
  <si>
    <t>SY070203</t>
  </si>
  <si>
    <t>Kafr Nobol</t>
  </si>
  <si>
    <t>كفر نبل</t>
  </si>
  <si>
    <t>C1054</t>
  </si>
  <si>
    <t>Numaniyeh</t>
  </si>
  <si>
    <t>النعمانية</t>
  </si>
  <si>
    <t>N0216</t>
  </si>
  <si>
    <t>Hamadaniyeh</t>
  </si>
  <si>
    <t>الحمدانية</t>
  </si>
  <si>
    <t>C1452</t>
  </si>
  <si>
    <t>CP001831</t>
  </si>
  <si>
    <t>Hamshalik / حمشلك</t>
  </si>
  <si>
    <t>SY070201</t>
  </si>
  <si>
    <t>Khan Shaykun</t>
  </si>
  <si>
    <t>خان شيخون</t>
  </si>
  <si>
    <t>C1101</t>
  </si>
  <si>
    <t>Nuwara</t>
  </si>
  <si>
    <t>نوارة</t>
  </si>
  <si>
    <t>N0150</t>
  </si>
  <si>
    <t>Hameidiyyeh (ne) - Aleppo</t>
  </si>
  <si>
    <t>الحميدية - حي - حلب</t>
  </si>
  <si>
    <t>C1484</t>
  </si>
  <si>
    <t>CP001853</t>
  </si>
  <si>
    <t>مفرق موسيه/ Mafrak Musaih</t>
  </si>
  <si>
    <t>SY070200</t>
  </si>
  <si>
    <t>Ma'arrat An Nu'man</t>
  </si>
  <si>
    <t>مركز معرة النعمان</t>
  </si>
  <si>
    <t>C1073</t>
  </si>
  <si>
    <t>Oleis</t>
  </si>
  <si>
    <t>عليص</t>
  </si>
  <si>
    <t>N0129</t>
  </si>
  <si>
    <t>Hanano (ne)</t>
  </si>
  <si>
    <t>هنانو - حي</t>
  </si>
  <si>
    <t>CP001854</t>
  </si>
  <si>
    <t>مامللي/ Mamilli</t>
  </si>
  <si>
    <t>SY070202</t>
  </si>
  <si>
    <t>Sanjar</t>
  </si>
  <si>
    <t>سنجار</t>
  </si>
  <si>
    <t>C1109</t>
  </si>
  <si>
    <t>Qaree Elghazal</t>
  </si>
  <si>
    <t>قرع الغزال</t>
  </si>
  <si>
    <t>N0122</t>
  </si>
  <si>
    <t>Haydariyeh (ne)</t>
  </si>
  <si>
    <t>حيدرية - حي</t>
  </si>
  <si>
    <t>CP001855</t>
  </si>
  <si>
    <t>Mahatit Rajo / محطة راجو</t>
  </si>
  <si>
    <t>SY070204</t>
  </si>
  <si>
    <t>Tamanaah</t>
  </si>
  <si>
    <t>التمانعة</t>
  </si>
  <si>
    <t>C7278</t>
  </si>
  <si>
    <t>Qurayhah</t>
  </si>
  <si>
    <t>قريحة</t>
  </si>
  <si>
    <t>N0157</t>
  </si>
  <si>
    <t>Helwaniyeh</t>
  </si>
  <si>
    <t>حلوانية</t>
  </si>
  <si>
    <t>CP001701</t>
  </si>
  <si>
    <t>Tal Raju Entrance/ مدخل تل راجو</t>
  </si>
  <si>
    <t>أرمناز</t>
  </si>
  <si>
    <t>C1068</t>
  </si>
  <si>
    <t>Rajm Omeirat</t>
  </si>
  <si>
    <t>رجم عميرات</t>
  </si>
  <si>
    <t>N0166</t>
  </si>
  <si>
    <t>Ibn Ya'aqoub</t>
  </si>
  <si>
    <t>ابن يعقوب</t>
  </si>
  <si>
    <t>CP001702</t>
  </si>
  <si>
    <t>Hobkanly / هوبكانلي</t>
  </si>
  <si>
    <t>دانا</t>
  </si>
  <si>
    <t>C7945</t>
  </si>
  <si>
    <t>Rasm Al-Harmal</t>
  </si>
  <si>
    <t>رسم الحرمل</t>
  </si>
  <si>
    <t>N0206</t>
  </si>
  <si>
    <t>Industrial Area in Jibreen</t>
  </si>
  <si>
    <t>منطقة صناعية جبرين</t>
  </si>
  <si>
    <t>C1491</t>
  </si>
  <si>
    <t>CP001848</t>
  </si>
  <si>
    <t>Mosako / موساكو</t>
  </si>
  <si>
    <t>مركز حارم</t>
  </si>
  <si>
    <t>C7900</t>
  </si>
  <si>
    <t>Rasm El-Burj</t>
  </si>
  <si>
    <t>رسم البرج</t>
  </si>
  <si>
    <t>N0146</t>
  </si>
  <si>
    <t>Jabal Badro</t>
  </si>
  <si>
    <t>جبل بدرو</t>
  </si>
  <si>
    <t>CP001856</t>
  </si>
  <si>
    <t>Mahatit Kno2 / محطة كنو2</t>
  </si>
  <si>
    <t>SY070303</t>
  </si>
  <si>
    <t>Kafr Takharim</t>
  </si>
  <si>
    <t>كفر تخاريم</t>
  </si>
  <si>
    <t>C1042</t>
  </si>
  <si>
    <t>Rasm Eljahsh</t>
  </si>
  <si>
    <t>رسم الجحش</t>
  </si>
  <si>
    <t>N0145</t>
  </si>
  <si>
    <t>Jabriyeh</t>
  </si>
  <si>
    <t>جابرية - حي</t>
  </si>
  <si>
    <t>CP001952</t>
  </si>
  <si>
    <t>Center 2 / مركز إيواء 2</t>
  </si>
  <si>
    <t>SY070304</t>
  </si>
  <si>
    <t>Qourqeena</t>
  </si>
  <si>
    <t>قورقينا</t>
  </si>
  <si>
    <t>C1094</t>
  </si>
  <si>
    <t>Rasm Elmofakker - Hilu Mofakker</t>
  </si>
  <si>
    <t>رسم المفكر_حلو مفكر</t>
  </si>
  <si>
    <t>N0161</t>
  </si>
  <si>
    <t>Jamiliyeh</t>
  </si>
  <si>
    <t>جميلية - حي</t>
  </si>
  <si>
    <t>CP001953</t>
  </si>
  <si>
    <t>Center 1(Sharan) / ايواء 1 (شران )</t>
  </si>
  <si>
    <t>سلقين</t>
  </si>
  <si>
    <t>C1083</t>
  </si>
  <si>
    <t>Rasm Elsafa</t>
  </si>
  <si>
    <t>رسم الصفا</t>
  </si>
  <si>
    <t>N0212</t>
  </si>
  <si>
    <t>Jibreen</t>
  </si>
  <si>
    <t>جبرين - حي</t>
  </si>
  <si>
    <t>C1498</t>
  </si>
  <si>
    <t>CP001858</t>
  </si>
  <si>
    <t>Alshat 2/ الشط2</t>
  </si>
  <si>
    <t>SY070401</t>
  </si>
  <si>
    <t>Badama</t>
  </si>
  <si>
    <t>بداما</t>
  </si>
  <si>
    <t>C8033</t>
  </si>
  <si>
    <t>Rasm Elsheikh (Tall Ed-daman)</t>
  </si>
  <si>
    <t>رسم الشيخ - مركدة</t>
  </si>
  <si>
    <t>N0168</t>
  </si>
  <si>
    <t>Jouret Awwad</t>
  </si>
  <si>
    <t>جورة عواد</t>
  </si>
  <si>
    <t>CP001859</t>
  </si>
  <si>
    <t>مطعم الجبل قره تبة / Aljabal Kira Tabeh</t>
  </si>
  <si>
    <t>دركوش</t>
  </si>
  <si>
    <t>C7268</t>
  </si>
  <si>
    <t>Rujaylah</t>
  </si>
  <si>
    <t>رجيلة</t>
  </si>
  <si>
    <t>N0197</t>
  </si>
  <si>
    <t>Kallaseh</t>
  </si>
  <si>
    <t>كلاسة</t>
  </si>
  <si>
    <t>CP001860</t>
  </si>
  <si>
    <t>Salit rotana / صالة روتانا</t>
  </si>
  <si>
    <t>الجانودية</t>
  </si>
  <si>
    <t>C1079</t>
  </si>
  <si>
    <t>Saeebiyeh</t>
  </si>
  <si>
    <t>صعيبية</t>
  </si>
  <si>
    <t>N0217</t>
  </si>
  <si>
    <t>Karm Ad-Da'da'a</t>
  </si>
  <si>
    <t>كرم الدعدع</t>
  </si>
  <si>
    <t>CP001861</t>
  </si>
  <si>
    <t>معامل الجاسم/ Maamil Aljasem</t>
  </si>
  <si>
    <t>مركز جسر الشغور</t>
  </si>
  <si>
    <t>C7992</t>
  </si>
  <si>
    <t>Sanabel</t>
  </si>
  <si>
    <t>سنابل</t>
  </si>
  <si>
    <t>N0152</t>
  </si>
  <si>
    <t>Karm Al-Jabal</t>
  </si>
  <si>
    <t>كرم الجبل</t>
  </si>
  <si>
    <t>CP000871</t>
  </si>
  <si>
    <t>Diyar  / ديار</t>
  </si>
  <si>
    <t>SY070500</t>
  </si>
  <si>
    <t>مركز أريحا</t>
  </si>
  <si>
    <t>C7995</t>
  </si>
  <si>
    <t>Sarja (Tall Ed-daman)</t>
  </si>
  <si>
    <t>سرجة - تل الضمان</t>
  </si>
  <si>
    <t>N0187</t>
  </si>
  <si>
    <t>Karm Al-Jazmati</t>
  </si>
  <si>
    <t>كرم الجزماتي</t>
  </si>
  <si>
    <t>CP001447</t>
  </si>
  <si>
    <t>Amad / أمد</t>
  </si>
  <si>
    <t>SY070501</t>
  </si>
  <si>
    <t>Ehsem</t>
  </si>
  <si>
    <t>احسم</t>
  </si>
  <si>
    <t>C1052</t>
  </si>
  <si>
    <t>Sayah - Sayah Thahriyeh</t>
  </si>
  <si>
    <t>الصياح_صياح ظاهرية</t>
  </si>
  <si>
    <t>N0177</t>
  </si>
  <si>
    <t>Karm Al-Qaterji</t>
  </si>
  <si>
    <t>كرم القاطرجي</t>
  </si>
  <si>
    <t>C1515</t>
  </si>
  <si>
    <t>CP001661</t>
  </si>
  <si>
    <t>Matenly(Khubz Alkhair)/ ماتنلي(خبز الخير)</t>
  </si>
  <si>
    <t>SY070502</t>
  </si>
  <si>
    <t>Mhambal</t>
  </si>
  <si>
    <t>محمبل</t>
  </si>
  <si>
    <t>C1085</t>
  </si>
  <si>
    <t>Sfira</t>
  </si>
  <si>
    <t>صفيرة</t>
  </si>
  <si>
    <t>N0196</t>
  </si>
  <si>
    <t>Karm Homed</t>
  </si>
  <si>
    <t>كرم حومد</t>
  </si>
  <si>
    <t>CP001662</t>
  </si>
  <si>
    <t>Matenly Baydar/ ماتنلي بيدر</t>
  </si>
  <si>
    <t>SY080000</t>
  </si>
  <si>
    <t>C1120</t>
  </si>
  <si>
    <t>Sheikh Castle</t>
  </si>
  <si>
    <t>قلعة الشيخ</t>
  </si>
  <si>
    <t>N0194</t>
  </si>
  <si>
    <t>Karm Myassar</t>
  </si>
  <si>
    <t>كرم ميسر</t>
  </si>
  <si>
    <t>CP001445</t>
  </si>
  <si>
    <t>Salat Almukhtar / صالة المختار</t>
  </si>
  <si>
    <t>SY080005</t>
  </si>
  <si>
    <t>Areesheh</t>
  </si>
  <si>
    <t>العريشة</t>
  </si>
  <si>
    <t>C1088</t>
  </si>
  <si>
    <t>Shweihet Elbu Issa</t>
  </si>
  <si>
    <t>شويحة البو عيسى</t>
  </si>
  <si>
    <t>N0127</t>
  </si>
  <si>
    <t>Khaldiyeh</t>
  </si>
  <si>
    <t>خالدية - حي - حلب</t>
  </si>
  <si>
    <t>CP001696</t>
  </si>
  <si>
    <t>Katmeh/ قطمة</t>
  </si>
  <si>
    <t>SY080004</t>
  </si>
  <si>
    <t>Be'r Al-Hulo Al-Wardeyyeh</t>
  </si>
  <si>
    <t>بئر الحلو الوردية</t>
  </si>
  <si>
    <t>C1077</t>
  </si>
  <si>
    <t>Shweihet Ellahib</t>
  </si>
  <si>
    <t>شويحة اللهيب</t>
  </si>
  <si>
    <t>N0183</t>
  </si>
  <si>
    <t>Ma'asaraniyeh Youth Housing</t>
  </si>
  <si>
    <t>سكن شبابي معصرانيه</t>
  </si>
  <si>
    <t>CP001697</t>
  </si>
  <si>
    <t>Katmeh Fukani / قطمة فوقاني</t>
  </si>
  <si>
    <t>SY080006</t>
  </si>
  <si>
    <t>Hole</t>
  </si>
  <si>
    <t>الهول</t>
  </si>
  <si>
    <t>C7891</t>
  </si>
  <si>
    <t>Summaqieh</t>
  </si>
  <si>
    <t>سماقية</t>
  </si>
  <si>
    <t>N0210</t>
  </si>
  <si>
    <t>Maqar Al-Anbiya'a</t>
  </si>
  <si>
    <t>مقر الأنبياء</t>
  </si>
  <si>
    <t>CP001954</t>
  </si>
  <si>
    <t>Salit Media / صالة ميديا</t>
  </si>
  <si>
    <t>SY080003</t>
  </si>
  <si>
    <t>Markada</t>
  </si>
  <si>
    <t>مركدة</t>
  </si>
  <si>
    <t>C1046</t>
  </si>
  <si>
    <t>Tabara Elksheir</t>
  </si>
  <si>
    <t>تبارة الخشير</t>
  </si>
  <si>
    <t>N0213</t>
  </si>
  <si>
    <t>Marjeh</t>
  </si>
  <si>
    <t>مرجة</t>
  </si>
  <si>
    <t>C1519</t>
  </si>
  <si>
    <t>CP001851</t>
  </si>
  <si>
    <t xml:space="preserve"> صالة أمانوس/Salit Amanus</t>
  </si>
  <si>
    <t>SY080002</t>
  </si>
  <si>
    <t>Shadadah</t>
  </si>
  <si>
    <t>شدادة</t>
  </si>
  <si>
    <t>C1066</t>
  </si>
  <si>
    <t>Tal Ahmar (Tall Ed-daman)</t>
  </si>
  <si>
    <t>تل احمر - تل الضمان</t>
  </si>
  <si>
    <t>N0182</t>
  </si>
  <si>
    <t>Masharqa</t>
  </si>
  <si>
    <t>مشارقة</t>
  </si>
  <si>
    <t>C1520</t>
  </si>
  <si>
    <t>CP001847</t>
  </si>
  <si>
    <t>Alsabih / الصبة</t>
  </si>
  <si>
    <t>SY080001</t>
  </si>
  <si>
    <t>Tal Tamer</t>
  </si>
  <si>
    <t>تل تمر</t>
  </si>
  <si>
    <t>C1071</t>
  </si>
  <si>
    <t>Tal Aqareb</t>
  </si>
  <si>
    <t>تل عقارب</t>
  </si>
  <si>
    <t>N0138</t>
  </si>
  <si>
    <t>Midan</t>
  </si>
  <si>
    <t>الميدان</t>
  </si>
  <si>
    <t>CP001446</t>
  </si>
  <si>
    <t>Zeyarat hanan / زيارة حنان</t>
  </si>
  <si>
    <t>SY080202</t>
  </si>
  <si>
    <t>Amuda</t>
  </si>
  <si>
    <t>عامودا</t>
  </si>
  <si>
    <t>C1060</t>
  </si>
  <si>
    <t>Tal Hattabat Semaan</t>
  </si>
  <si>
    <t>تل حطابات سمعان</t>
  </si>
  <si>
    <t>N0227</t>
  </si>
  <si>
    <t>Mokhayam Handarat</t>
  </si>
  <si>
    <t>مخيم حندرات</t>
  </si>
  <si>
    <t>CP001674</t>
  </si>
  <si>
    <t>Kourtek / كورتك</t>
  </si>
  <si>
    <t>SY080203</t>
  </si>
  <si>
    <t>Qahtaniyyeh</t>
  </si>
  <si>
    <t>قحطانية</t>
  </si>
  <si>
    <t>C1062</t>
  </si>
  <si>
    <t>Tal Hawasid - Hanuteh</t>
  </si>
  <si>
    <t>تل حواصيد_حانوتة</t>
  </si>
  <si>
    <t>N0205</t>
  </si>
  <si>
    <t>Muhamad Bek</t>
  </si>
  <si>
    <t>محمد بك</t>
  </si>
  <si>
    <t>CP001850</t>
  </si>
  <si>
    <t>حرش قسطل جندو/ Hirsh Kastak Jundo</t>
  </si>
  <si>
    <t>SY080200</t>
  </si>
  <si>
    <t>مركز القامشلي</t>
  </si>
  <si>
    <t>C1050</t>
  </si>
  <si>
    <t>Tal Masih</t>
  </si>
  <si>
    <t>تل ماسح</t>
  </si>
  <si>
    <t>N0184</t>
  </si>
  <si>
    <t>New Aleppo</t>
  </si>
  <si>
    <t>حلب الجديدة</t>
  </si>
  <si>
    <t>CP001852</t>
  </si>
  <si>
    <t>قطمة 2/ Qatma 2</t>
  </si>
  <si>
    <t>SY080201</t>
  </si>
  <si>
    <t>Tal Hmis</t>
  </si>
  <si>
    <t>تل حميس</t>
  </si>
  <si>
    <t>C1070</t>
  </si>
  <si>
    <t>Tal Sabha</t>
  </si>
  <si>
    <t>تل صبحة</t>
  </si>
  <si>
    <t>N0131</t>
  </si>
  <si>
    <t>Nile Street</t>
  </si>
  <si>
    <t>شارع النيل</t>
  </si>
  <si>
    <t>CP001442</t>
  </si>
  <si>
    <t>Salat Alzuhur / صالة الزهور</t>
  </si>
  <si>
    <t>SY080300</t>
  </si>
  <si>
    <t>مركز المالكية</t>
  </si>
  <si>
    <t>C1058</t>
  </si>
  <si>
    <t>Tall Ed-Daman</t>
  </si>
  <si>
    <t>N0186</t>
  </si>
  <si>
    <t>Oghlu Bek</t>
  </si>
  <si>
    <t>أوغلو بك</t>
  </si>
  <si>
    <t>CP001443</t>
  </si>
  <si>
    <t>Salat Sywar / صالة سيوار</t>
  </si>
  <si>
    <t>SY080301</t>
  </si>
  <si>
    <t>Jawadiyah</t>
  </si>
  <si>
    <t>جوادية</t>
  </si>
  <si>
    <t>C7229</t>
  </si>
  <si>
    <t>Tall Fa</t>
  </si>
  <si>
    <t>تل فا</t>
  </si>
  <si>
    <t>N0149</t>
  </si>
  <si>
    <t>Ourubah</t>
  </si>
  <si>
    <t>عروبة</t>
  </si>
  <si>
    <t>CP001444</t>
  </si>
  <si>
    <t>Behind Salat  Orya(Habit Albaraka) / خلف صالة أوريا(حبة البركة)</t>
  </si>
  <si>
    <t>SY080302</t>
  </si>
  <si>
    <t>Ya'robiyah</t>
  </si>
  <si>
    <t>يعربية</t>
  </si>
  <si>
    <t>C8011</t>
  </si>
  <si>
    <t>Tallet Al-Arbeen</t>
  </si>
  <si>
    <t>تل الاربعين</t>
  </si>
  <si>
    <t>N0198</t>
  </si>
  <si>
    <t>Qa'alet Al-Sharif</t>
  </si>
  <si>
    <t>قلعة الشريف</t>
  </si>
  <si>
    <t>CP001700</t>
  </si>
  <si>
    <t>Hirsh Qatmah Tehtani/ حرش قاطمة تحتاني</t>
  </si>
  <si>
    <t>SY080401</t>
  </si>
  <si>
    <t>Darbasiyah</t>
  </si>
  <si>
    <t>درباسية</t>
  </si>
  <si>
    <t>C1078</t>
  </si>
  <si>
    <t>Tarfawi (Tall Ed-daman)</t>
  </si>
  <si>
    <t>طرفاوي - تل الضمان</t>
  </si>
  <si>
    <t>N0174</t>
  </si>
  <si>
    <t>Qadi Askar</t>
  </si>
  <si>
    <t>قاضي عسكر</t>
  </si>
  <si>
    <t>C1547</t>
  </si>
  <si>
    <t xml:space="preserve"> CP000642</t>
  </si>
  <si>
    <t>Abraz/أبراز</t>
  </si>
  <si>
    <t>SY080400</t>
  </si>
  <si>
    <t>مركز رأس العين</t>
  </si>
  <si>
    <t>C1095</t>
  </si>
  <si>
    <t>Um Aj</t>
  </si>
  <si>
    <t>أم عج</t>
  </si>
  <si>
    <t>N0159</t>
  </si>
  <si>
    <t>Qarleq</t>
  </si>
  <si>
    <t>قرلق</t>
  </si>
  <si>
    <t>CP001845</t>
  </si>
  <si>
    <t xml:space="preserve"> شيخ كيلو كوليك/ Shaikh kilo Kolik</t>
  </si>
  <si>
    <t>SY090102</t>
  </si>
  <si>
    <t>Basira</t>
  </si>
  <si>
    <t>بصيرة</t>
  </si>
  <si>
    <t>C1053</t>
  </si>
  <si>
    <t>Um Elamad Qabli</t>
  </si>
  <si>
    <t>أم العمد قبلي</t>
  </si>
  <si>
    <t>N0165</t>
  </si>
  <si>
    <t>Qastal Mosht</t>
  </si>
  <si>
    <t>قصطل مشط</t>
  </si>
  <si>
    <t>CP001441</t>
  </si>
  <si>
    <t>Salat Suliman / صالة سليمان</t>
  </si>
  <si>
    <t>SY090100</t>
  </si>
  <si>
    <t>C1056</t>
  </si>
  <si>
    <t>Um Elhoteh</t>
  </si>
  <si>
    <t>أم الهوته</t>
  </si>
  <si>
    <t>N0124</t>
  </si>
  <si>
    <t>Rasafeh</t>
  </si>
  <si>
    <t>رصافة - حي</t>
  </si>
  <si>
    <t xml:space="preserve"> CP000639</t>
  </si>
  <si>
    <t>Ma'btali/المعبطلي</t>
  </si>
  <si>
    <t>SY090105</t>
  </si>
  <si>
    <t>Khasham</t>
  </si>
  <si>
    <t>خشام</t>
  </si>
  <si>
    <t>C1065</t>
  </si>
  <si>
    <t>Um Elkaramel</t>
  </si>
  <si>
    <t>أم الكراميل</t>
  </si>
  <si>
    <t>N0199</t>
  </si>
  <si>
    <t>Sahet Bizzeh</t>
  </si>
  <si>
    <t>ساحة بزة</t>
  </si>
  <si>
    <t>CP001699</t>
  </si>
  <si>
    <t>Qatranih / قطرانية</t>
  </si>
  <si>
    <t>SY090101</t>
  </si>
  <si>
    <t>Kisreh</t>
  </si>
  <si>
    <t>كسرة</t>
  </si>
  <si>
    <t>C1091</t>
  </si>
  <si>
    <t>Um Gobar</t>
  </si>
  <si>
    <t>أم غبار</t>
  </si>
  <si>
    <t>N0180</t>
  </si>
  <si>
    <t>Sajilikhan</t>
  </si>
  <si>
    <t>صاجيليخان</t>
  </si>
  <si>
    <t>C1557</t>
  </si>
  <si>
    <t>CP000654</t>
  </si>
  <si>
    <t>Mukawamah/المقاومة</t>
  </si>
  <si>
    <t>SY090103</t>
  </si>
  <si>
    <t>Muhasan</t>
  </si>
  <si>
    <t>موحسن</t>
  </si>
  <si>
    <t>C1087</t>
  </si>
  <si>
    <t>Um Graf</t>
  </si>
  <si>
    <t>أم غراف</t>
  </si>
  <si>
    <t>N0214</t>
  </si>
  <si>
    <t>Salah Ad-Deen</t>
  </si>
  <si>
    <t>صلاح الدين</t>
  </si>
  <si>
    <t>C1558</t>
  </si>
  <si>
    <t>CP000292</t>
  </si>
  <si>
    <t>Al Zeytoun (Al Helal)/(الهلال) الزيتون</t>
  </si>
  <si>
    <t>SY090106</t>
  </si>
  <si>
    <t>Sur</t>
  </si>
  <si>
    <t>صور</t>
  </si>
  <si>
    <t>C1064</t>
  </si>
  <si>
    <t>Um Jrein (Tall Ed-daman)</t>
  </si>
  <si>
    <t>أم جرين - تل الضمان</t>
  </si>
  <si>
    <t>N0211</t>
  </si>
  <si>
    <t>Salheen</t>
  </si>
  <si>
    <t>صالحين</t>
  </si>
  <si>
    <t>C1559</t>
  </si>
  <si>
    <t>CP000294</t>
  </si>
  <si>
    <t>Talil Elsham Southern/ تليل الشام جنوبي</t>
  </si>
  <si>
    <t>SY090104</t>
  </si>
  <si>
    <t>Tabni</t>
  </si>
  <si>
    <t>التبني</t>
  </si>
  <si>
    <t>C7922</t>
  </si>
  <si>
    <t>Um Khan</t>
  </si>
  <si>
    <t>ام خان</t>
  </si>
  <si>
    <t>N0203</t>
  </si>
  <si>
    <t>Sayf Ad-Dauleh</t>
  </si>
  <si>
    <t>سيف الدولة</t>
  </si>
  <si>
    <t>C1561</t>
  </si>
  <si>
    <t>CP000479</t>
  </si>
  <si>
    <t>Al Rahmah (Salama) /  (السلامة) الرحمة</t>
  </si>
  <si>
    <t>SY090200</t>
  </si>
  <si>
    <t>مركز البوكمال</t>
  </si>
  <si>
    <t>C1084</t>
  </si>
  <si>
    <t>Um Qrun - Um Jaran</t>
  </si>
  <si>
    <t>أم قرون_أم جرن</t>
  </si>
  <si>
    <t>N0156</t>
  </si>
  <si>
    <t>Sha'aar</t>
  </si>
  <si>
    <t>الشعار</t>
  </si>
  <si>
    <t>CP000005</t>
  </si>
  <si>
    <t>Old Bab Al Salame / باب السلامة القديم</t>
  </si>
  <si>
    <t>SY090201</t>
  </si>
  <si>
    <t>Hajin</t>
  </si>
  <si>
    <t>هجين</t>
  </si>
  <si>
    <t>C1069</t>
  </si>
  <si>
    <t>Um Tinet Simaan</t>
  </si>
  <si>
    <t>أم تينة سمعان</t>
  </si>
  <si>
    <t>N0147</t>
  </si>
  <si>
    <t>Sheikh Abu Bakr</t>
  </si>
  <si>
    <t>شيخ أبو بكر</t>
  </si>
  <si>
    <t>CP001225</t>
  </si>
  <si>
    <t>New Bab Al Salame / باب السلامة الجديد</t>
  </si>
  <si>
    <t>SY090202</t>
  </si>
  <si>
    <t>Jalaa</t>
  </si>
  <si>
    <t>الجلاء</t>
  </si>
  <si>
    <t>C1055</t>
  </si>
  <si>
    <t>Um Tmakh Samaan</t>
  </si>
  <si>
    <t>أم طماخ سمعان</t>
  </si>
  <si>
    <t>N0132</t>
  </si>
  <si>
    <t>Sheikh Fares</t>
  </si>
  <si>
    <t>شيخ فارس</t>
  </si>
  <si>
    <t>CP000008</t>
  </si>
  <si>
    <t>Sujjo/ سوجو</t>
  </si>
  <si>
    <t>SY090203</t>
  </si>
  <si>
    <t>Susat</t>
  </si>
  <si>
    <t>سوسة</t>
  </si>
  <si>
    <t>C1096</t>
  </si>
  <si>
    <t>Um Wadi</t>
  </si>
  <si>
    <t>أم وادي</t>
  </si>
  <si>
    <t>N0134</t>
  </si>
  <si>
    <t>Sheikh Kheder</t>
  </si>
  <si>
    <t>شيخ خضر</t>
  </si>
  <si>
    <t>CP000291</t>
  </si>
  <si>
    <t>Yazibag/ يازيباغ</t>
  </si>
  <si>
    <t>SY090300</t>
  </si>
  <si>
    <t>مركز الميادين</t>
  </si>
  <si>
    <t>C7222</t>
  </si>
  <si>
    <t>Umm Ad Daqq</t>
  </si>
  <si>
    <t>ام دق</t>
  </si>
  <si>
    <t>N0225</t>
  </si>
  <si>
    <t>Sheikh Said</t>
  </si>
  <si>
    <t>شيخ سعيد</t>
  </si>
  <si>
    <t>CP001004</t>
  </si>
  <si>
    <t>Karaj Sujo / كراج سجو</t>
  </si>
  <si>
    <t>SY090302</t>
  </si>
  <si>
    <t>Ashara</t>
  </si>
  <si>
    <t>عشارة</t>
  </si>
  <si>
    <t>C7223</t>
  </si>
  <si>
    <t>Umm Rujum</t>
  </si>
  <si>
    <t>ام رجوم</t>
  </si>
  <si>
    <t>N0140</t>
  </si>
  <si>
    <t>Suleimaniyeh</t>
  </si>
  <si>
    <t>السليمانية - حي</t>
  </si>
  <si>
    <t>CP001342</t>
  </si>
  <si>
    <t>Tel Reffat /  تل رفعت</t>
  </si>
  <si>
    <t>SY090301</t>
  </si>
  <si>
    <t>Thiban</t>
  </si>
  <si>
    <t>ذيبان</t>
  </si>
  <si>
    <t>C7232</t>
  </si>
  <si>
    <t>Umm Sanabil</t>
  </si>
  <si>
    <t>ام سلاسل</t>
  </si>
  <si>
    <t>N0142</t>
  </si>
  <si>
    <t>Sulieman Al-Halbi</t>
  </si>
  <si>
    <t>سليمان الحلبي</t>
  </si>
  <si>
    <t>CP001343</t>
  </si>
  <si>
    <t>Sujjo Siramik factory / سجو معمل سيراميك</t>
  </si>
  <si>
    <t>SY100001</t>
  </si>
  <si>
    <t>Arwad</t>
  </si>
  <si>
    <t>أرواد</t>
  </si>
  <si>
    <t>C7252</t>
  </si>
  <si>
    <t>Umm Umoud</t>
  </si>
  <si>
    <t>ام عمود</t>
  </si>
  <si>
    <t>N0141</t>
  </si>
  <si>
    <t>Syriac Quarter</t>
  </si>
  <si>
    <t>حي السريان</t>
  </si>
  <si>
    <t>CP001344</t>
  </si>
  <si>
    <t>Shuhadaa’ Tal Reffat / شهداء تل رفعت</t>
  </si>
  <si>
    <t>SY100002</t>
  </si>
  <si>
    <t>Hameidiyyeh</t>
  </si>
  <si>
    <t>الحميدية</t>
  </si>
  <si>
    <t>C1103</t>
  </si>
  <si>
    <t>Wadi Eldibis</t>
  </si>
  <si>
    <t>وادي الدبس</t>
  </si>
  <si>
    <t>N0224</t>
  </si>
  <si>
    <t>Tal Az-Zarazir</t>
  </si>
  <si>
    <t>تل الزرازير</t>
  </si>
  <si>
    <t>CP000364</t>
  </si>
  <si>
    <t>Azaz Transit/Reception Centre/ مخيم ايواء اعزاز المؤقت (الشبيبة)</t>
  </si>
  <si>
    <t>SY100005</t>
  </si>
  <si>
    <t>Kareemeh</t>
  </si>
  <si>
    <t>كريمة</t>
  </si>
  <si>
    <t>C1102</t>
  </si>
  <si>
    <t>Wadi Elsonue</t>
  </si>
  <si>
    <t>وادي الصنوع</t>
  </si>
  <si>
    <t>N0136</t>
  </si>
  <si>
    <t>Tareq Ben Ziad</t>
  </si>
  <si>
    <t>طارق بن زياد</t>
  </si>
  <si>
    <t>CP001045</t>
  </si>
  <si>
    <t>Kazeit Al Sabah/ كازية الصباح</t>
  </si>
  <si>
    <t>SY100003</t>
  </si>
  <si>
    <t>Kherbet Elma'aza</t>
  </si>
  <si>
    <t>خربة المعزة</t>
  </si>
  <si>
    <t>C1093</t>
  </si>
  <si>
    <t>Western Atshana</t>
  </si>
  <si>
    <t>عطشانة غربية</t>
  </si>
  <si>
    <t>N0167</t>
  </si>
  <si>
    <t>Tatarlar</t>
  </si>
  <si>
    <t>تاترلار</t>
  </si>
  <si>
    <t>CP001358</t>
  </si>
  <si>
    <t>Tareeq Al Malaab / طريق الملعب</t>
  </si>
  <si>
    <t>SY100006</t>
  </si>
  <si>
    <t>Safsafa</t>
  </si>
  <si>
    <t>صفصافة</t>
  </si>
  <si>
    <t>C7243</t>
  </si>
  <si>
    <t>Ziyarah</t>
  </si>
  <si>
    <t>زيارة</t>
  </si>
  <si>
    <t>N0221</t>
  </si>
  <si>
    <t>Tishrine (ne) - Aleppo</t>
  </si>
  <si>
    <t>تشرين - حي - حلب</t>
  </si>
  <si>
    <t>CP001359</t>
  </si>
  <si>
    <t>Al Zuhour / الزهور</t>
  </si>
  <si>
    <t>SY100004</t>
  </si>
  <si>
    <t>Soda Khawabi</t>
  </si>
  <si>
    <t>سودا خوابي</t>
  </si>
  <si>
    <t>C1131</t>
  </si>
  <si>
    <t>Afrin (Haritan)</t>
  </si>
  <si>
    <t>عفرين - حريتان</t>
  </si>
  <si>
    <t>N0126</t>
  </si>
  <si>
    <t>Trab Al-Hellok</t>
  </si>
  <si>
    <t>تراب الحيلوك</t>
  </si>
  <si>
    <t>CP001526</t>
  </si>
  <si>
    <t>Mohaamd Abdulkader Hamoush/ محمد عبدالقادر حموش</t>
  </si>
  <si>
    <t>SY100000</t>
  </si>
  <si>
    <t>C7440</t>
  </si>
  <si>
    <t>Al Ma'badiyah</t>
  </si>
  <si>
    <t>المعبدية</t>
  </si>
  <si>
    <t>N0153</t>
  </si>
  <si>
    <t>University of Aleppo</t>
  </si>
  <si>
    <t>جامعة حلب</t>
  </si>
  <si>
    <t>CP001613</t>
  </si>
  <si>
    <t>Tal Debs/ تل دبس</t>
  </si>
  <si>
    <t>SY100200</t>
  </si>
  <si>
    <t>مركز بانياس</t>
  </si>
  <si>
    <t>C1121</t>
  </si>
  <si>
    <t>Andan</t>
  </si>
  <si>
    <t>عندان</t>
  </si>
  <si>
    <t>N0119</t>
  </si>
  <si>
    <t>Youth Housing</t>
  </si>
  <si>
    <t>السكن الشبابي</t>
  </si>
  <si>
    <t>CP001614</t>
  </si>
  <si>
    <t>Nayyarah/ نيارة</t>
  </si>
  <si>
    <t>SY100201</t>
  </si>
  <si>
    <t>C6331</t>
  </si>
  <si>
    <t>Babis</t>
  </si>
  <si>
    <t>بابيص</t>
  </si>
  <si>
    <t>N0137</t>
  </si>
  <si>
    <t>Zuhour</t>
  </si>
  <si>
    <t>الزهور - حي - حلب</t>
  </si>
  <si>
    <t>CP001615</t>
  </si>
  <si>
    <t>Abo Aljolan School- AlAsyanah/ مدرسة أبو الجولان-العصيانة</t>
  </si>
  <si>
    <t>SY100206</t>
  </si>
  <si>
    <t>Taleen</t>
  </si>
  <si>
    <t>تالين</t>
  </si>
  <si>
    <t>C1125</t>
  </si>
  <si>
    <t>Bashkwi Samaan</t>
  </si>
  <si>
    <t>باشكوي سمعان</t>
  </si>
  <si>
    <t>C2528</t>
  </si>
  <si>
    <t>N0247</t>
  </si>
  <si>
    <t>Abbasiyeh-Muhajreen</t>
  </si>
  <si>
    <t>العباسية-المهاجرين</t>
  </si>
  <si>
    <t>C1566</t>
  </si>
  <si>
    <t>CP000290</t>
  </si>
  <si>
    <t>Al Rayan (Azaz) /  (اعزاز) الريان</t>
  </si>
  <si>
    <t>SY100302</t>
  </si>
  <si>
    <t>Bariqiyeh</t>
  </si>
  <si>
    <t>البارقية</t>
  </si>
  <si>
    <t>C1137</t>
  </si>
  <si>
    <t>Fah</t>
  </si>
  <si>
    <t>فاح</t>
  </si>
  <si>
    <t>N0269</t>
  </si>
  <si>
    <t>Arman (ne)</t>
  </si>
  <si>
    <t>الأرمن - حي</t>
  </si>
  <si>
    <t>CP000278</t>
  </si>
  <si>
    <t>Al Resalah (Al Armuda)/ الرسالة (العرموطة)</t>
  </si>
  <si>
    <t>SY100301</t>
  </si>
  <si>
    <t>Mashta Elhiu</t>
  </si>
  <si>
    <t>مشتى الحلو</t>
  </si>
  <si>
    <t>C1130</t>
  </si>
  <si>
    <t>N0256</t>
  </si>
  <si>
    <t>Bab Ad-Draib</t>
  </si>
  <si>
    <t>باب الدريب</t>
  </si>
  <si>
    <t>CP000003</t>
  </si>
  <si>
    <t>Bab Al Iman/ باب الايمان</t>
  </si>
  <si>
    <t>SY100305</t>
  </si>
  <si>
    <t>Ras El-Khashufeh</t>
  </si>
  <si>
    <t>رأس الخشوفة</t>
  </si>
  <si>
    <t>C1127</t>
  </si>
  <si>
    <t>Hayyan</t>
  </si>
  <si>
    <t>حيان</t>
  </si>
  <si>
    <t>N0260</t>
  </si>
  <si>
    <t>Bab As-Siba'</t>
  </si>
  <si>
    <t>باب السباع</t>
  </si>
  <si>
    <t>CP000004</t>
  </si>
  <si>
    <t>Bab Al Noor/ باب النور</t>
  </si>
  <si>
    <t>SY100300</t>
  </si>
  <si>
    <t>مركز صافيتا</t>
  </si>
  <si>
    <t>C1123</t>
  </si>
  <si>
    <t>Jeb Ghabsheh</t>
  </si>
  <si>
    <t>جب غبشة</t>
  </si>
  <si>
    <t>N0254</t>
  </si>
  <si>
    <t>Bab Houd</t>
  </si>
  <si>
    <t>باب هود</t>
  </si>
  <si>
    <t>CP000009</t>
  </si>
  <si>
    <t>Shamarin (Dhahiat Al-Shuhada, Qatari)/ شمارين ( ضاحية الشهداء , القطري)</t>
  </si>
  <si>
    <t>SY100303</t>
  </si>
  <si>
    <t>Sibbeh</t>
  </si>
  <si>
    <t>سبة</t>
  </si>
  <si>
    <t>C1135</t>
  </si>
  <si>
    <t>Kafr Bssin</t>
  </si>
  <si>
    <t>كفر بسين</t>
  </si>
  <si>
    <t>N0252</t>
  </si>
  <si>
    <t>Bab Tadmor</t>
  </si>
  <si>
    <t>باب تدمر</t>
  </si>
  <si>
    <t>CP000477</t>
  </si>
  <si>
    <t>Tal Jubeen/ تل جبين</t>
  </si>
  <si>
    <t>SY100304</t>
  </si>
  <si>
    <t>Sisniyyeh</t>
  </si>
  <si>
    <t>السيسنية</t>
  </si>
  <si>
    <t>C1134</t>
  </si>
  <si>
    <t>Kafr Hamra</t>
  </si>
  <si>
    <t>كفر حمرة</t>
  </si>
  <si>
    <t>N0268</t>
  </si>
  <si>
    <t>Baba Amr</t>
  </si>
  <si>
    <t>بابا عمرو</t>
  </si>
  <si>
    <t>CP001347</t>
  </si>
  <si>
    <t>مركز الايواء -شمارين / Alewaa Shamareen</t>
  </si>
  <si>
    <t>SY100400</t>
  </si>
  <si>
    <t>مركز دريكيش</t>
  </si>
  <si>
    <t>C1136</t>
  </si>
  <si>
    <t>Maaret Elartiq</t>
  </si>
  <si>
    <t>معارة الأرتيق</t>
  </si>
  <si>
    <t>N0255</t>
  </si>
  <si>
    <t>Bani Sbaie</t>
  </si>
  <si>
    <t>بني السباعي</t>
  </si>
  <si>
    <t>CP001799</t>
  </si>
  <si>
    <t>Al Tawheed(Shamarin)/ التوحيد(شمارين)</t>
  </si>
  <si>
    <t>SY100403</t>
  </si>
  <si>
    <t>Dweir Raslan</t>
  </si>
  <si>
    <t>دوير رسلان</t>
  </si>
  <si>
    <t>C1133</t>
  </si>
  <si>
    <t>Muqbia</t>
  </si>
  <si>
    <t>مقبلة</t>
  </si>
  <si>
    <t>N0240</t>
  </si>
  <si>
    <t>Bayada (ne) - Homs</t>
  </si>
  <si>
    <t>البياضة - حي - حمص</t>
  </si>
  <si>
    <t>CP001800</t>
  </si>
  <si>
    <t>Alfajir(Shamarin) / الفجر(شمارين)</t>
  </si>
  <si>
    <t>SY100402</t>
  </si>
  <si>
    <t>Hamin</t>
  </si>
  <si>
    <t>حمين</t>
  </si>
  <si>
    <t>C6332</t>
  </si>
  <si>
    <t>Naqqarin</t>
  </si>
  <si>
    <t>نقارين</t>
  </si>
  <si>
    <t>N0251</t>
  </si>
  <si>
    <t>Boghtasiyyah</t>
  </si>
  <si>
    <t>البغطاسية</t>
  </si>
  <si>
    <t>CP002001</t>
  </si>
  <si>
    <t>Tajamuaa Azez/ تجمع عزيز السكني</t>
  </si>
  <si>
    <t>SY100401</t>
  </si>
  <si>
    <t>Jneinet Raslan</t>
  </si>
  <si>
    <t>جنينة رسلان</t>
  </si>
  <si>
    <t>C1129</t>
  </si>
  <si>
    <t>Shamer</t>
  </si>
  <si>
    <t>شامر</t>
  </si>
  <si>
    <t>N0272</t>
  </si>
  <si>
    <t>Daheyat Al-Waleed</t>
  </si>
  <si>
    <t>ضاحية الوليد</t>
  </si>
  <si>
    <t>C1574</t>
  </si>
  <si>
    <t>CP001005</t>
  </si>
  <si>
    <t>Wadi Marrin  / وادي معرين</t>
  </si>
  <si>
    <t>SY100501</t>
  </si>
  <si>
    <t>Baramanet Elmashayekh</t>
  </si>
  <si>
    <t>برمانة المشايخ</t>
  </si>
  <si>
    <t>C1128</t>
  </si>
  <si>
    <t>Sheikh Zayat</t>
  </si>
  <si>
    <t>شيخ زيات</t>
  </si>
  <si>
    <t>N0241</t>
  </si>
  <si>
    <t>Deir Ba'alba Janoubi</t>
  </si>
  <si>
    <t>دير بعلبة الجنوبي</t>
  </si>
  <si>
    <t>CP001997</t>
  </si>
  <si>
    <t>Al Zeytoun/ الزيتون</t>
  </si>
  <si>
    <t>SY100502</t>
  </si>
  <si>
    <t>Qumseyyeh</t>
  </si>
  <si>
    <t>قمصية</t>
  </si>
  <si>
    <t>C1124</t>
  </si>
  <si>
    <t>Sifa</t>
  </si>
  <si>
    <t>صفة</t>
  </si>
  <si>
    <t>N0237</t>
  </si>
  <si>
    <t>Deir Ba'alba Shamali</t>
  </si>
  <si>
    <t>دير بعلبة الشمالي</t>
  </si>
  <si>
    <t>C1577</t>
  </si>
  <si>
    <t>CP001968</t>
  </si>
  <si>
    <t>بحورته / Bhorta</t>
  </si>
  <si>
    <t>SY100500</t>
  </si>
  <si>
    <t>مركز الشيخ بدر</t>
  </si>
  <si>
    <t>C6425</t>
  </si>
  <si>
    <t>Tal Msebin</t>
  </si>
  <si>
    <t>تل مصيبين</t>
  </si>
  <si>
    <t>N0262</t>
  </si>
  <si>
    <t>Fardos (ne) - Homs</t>
  </si>
  <si>
    <t>الفردوس - حي - حمص</t>
  </si>
  <si>
    <t>C1579</t>
  </si>
  <si>
    <t>CP001967</t>
  </si>
  <si>
    <t>الزيادية / Ziyadiyeh</t>
  </si>
  <si>
    <t>SY100601</t>
  </si>
  <si>
    <t>Anaza</t>
  </si>
  <si>
    <t>العنازة</t>
  </si>
  <si>
    <t>C8089</t>
  </si>
  <si>
    <t>Tal Taanah</t>
  </si>
  <si>
    <t>تل طعانة</t>
  </si>
  <si>
    <t>N0250</t>
  </si>
  <si>
    <t>Ghota (ne)</t>
  </si>
  <si>
    <t>الغوطة - حي</t>
  </si>
  <si>
    <t>C1585</t>
  </si>
  <si>
    <t>CP001391</t>
  </si>
  <si>
    <t>الحردانة / Hardana</t>
  </si>
  <si>
    <t>SY100603</t>
  </si>
  <si>
    <t>Hamam Wasil</t>
  </si>
  <si>
    <t>حمام واصل</t>
  </si>
  <si>
    <t>C1126</t>
  </si>
  <si>
    <t>Tamura</t>
  </si>
  <si>
    <t>الطامورة</t>
  </si>
  <si>
    <t>N0249</t>
  </si>
  <si>
    <t>Hameidiyyeh (ne) - Homs</t>
  </si>
  <si>
    <t>الحميدية - حي - حمص</t>
  </si>
  <si>
    <t>C1591</t>
  </si>
  <si>
    <t>CP001240</t>
  </si>
  <si>
    <t>Qarah Kupri / كره قوبري</t>
  </si>
  <si>
    <t>SY100602</t>
  </si>
  <si>
    <t>C1122</t>
  </si>
  <si>
    <t>Tiyara</t>
  </si>
  <si>
    <t>تيارة</t>
  </si>
  <si>
    <t>N0238</t>
  </si>
  <si>
    <t>Hasaweyyah</t>
  </si>
  <si>
    <t>الحصوية</t>
  </si>
  <si>
    <t>CP001645</t>
  </si>
  <si>
    <t>Sawamaa Aghtrin/ صوامع أخترين</t>
  </si>
  <si>
    <t>SY100604</t>
  </si>
  <si>
    <t>Tawahin</t>
  </si>
  <si>
    <t>الطواحين</t>
  </si>
  <si>
    <t>C1132</t>
  </si>
  <si>
    <t>Yaqed Eladas</t>
  </si>
  <si>
    <t>ياقد العدس</t>
  </si>
  <si>
    <t>N0267</t>
  </si>
  <si>
    <t>Ikrima</t>
  </si>
  <si>
    <t>عكرمة</t>
  </si>
  <si>
    <t>C1597</t>
  </si>
  <si>
    <t>CP000884</t>
  </si>
  <si>
    <t>Dabeq /دابق</t>
  </si>
  <si>
    <t>SY110100</t>
  </si>
  <si>
    <t>C1144</t>
  </si>
  <si>
    <t>Anjara</t>
  </si>
  <si>
    <t>عنجارة</t>
  </si>
  <si>
    <t>N0257</t>
  </si>
  <si>
    <t>Jamal Ad-Dein</t>
  </si>
  <si>
    <t>جمال الدين</t>
  </si>
  <si>
    <t>C1605</t>
  </si>
  <si>
    <t>CP001321</t>
  </si>
  <si>
    <t>Dar Alkiram / دار الكرام</t>
  </si>
  <si>
    <t>SY110102</t>
  </si>
  <si>
    <t>Karama</t>
  </si>
  <si>
    <t>الكرامة</t>
  </si>
  <si>
    <t>C1142</t>
  </si>
  <si>
    <t>Arhab</t>
  </si>
  <si>
    <t>ارحاب</t>
  </si>
  <si>
    <t>N0258</t>
  </si>
  <si>
    <t>Jeb Aj-Jandali</t>
  </si>
  <si>
    <t>جب الجندلي</t>
  </si>
  <si>
    <t>C1609</t>
  </si>
  <si>
    <t>CP001619</t>
  </si>
  <si>
    <t>Kaeebeh/كعيبة</t>
  </si>
  <si>
    <t>SY110103</t>
  </si>
  <si>
    <t>Maadan</t>
  </si>
  <si>
    <t>معدان</t>
  </si>
  <si>
    <t>C7431</t>
  </si>
  <si>
    <t>Bakdana</t>
  </si>
  <si>
    <t>بكدانا</t>
  </si>
  <si>
    <t>N0244</t>
  </si>
  <si>
    <t>Jouret Ash-Shayyah</t>
  </si>
  <si>
    <t>جورة الشياح</t>
  </si>
  <si>
    <t>C1615</t>
  </si>
  <si>
    <t>CP001969</t>
  </si>
  <si>
    <t>Wash/واش</t>
  </si>
  <si>
    <t>SY110101</t>
  </si>
  <si>
    <t>Sabka</t>
  </si>
  <si>
    <t>السبخة</t>
  </si>
  <si>
    <t>C6756</t>
  </si>
  <si>
    <t>Bala (Daret Azza)</t>
  </si>
  <si>
    <t>بالا - دارة عزة</t>
  </si>
  <si>
    <t>N0266</t>
  </si>
  <si>
    <t>Karm Al-Loaz</t>
  </si>
  <si>
    <t>كرم اللوز</t>
  </si>
  <si>
    <t>C1616</t>
  </si>
  <si>
    <t>CP001675</t>
  </si>
  <si>
    <t>قعر كلبين / Kaeir Kalbin</t>
  </si>
  <si>
    <t>SY110202</t>
  </si>
  <si>
    <t>Ein Issa</t>
  </si>
  <si>
    <t>عين عيسى</t>
  </si>
  <si>
    <t>C6682</t>
  </si>
  <si>
    <t>Balenta</t>
  </si>
  <si>
    <t>بلنتا</t>
  </si>
  <si>
    <t>N0270</t>
  </si>
  <si>
    <t>Karm Ash-Shami</t>
  </si>
  <si>
    <t>كرم الشامي</t>
  </si>
  <si>
    <t>CP001644</t>
  </si>
  <si>
    <t>طاط حمص / Tat Hims</t>
  </si>
  <si>
    <t>SY110201</t>
  </si>
  <si>
    <t>Suluk</t>
  </si>
  <si>
    <t>سلوك</t>
  </si>
  <si>
    <t>C1145</t>
  </si>
  <si>
    <t>Bishqatine</t>
  </si>
  <si>
    <t>بشقاتين</t>
  </si>
  <si>
    <t>N0264</t>
  </si>
  <si>
    <t>Karm Az-Zeitoun</t>
  </si>
  <si>
    <t>كرم الزيتون</t>
  </si>
  <si>
    <t>CP001337</t>
  </si>
  <si>
    <t>Marea Assemblage / تجمع مارع</t>
  </si>
  <si>
    <t>SY110200</t>
  </si>
  <si>
    <t>مركز تل أبيض</t>
  </si>
  <si>
    <t>C1147</t>
  </si>
  <si>
    <t>Bsartun</t>
  </si>
  <si>
    <t>بسرطون</t>
  </si>
  <si>
    <t>N0248</t>
  </si>
  <si>
    <t>Karm Shamsham</t>
  </si>
  <si>
    <t>كرم شمشم</t>
  </si>
  <si>
    <t>CP001417</t>
  </si>
  <si>
    <t>Al Waleed(Mare) / الوليد(مارع)</t>
  </si>
  <si>
    <t>SY110300</t>
  </si>
  <si>
    <t>Al-Thawrah</t>
  </si>
  <si>
    <t>مركز الثورة</t>
  </si>
  <si>
    <t>C1141</t>
  </si>
  <si>
    <t>Bshantara</t>
  </si>
  <si>
    <t>بشنطرة</t>
  </si>
  <si>
    <t>N0239</t>
  </si>
  <si>
    <t>Khalidiyah</t>
  </si>
  <si>
    <t>خالدية - حي - حمص</t>
  </si>
  <si>
    <t>C1658</t>
  </si>
  <si>
    <t>CP000006</t>
  </si>
  <si>
    <t>Ekkdeh/ إيكدة</t>
  </si>
  <si>
    <t>SY110302</t>
  </si>
  <si>
    <t>Jurneyyeh</t>
  </si>
  <si>
    <t>الجرنية</t>
  </si>
  <si>
    <t>N0263</t>
  </si>
  <si>
    <t>Khidr</t>
  </si>
  <si>
    <t>الخضر - حي</t>
  </si>
  <si>
    <t>C1659</t>
  </si>
  <si>
    <t>CP001999</t>
  </si>
  <si>
    <t>Dweibeq/دويبق</t>
  </si>
  <si>
    <t>SY110301</t>
  </si>
  <si>
    <t>Mansura</t>
  </si>
  <si>
    <t>المنصورة</t>
  </si>
  <si>
    <t>C6766</t>
  </si>
  <si>
    <t>Deir Samaan</t>
  </si>
  <si>
    <t>دير سمعان</t>
  </si>
  <si>
    <t>N0259</t>
  </si>
  <si>
    <t>Mahatta</t>
  </si>
  <si>
    <t>المحطة - حي - حمص</t>
  </si>
  <si>
    <t>C1667</t>
  </si>
  <si>
    <t>CP001256</t>
  </si>
  <si>
    <t>Ehteimlat(Al Marj)/احتيمالات(المرج)</t>
  </si>
  <si>
    <t>NES sites</t>
  </si>
  <si>
    <t>SY120003</t>
  </si>
  <si>
    <t>Ash-Shajara</t>
  </si>
  <si>
    <t>الشجرة</t>
  </si>
  <si>
    <t>C1146</t>
  </si>
  <si>
    <t>Hoteh</t>
  </si>
  <si>
    <t>الهوتة</t>
  </si>
  <si>
    <t>N0242</t>
  </si>
  <si>
    <t>Mimas</t>
  </si>
  <si>
    <t>الميماس</t>
  </si>
  <si>
    <t>C1669</t>
  </si>
  <si>
    <t>CP000495</t>
  </si>
  <si>
    <t>Dostluk (Friendship Camp)/الصداقة</t>
  </si>
  <si>
    <t>SY120001</t>
  </si>
  <si>
    <t>Busra Esh-Sham</t>
  </si>
  <si>
    <t>بصرى الشام</t>
  </si>
  <si>
    <t>C1140</t>
  </si>
  <si>
    <t>Hur</t>
  </si>
  <si>
    <t>حور</t>
  </si>
  <si>
    <t>N0261</t>
  </si>
  <si>
    <t>Mraijeh</t>
  </si>
  <si>
    <t>المريجة</t>
  </si>
  <si>
    <t>CP000494</t>
  </si>
  <si>
    <t>Elbil 1/ البل 1</t>
  </si>
  <si>
    <t>SY120004</t>
  </si>
  <si>
    <t>Da'el</t>
  </si>
  <si>
    <t>داعل</t>
  </si>
  <si>
    <t>C8083</t>
  </si>
  <si>
    <t>Jameyt Al-Hadi</t>
  </si>
  <si>
    <t>جمعية الهادي</t>
  </si>
  <si>
    <t>N0265</t>
  </si>
  <si>
    <t>Nuzha (ne) - Homs</t>
  </si>
  <si>
    <t>النزهة - حي - حمص</t>
  </si>
  <si>
    <t>C1671</t>
  </si>
  <si>
    <t>CP000007</t>
  </si>
  <si>
    <t>Al Harameen and extension/ الحرمين والتوسعة</t>
  </si>
  <si>
    <t>SY120000</t>
  </si>
  <si>
    <t>مركز درعا</t>
  </si>
  <si>
    <t>C7430</t>
  </si>
  <si>
    <t>Jamiyat al Maari</t>
  </si>
  <si>
    <t>جمعية المعري</t>
  </si>
  <si>
    <t>N0243</t>
  </si>
  <si>
    <t>Qosour (ne) - Homs</t>
  </si>
  <si>
    <t>القصور - حي - حمص</t>
  </si>
  <si>
    <t>CP002000</t>
  </si>
  <si>
    <t>أهل الشام(صوران) / Ahel Al Sham(Suran)</t>
  </si>
  <si>
    <t>SY120006</t>
  </si>
  <si>
    <t>Jizeh</t>
  </si>
  <si>
    <t>الجيزة</t>
  </si>
  <si>
    <t>C7393</t>
  </si>
  <si>
    <t>Jamiyat Azar</t>
  </si>
  <si>
    <t>جمعية عازار</t>
  </si>
  <si>
    <t>N0245</t>
  </si>
  <si>
    <t>Sabil (ne) - Homs</t>
  </si>
  <si>
    <t>السبيل - حي - حمص</t>
  </si>
  <si>
    <t>C1672</t>
  </si>
  <si>
    <t>CP001408</t>
  </si>
  <si>
    <t>كفر1-2 / Kafr1-2</t>
  </si>
  <si>
    <t>SY120002</t>
  </si>
  <si>
    <t>Kherbet Ghazala</t>
  </si>
  <si>
    <t>خربة غزالة</t>
  </si>
  <si>
    <t>C1149</t>
  </si>
  <si>
    <t>Kafrantin</t>
  </si>
  <si>
    <t>كفرانتين</t>
  </si>
  <si>
    <t>N0271</t>
  </si>
  <si>
    <t>Wadi Ath-Thahab</t>
  </si>
  <si>
    <t>وادي الذهب</t>
  </si>
  <si>
    <t>CP000966</t>
  </si>
  <si>
    <t>Kafra(Hawuz)/كفرة(الحاووظ)</t>
  </si>
  <si>
    <t>SY120007</t>
  </si>
  <si>
    <t>Mseifra</t>
  </si>
  <si>
    <t>المسيفرة</t>
  </si>
  <si>
    <t>C1148</t>
  </si>
  <si>
    <t>Majbineh</t>
  </si>
  <si>
    <t>مجبينة</t>
  </si>
  <si>
    <t>N0246</t>
  </si>
  <si>
    <t>Wa'er</t>
  </si>
  <si>
    <t>الوعر</t>
  </si>
  <si>
    <t>C2213</t>
  </si>
  <si>
    <t>CP001027</t>
  </si>
  <si>
    <t>El Awina /  العوينة</t>
  </si>
  <si>
    <t>SY120005</t>
  </si>
  <si>
    <t>Mzeireb</t>
  </si>
  <si>
    <t>مزيريب</t>
  </si>
  <si>
    <t>C6764</t>
  </si>
  <si>
    <t>Mashhad</t>
  </si>
  <si>
    <t>مشهد - دارة عزة</t>
  </si>
  <si>
    <t>N0253</t>
  </si>
  <si>
    <t>Zahra'</t>
  </si>
  <si>
    <t>الزهراء - حي - حمص</t>
  </si>
  <si>
    <t>CP001028</t>
  </si>
  <si>
    <t>Ard Aljamiaa  / أرض الجمعية</t>
  </si>
  <si>
    <t>SY120200</t>
  </si>
  <si>
    <t>مركز الصنمين</t>
  </si>
  <si>
    <t>C8088</t>
  </si>
  <si>
    <t>Mkelbis</t>
  </si>
  <si>
    <t>مكلبيس</t>
  </si>
  <si>
    <t>C2987</t>
  </si>
  <si>
    <t>N0317</t>
  </si>
  <si>
    <t>Abi Al Fedaa</t>
  </si>
  <si>
    <t>أبي الفداء</t>
  </si>
  <si>
    <t>C2220</t>
  </si>
  <si>
    <t>CP001031</t>
  </si>
  <si>
    <t>Zoghra / زوغرة</t>
  </si>
  <si>
    <t>SY120202</t>
  </si>
  <si>
    <t>Ghabagheb</t>
  </si>
  <si>
    <t>غباغب</t>
  </si>
  <si>
    <t>C1150</t>
  </si>
  <si>
    <t>Qabtan Eljabal</t>
  </si>
  <si>
    <t>قبتان الجبل</t>
  </si>
  <si>
    <t>N0290</t>
  </si>
  <si>
    <t>Aedin</t>
  </si>
  <si>
    <t>العائدين</t>
  </si>
  <si>
    <t>C2223</t>
  </si>
  <si>
    <t>CP001001</t>
  </si>
  <si>
    <t>Al Ghalad/ الغلاض</t>
  </si>
  <si>
    <t>SY120201</t>
  </si>
  <si>
    <t>Masmiyyeh</t>
  </si>
  <si>
    <t>المسمية</t>
  </si>
  <si>
    <t>C8085</t>
  </si>
  <si>
    <t>Qasemiyeh (Daret Azza)</t>
  </si>
  <si>
    <t>قاسمية - تادف</t>
  </si>
  <si>
    <t>N0287</t>
  </si>
  <si>
    <t>Al Fayhaa (ne) - Hama</t>
  </si>
  <si>
    <t>الفيحاء - حي - حماة</t>
  </si>
  <si>
    <t>C2225</t>
  </si>
  <si>
    <t>CP001646</t>
  </si>
  <si>
    <t>Madajen Alkhamees/ مداجن الخميس</t>
  </si>
  <si>
    <t>SY120302</t>
  </si>
  <si>
    <t>Hrak</t>
  </si>
  <si>
    <t>الحراك</t>
  </si>
  <si>
    <t>C8116</t>
  </si>
  <si>
    <t>Qatoura</t>
  </si>
  <si>
    <t>قاطورة</t>
  </si>
  <si>
    <t>N0295</t>
  </si>
  <si>
    <t>Al- horrieh_ Mohafaza</t>
  </si>
  <si>
    <t>الحرية_ المحافظة</t>
  </si>
  <si>
    <t>CP001916</t>
  </si>
  <si>
    <t>Yusef Elbeik/يوسف بك</t>
  </si>
  <si>
    <t>SY120300</t>
  </si>
  <si>
    <t>مركز ازرع</t>
  </si>
  <si>
    <t>C8087</t>
  </si>
  <si>
    <t>Salloum</t>
  </si>
  <si>
    <t>السلوم</t>
  </si>
  <si>
    <t>N0307</t>
  </si>
  <si>
    <t>Aleiliyat</t>
  </si>
  <si>
    <t>العليليات</t>
  </si>
  <si>
    <t>CP000015</t>
  </si>
  <si>
    <t>Jarablus (Stadium)/ جرابلس (الملعب)</t>
  </si>
  <si>
    <t>SY120301</t>
  </si>
  <si>
    <t>Jasim</t>
  </si>
  <si>
    <t>جاسم</t>
  </si>
  <si>
    <t>C7441</t>
  </si>
  <si>
    <t>Shaykh Sulayman</t>
  </si>
  <si>
    <t>شيخ سليمان</t>
  </si>
  <si>
    <t>N0300</t>
  </si>
  <si>
    <t>Al-Sinaha</t>
  </si>
  <si>
    <t>الصناعة</t>
  </si>
  <si>
    <t>CP000017</t>
  </si>
  <si>
    <t>Jarablus 4 (Jbel)/ المخيم رقم 4 (جبل)</t>
  </si>
  <si>
    <t>SY120303</t>
  </si>
  <si>
    <t xml:space="preserve">Nawa </t>
  </si>
  <si>
    <t>نوى</t>
  </si>
  <si>
    <t>C1143</t>
  </si>
  <si>
    <t>Tqad</t>
  </si>
  <si>
    <t>تقاد</t>
  </si>
  <si>
    <t>N0308</t>
  </si>
  <si>
    <t>Andalus (ne) - Hama</t>
  </si>
  <si>
    <t>الأندلس - حي - حماة</t>
  </si>
  <si>
    <t>CP001665</t>
  </si>
  <si>
    <t>Al Masar / المسار</t>
  </si>
  <si>
    <t>SY120304</t>
  </si>
  <si>
    <t>Sheikh Miskine</t>
  </si>
  <si>
    <t>الشيخ مسكين</t>
  </si>
  <si>
    <t>Zarzita</t>
  </si>
  <si>
    <t>زرزيتا</t>
  </si>
  <si>
    <t>N0297</t>
  </si>
  <si>
    <t>Baath (ne) - Hama</t>
  </si>
  <si>
    <t>البعث - حي - حماة</t>
  </si>
  <si>
    <t>CP001915</t>
  </si>
  <si>
    <t>Al Helwanee/ الحلوانية</t>
  </si>
  <si>
    <t>SY120305</t>
  </si>
  <si>
    <t>Tassil</t>
  </si>
  <si>
    <t>تسيل</t>
  </si>
  <si>
    <t>C1160</t>
  </si>
  <si>
    <t>Abad</t>
  </si>
  <si>
    <t>اباد</t>
  </si>
  <si>
    <t>N0296</t>
  </si>
  <si>
    <t>Bab Al Jesr</t>
  </si>
  <si>
    <t>باب الجسر</t>
  </si>
  <si>
    <t>CP000944</t>
  </si>
  <si>
    <t>Al Khalawi  / الخلاوي</t>
  </si>
  <si>
    <t>SY130000</t>
  </si>
  <si>
    <t>C1164</t>
  </si>
  <si>
    <t>Arada</t>
  </si>
  <si>
    <t>عرادة</t>
  </si>
  <si>
    <t>N0303</t>
  </si>
  <si>
    <t>Bab Qebli</t>
  </si>
  <si>
    <t>باب القبلي</t>
  </si>
  <si>
    <t>CP000945</t>
  </si>
  <si>
    <t>Khalf Al Malaab / خلف الملعب</t>
  </si>
  <si>
    <t>SY130002</t>
  </si>
  <si>
    <t>Mashnaf</t>
  </si>
  <si>
    <t>المشنف</t>
  </si>
  <si>
    <t>C1163</t>
  </si>
  <si>
    <t>Banes</t>
  </si>
  <si>
    <t>بانص</t>
  </si>
  <si>
    <t>N0301</t>
  </si>
  <si>
    <t>Baroudiyeh</t>
  </si>
  <si>
    <t>البارودية</t>
  </si>
  <si>
    <t>CP000946</t>
  </si>
  <si>
    <t>Al Haraksha/ الحراكشة</t>
  </si>
  <si>
    <t>SY130001</t>
  </si>
  <si>
    <t>Mazra'a</t>
  </si>
  <si>
    <t>C1153</t>
  </si>
  <si>
    <t>Barqum</t>
  </si>
  <si>
    <t>برقوم</t>
  </si>
  <si>
    <t>N0302</t>
  </si>
  <si>
    <t>Bashoura</t>
  </si>
  <si>
    <t>الباشورة</t>
  </si>
  <si>
    <t>CP000947</t>
  </si>
  <si>
    <t>Al koush  / الكوش</t>
  </si>
  <si>
    <t>SY130202</t>
  </si>
  <si>
    <t>Gharyeh</t>
  </si>
  <si>
    <t>الغارية</t>
  </si>
  <si>
    <t>C1169</t>
  </si>
  <si>
    <t>Bawabiyeh</t>
  </si>
  <si>
    <t>بوابية</t>
  </si>
  <si>
    <t>N0304</t>
  </si>
  <si>
    <t>Dabagha</t>
  </si>
  <si>
    <t>الدباغة</t>
  </si>
  <si>
    <t>CP000948</t>
  </si>
  <si>
    <t>Al Ziraa/ الزراعة</t>
  </si>
  <si>
    <t>SY130204</t>
  </si>
  <si>
    <t>Milh</t>
  </si>
  <si>
    <t>ملح</t>
  </si>
  <si>
    <t>C1154</t>
  </si>
  <si>
    <t>Berna</t>
  </si>
  <si>
    <t>برنة</t>
  </si>
  <si>
    <t>N0283</t>
  </si>
  <si>
    <t>Dahriyeh</t>
  </si>
  <si>
    <t>الضاهرية</t>
  </si>
  <si>
    <t>CP000949</t>
  </si>
  <si>
    <t>Abo Shihab/ أبو شهاب</t>
  </si>
  <si>
    <t>SY130201</t>
  </si>
  <si>
    <t>Qarayya</t>
  </si>
  <si>
    <t>القريا</t>
  </si>
  <si>
    <t>C1157</t>
  </si>
  <si>
    <t>Big Othmaniya</t>
  </si>
  <si>
    <t>عثمانية كبيرة</t>
  </si>
  <si>
    <t>N0315</t>
  </si>
  <si>
    <t>Ein Al Louzeh</t>
  </si>
  <si>
    <t>عين اللوزة</t>
  </si>
  <si>
    <t>CP001993</t>
  </si>
  <si>
    <t>Al Masref/ المصرف</t>
  </si>
  <si>
    <t>SY130200</t>
  </si>
  <si>
    <t>مركز صلخد</t>
  </si>
  <si>
    <t>C1172</t>
  </si>
  <si>
    <t>Hawir Elis</t>
  </si>
  <si>
    <t>حوير العيس</t>
  </si>
  <si>
    <t>N0311</t>
  </si>
  <si>
    <t>Frayeh</t>
  </si>
  <si>
    <t>الفراية</t>
  </si>
  <si>
    <t>CP001994</t>
  </si>
  <si>
    <t>Jubanat/ جوبانات</t>
  </si>
  <si>
    <t>SY130203</t>
  </si>
  <si>
    <t>Thibeen</t>
  </si>
  <si>
    <t>ذيبين</t>
  </si>
  <si>
    <t>C1152</t>
  </si>
  <si>
    <t>Hmeira (Zarbah)</t>
  </si>
  <si>
    <t>حميرة</t>
  </si>
  <si>
    <t>N0291</t>
  </si>
  <si>
    <t>Granada (ne)</t>
  </si>
  <si>
    <t>غرناطة - حي</t>
  </si>
  <si>
    <t>CP001995</t>
  </si>
  <si>
    <t>Bakres/ بكريز</t>
  </si>
  <si>
    <t>SY130302</t>
  </si>
  <si>
    <t>Ariqa</t>
  </si>
  <si>
    <t>العريقة</t>
  </si>
  <si>
    <t>C1168</t>
  </si>
  <si>
    <t>Jazraya</t>
  </si>
  <si>
    <t>جزرايا</t>
  </si>
  <si>
    <t>N0292</t>
  </si>
  <si>
    <t>Hameidiyyeh (ne) - Hama</t>
  </si>
  <si>
    <t>الحميدية - حي - حماة</t>
  </si>
  <si>
    <t>C2238</t>
  </si>
  <si>
    <t>CP001673</t>
  </si>
  <si>
    <t>Ein Al Abeed(Ekhwa)/عين العبيد(قرية الأخوة)</t>
  </si>
  <si>
    <t>SY130303</t>
  </si>
  <si>
    <t>Little Sura</t>
  </si>
  <si>
    <t>الصورة الصغيرة</t>
  </si>
  <si>
    <t>C1166</t>
  </si>
  <si>
    <t>Jeb Kas</t>
  </si>
  <si>
    <t>جب كاس</t>
  </si>
  <si>
    <t>N0305</t>
  </si>
  <si>
    <t>Hawarneh</t>
  </si>
  <si>
    <t>الحوارنة</t>
  </si>
  <si>
    <t>CP001011</t>
  </si>
  <si>
    <t>Ein Al Abeed/ عين العبيد</t>
  </si>
  <si>
    <t>SY130300</t>
  </si>
  <si>
    <t>مركز شهبا</t>
  </si>
  <si>
    <t>C7337</t>
  </si>
  <si>
    <t>Kafr joum sharki</t>
  </si>
  <si>
    <t>كفر جوم شرقي</t>
  </si>
  <si>
    <t>N0312</t>
  </si>
  <si>
    <t>Jalaa (ne) - Hama</t>
  </si>
  <si>
    <t>الجلاء - حي - حماة</t>
  </si>
  <si>
    <t>CP001012</t>
  </si>
  <si>
    <t>Tareeq Marma Elhajar/ طريق مرمى الحجر</t>
  </si>
  <si>
    <t>SY130301</t>
  </si>
  <si>
    <t>Shaqa</t>
  </si>
  <si>
    <t>شقا</t>
  </si>
  <si>
    <t>C1176</t>
  </si>
  <si>
    <t>Kassibeh</t>
  </si>
  <si>
    <t>كسيبة</t>
  </si>
  <si>
    <t>N0293</t>
  </si>
  <si>
    <t>Jarajmeh</t>
  </si>
  <si>
    <t>الجراجمة</t>
  </si>
  <si>
    <t>CP001623</t>
  </si>
  <si>
    <t>Ataa(Marma Elhajar)/ عطاء(مرمى الحجر)</t>
  </si>
  <si>
    <t>SY140002</t>
  </si>
  <si>
    <t>Al-Khashniyyeh</t>
  </si>
  <si>
    <t>الخشنية</t>
  </si>
  <si>
    <t>C8046</t>
  </si>
  <si>
    <t>Khalsah</t>
  </si>
  <si>
    <t>خلصة</t>
  </si>
  <si>
    <t>N0289</t>
  </si>
  <si>
    <t>Kazou</t>
  </si>
  <si>
    <t>كازو</t>
  </si>
  <si>
    <t>C2250</t>
  </si>
  <si>
    <t>CP000906</t>
  </si>
  <si>
    <t>Al Kanawi / الكناوي</t>
  </si>
  <si>
    <t>SY140001</t>
  </si>
  <si>
    <t>Khan Arnaba</t>
  </si>
  <si>
    <t>خان أرنبة</t>
  </si>
  <si>
    <t>C1175</t>
  </si>
  <si>
    <t>Kusniya</t>
  </si>
  <si>
    <t>كوسنيا</t>
  </si>
  <si>
    <t>N0299</t>
  </si>
  <si>
    <t>Madina (ne)</t>
  </si>
  <si>
    <t>المدينة - حي</t>
  </si>
  <si>
    <t>CP000907</t>
  </si>
  <si>
    <t xml:space="preserve"> Al Matar Al Ziraai / المطار الزراعي</t>
  </si>
  <si>
    <t>SY140003</t>
  </si>
  <si>
    <t>Masaada</t>
  </si>
  <si>
    <t>مسعدة</t>
  </si>
  <si>
    <t>C1174</t>
  </si>
  <si>
    <t>Qamari</t>
  </si>
  <si>
    <t>قماري</t>
  </si>
  <si>
    <t>N0310</t>
  </si>
  <si>
    <t>Mahalbeh</t>
  </si>
  <si>
    <t>المحالبة</t>
  </si>
  <si>
    <t>CP001663</t>
  </si>
  <si>
    <t>Al Alkana / العلكانة</t>
  </si>
  <si>
    <t>SY140000</t>
  </si>
  <si>
    <t>C6392</t>
  </si>
  <si>
    <t>Rasim Sahrij</t>
  </si>
  <si>
    <t>رسم صهريج</t>
  </si>
  <si>
    <t>N0316</t>
  </si>
  <si>
    <t>Nasr</t>
  </si>
  <si>
    <t>النصر - حي</t>
  </si>
  <si>
    <t>CP001913</t>
  </si>
  <si>
    <t>Mirza/ ميرزا</t>
  </si>
  <si>
    <t>SY140201</t>
  </si>
  <si>
    <t>Al-Butayhah</t>
  </si>
  <si>
    <t>البطيحة</t>
  </si>
  <si>
    <t>C1162</t>
  </si>
  <si>
    <t>Rasm Eliss</t>
  </si>
  <si>
    <t>رسم العيس</t>
  </si>
  <si>
    <t>N0314</t>
  </si>
  <si>
    <t>Riyadi</t>
  </si>
  <si>
    <t>الرياضي</t>
  </si>
  <si>
    <t>C2254</t>
  </si>
  <si>
    <t>CP001013</t>
  </si>
  <si>
    <t>Al Kadi/ القاضي</t>
  </si>
  <si>
    <t>SY140200</t>
  </si>
  <si>
    <t>Fiq</t>
  </si>
  <si>
    <t>مركز فيق</t>
  </si>
  <si>
    <t>C8057</t>
  </si>
  <si>
    <t>Reif Al-Muhandiseen</t>
  </si>
  <si>
    <t>ريف المهندسين</t>
  </si>
  <si>
    <t>N0285</t>
  </si>
  <si>
    <t>Sabil (ne) - Hama</t>
  </si>
  <si>
    <t>السبيل - حي - حماة</t>
  </si>
  <si>
    <t>C2262</t>
  </si>
  <si>
    <t>CP000950</t>
  </si>
  <si>
    <t>Al A'lkana / العلكانة</t>
  </si>
  <si>
    <t>C1155</t>
  </si>
  <si>
    <t>Sheikh Ahmed (Zarbah)</t>
  </si>
  <si>
    <t>الشيخ احمد</t>
  </si>
  <si>
    <t>N0313</t>
  </si>
  <si>
    <t>Sabouniyeh</t>
  </si>
  <si>
    <t>صابونية</t>
  </si>
  <si>
    <t>C2263</t>
  </si>
  <si>
    <t>CP002012</t>
  </si>
  <si>
    <t>Qubbet Elturkman/قبة التركمان</t>
  </si>
  <si>
    <t>C1171</t>
  </si>
  <si>
    <t>Tal Allush</t>
  </si>
  <si>
    <t>تل علوش</t>
  </si>
  <si>
    <t>N0288</t>
  </si>
  <si>
    <t>Shahbaa</t>
  </si>
  <si>
    <t>الشهباء - حي - حماة</t>
  </si>
  <si>
    <t>C2268</t>
  </si>
  <si>
    <t>CP001000</t>
  </si>
  <si>
    <t>Lilawa/ ليلوة</t>
  </si>
  <si>
    <t>C1161</t>
  </si>
  <si>
    <t>Tal Bajer</t>
  </si>
  <si>
    <t>تل باجر</t>
  </si>
  <si>
    <t>N0294</t>
  </si>
  <si>
    <t>Shamaliyeh</t>
  </si>
  <si>
    <t>الشمالية</t>
  </si>
  <si>
    <t>CP000709</t>
  </si>
  <si>
    <t>Ritco  / ريتكو</t>
  </si>
  <si>
    <t>C1158</t>
  </si>
  <si>
    <t>Tal Heddiyeh</t>
  </si>
  <si>
    <t>تل حدية</t>
  </si>
  <si>
    <t>N0309</t>
  </si>
  <si>
    <t>Shari'a</t>
  </si>
  <si>
    <t>الشريعة</t>
  </si>
  <si>
    <t>CP000739</t>
  </si>
  <si>
    <t>Al Hussein  / الحسين</t>
  </si>
  <si>
    <t>C1173</t>
  </si>
  <si>
    <t>Tal Mamu</t>
  </si>
  <si>
    <t>تل ممو</t>
  </si>
  <si>
    <t>N0286</t>
  </si>
  <si>
    <t>Souq Al-Ghanam</t>
  </si>
  <si>
    <t>سوق الغنم</t>
  </si>
  <si>
    <t>CP000861</t>
  </si>
  <si>
    <t>Al Malaab  /.الملعب</t>
  </si>
  <si>
    <t>C1165</t>
  </si>
  <si>
    <t>Talafeh</t>
  </si>
  <si>
    <t>طلافح</t>
  </si>
  <si>
    <t>N0306</t>
  </si>
  <si>
    <t>Souq Ash Shajra</t>
  </si>
  <si>
    <t>سوق الشجرة</t>
  </si>
  <si>
    <t>CP001111</t>
  </si>
  <si>
    <t>الجامعة /University</t>
  </si>
  <si>
    <t>C1159</t>
  </si>
  <si>
    <t>Um Atba</t>
  </si>
  <si>
    <t>أم عتبة</t>
  </si>
  <si>
    <t>N0284</t>
  </si>
  <si>
    <t>Tishrine (ne) - Hama</t>
  </si>
  <si>
    <t>تشرين - حي - حماة</t>
  </si>
  <si>
    <t>CP001495</t>
  </si>
  <si>
    <t>الكنايس / Al Kanayes</t>
  </si>
  <si>
    <t>C7978</t>
  </si>
  <si>
    <t>Wassita</t>
  </si>
  <si>
    <t>وسيطة - شدادة</t>
  </si>
  <si>
    <t>N0298</t>
  </si>
  <si>
    <t>Zanbaqi (ne)</t>
  </si>
  <si>
    <t>الزنبقي - حي</t>
  </si>
  <si>
    <t>CP001496</t>
  </si>
  <si>
    <t xml:space="preserve"> المحمود/ Al Mahmoud</t>
  </si>
  <si>
    <t>C1170</t>
  </si>
  <si>
    <t>C3480</t>
  </si>
  <si>
    <t>N0337</t>
  </si>
  <si>
    <t>7 Nisan</t>
  </si>
  <si>
    <t>السابع من نيسان</t>
  </si>
  <si>
    <t>CP001497</t>
  </si>
  <si>
    <t xml:space="preserve"> مزرعة السميع / Al Sameià Farm</t>
  </si>
  <si>
    <t>C1167</t>
  </si>
  <si>
    <t>Zeitan</t>
  </si>
  <si>
    <t>زيتان</t>
  </si>
  <si>
    <t>N0328</t>
  </si>
  <si>
    <t>Al Asad</t>
  </si>
  <si>
    <t>الأسد</t>
  </si>
  <si>
    <t>CP001920</t>
  </si>
  <si>
    <t>Al Kateea / القطيع</t>
  </si>
  <si>
    <t>C1156</t>
  </si>
  <si>
    <t>Zmar</t>
  </si>
  <si>
    <t>زمار</t>
  </si>
  <si>
    <t>N0333</t>
  </si>
  <si>
    <t>Al- Thawrah (ne) - Lattakia</t>
  </si>
  <si>
    <t>الثورة - حي - اللاذقية</t>
  </si>
  <si>
    <t>CP001981</t>
  </si>
  <si>
    <t>Al Shuhadaa(Idleb)/ الشهداء(ادلب)</t>
  </si>
  <si>
    <t>C1151</t>
  </si>
  <si>
    <t>Zyare Semaan</t>
  </si>
  <si>
    <t>زيارة سمعان</t>
  </si>
  <si>
    <t>N0335</t>
  </si>
  <si>
    <t>Baath (ne) - Lattakia</t>
  </si>
  <si>
    <t>البعث - حي - اللاذقية</t>
  </si>
  <si>
    <t>CP001982</t>
  </si>
  <si>
    <t>Al Thawra/ الثورة</t>
  </si>
  <si>
    <t>C8009</t>
  </si>
  <si>
    <t>Aziziyeh (Hadher)</t>
  </si>
  <si>
    <t>عزيزية - تل الضمان</t>
  </si>
  <si>
    <t>N0331</t>
  </si>
  <si>
    <t>Basnada</t>
  </si>
  <si>
    <t>بسنادا</t>
  </si>
  <si>
    <t>CP002006</t>
  </si>
  <si>
    <t>Al-Azizia / العزيزية</t>
  </si>
  <si>
    <t>C1178</t>
  </si>
  <si>
    <t>Dalama (co)</t>
  </si>
  <si>
    <t>دلامة - قرية</t>
  </si>
  <si>
    <t>N0340</t>
  </si>
  <si>
    <t>Jame'et Tishrine</t>
  </si>
  <si>
    <t>جامعة تشرين</t>
  </si>
  <si>
    <t>C3873</t>
  </si>
  <si>
    <t>CP001316</t>
  </si>
  <si>
    <t>Al Fidaa / الفداء</t>
  </si>
  <si>
    <t>C1182</t>
  </si>
  <si>
    <t>N0336</t>
  </si>
  <si>
    <t>Jomhouriyeh</t>
  </si>
  <si>
    <t>الجمهورية</t>
  </si>
  <si>
    <t>CP001317</t>
  </si>
  <si>
    <t>Al Fidaa Extension(Al Zajil) /ملحق الفداء(الزاجل)</t>
  </si>
  <si>
    <t>C1181</t>
  </si>
  <si>
    <t>Iss</t>
  </si>
  <si>
    <t>العيس</t>
  </si>
  <si>
    <t>N0330</t>
  </si>
  <si>
    <t>Ogharit</t>
  </si>
  <si>
    <t>أوغاريت</t>
  </si>
  <si>
    <t>C3875</t>
  </si>
  <si>
    <t>CP001232</t>
  </si>
  <si>
    <t>Al Khair(Arshani) / الخير(عرشاني)</t>
  </si>
  <si>
    <t>C1179</t>
  </si>
  <si>
    <t>Jamimeh</t>
  </si>
  <si>
    <t>جميمة</t>
  </si>
  <si>
    <t>N0339</t>
  </si>
  <si>
    <t>Oweina</t>
  </si>
  <si>
    <t>العوينة</t>
  </si>
  <si>
    <t>C3878</t>
  </si>
  <si>
    <t>CP001394</t>
  </si>
  <si>
    <t>وادي خالد /Wadi Khahd</t>
  </si>
  <si>
    <t>C8003</t>
  </si>
  <si>
    <t>Kafr Haddad</t>
  </si>
  <si>
    <t>كفر حداد</t>
  </si>
  <si>
    <t>N0341</t>
  </si>
  <si>
    <t>Qalaa</t>
  </si>
  <si>
    <t>القلعة</t>
  </si>
  <si>
    <t>C3879</t>
  </si>
  <si>
    <t>CP001147</t>
  </si>
  <si>
    <t>Kafruhin/كفروحين</t>
  </si>
  <si>
    <t>C1184</t>
  </si>
  <si>
    <t>Makhala</t>
  </si>
  <si>
    <t>مكحلة</t>
  </si>
  <si>
    <t>N0342</t>
  </si>
  <si>
    <t>Quds</t>
  </si>
  <si>
    <t>القدس - حي</t>
  </si>
  <si>
    <t>CP001409</t>
  </si>
  <si>
    <t>بشمارون / Bishmaroun</t>
  </si>
  <si>
    <t>C1183</t>
  </si>
  <si>
    <t>Maryuda</t>
  </si>
  <si>
    <t>مريودة</t>
  </si>
  <si>
    <t>N0338</t>
  </si>
  <si>
    <t>Sheikh Daher</t>
  </si>
  <si>
    <t>الشيخ ضاهر</t>
  </si>
  <si>
    <t>CP001563</t>
  </si>
  <si>
    <t>Water Station/ محطة المياه</t>
  </si>
  <si>
    <t>C1185</t>
  </si>
  <si>
    <t>Mreimin Simaan</t>
  </si>
  <si>
    <t>مريمين سمعان</t>
  </si>
  <si>
    <t>N0344</t>
  </si>
  <si>
    <t>Sleiba</t>
  </si>
  <si>
    <t>الصليبة</t>
  </si>
  <si>
    <t>C3904</t>
  </si>
  <si>
    <t>CP001976</t>
  </si>
  <si>
    <t>Al Husoun/ الحصون</t>
  </si>
  <si>
    <t>C8032</t>
  </si>
  <si>
    <t>Shgheidleh</t>
  </si>
  <si>
    <t>شغيدلة</t>
  </si>
  <si>
    <t>N0329</t>
  </si>
  <si>
    <t>Squbeen</t>
  </si>
  <si>
    <t>سقوبين</t>
  </si>
  <si>
    <t>C3905</t>
  </si>
  <si>
    <t>CP001078</t>
  </si>
  <si>
    <t xml:space="preserve">الحديقة / The Hadikha </t>
  </si>
  <si>
    <t>C1180</t>
  </si>
  <si>
    <t>Tal Dadine</t>
  </si>
  <si>
    <t>تل دادين</t>
  </si>
  <si>
    <t>N0332</t>
  </si>
  <si>
    <t>Sunjuwan</t>
  </si>
  <si>
    <t>سنجوان</t>
  </si>
  <si>
    <t>CP001080</t>
  </si>
  <si>
    <t>حفيدات عائشة/Hafedat Aeshaa</t>
  </si>
  <si>
    <t>C1177</t>
  </si>
  <si>
    <t>Tleilat</t>
  </si>
  <si>
    <t>تليلات</t>
  </si>
  <si>
    <t>N0343</t>
  </si>
  <si>
    <t>Tabiyat</t>
  </si>
  <si>
    <t>الطابيات</t>
  </si>
  <si>
    <t>CP001081</t>
  </si>
  <si>
    <t>عائشة بنت ابو بكر/Aieshaa bent Abo Bakr</t>
  </si>
  <si>
    <t>C7301</t>
  </si>
  <si>
    <t>Wadi as Saghir</t>
  </si>
  <si>
    <t>وادي الصغير</t>
  </si>
  <si>
    <t>N0334</t>
  </si>
  <si>
    <t>Tishrine (ne) - Lattakia</t>
  </si>
  <si>
    <t>تشرين - حي - اللاذقية</t>
  </si>
  <si>
    <t>CP001083</t>
  </si>
  <si>
    <t>Nadi Alfurusiah  / نادي الفروسية</t>
  </si>
  <si>
    <t>C1194</t>
  </si>
  <si>
    <t>Aabad (Al Bab)</t>
  </si>
  <si>
    <t>اعبد - مركز الباب</t>
  </si>
  <si>
    <t>N0357</t>
  </si>
  <si>
    <t>Al Gharbi</t>
  </si>
  <si>
    <t>الغربي</t>
  </si>
  <si>
    <t>C3906</t>
  </si>
  <si>
    <t>CP001610</t>
  </si>
  <si>
    <t>Toum/طعوم</t>
  </si>
  <si>
    <t>C8126</t>
  </si>
  <si>
    <t>Abu Zendin</t>
  </si>
  <si>
    <t>أبو الزندين</t>
  </si>
  <si>
    <t>N0359</t>
  </si>
  <si>
    <t>Al Janoubi</t>
  </si>
  <si>
    <t>الجنوبي</t>
  </si>
  <si>
    <t>C3937</t>
  </si>
  <si>
    <t>CP001368</t>
  </si>
  <si>
    <t>Bhora/بحورى</t>
  </si>
  <si>
    <t>C7466</t>
  </si>
  <si>
    <t>Al Azraq (co)</t>
  </si>
  <si>
    <t>الازرق</t>
  </si>
  <si>
    <t>N0355</t>
  </si>
  <si>
    <t>Al Shamali</t>
  </si>
  <si>
    <t>الشمالي</t>
  </si>
  <si>
    <t>CP001431</t>
  </si>
  <si>
    <t>الرحمة(زردنا مشهد) / Al Rahmah(Zardana)</t>
  </si>
  <si>
    <t>N0358</t>
  </si>
  <si>
    <t>Al Sharqui</t>
  </si>
  <si>
    <t>الشرقي</t>
  </si>
  <si>
    <t>CP001432</t>
  </si>
  <si>
    <t>الأندلس 1/Al Andalus 1</t>
  </si>
  <si>
    <t>C8108</t>
  </si>
  <si>
    <t>Al Dourea</t>
  </si>
  <si>
    <t>الدرعية - قرية</t>
  </si>
  <si>
    <t>N0356</t>
  </si>
  <si>
    <t>City Centre</t>
  </si>
  <si>
    <t>مركز المدينة</t>
  </si>
  <si>
    <t>CP001523</t>
  </si>
  <si>
    <t>Al Maara(Shabur) / المعرة(شابور)</t>
  </si>
  <si>
    <t>C7468</t>
  </si>
  <si>
    <t>Al Khashkashat</t>
  </si>
  <si>
    <t>الخشخشات</t>
  </si>
  <si>
    <t>C4360</t>
  </si>
  <si>
    <t>N0392</t>
  </si>
  <si>
    <t xml:space="preserve">16 Tashreen </t>
  </si>
  <si>
    <t>16 تشرين</t>
  </si>
  <si>
    <t>CP001558</t>
  </si>
  <si>
    <t>Al Nour(Zaradna Mashehad)/ النور(زردنا مشهد)</t>
  </si>
  <si>
    <t>C7484</t>
  </si>
  <si>
    <t>Ash Sharqiyat</t>
  </si>
  <si>
    <t>شرقيات</t>
  </si>
  <si>
    <t>N0384</t>
  </si>
  <si>
    <t>Abo Amsha</t>
  </si>
  <si>
    <t>أبو عمشة</t>
  </si>
  <si>
    <t>C3939</t>
  </si>
  <si>
    <t>CP000657</t>
  </si>
  <si>
    <t>Al Hawija / الحويجة</t>
  </si>
  <si>
    <t>بزاعة</t>
  </si>
  <si>
    <t>N0393</t>
  </si>
  <si>
    <t>Abo Bakr</t>
  </si>
  <si>
    <t>أبو بكر - حي</t>
  </si>
  <si>
    <t>CP001062</t>
  </si>
  <si>
    <t>تجمع مخيمات باتنته / Batentah Camp's  Mass</t>
  </si>
  <si>
    <t>C1203</t>
  </si>
  <si>
    <t>Big Sarja</t>
  </si>
  <si>
    <t>سرجة كبيرة</t>
  </si>
  <si>
    <t>N0387</t>
  </si>
  <si>
    <t>Al Askari</t>
  </si>
  <si>
    <t>العسكري</t>
  </si>
  <si>
    <t>CP001063</t>
  </si>
  <si>
    <t>Al Rahman(Batenta)/ الرحمن(باتنته)</t>
  </si>
  <si>
    <t>Borj (Al Bab)</t>
  </si>
  <si>
    <t>البرج - مركز الباب</t>
  </si>
  <si>
    <t>N0381</t>
  </si>
  <si>
    <t>Al Gazal</t>
  </si>
  <si>
    <t>الغزل</t>
  </si>
  <si>
    <t>CP001064</t>
  </si>
  <si>
    <t>المكداش/Al-mkdash</t>
  </si>
  <si>
    <t>C8149</t>
  </si>
  <si>
    <t>Brat</t>
  </si>
  <si>
    <t>برات</t>
  </si>
  <si>
    <t>N0380</t>
  </si>
  <si>
    <t>Al Kallasa</t>
  </si>
  <si>
    <t>الكلاسة</t>
  </si>
  <si>
    <t>CP000694</t>
  </si>
  <si>
    <t>Al Zeyara (Eman Billah)  / الزيارة(الإيمان بالله)</t>
  </si>
  <si>
    <t>C8154</t>
  </si>
  <si>
    <t>Dana (Al Bab)</t>
  </si>
  <si>
    <t>N0389</t>
  </si>
  <si>
    <t>Al Khabour</t>
  </si>
  <si>
    <t>الخابور</t>
  </si>
  <si>
    <t>CP000722</t>
  </si>
  <si>
    <t>Al Teh  / التح</t>
  </si>
  <si>
    <t>C7446</t>
  </si>
  <si>
    <t>Darkale</t>
  </si>
  <si>
    <t>الداكرلي</t>
  </si>
  <si>
    <t>N0395</t>
  </si>
  <si>
    <t>Al Lailia</t>
  </si>
  <si>
    <t>الليلية</t>
  </si>
  <si>
    <t>C3940</t>
  </si>
  <si>
    <t>CP001521</t>
  </si>
  <si>
    <t>Al Teen / التين</t>
  </si>
  <si>
    <t>C7456</t>
  </si>
  <si>
    <t>Dayr Antah</t>
  </si>
  <si>
    <t>دير انطة</t>
  </si>
  <si>
    <t>N0394</t>
  </si>
  <si>
    <t>Al Madina Al Riyadia</t>
  </si>
  <si>
    <t>المدينة الرياضية</t>
  </si>
  <si>
    <t>CP001599</t>
  </si>
  <si>
    <t>School(Taltuneh)/ المدرسة(تلتونة)</t>
  </si>
  <si>
    <t>C8132</t>
  </si>
  <si>
    <t>Ghuz</t>
  </si>
  <si>
    <t>غوز</t>
  </si>
  <si>
    <t>N0385</t>
  </si>
  <si>
    <t>Al Mal'ab Al Baladi</t>
  </si>
  <si>
    <t>الملعب البلدي</t>
  </si>
  <si>
    <t>CP001600</t>
  </si>
  <si>
    <t>Aleuzu/ العزو</t>
  </si>
  <si>
    <t>Hadath (Al Bab)</t>
  </si>
  <si>
    <t>حدث</t>
  </si>
  <si>
    <t>N0372</t>
  </si>
  <si>
    <t>Al Mashtal</t>
  </si>
  <si>
    <t>المشتل</t>
  </si>
  <si>
    <t>CP001632</t>
  </si>
  <si>
    <t>Alzahraa(Taltuneh)/الزهراء(تلتونة)</t>
  </si>
  <si>
    <t>C7443</t>
  </si>
  <si>
    <t>Hajj Hassan</t>
  </si>
  <si>
    <t>حج حسان</t>
  </si>
  <si>
    <t>N0388</t>
  </si>
  <si>
    <t>Al Matar Janoubi</t>
  </si>
  <si>
    <t>المطار الجنوبي</t>
  </si>
  <si>
    <t>C3941</t>
  </si>
  <si>
    <t>CP001768</t>
  </si>
  <si>
    <t>تجمع مغسلة فاضل يونس/Tajmae mughsilat fadil yunis</t>
  </si>
  <si>
    <t>C7442</t>
  </si>
  <si>
    <t>Halisah</t>
  </si>
  <si>
    <t>حليسة - صرين</t>
  </si>
  <si>
    <t>N0391</t>
  </si>
  <si>
    <t>Al Msaken</t>
  </si>
  <si>
    <t>المساكن</t>
  </si>
  <si>
    <t>C3942</t>
  </si>
  <si>
    <t>CP000692</t>
  </si>
  <si>
    <t>Robaa Aljour / ربع الجور</t>
  </si>
  <si>
    <t>C1191</t>
  </si>
  <si>
    <t>Hazwan</t>
  </si>
  <si>
    <t>حزوان</t>
  </si>
  <si>
    <t>N0377</t>
  </si>
  <si>
    <t>Al Mufti</t>
  </si>
  <si>
    <t>المفتي</t>
  </si>
  <si>
    <t>CP000693</t>
  </si>
  <si>
    <t>Al Job / الجب</t>
  </si>
  <si>
    <t>C8163</t>
  </si>
  <si>
    <t>Khalilieyh (Al Bab)</t>
  </si>
  <si>
    <t>خليلية - الهول</t>
  </si>
  <si>
    <t>N0396</t>
  </si>
  <si>
    <t>Al Rusafa</t>
  </si>
  <si>
    <t>الرصافة</t>
  </si>
  <si>
    <t>Cp000952</t>
  </si>
  <si>
    <t>Al Rahma(Kafr Yahmoul) / الرحمة(كفريحمول)</t>
  </si>
  <si>
    <t>C7450</t>
  </si>
  <si>
    <t>Khan Hufrah</t>
  </si>
  <si>
    <t>خان حفرة</t>
  </si>
  <si>
    <t>N0397</t>
  </si>
  <si>
    <t>Al Takadom</t>
  </si>
  <si>
    <t>التقدم</t>
  </si>
  <si>
    <t>Cp000953</t>
  </si>
  <si>
    <t>Bayt Al Sadaka(Al Dahra)/ بيت الصدقة(الضهرة)</t>
  </si>
  <si>
    <t>C8127</t>
  </si>
  <si>
    <t>Kharbashieh</t>
  </si>
  <si>
    <t>خربشية</t>
  </si>
  <si>
    <t>N0374</t>
  </si>
  <si>
    <t>Al Tala'e'</t>
  </si>
  <si>
    <t>الطلائع</t>
  </si>
  <si>
    <t>Cp000954</t>
  </si>
  <si>
    <t>Al Makbara / المقبرة</t>
  </si>
  <si>
    <t>C7470</t>
  </si>
  <si>
    <t>Khirbet Duwayr</t>
  </si>
  <si>
    <t>خربة الدوير</t>
  </si>
  <si>
    <t>N0390</t>
  </si>
  <si>
    <t>Al Thawra</t>
  </si>
  <si>
    <t>CP001114</t>
  </si>
  <si>
    <t>Abo Shhab( Kafrehmul) / أبو شهاب(كفريحول)</t>
  </si>
  <si>
    <t>C8143</t>
  </si>
  <si>
    <t>Kufair</t>
  </si>
  <si>
    <t>الكفير - جنديرس</t>
  </si>
  <si>
    <t>N0398</t>
  </si>
  <si>
    <t>Al Villat</t>
  </si>
  <si>
    <t>الفيلات</t>
  </si>
  <si>
    <t>CP001115</t>
  </si>
  <si>
    <t>الفرن / Al-Firin</t>
  </si>
  <si>
    <t>C8106</t>
  </si>
  <si>
    <t>Little Sarja</t>
  </si>
  <si>
    <t>سرجة صغيرة</t>
  </si>
  <si>
    <t>N0386</t>
  </si>
  <si>
    <t>Al Wasati</t>
  </si>
  <si>
    <t>الوسطي</t>
  </si>
  <si>
    <t>CP001116</t>
  </si>
  <si>
    <t>ابو الحارث معراتة/Abo Al- Harth  Maaratah</t>
  </si>
  <si>
    <t>C6412</t>
  </si>
  <si>
    <t>Madyuneh</t>
  </si>
  <si>
    <t>مديونة</t>
  </si>
  <si>
    <t>N0383</t>
  </si>
  <si>
    <t>Al Watani</t>
  </si>
  <si>
    <t>المشفى الوطني</t>
  </si>
  <si>
    <t>CP001117</t>
  </si>
  <si>
    <t>الوداد /Al-Wedad</t>
  </si>
  <si>
    <t>C1193</t>
  </si>
  <si>
    <t>Maqri</t>
  </si>
  <si>
    <t>المقري</t>
  </si>
  <si>
    <t>N0399</t>
  </si>
  <si>
    <t>Al Zouhour</t>
  </si>
  <si>
    <t>الزهور - حي - الحسكة</t>
  </si>
  <si>
    <t>CP001118</t>
  </si>
  <si>
    <t>معمل اللبن/Al- Laban Factory</t>
  </si>
  <si>
    <t>C7514</t>
  </si>
  <si>
    <t>Mezraat Hemmo</t>
  </si>
  <si>
    <t>مزرعة حمو</t>
  </si>
  <si>
    <t>N0375</t>
  </si>
  <si>
    <t>Baytara</t>
  </si>
  <si>
    <t>البيطرة</t>
  </si>
  <si>
    <t>CP001121</t>
  </si>
  <si>
    <t>الفهد/ Al_Fahed</t>
  </si>
  <si>
    <t>C1210</t>
  </si>
  <si>
    <t>Mran (Al Bab)</t>
  </si>
  <si>
    <t>مران</t>
  </si>
  <si>
    <t>N0400</t>
  </si>
  <si>
    <t>Industrial</t>
  </si>
  <si>
    <t>الصناعي</t>
  </si>
  <si>
    <t>CP001122</t>
  </si>
  <si>
    <t>Sabron( Kafrehmul) / صابرون(كفريحمول)</t>
  </si>
  <si>
    <t>C1186</t>
  </si>
  <si>
    <t>Nayrabiyeh</t>
  </si>
  <si>
    <t>النيربية</t>
  </si>
  <si>
    <t>N0371</t>
  </si>
  <si>
    <t>Khashman</t>
  </si>
  <si>
    <t>خشمان</t>
  </si>
  <si>
    <t>CP001124</t>
  </si>
  <si>
    <t>الأخوة/ Al- Okhuwah</t>
  </si>
  <si>
    <t>C1213</t>
  </si>
  <si>
    <t>Noman</t>
  </si>
  <si>
    <t>نعمان</t>
  </si>
  <si>
    <t>N0382</t>
  </si>
  <si>
    <t>Matar Shamali</t>
  </si>
  <si>
    <t>المطار الشمالي</t>
  </si>
  <si>
    <t>CP001125</t>
  </si>
  <si>
    <t>المحو /Al_Moho</t>
  </si>
  <si>
    <t>Olan</t>
  </si>
  <si>
    <t>عولان</t>
  </si>
  <si>
    <t>N0373</t>
  </si>
  <si>
    <t>M'eishiyeh</t>
  </si>
  <si>
    <t>المعيشية - حي</t>
  </si>
  <si>
    <t>CP001127</t>
  </si>
  <si>
    <t xml:space="preserve">السرو/ Alsarow </t>
  </si>
  <si>
    <t>قباسين</t>
  </si>
  <si>
    <t>N0370</t>
  </si>
  <si>
    <t>Msheirfeh</t>
  </si>
  <si>
    <t>مشيرفة</t>
  </si>
  <si>
    <t>CP001128</t>
  </si>
  <si>
    <t>Al Aameriah( Kafrehmul)/العامرية(كفريحمول)</t>
  </si>
  <si>
    <t>C1211</t>
  </si>
  <si>
    <t>Qdeiran</t>
  </si>
  <si>
    <t>قديران</t>
  </si>
  <si>
    <t>N0378</t>
  </si>
  <si>
    <t>Qosour (ne) - Al-Hasakeh</t>
  </si>
  <si>
    <t>القصور - حي - الحسكة</t>
  </si>
  <si>
    <t>CP001130</t>
  </si>
  <si>
    <t>الداهوك/ Al_Dahok</t>
  </si>
  <si>
    <t>C1208</t>
  </si>
  <si>
    <t>Qemmet Daghelbash</t>
  </si>
  <si>
    <t>قمة داغلباش</t>
  </si>
  <si>
    <t>N0379</t>
  </si>
  <si>
    <t>Salhiyeh (ne) - Al-Hasakeh</t>
  </si>
  <si>
    <t>الصالحية - حي - الحسكة</t>
  </si>
  <si>
    <t>CP001132</t>
  </si>
  <si>
    <t>الهجرة(كفريحمول)/Al Hijra(kafryahmul)</t>
  </si>
  <si>
    <t>C1214</t>
  </si>
  <si>
    <t>Qubbet Elsheikh</t>
  </si>
  <si>
    <t>قبة الشيخ</t>
  </si>
  <si>
    <t>N0376</t>
  </si>
  <si>
    <t>Tal Hajar (ne)</t>
  </si>
  <si>
    <t>تل حجر - حي</t>
  </si>
  <si>
    <t>CP001335</t>
  </si>
  <si>
    <t>Al Amal2/ الأمل2</t>
  </si>
  <si>
    <t>C1200</t>
  </si>
  <si>
    <t>Saflaniyeh</t>
  </si>
  <si>
    <t>سفلانية</t>
  </si>
  <si>
    <t>C5086</t>
  </si>
  <si>
    <t>N0422</t>
  </si>
  <si>
    <t>Abu Abed</t>
  </si>
  <si>
    <t>أبو عابد</t>
  </si>
  <si>
    <t>CP001396</t>
  </si>
  <si>
    <t>Ebd Alrahman(Kafrehmul) / عباد الرحمن(كفريحمول)</t>
  </si>
  <si>
    <t>C1189</t>
  </si>
  <si>
    <t>Shaala</t>
  </si>
  <si>
    <t>شعالة</t>
  </si>
  <si>
    <t>N0411</t>
  </si>
  <si>
    <t>Al Bougailia</t>
  </si>
  <si>
    <t>البغيلية</t>
  </si>
  <si>
    <t>CP001397</t>
  </si>
  <si>
    <t>ربيع معيصرونة / Rabee Maysrounah</t>
  </si>
  <si>
    <t>C8196</t>
  </si>
  <si>
    <t>Shbiran</t>
  </si>
  <si>
    <t>شابيران</t>
  </si>
  <si>
    <t>N0412</t>
  </si>
  <si>
    <t>Al Husainia</t>
  </si>
  <si>
    <t>الحسينية</t>
  </si>
  <si>
    <t>CP001398</t>
  </si>
  <si>
    <t>الزعلانة / Al Zaalanah</t>
  </si>
  <si>
    <t>Shdud</t>
  </si>
  <si>
    <t>شدود</t>
  </si>
  <si>
    <t>N0429</t>
  </si>
  <si>
    <t>Al Jafra</t>
  </si>
  <si>
    <t>الجفرة</t>
  </si>
  <si>
    <t>CP001399</t>
  </si>
  <si>
    <t>أم الزيتون/ Om Al Zaytoun</t>
  </si>
  <si>
    <t>Sheikh Elwan</t>
  </si>
  <si>
    <t>شيخ علوان</t>
  </si>
  <si>
    <t>N0416</t>
  </si>
  <si>
    <t>Al Jami' Al Kabeer wa Al Wasat</t>
  </si>
  <si>
    <t>الجامع الكبير والوسط</t>
  </si>
  <si>
    <t>CP001499</t>
  </si>
  <si>
    <t>القشا / Al  Qasha</t>
  </si>
  <si>
    <t>C1195</t>
  </si>
  <si>
    <t>Sheikh Jarrah</t>
  </si>
  <si>
    <t>شيخ جراح</t>
  </si>
  <si>
    <t>N0414</t>
  </si>
  <si>
    <t>Al Muhajireen</t>
  </si>
  <si>
    <t>المهاجرين - حي</t>
  </si>
  <si>
    <t>CP001500</t>
  </si>
  <si>
    <t>البحيرة/ Al  Bohayrah</t>
  </si>
  <si>
    <t>C1207</t>
  </si>
  <si>
    <t>Sheikh Kif</t>
  </si>
  <si>
    <t>الشيخ كيف</t>
  </si>
  <si>
    <t>N0413</t>
  </si>
  <si>
    <t>Al Thawra_ Al Jourah</t>
  </si>
  <si>
    <t>الثورة_ الجورة</t>
  </si>
  <si>
    <t>C3943</t>
  </si>
  <si>
    <t>CP000157</t>
  </si>
  <si>
    <t>Al Fardous(Haranbush) /الفردوس(حربنوش)</t>
  </si>
  <si>
    <t>Sosyan</t>
  </si>
  <si>
    <t>سوسيان</t>
  </si>
  <si>
    <t>N0423</t>
  </si>
  <si>
    <t>Ali Bek wa Abd Al Aziz</t>
  </si>
  <si>
    <t>علي بك وعبد العزيز</t>
  </si>
  <si>
    <t>CP001177</t>
  </si>
  <si>
    <t>Kafr Omeim / كفرعميم</t>
  </si>
  <si>
    <t>Su Sinbat</t>
  </si>
  <si>
    <t>سو سنباط</t>
  </si>
  <si>
    <t>N0421</t>
  </si>
  <si>
    <t>Ba'ajein</t>
  </si>
  <si>
    <t>البعاجين</t>
  </si>
  <si>
    <t>CP000688</t>
  </si>
  <si>
    <t>Maarbouna/ معربونة</t>
  </si>
  <si>
    <t>C1197</t>
  </si>
  <si>
    <t>Suran (Al Bab)</t>
  </si>
  <si>
    <t>صوران - مركز الباب</t>
  </si>
  <si>
    <t>N0425</t>
  </si>
  <si>
    <t>Hameidiyyeh (ne) - Deir-Ez-Zor</t>
  </si>
  <si>
    <t>الحميدية - حي - دير الزور</t>
  </si>
  <si>
    <t>CP000723</t>
  </si>
  <si>
    <t>Khateen(Maarrat Dibsah)  /كهاتين(معردبسة)</t>
  </si>
  <si>
    <t>Tal Jerji</t>
  </si>
  <si>
    <t>تل جرجي</t>
  </si>
  <si>
    <t>N0417</t>
  </si>
  <si>
    <t>Hatla</t>
  </si>
  <si>
    <t>حطلة</t>
  </si>
  <si>
    <t>CP000740</t>
  </si>
  <si>
    <t>Al Diaa 4(Al Omran) / الضياء 4(العمران)</t>
  </si>
  <si>
    <t>C1205</t>
  </si>
  <si>
    <t>Tal Rahhal</t>
  </si>
  <si>
    <t>تل رحال</t>
  </si>
  <si>
    <t>N0426</t>
  </si>
  <si>
    <t>Hettin (ne) - Deir-Ez-Zor</t>
  </si>
  <si>
    <t>حطين - حي - دير الزور</t>
  </si>
  <si>
    <t>CP000746</t>
  </si>
  <si>
    <t>Harbnush / حربنوش</t>
  </si>
  <si>
    <t>C7473</t>
  </si>
  <si>
    <t>Talal Al-Enab</t>
  </si>
  <si>
    <t>تلال العنب</t>
  </si>
  <si>
    <t>N0428</t>
  </si>
  <si>
    <t>Maysalun (ne) - Deir-Ez-Zor</t>
  </si>
  <si>
    <t>ميسلون - حي - دير الزور</t>
  </si>
  <si>
    <t>CP000916</t>
  </si>
  <si>
    <t>Talal / طلال</t>
  </si>
  <si>
    <t>C8101</t>
  </si>
  <si>
    <t>Tanbor</t>
  </si>
  <si>
    <t>طنبور</t>
  </si>
  <si>
    <t>N0415</t>
  </si>
  <si>
    <t>Othmaniyeh</t>
  </si>
  <si>
    <t>العثمانية</t>
  </si>
  <si>
    <t>CP000917</t>
  </si>
  <si>
    <t>Al Rayan (Haranbush) /  الريان(حرنبوش)</t>
  </si>
  <si>
    <t>C1201</t>
  </si>
  <si>
    <t>Um Elamad Elbab</t>
  </si>
  <si>
    <t>أم العمد الباب</t>
  </si>
  <si>
    <t>N0419</t>
  </si>
  <si>
    <t>Qosour (ne) - Deir-Ez-Zor</t>
  </si>
  <si>
    <t>القصور - حي - دير الزور</t>
  </si>
  <si>
    <t>CP000920</t>
  </si>
  <si>
    <t>Hawaa Al- Janouby / حوا الجنوبي</t>
  </si>
  <si>
    <t>C1212</t>
  </si>
  <si>
    <t>Waqqah</t>
  </si>
  <si>
    <t>وقاح</t>
  </si>
  <si>
    <t>N0418</t>
  </si>
  <si>
    <t>Rashdiyeh</t>
  </si>
  <si>
    <t>الرشدية</t>
  </si>
  <si>
    <t>CP000922</t>
  </si>
  <si>
    <t>Al- Salam (Al Rifein) / السلام (الريفين)</t>
  </si>
  <si>
    <t>C7438</t>
  </si>
  <si>
    <t>Wuradaya</t>
  </si>
  <si>
    <t>ورودية</t>
  </si>
  <si>
    <t>N0420</t>
  </si>
  <si>
    <t>Sheikh Yasin</t>
  </si>
  <si>
    <t>الشيخ ياسين</t>
  </si>
  <si>
    <t>CP000923</t>
  </si>
  <si>
    <t>Harbanoush 3 / حربنوش 3</t>
  </si>
  <si>
    <t>C8157</t>
  </si>
  <si>
    <t>Zarzur (Al Bab)</t>
  </si>
  <si>
    <t>زرزور - عريمة</t>
  </si>
  <si>
    <t>N0424</t>
  </si>
  <si>
    <t>Shuhuda</t>
  </si>
  <si>
    <t>الشهداء - حي - دير الزور</t>
  </si>
  <si>
    <t>CP000924</t>
  </si>
  <si>
    <t>Tajamuaa AlRahma(Al Qaem) / تجمع الرحمة(القائم)</t>
  </si>
  <si>
    <t>C8155</t>
  </si>
  <si>
    <t>Zwaian</t>
  </si>
  <si>
    <t>زويان</t>
  </si>
  <si>
    <t>N0427</t>
  </si>
  <si>
    <t>Tashreen_ Harabesh</t>
  </si>
  <si>
    <t>تشرين_ هرابش</t>
  </si>
  <si>
    <t>CP000926</t>
  </si>
  <si>
    <t>Al Oruba/ العروبة</t>
  </si>
  <si>
    <t>C8094</t>
  </si>
  <si>
    <t>Abbudiyah</t>
  </si>
  <si>
    <t>العبودية - مركز منبج</t>
  </si>
  <si>
    <t>C5221</t>
  </si>
  <si>
    <t>N0447</t>
  </si>
  <si>
    <t>Al-Ghamkah</t>
  </si>
  <si>
    <t>الغمقة</t>
  </si>
  <si>
    <t>CP000927</t>
  </si>
  <si>
    <t>Sikat Haranbush/ سكة حرنبوش</t>
  </si>
  <si>
    <t>C1216</t>
  </si>
  <si>
    <t>Abu Jabbar</t>
  </si>
  <si>
    <t>أبو جبار</t>
  </si>
  <si>
    <t>N0444</t>
  </si>
  <si>
    <t>Al-Hamrat (ne)</t>
  </si>
  <si>
    <t>الحمرات - حي</t>
  </si>
  <si>
    <t>CP000928</t>
  </si>
  <si>
    <t xml:space="preserve"> Muslm Care / مسلم كير</t>
  </si>
  <si>
    <t>C1218</t>
  </si>
  <si>
    <t>Abu Taltal</t>
  </si>
  <si>
    <t>أبو طلطل</t>
  </si>
  <si>
    <t>N0443</t>
  </si>
  <si>
    <t>Al-Karamah</t>
  </si>
  <si>
    <t>CP000929</t>
  </si>
  <si>
    <t>Al Shaikh Mustafa / الشيخ مصطفى</t>
  </si>
  <si>
    <t>C8093</t>
  </si>
  <si>
    <t>Ajuziyeh (Tadaf)</t>
  </si>
  <si>
    <t>العجوزية</t>
  </si>
  <si>
    <t>N0445</t>
  </si>
  <si>
    <t>Al-Mahattah</t>
  </si>
  <si>
    <t>المحطة - حي - طرطوس</t>
  </si>
  <si>
    <t>CP000931</t>
  </si>
  <si>
    <t>Al Diaa 5 / الضياء 5</t>
  </si>
  <si>
    <t>C8104</t>
  </si>
  <si>
    <t>Al Hlaqa</t>
  </si>
  <si>
    <t>الحلاقة</t>
  </si>
  <si>
    <t>N0441</t>
  </si>
  <si>
    <t>Al-Malaab</t>
  </si>
  <si>
    <t>الملعب</t>
  </si>
  <si>
    <t>CP000933</t>
  </si>
  <si>
    <t>Al Furqan (Haranbush) / الفرقان(حرنبوش)</t>
  </si>
  <si>
    <t>C1215</t>
  </si>
  <si>
    <t>Arran</t>
  </si>
  <si>
    <t>عران</t>
  </si>
  <si>
    <t>N0442</t>
  </si>
  <si>
    <t>Al-Mina</t>
  </si>
  <si>
    <t>المينة</t>
  </si>
  <si>
    <t>CP000935</t>
  </si>
  <si>
    <t>Al Huda(Haranbush) / الهدى(حربنوش)</t>
  </si>
  <si>
    <t>C8145</t>
  </si>
  <si>
    <t>Awasi</t>
  </si>
  <si>
    <t>العواصي</t>
  </si>
  <si>
    <t>N0440</t>
  </si>
  <si>
    <t>Al-Rabieh</t>
  </si>
  <si>
    <t>الرابية - حي</t>
  </si>
  <si>
    <t>CP000936</t>
  </si>
  <si>
    <t>Ahmad Abdo Jabor / أحمد عبدو جبر</t>
  </si>
  <si>
    <t>C1230</t>
  </si>
  <si>
    <t>Barlahin</t>
  </si>
  <si>
    <t>برلهين</t>
  </si>
  <si>
    <t>N0446</t>
  </si>
  <si>
    <t>Arraml</t>
  </si>
  <si>
    <t>الرمال</t>
  </si>
  <si>
    <t>CP000938</t>
  </si>
  <si>
    <t>Al Tumema / الطميمة</t>
  </si>
  <si>
    <t>C1220</t>
  </si>
  <si>
    <t>Big Amya</t>
  </si>
  <si>
    <t>عمية كبيرة</t>
  </si>
  <si>
    <t>N0448</t>
  </si>
  <si>
    <t>Southern(Al-rradar)</t>
  </si>
  <si>
    <t>الجنوبي-الرادار</t>
  </si>
  <si>
    <t>CP000940</t>
  </si>
  <si>
    <t>Al- Nassem / النسيم</t>
  </si>
  <si>
    <t>C1235</t>
  </si>
  <si>
    <t>Big Fikha</t>
  </si>
  <si>
    <t>فيخة كبيرة</t>
  </si>
  <si>
    <t>C5710</t>
  </si>
  <si>
    <t>N0465</t>
  </si>
  <si>
    <t>Ad Dari'yeh</t>
  </si>
  <si>
    <t>الدرعية - حي</t>
  </si>
  <si>
    <t>CP000941</t>
  </si>
  <si>
    <t>Al Wafaa(Haranbush)/ الوفاء(حربنوش)</t>
  </si>
  <si>
    <t>C1225</t>
  </si>
  <si>
    <t>Biret Elbab</t>
  </si>
  <si>
    <t>البيرة الباب</t>
  </si>
  <si>
    <t>N0461</t>
  </si>
  <si>
    <t>Al- Thawrah (ne) - Ar-Raqqa</t>
  </si>
  <si>
    <t>الثورة - حي - الرقة</t>
  </si>
  <si>
    <t>CP000942</t>
  </si>
  <si>
    <t>Al-khalaf / الخلف</t>
  </si>
  <si>
    <t>C1231</t>
  </si>
  <si>
    <t>Btoshiyet Elbab</t>
  </si>
  <si>
    <t>بطوشية الباب</t>
  </si>
  <si>
    <t>N0472</t>
  </si>
  <si>
    <t>Amin (ne) - Ar-Raqqa</t>
  </si>
  <si>
    <t>الأمين - حي - الرقة</t>
  </si>
  <si>
    <t>CP001086</t>
  </si>
  <si>
    <t>Zamar(Harbanush) / زمار(حربنوش)</t>
  </si>
  <si>
    <t>C1221</t>
  </si>
  <si>
    <t>Deir Qaq</t>
  </si>
  <si>
    <t>دير قاق</t>
  </si>
  <si>
    <t>N0477</t>
  </si>
  <si>
    <t>Ammar Ibn Yaser</t>
  </si>
  <si>
    <t>عمار بن ياسر</t>
  </si>
  <si>
    <t>CP001090</t>
  </si>
  <si>
    <t>Khan alsubul / خان السبل</t>
  </si>
  <si>
    <t>C8102</t>
  </si>
  <si>
    <t>Ein Al-Jahesh</t>
  </si>
  <si>
    <t>عين الجحاش</t>
  </si>
  <si>
    <t>N0460</t>
  </si>
  <si>
    <t>Andalus (ne)</t>
  </si>
  <si>
    <t>الأندلس - حي</t>
  </si>
  <si>
    <t>CP001385</t>
  </si>
  <si>
    <t>الليث / Al Layth</t>
  </si>
  <si>
    <t>C2233</t>
  </si>
  <si>
    <t>Ein El-Bayda (Tadaf)</t>
  </si>
  <si>
    <t>عين البيضا - تادف</t>
  </si>
  <si>
    <t>N0459</t>
  </si>
  <si>
    <t>Baath (ne) - Ar-Raqqa</t>
  </si>
  <si>
    <t>البعث - حي - الرقة</t>
  </si>
  <si>
    <t>CP001386</t>
  </si>
  <si>
    <t>Tal Hadya(AlMuhajreen)/ تل حدية(المهاجرين)</t>
  </si>
  <si>
    <t>C1228</t>
  </si>
  <si>
    <t>Eisheh</t>
  </si>
  <si>
    <t>عيشة</t>
  </si>
  <si>
    <t>N0471</t>
  </si>
  <si>
    <t>Batani</t>
  </si>
  <si>
    <t>البتاني</t>
  </si>
  <si>
    <t>CP001387</t>
  </si>
  <si>
    <t>النصر /Al Nasr</t>
  </si>
  <si>
    <t>C7461</t>
  </si>
  <si>
    <t>Fiha as Segira</t>
  </si>
  <si>
    <t>فيخة صغيرة</t>
  </si>
  <si>
    <t>N0481</t>
  </si>
  <si>
    <t>Furat</t>
  </si>
  <si>
    <t>الفرات</t>
  </si>
  <si>
    <t>CP001388</t>
  </si>
  <si>
    <t>الثانوية/ Al Thanaweya</t>
  </si>
  <si>
    <t>C8142</t>
  </si>
  <si>
    <t>Hassani (Tadaf)</t>
  </si>
  <si>
    <t>حساني</t>
  </si>
  <si>
    <t>N0466</t>
  </si>
  <si>
    <t>Hettin (ne)</t>
  </si>
  <si>
    <t>حطين - حي</t>
  </si>
  <si>
    <t>CP001390</t>
  </si>
  <si>
    <t>الرامى/Ramee</t>
  </si>
  <si>
    <t>C8100</t>
  </si>
  <si>
    <t>Kherbet Al-Jahesh</t>
  </si>
  <si>
    <t>خربة الجحاش</t>
  </si>
  <si>
    <t>N0479</t>
  </si>
  <si>
    <t>Hisham Ibn Abd Al Malek</t>
  </si>
  <si>
    <t>هشام بن عبد الملك</t>
  </si>
  <si>
    <t>CP001481</t>
  </si>
  <si>
    <t>Al Fuqraa Llah / الفقراء لله</t>
  </si>
  <si>
    <t>C1223</t>
  </si>
  <si>
    <t>Kherbet Kiyar</t>
  </si>
  <si>
    <t>خربة كيار</t>
  </si>
  <si>
    <t>N0462</t>
  </si>
  <si>
    <t>Hurriyeh (ne) - Ar-Raqqa</t>
  </si>
  <si>
    <t>الحرية - حي - الرقة</t>
  </si>
  <si>
    <t>CP001483</t>
  </si>
  <si>
    <t xml:space="preserve">الطيبون/  Al-Tayboun </t>
  </si>
  <si>
    <t>C1217</t>
  </si>
  <si>
    <t>Kita (Tadaf)</t>
  </si>
  <si>
    <t>الكيطة - تادف</t>
  </si>
  <si>
    <t>N0478</t>
  </si>
  <si>
    <t>Ma'amoun</t>
  </si>
  <si>
    <t>المأمون</t>
  </si>
  <si>
    <t>CP001486</t>
  </si>
  <si>
    <t>الأمل بالله/ Al Amal Be Allah</t>
  </si>
  <si>
    <t>C8144</t>
  </si>
  <si>
    <t>Lawahijeh</t>
  </si>
  <si>
    <t>اللواحجة</t>
  </si>
  <si>
    <t>N0470</t>
  </si>
  <si>
    <t>Mahdi</t>
  </si>
  <si>
    <t>المهدي</t>
  </si>
  <si>
    <t>CP001488</t>
  </si>
  <si>
    <t xml:space="preserve">الخالد / Al  Khald </t>
  </si>
  <si>
    <t>C8134</t>
  </si>
  <si>
    <t>Little Fikha</t>
  </si>
  <si>
    <t>فيخة الصغيرة</t>
  </si>
  <si>
    <t>N0469</t>
  </si>
  <si>
    <t>Mansour</t>
  </si>
  <si>
    <t>المنصور</t>
  </si>
  <si>
    <t>CP001490</t>
  </si>
  <si>
    <t>الأنعام / Al Anaam</t>
  </si>
  <si>
    <t>C8125</t>
  </si>
  <si>
    <t>Maazuleh</t>
  </si>
  <si>
    <t>معزولة</t>
  </si>
  <si>
    <t>N0468</t>
  </si>
  <si>
    <t>Nahda (ne) - Ar-Raqqa</t>
  </si>
  <si>
    <t>النهضة - حي - الرقة</t>
  </si>
  <si>
    <t>CP001491</t>
  </si>
  <si>
    <t>المخزومي/ Al Makhzumie</t>
  </si>
  <si>
    <t>C1234</t>
  </si>
  <si>
    <t>Magharet Abu Jabbar</t>
  </si>
  <si>
    <t>مغارة أبو جبار</t>
  </si>
  <si>
    <t>N0473</t>
  </si>
  <si>
    <t>Qadessiyeh (ne) - Ar-Raqqa</t>
  </si>
  <si>
    <t>القادسية - حي - الرقة</t>
  </si>
  <si>
    <t>CP001553</t>
  </si>
  <si>
    <t>Karm Alzyton(Haranbush) / كرم الزيتون(حرنبوش)</t>
  </si>
  <si>
    <t>C8107</t>
  </si>
  <si>
    <t>Mansura - Tadaf</t>
  </si>
  <si>
    <t>المنصورة (تادف)</t>
  </si>
  <si>
    <t>N0476</t>
  </si>
  <si>
    <t>Rafqa (ne)</t>
  </si>
  <si>
    <t>الرافقة - حي</t>
  </si>
  <si>
    <t>CP001554</t>
  </si>
  <si>
    <t>Tal HadyaWadi Arab / تل حدية وادي عرب</t>
  </si>
  <si>
    <t>C8099</t>
  </si>
  <si>
    <t>Multaffeh</t>
  </si>
  <si>
    <t>الملتفتة</t>
  </si>
  <si>
    <t>N0475</t>
  </si>
  <si>
    <t>Rashidiyeh (ne)</t>
  </si>
  <si>
    <t>الرشيد - حي - الرقة</t>
  </si>
  <si>
    <t>CP001555</t>
  </si>
  <si>
    <t>Hyzan / حيزان</t>
  </si>
  <si>
    <t>C8096</t>
  </si>
  <si>
    <t>Mushrafet Abu Jabar</t>
  </si>
  <si>
    <t>مشرفة ابو جبر</t>
  </si>
  <si>
    <t>N0467</t>
  </si>
  <si>
    <t>Salhiyeh (ne) - Ar-Raqqa</t>
  </si>
  <si>
    <t>الصالحية - حي - الرقة</t>
  </si>
  <si>
    <t>CP001556</t>
  </si>
  <si>
    <t>Shohadaa Mardikh / شهداء مرديخ</t>
  </si>
  <si>
    <t>C1226</t>
  </si>
  <si>
    <t>Oweishiyeh</t>
  </si>
  <si>
    <t>عويشية</t>
  </si>
  <si>
    <t>N0474</t>
  </si>
  <si>
    <t>Tas-heeh</t>
  </si>
  <si>
    <t>التصحيح</t>
  </si>
  <si>
    <t>CP001737</t>
  </si>
  <si>
    <t>Qaryet Alkuweyt /  قريه الكويت</t>
  </si>
  <si>
    <t>C1233</t>
  </si>
  <si>
    <t>Qasr Elbreij</t>
  </si>
  <si>
    <t>قصر البريج</t>
  </si>
  <si>
    <t>N0464</t>
  </si>
  <si>
    <t>Tishrine (ne) - Ar-Raqqa</t>
  </si>
  <si>
    <t>تشرين - حي - الرقة</t>
  </si>
  <si>
    <t>CP001784</t>
  </si>
  <si>
    <t>Maklaa Abo Hazem/ مقلع ابوحازم</t>
  </si>
  <si>
    <t>C1232</t>
  </si>
  <si>
    <t>Qatar</t>
  </si>
  <si>
    <t>قطر</t>
  </si>
  <si>
    <t>N0463</t>
  </si>
  <si>
    <t>Wihdeh (ne)</t>
  </si>
  <si>
    <t>الوحدة- حي</t>
  </si>
  <si>
    <t>CP001939</t>
  </si>
  <si>
    <t>Al Amal(Haranbush) / الأمل(حربنوش)</t>
  </si>
  <si>
    <t>C8091</t>
  </si>
  <si>
    <t>Rasm Al-Alam</t>
  </si>
  <si>
    <t>رسم العالم</t>
  </si>
  <si>
    <t>N0480</t>
  </si>
  <si>
    <t>Yarmuk</t>
  </si>
  <si>
    <t>اليرموك - حي - الرقة</t>
  </si>
  <si>
    <t>C3944</t>
  </si>
  <si>
    <t>CP001095</t>
  </si>
  <si>
    <t xml:space="preserve">خلف المجلس المحلي/Behind the local council </t>
  </si>
  <si>
    <t>C1227</t>
  </si>
  <si>
    <t>Sarhan</t>
  </si>
  <si>
    <t>سرحان</t>
  </si>
  <si>
    <t>C5993</t>
  </si>
  <si>
    <t>N0506</t>
  </si>
  <si>
    <t>Al Mansheyah</t>
  </si>
  <si>
    <t>المنشية</t>
  </si>
  <si>
    <t>CP001096</t>
  </si>
  <si>
    <t>الشفاء /Al_shefa'a</t>
  </si>
  <si>
    <t>C8120</t>
  </si>
  <si>
    <t>Shamawiyah</t>
  </si>
  <si>
    <t>شماوية</t>
  </si>
  <si>
    <t>N0500</t>
  </si>
  <si>
    <t>Al Mantiqa Al Sina'iyeh</t>
  </si>
  <si>
    <t>المنطقة الصناعية</t>
  </si>
  <si>
    <t>CP001097</t>
  </si>
  <si>
    <t>الدرويش /  Al darwish</t>
  </si>
  <si>
    <t>C1229</t>
  </si>
  <si>
    <t>Sheikh Dan</t>
  </si>
  <si>
    <t>شيخ دن</t>
  </si>
  <si>
    <t>N0495</t>
  </si>
  <si>
    <t>Al- Thawrah (ne) - Dar'a</t>
  </si>
  <si>
    <t>الثورة - حي - درعا</t>
  </si>
  <si>
    <t>CP001101</t>
  </si>
  <si>
    <t>Al Eithad(Hazano) / الاتحاد(حزانو)</t>
  </si>
  <si>
    <t>C1219</t>
  </si>
  <si>
    <t>N0509</t>
  </si>
  <si>
    <t>Al Yarmouk</t>
  </si>
  <si>
    <t>اليرموك - حي - درعا</t>
  </si>
  <si>
    <t>CP001103</t>
  </si>
  <si>
    <t>البلاط/ Al_Balat</t>
  </si>
  <si>
    <t>C8090</t>
  </si>
  <si>
    <t>Tall Bijan</t>
  </si>
  <si>
    <t>تل بيجان</t>
  </si>
  <si>
    <t>N0508</t>
  </si>
  <si>
    <t>Al_Sad</t>
  </si>
  <si>
    <t>السد</t>
  </si>
  <si>
    <t>CP001105</t>
  </si>
  <si>
    <t>أرض حكمت ليلى/Hekmat Laila Land</t>
  </si>
  <si>
    <t>C1222</t>
  </si>
  <si>
    <t>Toman</t>
  </si>
  <si>
    <t>طومان</t>
  </si>
  <si>
    <t>N0507</t>
  </si>
  <si>
    <t>Alabbasiah</t>
  </si>
  <si>
    <t>العباسية</t>
  </si>
  <si>
    <t>CP001106</t>
  </si>
  <si>
    <t>جامع معاذ/Moaz Mosque</t>
  </si>
  <si>
    <t>C1224</t>
  </si>
  <si>
    <t>Um Khorzet Elbab</t>
  </si>
  <si>
    <t>أم خرزة الباب</t>
  </si>
  <si>
    <t>N0510</t>
  </si>
  <si>
    <t>Arbaine (ne)</t>
  </si>
  <si>
    <t>الأربعين - حي</t>
  </si>
  <si>
    <t>CP001107</t>
  </si>
  <si>
    <t>شرق منظمة وطن/East Watan Organizations</t>
  </si>
  <si>
    <t>C1241</t>
  </si>
  <si>
    <t>Akula</t>
  </si>
  <si>
    <t>عاكولة</t>
  </si>
  <si>
    <t>N0494</t>
  </si>
  <si>
    <t>Baath (ne) - Dar'a</t>
  </si>
  <si>
    <t>البعث - حي - درعا</t>
  </si>
  <si>
    <t>CP001108</t>
  </si>
  <si>
    <t>جنوب الملعب الجديد/ South of the new stadium</t>
  </si>
  <si>
    <t>C1242</t>
  </si>
  <si>
    <t>Big Hmeimeh</t>
  </si>
  <si>
    <t>حميمة كبيرة</t>
  </si>
  <si>
    <t>N0511</t>
  </si>
  <si>
    <t>Bahar</t>
  </si>
  <si>
    <t>البحار</t>
  </si>
  <si>
    <t>CP001276</t>
  </si>
  <si>
    <t>Al Ziawi/ الزيعاوي</t>
  </si>
  <si>
    <t>C1240</t>
  </si>
  <si>
    <t>Dayr Hafir (Dayr Hafir)</t>
  </si>
  <si>
    <t>دير حافر - دير حافر</t>
  </si>
  <si>
    <t>N0492</t>
  </si>
  <si>
    <t>Elshahid Basil Elasad</t>
  </si>
  <si>
    <t>الشهيد باسل الأسد</t>
  </si>
  <si>
    <t>CP001280</t>
  </si>
  <si>
    <t>Othman Bin Affan (Hazano) / عثمان بن عفان(حزانو)</t>
  </si>
  <si>
    <t>C1236</t>
  </si>
  <si>
    <t>Hazaza</t>
  </si>
  <si>
    <t>حزازة</t>
  </si>
  <si>
    <t>N0504</t>
  </si>
  <si>
    <t>Ghernata</t>
  </si>
  <si>
    <t xml:space="preserve"> غرناطة</t>
  </si>
  <si>
    <t>CP001281</t>
  </si>
  <si>
    <t>Kaziet Badleh/ كازية بدلة</t>
  </si>
  <si>
    <t>C1245</t>
  </si>
  <si>
    <t>Little Hmeimeh</t>
  </si>
  <si>
    <t>حميمة صغيرة</t>
  </si>
  <si>
    <t>N0499</t>
  </si>
  <si>
    <t>Hettin (ne) - Dar'a</t>
  </si>
  <si>
    <t>حطين - حي - درعا</t>
  </si>
  <si>
    <t>CP001493</t>
  </si>
  <si>
    <t>Basmat Nour(Al Tolol) / بسمة نور(التلول)</t>
  </si>
  <si>
    <t>C1246</t>
  </si>
  <si>
    <t>Mabuja (Dayr Hafir)</t>
  </si>
  <si>
    <t>مبعوجة - دير حافر</t>
  </si>
  <si>
    <t>N0505</t>
  </si>
  <si>
    <t>Karak (ne)</t>
  </si>
  <si>
    <t>الكرك - حي</t>
  </si>
  <si>
    <t>CP001926</t>
  </si>
  <si>
    <t>ارض زكريا الزين/Ard Zkrya Alzin</t>
  </si>
  <si>
    <t>C1243</t>
  </si>
  <si>
    <t>Southern Rasm Elharmal</t>
  </si>
  <si>
    <t>رسم الحرمل الجنوبي</t>
  </si>
  <si>
    <t>N0497</t>
  </si>
  <si>
    <t>Maysalun (ne) - Dar'a</t>
  </si>
  <si>
    <t>ميسلون - حي - درعا</t>
  </si>
  <si>
    <t>CP001927</t>
  </si>
  <si>
    <t>Al Ikhlas(Hazano)/الإخلاص(حزانو)</t>
  </si>
  <si>
    <t>C1238</t>
  </si>
  <si>
    <t>Tal Ayub</t>
  </si>
  <si>
    <t>تل أيوب</t>
  </si>
  <si>
    <t>N0496</t>
  </si>
  <si>
    <t>Oumawiyeen</t>
  </si>
  <si>
    <t>الأمويين</t>
  </si>
  <si>
    <t>CP001978</t>
  </si>
  <si>
    <t>Defaa Madani / الدفاع المدني</t>
  </si>
  <si>
    <t>C1239</t>
  </si>
  <si>
    <t>Um Elmara</t>
  </si>
  <si>
    <t>أم المرا</t>
  </si>
  <si>
    <t>N0501</t>
  </si>
  <si>
    <t>Qadessiyeh (ne) - Dar'a</t>
  </si>
  <si>
    <t>القادسية - حي - درعا</t>
  </si>
  <si>
    <t>CP001979</t>
  </si>
  <si>
    <t>Al Andalus(Hazano)/ الأندلس(حزانو)</t>
  </si>
  <si>
    <t>C1244</t>
  </si>
  <si>
    <t>Um Zleila</t>
  </si>
  <si>
    <t>أم زليلة</t>
  </si>
  <si>
    <t>N0503</t>
  </si>
  <si>
    <t>CP001980</t>
  </si>
  <si>
    <t>Al Shariaa/ الشرعية</t>
  </si>
  <si>
    <t>C7336</t>
  </si>
  <si>
    <t>Zabida</t>
  </si>
  <si>
    <t>زبيدة - شدادة</t>
  </si>
  <si>
    <t>N0502</t>
  </si>
  <si>
    <t>Shuhada (ne) - Dar'a</t>
  </si>
  <si>
    <t>الشهداء - حي - درعا</t>
  </si>
  <si>
    <t>CP002005</t>
  </si>
  <si>
    <t>Al Jisr(Hazano) / الجسر(حزانو)</t>
  </si>
  <si>
    <t>C1237</t>
  </si>
  <si>
    <t>Zubayda (Dayr Hafir)</t>
  </si>
  <si>
    <t>زبيدة - دير حافر</t>
  </si>
  <si>
    <t>N0493</t>
  </si>
  <si>
    <t>Tishrine (ne) - Dar'a</t>
  </si>
  <si>
    <t>تشرين - حي - درعا</t>
  </si>
  <si>
    <t>CP000695</t>
  </si>
  <si>
    <t>Al Abbas(Almaher) / العباس(الماهر)</t>
  </si>
  <si>
    <t>C8203</t>
  </si>
  <si>
    <t>Al-Oun</t>
  </si>
  <si>
    <t>العون</t>
  </si>
  <si>
    <t>N0498</t>
  </si>
  <si>
    <t>Zahraa</t>
  </si>
  <si>
    <t>الزهراء - حي - درعا</t>
  </si>
  <si>
    <t>C3945</t>
  </si>
  <si>
    <t>CP001286</t>
  </si>
  <si>
    <t>Wadi Ali/ وادي علي</t>
  </si>
  <si>
    <t>C1260</t>
  </si>
  <si>
    <t>Ameriyeh (Ar-Ra'ee)</t>
  </si>
  <si>
    <t>العامرية - الراعي</t>
  </si>
  <si>
    <t>C6147</t>
  </si>
  <si>
    <t>N0530</t>
  </si>
  <si>
    <t>Al- Thawrah (ne) - As-Sweida</t>
  </si>
  <si>
    <t>الثورة - حي - السويداء</t>
  </si>
  <si>
    <t>CP001559</t>
  </si>
  <si>
    <t>Qorress Palace/ قصر قريص</t>
  </si>
  <si>
    <t>C1250</t>
  </si>
  <si>
    <t>N0529</t>
  </si>
  <si>
    <t>Fursan</t>
  </si>
  <si>
    <t>الفرسان</t>
  </si>
  <si>
    <t>CP001560</t>
  </si>
  <si>
    <t>School(Kafr Jales)/ المدرسة(كفرجالس)</t>
  </si>
  <si>
    <t>C1264</t>
  </si>
  <si>
    <t>Atharia</t>
  </si>
  <si>
    <t>الأثرية</t>
  </si>
  <si>
    <t>N0524</t>
  </si>
  <si>
    <t>Hurriyeh (ne) - As-Sweida</t>
  </si>
  <si>
    <t>الحرية - حي - السويداء</t>
  </si>
  <si>
    <t>CP001751</t>
  </si>
  <si>
    <t>Al Mahata (Kafr Jales)/ المحطة(كفرجالس)</t>
  </si>
  <si>
    <t>C8218</t>
  </si>
  <si>
    <t>Ayubiyeh (Ar-Ra'ee)</t>
  </si>
  <si>
    <t>الايوبية - قرية</t>
  </si>
  <si>
    <t>N0531</t>
  </si>
  <si>
    <t>Istiqlal</t>
  </si>
  <si>
    <t>الاستقلال - حي - السويداء</t>
  </si>
  <si>
    <t>CP001752</t>
  </si>
  <si>
    <t>مزرعة ادريس الغربي/Edres alghrabi</t>
  </si>
  <si>
    <t>C1270</t>
  </si>
  <si>
    <t>Ayyasha</t>
  </si>
  <si>
    <t>عياشة</t>
  </si>
  <si>
    <t>N0527</t>
  </si>
  <si>
    <t>Jihad</t>
  </si>
  <si>
    <t>الجهاد</t>
  </si>
  <si>
    <t>CP001753</t>
  </si>
  <si>
    <t>تجمع الروضة و الفرقة/Alrawda&amp;alforqh</t>
  </si>
  <si>
    <t>C7605</t>
  </si>
  <si>
    <t>Az Zahrah</t>
  </si>
  <si>
    <t>الزهرة</t>
  </si>
  <si>
    <t>N0526</t>
  </si>
  <si>
    <t>Joulan</t>
  </si>
  <si>
    <t>الجولان</t>
  </si>
  <si>
    <t>CP001955</t>
  </si>
  <si>
    <t>مخيم وطن النموذجي الثاني / WATAN second typical camp</t>
  </si>
  <si>
    <t>C1272</t>
  </si>
  <si>
    <t>Bab Laymun</t>
  </si>
  <si>
    <t>باب ليمون</t>
  </si>
  <si>
    <t>N0523</t>
  </si>
  <si>
    <t>Mazra'a (ne)</t>
  </si>
  <si>
    <t>المزرعة - حي</t>
  </si>
  <si>
    <t>CP001959</t>
  </si>
  <si>
    <t>Maram Kafr Jales / مرام كفرجالس</t>
  </si>
  <si>
    <t>C1273</t>
  </si>
  <si>
    <t>Hadabat</t>
  </si>
  <si>
    <t>هضبات</t>
  </si>
  <si>
    <t>N0525</t>
  </si>
  <si>
    <t>Nahda (ne) - As-Sweida</t>
  </si>
  <si>
    <t>النهضة - حي - السويداء</t>
  </si>
  <si>
    <t>C3946</t>
  </si>
  <si>
    <t>CP000690</t>
  </si>
  <si>
    <t>Murin Caps/ تجمع مخيمان مورين</t>
  </si>
  <si>
    <t>C1253</t>
  </si>
  <si>
    <t>Haji Kusa</t>
  </si>
  <si>
    <t>حاجي كوسة</t>
  </si>
  <si>
    <t>N0528</t>
  </si>
  <si>
    <t>Shuhada (ne) - As-Sweida</t>
  </si>
  <si>
    <t>الشهداء - حي - السويداء</t>
  </si>
  <si>
    <t>CP001418</t>
  </si>
  <si>
    <t>مزرعة عطية / Ateyah Farm</t>
  </si>
  <si>
    <t>C1252</t>
  </si>
  <si>
    <t>Haji Wali</t>
  </si>
  <si>
    <t>حاجي ولي</t>
  </si>
  <si>
    <t>N0522</t>
  </si>
  <si>
    <t>Wihdeh (ne) - As-Sweida</t>
  </si>
  <si>
    <t>الوحدة - حي - السويداء</t>
  </si>
  <si>
    <t>C3947</t>
  </si>
  <si>
    <t>CP000691</t>
  </si>
  <si>
    <t>Al Anwar (Maart Msrin)/ الانوار(معرة مصرين)</t>
  </si>
  <si>
    <t>C1251</t>
  </si>
  <si>
    <t>Hleisa</t>
  </si>
  <si>
    <t>حليصة</t>
  </si>
  <si>
    <t>CP001006</t>
  </si>
  <si>
    <t>Watan Reception Center/ مركز استقبال وطن</t>
  </si>
  <si>
    <t>C1256</t>
  </si>
  <si>
    <t>Jbine (Ar-Ra'ee)</t>
  </si>
  <si>
    <t>جبين - الراعي</t>
  </si>
  <si>
    <t>CP001007</t>
  </si>
  <si>
    <t>Al Cournesh / الكورنيش</t>
  </si>
  <si>
    <t>C1274</t>
  </si>
  <si>
    <t>Karsanli</t>
  </si>
  <si>
    <t>كرسنلي</t>
  </si>
  <si>
    <t>CP001008</t>
  </si>
  <si>
    <t>Al Raay / الراعي</t>
  </si>
  <si>
    <t>C1262</t>
  </si>
  <si>
    <t>Khalilieyh (Ar-Ra'ee)</t>
  </si>
  <si>
    <t>خليلية - الراعي</t>
  </si>
  <si>
    <t>CP001009</t>
  </si>
  <si>
    <t>Markaz Eiwaa Maarat Musrin/ مركز إيواء معرة مصرين</t>
  </si>
  <si>
    <t>C7607</t>
  </si>
  <si>
    <t>Khirbet Bashir</t>
  </si>
  <si>
    <t>خربة بشير</t>
  </si>
  <si>
    <t>CP001010</t>
  </si>
  <si>
    <t>madrast Al Foun/ مدرسة الفون</t>
  </si>
  <si>
    <t>C1249</t>
  </si>
  <si>
    <t>Matmana</t>
  </si>
  <si>
    <t>المتمنة</t>
  </si>
  <si>
    <t>CP001568</t>
  </si>
  <si>
    <t>Tal Kursian/ تل كرسيان</t>
  </si>
  <si>
    <t>C1254</t>
  </si>
  <si>
    <t>Misannah Bab</t>
  </si>
  <si>
    <t>المسنة الباب</t>
  </si>
  <si>
    <t>CP001569</t>
  </si>
  <si>
    <t>Abyad/ أبيض</t>
  </si>
  <si>
    <t>C1257</t>
  </si>
  <si>
    <t>Nahda (Ar-Ra'ee)</t>
  </si>
  <si>
    <t>النهضة - الراعي</t>
  </si>
  <si>
    <t>CP001817</t>
  </si>
  <si>
    <t>Al Dahroj / الدحروج</t>
  </si>
  <si>
    <t>C1275</t>
  </si>
  <si>
    <t>Qantaret Elbab</t>
  </si>
  <si>
    <t>قنطرة الباب</t>
  </si>
  <si>
    <t>CP001962</t>
  </si>
  <si>
    <t>Ebd Alrahman(Ma'arrat Tamasrin) / عباد الرحمن(معر تمصرين)</t>
  </si>
  <si>
    <t>C8241</t>
  </si>
  <si>
    <t>Raghibiyah</t>
  </si>
  <si>
    <t>راغبية</t>
  </si>
  <si>
    <t>C3948</t>
  </si>
  <si>
    <t>CP000724</t>
  </si>
  <si>
    <t>Kafr Nabi /كفر نبي</t>
  </si>
  <si>
    <t>C1248</t>
  </si>
  <si>
    <t>Sandi</t>
  </si>
  <si>
    <t>صندي</t>
  </si>
  <si>
    <t>C3949</t>
  </si>
  <si>
    <t>CP000168</t>
  </si>
  <si>
    <t>Al Majd/ المجد</t>
  </si>
  <si>
    <t>C1255</t>
  </si>
  <si>
    <t>Shawa</t>
  </si>
  <si>
    <t>شاوة</t>
  </si>
  <si>
    <t>CP000698</t>
  </si>
  <si>
    <t>Shorleen  / شورلين</t>
  </si>
  <si>
    <t>C1261</t>
  </si>
  <si>
    <t>Silsileh</t>
  </si>
  <si>
    <t>سلسلة</t>
  </si>
  <si>
    <t>CP000570</t>
  </si>
  <si>
    <t>Al-Rahma 1  / الرحمة 1</t>
  </si>
  <si>
    <t>C8238</t>
  </si>
  <si>
    <t>Tal Ahmar (Ar-Ra'ee)</t>
  </si>
  <si>
    <t>تل احمر - مركز رأس العين</t>
  </si>
  <si>
    <t>CP000571</t>
  </si>
  <si>
    <t>Al-Rahma 2  / الرحمة 2</t>
  </si>
  <si>
    <t>C1271</t>
  </si>
  <si>
    <t>Tal Atieh</t>
  </si>
  <si>
    <t>تل عطية</t>
  </si>
  <si>
    <t>CP000572</t>
  </si>
  <si>
    <t>Al-Rahma 3  / الرحمة 3</t>
  </si>
  <si>
    <t>C1267</t>
  </si>
  <si>
    <t>Tal Eisheh</t>
  </si>
  <si>
    <t>تل عيشة</t>
  </si>
  <si>
    <t>CP000573</t>
  </si>
  <si>
    <t>Al-Karkat  / الكركات</t>
  </si>
  <si>
    <t>C1269</t>
  </si>
  <si>
    <t>Tal Elhawa</t>
  </si>
  <si>
    <t>تل الهوى - الراعي</t>
  </si>
  <si>
    <t>CP000574</t>
  </si>
  <si>
    <t>Alfarhan(Doyouf Almaara)  /الفرحان(ضيوف المعرة)</t>
  </si>
  <si>
    <t>C1258</t>
  </si>
  <si>
    <t>Tal Mizab</t>
  </si>
  <si>
    <t>تل ميزاب</t>
  </si>
  <si>
    <t>CP000577</t>
  </si>
  <si>
    <t>Atta alkhair  / عطاء الخير</t>
  </si>
  <si>
    <t>C8227</t>
  </si>
  <si>
    <t>Tal Sfir</t>
  </si>
  <si>
    <t>تل صفير</t>
  </si>
  <si>
    <t>CP000727</t>
  </si>
  <si>
    <t>Atta alkhair2  / عطاء الخير 2</t>
  </si>
  <si>
    <t>C8245</t>
  </si>
  <si>
    <t>Thlaija Gharbi</t>
  </si>
  <si>
    <t>ثليجة غربي</t>
  </si>
  <si>
    <t>CP000578</t>
  </si>
  <si>
    <t>Ayadi  / أيادي</t>
  </si>
  <si>
    <t>C1263</t>
  </si>
  <si>
    <t>Tlilet Elbab</t>
  </si>
  <si>
    <t>تليلة الباب</t>
  </si>
  <si>
    <t>CP000579</t>
  </si>
  <si>
    <t>Barri 2  / باري 2</t>
  </si>
  <si>
    <t>C1259</t>
  </si>
  <si>
    <t>Tweiran</t>
  </si>
  <si>
    <t>طويران</t>
  </si>
  <si>
    <t>CP000580</t>
  </si>
  <si>
    <t>Barri / البري</t>
  </si>
  <si>
    <t>C1265</t>
  </si>
  <si>
    <t>Um Elthadaya Mamli</t>
  </si>
  <si>
    <t>أم الثدايا_ماملي</t>
  </si>
  <si>
    <t>CP000581</t>
  </si>
  <si>
    <t>Bilal / بلال</t>
  </si>
  <si>
    <t>C1247</t>
  </si>
  <si>
    <t>Waqf</t>
  </si>
  <si>
    <t>الوقف</t>
  </si>
  <si>
    <t>CP000582</t>
  </si>
  <si>
    <t>Ehsan(Kelly)  / إحسان(كللي)</t>
  </si>
  <si>
    <t>C1266</t>
  </si>
  <si>
    <t>Zalaf</t>
  </si>
  <si>
    <t>زلف</t>
  </si>
  <si>
    <t>CP000583</t>
  </si>
  <si>
    <t>Faraj Allah  / فرج الله</t>
  </si>
  <si>
    <t>C1268</t>
  </si>
  <si>
    <t>Zyaret Elbab</t>
  </si>
  <si>
    <t>زيارة الباب</t>
  </si>
  <si>
    <t>CP000584</t>
  </si>
  <si>
    <t>Hamra / الحمرة</t>
  </si>
  <si>
    <t>C6414</t>
  </si>
  <si>
    <t>Aasimiyah</t>
  </si>
  <si>
    <t>عاصمية</t>
  </si>
  <si>
    <t>CP000586</t>
  </si>
  <si>
    <t>Karnaz  / كرناز</t>
  </si>
  <si>
    <t>C1276</t>
  </si>
  <si>
    <t>Abu Danneh</t>
  </si>
  <si>
    <t>أبو ضنة</t>
  </si>
  <si>
    <t>CP000587</t>
  </si>
  <si>
    <t>Kawkab  / كوكب</t>
  </si>
  <si>
    <t>C7328</t>
  </si>
  <si>
    <t>Al Karayn</t>
  </si>
  <si>
    <t>الكرين - شدادة</t>
  </si>
  <si>
    <t>CP000588</t>
  </si>
  <si>
    <t>Khair  / خير</t>
  </si>
  <si>
    <t>C8070</t>
  </si>
  <si>
    <t>Al-Jmeiliah</t>
  </si>
  <si>
    <t>الجميلية - دارة عزة</t>
  </si>
  <si>
    <t>CP000590</t>
  </si>
  <si>
    <t>Mokhtar  / مختار</t>
  </si>
  <si>
    <t>C8076</t>
  </si>
  <si>
    <t>Arbeed Al-Jadedeh \ Ayn Al-Hanash</t>
  </si>
  <si>
    <t>جديدة عربين / عين الحنش</t>
  </si>
  <si>
    <t>CP000591</t>
  </si>
  <si>
    <t>Muzun / مزن</t>
  </si>
  <si>
    <t>C1277</t>
  </si>
  <si>
    <t>Big Arbid</t>
  </si>
  <si>
    <t>عربيد كبير</t>
  </si>
  <si>
    <t>CP000592</t>
  </si>
  <si>
    <t>Noor  / نور</t>
  </si>
  <si>
    <t>C8061</t>
  </si>
  <si>
    <t>Burayjah</t>
  </si>
  <si>
    <t>بربجة</t>
  </si>
  <si>
    <t>CP000593</t>
  </si>
  <si>
    <t>Omneer(Kelly)  /أم نير (كللي)</t>
  </si>
  <si>
    <t>C1290</t>
  </si>
  <si>
    <t>Dikwaneh</t>
  </si>
  <si>
    <t>دكوانة</t>
  </si>
  <si>
    <t>CP001411</t>
  </si>
  <si>
    <t>Dar Aliman / دار الايمان</t>
  </si>
  <si>
    <t>C1294</t>
  </si>
  <si>
    <t>Eastern Kwaires</t>
  </si>
  <si>
    <t>CP001412</t>
  </si>
  <si>
    <t>Al Salat / السلاط</t>
  </si>
  <si>
    <t>C1288</t>
  </si>
  <si>
    <t>Efesh</t>
  </si>
  <si>
    <t>عفش</t>
  </si>
  <si>
    <t>CP001964</t>
  </si>
  <si>
    <t>Al Taawun(Kelly) / التعاون(كللي)</t>
  </si>
  <si>
    <t>C1285</t>
  </si>
  <si>
    <t>Ein Eljamajmeh</t>
  </si>
  <si>
    <t>عين الجماجمة</t>
  </si>
  <si>
    <t>CP000595</t>
  </si>
  <si>
    <t>Rafe'en  / رافعين</t>
  </si>
  <si>
    <t>C1283</t>
  </si>
  <si>
    <t>Halabiyeh</t>
  </si>
  <si>
    <t>الحلبية - كويرس شرقي</t>
  </si>
  <si>
    <t>CP000596</t>
  </si>
  <si>
    <t>Sokari  / السكري</t>
  </si>
  <si>
    <t>C1282</t>
  </si>
  <si>
    <t>Jaberiyeh (Eastern Kwaires )</t>
  </si>
  <si>
    <t>الجابرية - كويرس شرقي</t>
  </si>
  <si>
    <t>CP000598</t>
  </si>
  <si>
    <t>Tawhid(Kelly)/  التوحيد(كللي)</t>
  </si>
  <si>
    <t>C1280</t>
  </si>
  <si>
    <t>Jbul</t>
  </si>
  <si>
    <t>الجبول</t>
  </si>
  <si>
    <t>CP000599</t>
  </si>
  <si>
    <t>Tuqan  / طوقان</t>
  </si>
  <si>
    <t>C8079</t>
  </si>
  <si>
    <t>Jeb Al-Kalab</t>
  </si>
  <si>
    <t>جب الكلب</t>
  </si>
  <si>
    <t>CP000686</t>
  </si>
  <si>
    <t>Al Faysal/ الفيصل</t>
  </si>
  <si>
    <t>C6304</t>
  </si>
  <si>
    <t>Jeb Elsafa (Eastern Kwaires )</t>
  </si>
  <si>
    <t>جب الصفا - كويرس شرقي</t>
  </si>
  <si>
    <t>CP000726</t>
  </si>
  <si>
    <t>Tibat Alemam  / طيبة الامام</t>
  </si>
  <si>
    <t>C1296</t>
  </si>
  <si>
    <t>Kaskis</t>
  </si>
  <si>
    <t>كصكيص</t>
  </si>
  <si>
    <t>CP000747</t>
  </si>
  <si>
    <t>Kfrya  / كفريا</t>
  </si>
  <si>
    <t>C1284</t>
  </si>
  <si>
    <t>Mufliseh</t>
  </si>
  <si>
    <t>المفلسة</t>
  </si>
  <si>
    <t>CP000859</t>
  </si>
  <si>
    <t>Al Sultan(Kelly)  /السلطان(كللي)</t>
  </si>
  <si>
    <t>C8059</t>
  </si>
  <si>
    <t>Qutbiyeh</t>
  </si>
  <si>
    <t>قطبيه</t>
  </si>
  <si>
    <t>CP000969</t>
  </si>
  <si>
    <t>Al Saleem/ السليم</t>
  </si>
  <si>
    <t>C1287</t>
  </si>
  <si>
    <t>Rasm Elabed (Eastern Kwaires )</t>
  </si>
  <si>
    <t>رسم العبد - كويرس شرقي</t>
  </si>
  <si>
    <t>CP000970</t>
  </si>
  <si>
    <t>Al Ainaa/ العيناء</t>
  </si>
  <si>
    <t>C1291</t>
  </si>
  <si>
    <t>Sein</t>
  </si>
  <si>
    <t>السين</t>
  </si>
  <si>
    <t>CP000972</t>
  </si>
  <si>
    <t>Hish/ حيش</t>
  </si>
  <si>
    <t>C1278</t>
  </si>
  <si>
    <t>Sheikh Ahmed (Eastern Kwaires )</t>
  </si>
  <si>
    <t>شيخ أحمد</t>
  </si>
  <si>
    <t>CP000973</t>
  </si>
  <si>
    <t>BeneKhuzaa/ بني خزاعة</t>
  </si>
  <si>
    <t>C1293</t>
  </si>
  <si>
    <t>Tal Ahmar Elbab</t>
  </si>
  <si>
    <t>تل احمر الباب</t>
  </si>
  <si>
    <t>CP000974</t>
  </si>
  <si>
    <t>Naseem Al Sjham/ نسيم الشام</t>
  </si>
  <si>
    <t>C1289</t>
  </si>
  <si>
    <t>Tal Maksur</t>
  </si>
  <si>
    <t>تل مكسور</t>
  </si>
  <si>
    <t>CP000975</t>
  </si>
  <si>
    <t>Tajmae 'Ahl mork / تجمع أهل مورك</t>
  </si>
  <si>
    <t>C1292</t>
  </si>
  <si>
    <t>Tal Sabeen</t>
  </si>
  <si>
    <t>تل سبعين</t>
  </si>
  <si>
    <t>CP000977</t>
  </si>
  <si>
    <t>kfrewyd Al_mahaba/ كفر عويد المحبة</t>
  </si>
  <si>
    <t>C8082</t>
  </si>
  <si>
    <t>Tanuzah (Eastern Kwaires )</t>
  </si>
  <si>
    <t>تنوزة - تادف</t>
  </si>
  <si>
    <t>CP000979</t>
  </si>
  <si>
    <t>Ajaj/ عجاج</t>
  </si>
  <si>
    <t>C1279</t>
  </si>
  <si>
    <t>Tiba Elesm (Eastern Kwaires )</t>
  </si>
  <si>
    <t>طيبة الاسم - كويرس شرقي</t>
  </si>
  <si>
    <t>CP000980</t>
  </si>
  <si>
    <t>Abo Defna/ أبو دفنة</t>
  </si>
  <si>
    <t>C1281</t>
  </si>
  <si>
    <t>Um Arkileh</t>
  </si>
  <si>
    <t>أم أركيلة</t>
  </si>
  <si>
    <t>CP000981</t>
  </si>
  <si>
    <t>Al Audi1/ العودة1</t>
  </si>
  <si>
    <t>C1298</t>
  </si>
  <si>
    <t>Wadeeah</t>
  </si>
  <si>
    <t>وديعة</t>
  </si>
  <si>
    <t>C6901</t>
  </si>
  <si>
    <t>SS23_3300</t>
  </si>
  <si>
    <t>Abu Khashab</t>
  </si>
  <si>
    <t>CP000982</t>
  </si>
  <si>
    <t>Al Omareen/ العمرين</t>
  </si>
  <si>
    <t>C1295</t>
  </si>
  <si>
    <t>Western Kweires</t>
  </si>
  <si>
    <t>كويرس غربي</t>
  </si>
  <si>
    <t>C4519</t>
  </si>
  <si>
    <t>SS23_3301</t>
  </si>
  <si>
    <t>Al Hol</t>
  </si>
  <si>
    <t>CP000983</t>
  </si>
  <si>
    <t>Marbelet/ معربليت</t>
  </si>
  <si>
    <t>C1305</t>
  </si>
  <si>
    <t>Abu Jadha Salma</t>
  </si>
  <si>
    <t>أبو جدحة_صلمة</t>
  </si>
  <si>
    <t>C8097</t>
  </si>
  <si>
    <t>SS23_3302</t>
  </si>
  <si>
    <t>Areesha</t>
  </si>
  <si>
    <t>CP000985</t>
  </si>
  <si>
    <t>Al Kandosh/ الكندوش</t>
  </si>
  <si>
    <t>C1316</t>
  </si>
  <si>
    <t>Ahmadia (Rasm Haram El-Imam)</t>
  </si>
  <si>
    <t>أحمدية</t>
  </si>
  <si>
    <t>C6878</t>
  </si>
  <si>
    <t>SS23_3305</t>
  </si>
  <si>
    <t>Mahmoudli</t>
  </si>
  <si>
    <t>CP001148</t>
  </si>
  <si>
    <t>سكيك/Sukek</t>
  </si>
  <si>
    <t>C1304</t>
  </si>
  <si>
    <t>Bijan Elbab</t>
  </si>
  <si>
    <t>بيجان الباب</t>
  </si>
  <si>
    <t>C1739</t>
  </si>
  <si>
    <t>SS23_3306</t>
  </si>
  <si>
    <t>Menbij New</t>
  </si>
  <si>
    <t>CP001149</t>
  </si>
  <si>
    <t>ابو مكي/ Abo Makei</t>
  </si>
  <si>
    <t>C1306</t>
  </si>
  <si>
    <t>Jruf</t>
  </si>
  <si>
    <t>جروف</t>
  </si>
  <si>
    <t>SS23_3307</t>
  </si>
  <si>
    <t>Menbij Old</t>
  </si>
  <si>
    <t>CP001151</t>
  </si>
  <si>
    <t>بنيان / Bonian</t>
  </si>
  <si>
    <t>C1310</t>
  </si>
  <si>
    <t>Kayariyeh</t>
  </si>
  <si>
    <t>الكيارية</t>
  </si>
  <si>
    <t>C4864</t>
  </si>
  <si>
    <t>SS23_3308</t>
  </si>
  <si>
    <t>Newroz</t>
  </si>
  <si>
    <t>CP001152</t>
  </si>
  <si>
    <t>Al Makla'a (Kelly) / المقلع (كللي)</t>
  </si>
  <si>
    <t>C1300</t>
  </si>
  <si>
    <t>Little Abu Jadha</t>
  </si>
  <si>
    <t>أبو جدحة صغير</t>
  </si>
  <si>
    <t>C4854</t>
  </si>
  <si>
    <t>SS23_3309</t>
  </si>
  <si>
    <t>Roj</t>
  </si>
  <si>
    <t>CP001153</t>
  </si>
  <si>
    <t>Al Zaytoun(Kelly) / الزيتون(كللي)</t>
  </si>
  <si>
    <t>C1318</t>
  </si>
  <si>
    <t>Manatir Elsifer</t>
  </si>
  <si>
    <t>مناطير الصفر</t>
  </si>
  <si>
    <t>C5974</t>
  </si>
  <si>
    <t>SS23_3310</t>
  </si>
  <si>
    <t>Twahina</t>
  </si>
  <si>
    <t>CP001154</t>
  </si>
  <si>
    <t xml:space="preserve">الخنساء/ Al Khansa'a </t>
  </si>
  <si>
    <t>C1319</t>
  </si>
  <si>
    <t>Mazbura</t>
  </si>
  <si>
    <t>مزبورة</t>
  </si>
  <si>
    <t>C4351</t>
  </si>
  <si>
    <t>SS23_3311</t>
  </si>
  <si>
    <t>Washokani</t>
  </si>
  <si>
    <t>CP001158</t>
  </si>
  <si>
    <t>الضياء 8/ Al_Diaa 8</t>
  </si>
  <si>
    <t>C1320</t>
  </si>
  <si>
    <t>Nasr Allah</t>
  </si>
  <si>
    <t>نصر الله</t>
  </si>
  <si>
    <t>C5689</t>
  </si>
  <si>
    <t>SS23_3312</t>
  </si>
  <si>
    <t>Tel Saman</t>
  </si>
  <si>
    <t>CP001159</t>
  </si>
  <si>
    <t>Al Yamamah(Kelly) / اليمامة(كللي)</t>
  </si>
  <si>
    <t>C1321</t>
  </si>
  <si>
    <t>Njara</t>
  </si>
  <si>
    <t>نجارة</t>
  </si>
  <si>
    <t>C4354</t>
  </si>
  <si>
    <t>SS23_3313</t>
  </si>
  <si>
    <t>Serekaniye Camp</t>
  </si>
  <si>
    <t>CP001160</t>
  </si>
  <si>
    <t>شام 9 / Sham 9</t>
  </si>
  <si>
    <t>C1313</t>
  </si>
  <si>
    <t>Rasm Abbud</t>
  </si>
  <si>
    <t>رسم عبود</t>
  </si>
  <si>
    <t>CP001161</t>
  </si>
  <si>
    <t>سراقب / Saraqeb</t>
  </si>
  <si>
    <t>C1308</t>
  </si>
  <si>
    <t>Rasm Elkbar - Kherbet Zaaraya</t>
  </si>
  <si>
    <t>رسم الكبار_خربة زعرايا</t>
  </si>
  <si>
    <t>CP001162</t>
  </si>
  <si>
    <t>Al Diaa 3(Kafruma) / الضياء 3(كفرومة)</t>
  </si>
  <si>
    <t>C8086</t>
  </si>
  <si>
    <t>Rasm Elkema</t>
  </si>
  <si>
    <t>رسم الكما</t>
  </si>
  <si>
    <t>CP001163</t>
  </si>
  <si>
    <t>Jabal Kelly / جبل كللي</t>
  </si>
  <si>
    <t>C1315</t>
  </si>
  <si>
    <t>Rasm Elkhabbaz</t>
  </si>
  <si>
    <t>رسم الخباز</t>
  </si>
  <si>
    <t>CP001164</t>
  </si>
  <si>
    <t>الصداقة(كللي)/ Al Sadaka(Kelly)</t>
  </si>
  <si>
    <t>C1312</t>
  </si>
  <si>
    <t>Rasm Elkibir - Ilkana</t>
  </si>
  <si>
    <t>رسم الكبير_علكانة</t>
  </si>
  <si>
    <t>CP001165</t>
  </si>
  <si>
    <t>Al Wifak / الوفاق</t>
  </si>
  <si>
    <t>C1307</t>
  </si>
  <si>
    <t>Rasm Elkrum</t>
  </si>
  <si>
    <t>رسم الكروم</t>
  </si>
  <si>
    <t>CP001167</t>
  </si>
  <si>
    <t>Al Darablah/ الدرابلة</t>
  </si>
  <si>
    <t>C1314</t>
  </si>
  <si>
    <t>Rasm Elsheikh (Rasm Haram El-Imam)</t>
  </si>
  <si>
    <t>رسم الشيخ - رسم حرمل الامام</t>
  </si>
  <si>
    <t>CP001169</t>
  </si>
  <si>
    <t>Al Maasarah / المعصرة</t>
  </si>
  <si>
    <t>C1309</t>
  </si>
  <si>
    <t>رسم الحرمل الامام</t>
  </si>
  <si>
    <t>CP001290</t>
  </si>
  <si>
    <t>Abad/ أباد</t>
  </si>
  <si>
    <t>C1317</t>
  </si>
  <si>
    <t>Sharbaa</t>
  </si>
  <si>
    <t>شربع</t>
  </si>
  <si>
    <t>CP001291</t>
  </si>
  <si>
    <t>Abo Maki Arabbia/ أبو مكي عربية</t>
  </si>
  <si>
    <t>C8075</t>
  </si>
  <si>
    <t>Shweileikh</t>
  </si>
  <si>
    <t>شويليخ</t>
  </si>
  <si>
    <t>CP001292</t>
  </si>
  <si>
    <t>Talmenes/ تلمنس</t>
  </si>
  <si>
    <t>C8084</t>
  </si>
  <si>
    <t>Sreib</t>
  </si>
  <si>
    <t>سريب</t>
  </si>
  <si>
    <t>CP001294</t>
  </si>
  <si>
    <t>Ata Llah/ عطا لله</t>
  </si>
  <si>
    <t>C1303</t>
  </si>
  <si>
    <t>Tabara Madi</t>
  </si>
  <si>
    <t>تبارة ماضي</t>
  </si>
  <si>
    <t>CP001295</t>
  </si>
  <si>
    <t>Ataa Alkhair3 / عطاء الخير 3</t>
  </si>
  <si>
    <t>C1302</t>
  </si>
  <si>
    <t>Tal Elsus - Abu Sus</t>
  </si>
  <si>
    <t>تل السوس_أبو سوس</t>
  </si>
  <si>
    <t>CP001300</t>
  </si>
  <si>
    <t>Yahya Kharzoum / يحيى خرزوم</t>
  </si>
  <si>
    <t>C1299</t>
  </si>
  <si>
    <t>Tal Hattabat Elbab</t>
  </si>
  <si>
    <t>تل حطابات الباب</t>
  </si>
  <si>
    <t>CP001513</t>
  </si>
  <si>
    <t>Shqaiq Alnuman/ شقائق النعمان</t>
  </si>
  <si>
    <t>C1311</t>
  </si>
  <si>
    <t>Um Elamad Rasm Elharmal</t>
  </si>
  <si>
    <t>أم العمد رسم الحرمل</t>
  </si>
  <si>
    <t>CP001515</t>
  </si>
  <si>
    <t>Eido Ground/ ارض عيدو</t>
  </si>
  <si>
    <t>C1301</t>
  </si>
  <si>
    <t>Zaaraya</t>
  </si>
  <si>
    <t>زعرايا</t>
  </si>
  <si>
    <t>CP001516</t>
  </si>
  <si>
    <t>Madajin Mustafa Albish / مداجن مصطفى البش</t>
  </si>
  <si>
    <t>C8171</t>
  </si>
  <si>
    <t>Abu Hayj</t>
  </si>
  <si>
    <t>ابوهيج</t>
  </si>
  <si>
    <t>CP001517</t>
  </si>
  <si>
    <t>Al Bashir/ البشير</t>
  </si>
  <si>
    <t>C7481</t>
  </si>
  <si>
    <t>Ajami (A'rima)</t>
  </si>
  <si>
    <t>عجمي</t>
  </si>
  <si>
    <t>CP001529</t>
  </si>
  <si>
    <t>Tuba Alshmoukh / طوبى الشموخ</t>
  </si>
  <si>
    <t>C8165</t>
  </si>
  <si>
    <t>AL Ajami</t>
  </si>
  <si>
    <t>العجمي - تل تمر</t>
  </si>
  <si>
    <t>CP001756</t>
  </si>
  <si>
    <t>Kelly( Al Rayhan) / كللي(الريحان)</t>
  </si>
  <si>
    <t>C7483</t>
  </si>
  <si>
    <t>Arifiyah</t>
  </si>
  <si>
    <t>عريفية</t>
  </si>
  <si>
    <t>CP001757</t>
  </si>
  <si>
    <t>الشلاش/Al Shlash</t>
  </si>
  <si>
    <t>C1329</t>
  </si>
  <si>
    <t>العريمة - عريمة</t>
  </si>
  <si>
    <t>CP001789</t>
  </si>
  <si>
    <t>Dar Alkiram(Kelly) /دار الكرام(كللي)</t>
  </si>
  <si>
    <t>Barshaya</t>
  </si>
  <si>
    <t>برشايا</t>
  </si>
  <si>
    <t>CP001893</t>
  </si>
  <si>
    <t>Al Wadi Alkhdar(Kelly) /الوادي الأخضر(كللي)</t>
  </si>
  <si>
    <t>C8205</t>
  </si>
  <si>
    <t>Bazji</t>
  </si>
  <si>
    <t>بازجي</t>
  </si>
  <si>
    <t>CP001925</t>
  </si>
  <si>
    <t>Bayrakdar(kelly) / بيرقدار(كللي)</t>
  </si>
  <si>
    <t>C1349</t>
  </si>
  <si>
    <t>Big Nabata</t>
  </si>
  <si>
    <t>نباتة كبيرة</t>
  </si>
  <si>
    <t>CP001930</t>
  </si>
  <si>
    <t>Al Baidaa / البيداء</t>
  </si>
  <si>
    <t>C1339</t>
  </si>
  <si>
    <t>Big Sukariyeh</t>
  </si>
  <si>
    <t>سكرية كبيرة</t>
  </si>
  <si>
    <t>CP001970</t>
  </si>
  <si>
    <t>Kafr Sejna(Kelly)/كفر سجنة(كللي)</t>
  </si>
  <si>
    <t>C1348</t>
  </si>
  <si>
    <t>Bir Tafreeah</t>
  </si>
  <si>
    <t>تفريعة كبيرة</t>
  </si>
  <si>
    <t>CP001971</t>
  </si>
  <si>
    <t>Al Manara(Kelly)/ المنارة(كللي)</t>
  </si>
  <si>
    <t>C6413</t>
  </si>
  <si>
    <t>Eastern-Thalja</t>
  </si>
  <si>
    <t>ثلجة شرقية</t>
  </si>
  <si>
    <t>CP001972</t>
  </si>
  <si>
    <t>Al Mashtal(Kelly) / المشتل(كللي)</t>
  </si>
  <si>
    <t>C1325</t>
  </si>
  <si>
    <t>Hjeileh - Elbab</t>
  </si>
  <si>
    <t>الحجلية- الباب</t>
  </si>
  <si>
    <t>CP002011</t>
  </si>
  <si>
    <t>Sarmeen(Kelly)/ سرمين(كللي)</t>
  </si>
  <si>
    <t>C1323</t>
  </si>
  <si>
    <t>Hota</t>
  </si>
  <si>
    <t>حوتة</t>
  </si>
  <si>
    <t>CP000528</t>
  </si>
  <si>
    <t>Maaret Elekhwan / معارة الاخوان</t>
  </si>
  <si>
    <t>C1331</t>
  </si>
  <si>
    <t>Ilan</t>
  </si>
  <si>
    <t>ايلان</t>
  </si>
  <si>
    <t>CP000402</t>
  </si>
  <si>
    <t xml:space="preserve">Maaret Elekhwan Transit/Reception Centre/ مركز استقبال معرة الاخوان </t>
  </si>
  <si>
    <t>C1340</t>
  </si>
  <si>
    <t>Jablet Elhamra</t>
  </si>
  <si>
    <t>جبلة الحمرة</t>
  </si>
  <si>
    <t>CP001002</t>
  </si>
  <si>
    <t>Sikat Maart Elekhwan/ سكة معارة الإخوان</t>
  </si>
  <si>
    <t>C8169</t>
  </si>
  <si>
    <t>Jeb El-barazi</t>
  </si>
  <si>
    <t>جب البرازي</t>
  </si>
  <si>
    <t>CP001003</t>
  </si>
  <si>
    <t>Al Khalifa/ الخليفة</t>
  </si>
  <si>
    <t>Jeb Eldam Elbab</t>
  </si>
  <si>
    <t>جب الدم الباب</t>
  </si>
  <si>
    <t>CP001173</t>
  </si>
  <si>
    <t>القرية الطينية /Al Teneyh Village</t>
  </si>
  <si>
    <t>C1337</t>
  </si>
  <si>
    <t>Jeb Naassan</t>
  </si>
  <si>
    <t>جب نعسان</t>
  </si>
  <si>
    <t>CP001175</t>
  </si>
  <si>
    <t>Al Shaikh Ali / الشيخ علي</t>
  </si>
  <si>
    <t>C1335</t>
  </si>
  <si>
    <t>Jeb Sultan</t>
  </si>
  <si>
    <t>جب سلطان</t>
  </si>
  <si>
    <t>CP001414</t>
  </si>
  <si>
    <t>البيدر /Al Baydar</t>
  </si>
  <si>
    <t>C1327</t>
  </si>
  <si>
    <t>Jurneyyeh (A'rima)</t>
  </si>
  <si>
    <t>الجرنية - عريمة</t>
  </si>
  <si>
    <t>CP001415</t>
  </si>
  <si>
    <t>الحاسوب/ Computer</t>
  </si>
  <si>
    <t>C8182</t>
  </si>
  <si>
    <t>Kawikli</t>
  </si>
  <si>
    <t>قاوقلي</t>
  </si>
  <si>
    <t>CP001566</t>
  </si>
  <si>
    <t>Diab/ دياب</t>
  </si>
  <si>
    <t>C6683</t>
  </si>
  <si>
    <t>Khirbet Al-Zeeb</t>
  </si>
  <si>
    <t>خربة الذئب</t>
  </si>
  <si>
    <t>CP001622</t>
  </si>
  <si>
    <t>Alghaba/ الغابة</t>
  </si>
  <si>
    <t>C1330</t>
  </si>
  <si>
    <t>Kreidiyeh</t>
  </si>
  <si>
    <t>الكريدية</t>
  </si>
  <si>
    <t>CP000513</t>
  </si>
  <si>
    <t>Sham/شام</t>
  </si>
  <si>
    <t>C8175</t>
  </si>
  <si>
    <t>Kundurli</t>
  </si>
  <si>
    <t>كندرلي</t>
  </si>
  <si>
    <t>CP001410</t>
  </si>
  <si>
    <t>Al Sirman / الصرمان</t>
  </si>
  <si>
    <t>C1322</t>
  </si>
  <si>
    <t>Little Sukariyeh</t>
  </si>
  <si>
    <t>سكرية صغيرة</t>
  </si>
  <si>
    <t>CP001755</t>
  </si>
  <si>
    <t>الشجرة/Al shjra</t>
  </si>
  <si>
    <t>C1347</t>
  </si>
  <si>
    <t>Little Tafreeah</t>
  </si>
  <si>
    <t>تفريعة صغيرة</t>
  </si>
  <si>
    <t>CP001890</t>
  </si>
  <si>
    <t>Al Kasir Alabyad / القصر الأبيض</t>
  </si>
  <si>
    <t>C1350</t>
  </si>
  <si>
    <t>Madiq Bu Azar</t>
  </si>
  <si>
    <t>مضيق بو غاز</t>
  </si>
  <si>
    <t>CP001919</t>
  </si>
  <si>
    <t>Kaftin School / مدرسة كفتين</t>
  </si>
  <si>
    <t>C7510</t>
  </si>
  <si>
    <t>Mazraat as Sumbulah</t>
  </si>
  <si>
    <t>مزرعة السنبلة</t>
  </si>
  <si>
    <t>CP000968</t>
  </si>
  <si>
    <t>Sham2 / شام2</t>
  </si>
  <si>
    <t>C1324</t>
  </si>
  <si>
    <t>Mazrufeh</t>
  </si>
  <si>
    <t>المزروفة</t>
  </si>
  <si>
    <t>CP000967</t>
  </si>
  <si>
    <t>Al Manhal/ المنهل</t>
  </si>
  <si>
    <t>C8185</t>
  </si>
  <si>
    <t>Mseibin(Al-Bab)</t>
  </si>
  <si>
    <t>مصيبين (الباب)</t>
  </si>
  <si>
    <t>C4114</t>
  </si>
  <si>
    <t>CP001956</t>
  </si>
  <si>
    <t>مخيم وطن النموذجي الأول / WATAN first typical camp</t>
  </si>
  <si>
    <t>C1328</t>
  </si>
  <si>
    <t>Olasha</t>
  </si>
  <si>
    <t>أولاشة</t>
  </si>
  <si>
    <t>CP001864</t>
  </si>
  <si>
    <t>Maarzaf / معرزاف</t>
  </si>
  <si>
    <t>C1326</t>
  </si>
  <si>
    <t>Omyaniye - Korhyok</t>
  </si>
  <si>
    <t>العميانة_كورهيوك</t>
  </si>
  <si>
    <t>CP001867</t>
  </si>
  <si>
    <t>Al Maahad / المعهد</t>
  </si>
  <si>
    <t>C1338</t>
  </si>
  <si>
    <t>Oruba Bab - Arab Wiran</t>
  </si>
  <si>
    <t>العروبة الباب_عرب ويران</t>
  </si>
  <si>
    <t>CP001868</t>
  </si>
  <si>
    <t>Sarjih / سرجة</t>
  </si>
  <si>
    <t>C8194</t>
  </si>
  <si>
    <t>Shaikh Naser</t>
  </si>
  <si>
    <t>شيخ ناصر</t>
  </si>
  <si>
    <t>CP000446</t>
  </si>
  <si>
    <t>Al Aman (Harim) /  (حارم) الأمان</t>
  </si>
  <si>
    <t>C1343</t>
  </si>
  <si>
    <t>Shdar</t>
  </si>
  <si>
    <t>شدار</t>
  </si>
  <si>
    <t>CP000413</t>
  </si>
  <si>
    <t>Al Azraq/ الأزرق</t>
  </si>
  <si>
    <t>C7509</t>
  </si>
  <si>
    <t>Shuwayhah</t>
  </si>
  <si>
    <t>سويحة</t>
  </si>
  <si>
    <t>CP000390</t>
  </si>
  <si>
    <t>Al Madenh Monarh (Harim)/ المدينة المنورة (حارم)</t>
  </si>
  <si>
    <t>C1344</t>
  </si>
  <si>
    <t>Shweiha</t>
  </si>
  <si>
    <t>شويحة</t>
  </si>
  <si>
    <t>CP000200</t>
  </si>
  <si>
    <t xml:space="preserve">Alhai Aljanouby school/ مدرسة الحي الجولاني </t>
  </si>
  <si>
    <t>C1332</t>
  </si>
  <si>
    <t>Sunbula - Saboyran</t>
  </si>
  <si>
    <t>السنبلة_صابويران</t>
  </si>
  <si>
    <t>CP000208</t>
  </si>
  <si>
    <t xml:space="preserve">Alzeraah(Harim)/ الزراعة(حارم) </t>
  </si>
  <si>
    <t>C8199</t>
  </si>
  <si>
    <t>Tabjaq</t>
  </si>
  <si>
    <t>تبجق</t>
  </si>
  <si>
    <t>CP000414</t>
  </si>
  <si>
    <t>Dalama/ دلاما</t>
  </si>
  <si>
    <t>C8170</t>
  </si>
  <si>
    <t>Tall Turin</t>
  </si>
  <si>
    <t>تل تورين</t>
  </si>
  <si>
    <t>CP000258</t>
  </si>
  <si>
    <t xml:space="preserve">Jabal Harim (Sabiroon)/ جبل حارم (صابرون) </t>
  </si>
  <si>
    <t>C1345</t>
  </si>
  <si>
    <t>Tarhin</t>
  </si>
  <si>
    <t>ترحين</t>
  </si>
  <si>
    <t>CP001557</t>
  </si>
  <si>
    <t>Abnaa Almansoura/ أبناء المنصورة</t>
  </si>
  <si>
    <t>C1336</t>
  </si>
  <si>
    <t>Thalabiyeh - Big Jqal</t>
  </si>
  <si>
    <t>الثعلبية_جقال كبير</t>
  </si>
  <si>
    <t>CP001786</t>
  </si>
  <si>
    <t>Kansafra(Harim) / كنصفرة (حارم)</t>
  </si>
  <si>
    <t>C1342</t>
  </si>
  <si>
    <t>Um Adae Ajami</t>
  </si>
  <si>
    <t>أم عدسةعجمي</t>
  </si>
  <si>
    <t>CP000210</t>
  </si>
  <si>
    <t xml:space="preserve">Omahat Al Moumenien/ امهات المؤمنين </t>
  </si>
  <si>
    <t>C1341</t>
  </si>
  <si>
    <t>Um Shakif</t>
  </si>
  <si>
    <t>أم شكيف</t>
  </si>
  <si>
    <t>CP000943</t>
  </si>
  <si>
    <t>Sok Almazot  / سوق المازوت</t>
  </si>
  <si>
    <t>C1334</t>
  </si>
  <si>
    <t>Wadi - Little Jqal</t>
  </si>
  <si>
    <t>الوادي_جقال صغير</t>
  </si>
  <si>
    <t>CP001091</t>
  </si>
  <si>
    <t xml:space="preserve"> ابن تيمية / Ibn taymiea </t>
  </si>
  <si>
    <t>C6770</t>
  </si>
  <si>
    <t>Zamka</t>
  </si>
  <si>
    <t>زمكا</t>
  </si>
  <si>
    <t>CP001092</t>
  </si>
  <si>
    <t xml:space="preserve"> الفردان / Alfardan </t>
  </si>
  <si>
    <t>C1353</t>
  </si>
  <si>
    <t>Abin - Efrin</t>
  </si>
  <si>
    <t>ابين- عفرين</t>
  </si>
  <si>
    <t>CP001093</t>
  </si>
  <si>
    <t xml:space="preserve"> حياة كريمة / Hayat kareama </t>
  </si>
  <si>
    <t>عفرين - مركز عفرين</t>
  </si>
  <si>
    <t>C4116</t>
  </si>
  <si>
    <t>CP001066</t>
  </si>
  <si>
    <t xml:space="preserve"> طريق المطار /  Tareek almatar </t>
  </si>
  <si>
    <t>C7515</t>
  </si>
  <si>
    <t>Al Jumaliyah</t>
  </si>
  <si>
    <t>الجميلة</t>
  </si>
  <si>
    <t>C4117</t>
  </si>
  <si>
    <t>CP000284</t>
  </si>
  <si>
    <t>Abna`a Al Ghab/ أبناء الغاب</t>
  </si>
  <si>
    <t>C1351</t>
  </si>
  <si>
    <t>Bablit</t>
  </si>
  <si>
    <t>بابليت</t>
  </si>
  <si>
    <t>CP000450</t>
  </si>
  <si>
    <t>Abna'a Al Ezza/أبناء العزة(تجمع العزة)</t>
  </si>
  <si>
    <t>Baee</t>
  </si>
  <si>
    <t>باعي</t>
  </si>
  <si>
    <t>CP001141</t>
  </si>
  <si>
    <t>مخيم كفرحوم الجنوبي/Kafarhom Aljanoby</t>
  </si>
  <si>
    <t>C1371</t>
  </si>
  <si>
    <t>Baselhaya</t>
  </si>
  <si>
    <t>باصلحايا</t>
  </si>
  <si>
    <t>C4120</t>
  </si>
  <si>
    <t>CP000441</t>
  </si>
  <si>
    <t>Al Bo Fares/ البوفارس</t>
  </si>
  <si>
    <t>C1374</t>
  </si>
  <si>
    <t>Basufan</t>
  </si>
  <si>
    <t>باصوفان</t>
  </si>
  <si>
    <t>CP000377</t>
  </si>
  <si>
    <t>Al Foqaraa (The Poor)/ الفقراء</t>
  </si>
  <si>
    <t>Basuta</t>
  </si>
  <si>
    <t>باسوطة</t>
  </si>
  <si>
    <t>CP000415</t>
  </si>
  <si>
    <t xml:space="preserve">Al Ghoraba Homs/ غرباء حمص </t>
  </si>
  <si>
    <t>C1375</t>
  </si>
  <si>
    <t>Brad</t>
  </si>
  <si>
    <t>براد</t>
  </si>
  <si>
    <t>CP000442</t>
  </si>
  <si>
    <t>Al Seraj/ السراج</t>
  </si>
  <si>
    <t>C1369</t>
  </si>
  <si>
    <t>Bseileh</t>
  </si>
  <si>
    <t>البصلية</t>
  </si>
  <si>
    <t>CP001282</t>
  </si>
  <si>
    <t>Al Amal(Hezri) / الأمل (حزري)</t>
  </si>
  <si>
    <t>C1372</t>
  </si>
  <si>
    <t>Bteita</t>
  </si>
  <si>
    <t>بتيتة</t>
  </si>
  <si>
    <t>CP001392</t>
  </si>
  <si>
    <t>Al Joub Alkabeer/الجب الكبير</t>
  </si>
  <si>
    <t>Burj Abdallah</t>
  </si>
  <si>
    <t>برج عبد الله</t>
  </si>
  <si>
    <t>CP001393</t>
  </si>
  <si>
    <t>Ard Elmalab/ارض الملعب</t>
  </si>
  <si>
    <t>C1354</t>
  </si>
  <si>
    <t>Burj Haydar</t>
  </si>
  <si>
    <t>برج حيدر</t>
  </si>
  <si>
    <t>CP001664</t>
  </si>
  <si>
    <t>نبع الأمل/Nabe' Alamal</t>
  </si>
  <si>
    <t>C8123</t>
  </si>
  <si>
    <t>Burj Slaiman</t>
  </si>
  <si>
    <t>برج سليمان</t>
  </si>
  <si>
    <t>CP001689</t>
  </si>
  <si>
    <t>Qariat Al Hanan / قرية الحنان</t>
  </si>
  <si>
    <t>C8178</t>
  </si>
  <si>
    <t>Deir Meshmesh</t>
  </si>
  <si>
    <t>دير مشمش</t>
  </si>
  <si>
    <t>CP000552</t>
  </si>
  <si>
    <t>Wadi Al-Teen / وادي التين</t>
  </si>
  <si>
    <t>Ein Dara</t>
  </si>
  <si>
    <t>عين دارة</t>
  </si>
  <si>
    <t>CP000658</t>
  </si>
  <si>
    <t>Wadi Haroon/ وادي هارون</t>
  </si>
  <si>
    <t>C1367</t>
  </si>
  <si>
    <t>Enab</t>
  </si>
  <si>
    <t>اناب</t>
  </si>
  <si>
    <t>CP000659</t>
  </si>
  <si>
    <t>Altheka / الثقة</t>
  </si>
  <si>
    <t>Eskan</t>
  </si>
  <si>
    <t>اسكان</t>
  </si>
  <si>
    <t>CP000060</t>
  </si>
  <si>
    <t>Al Nahdha(Sarmada)/ النهضة(سرمدا)</t>
  </si>
  <si>
    <t>C1383</t>
  </si>
  <si>
    <t>Fafertein</t>
  </si>
  <si>
    <t>فافرتين</t>
  </si>
  <si>
    <t>CP000404</t>
  </si>
  <si>
    <t>Al Faroq Omar/ الفاروق</t>
  </si>
  <si>
    <t>Ghazawiyet Afrin</t>
  </si>
  <si>
    <t>غزاوية عفرين</t>
  </si>
  <si>
    <t>CP000405</t>
  </si>
  <si>
    <t>Al Fateh/ الفتح</t>
  </si>
  <si>
    <t>Hawa (Afrin)</t>
  </si>
  <si>
    <t>الهوى - مركز عفرين</t>
  </si>
  <si>
    <t>CP000197</t>
  </si>
  <si>
    <t>Al Imdad/ الامداد</t>
  </si>
  <si>
    <t>C1360</t>
  </si>
  <si>
    <t>Jalbal</t>
  </si>
  <si>
    <t>جلبل</t>
  </si>
  <si>
    <t>CP000514</t>
  </si>
  <si>
    <t xml:space="preserve">Al Jabal (Sarmada) /(سرمدا)الجبل </t>
  </si>
  <si>
    <t>C1380</t>
  </si>
  <si>
    <t>Kabashin</t>
  </si>
  <si>
    <t>كباشين</t>
  </si>
  <si>
    <t>CP000279</t>
  </si>
  <si>
    <t>Al Khirba Al Muhasara (and extension) / (والتوسع )  الخربة المحاصرة</t>
  </si>
  <si>
    <t>Kafir (Afrin)</t>
  </si>
  <si>
    <t>كفير</t>
  </si>
  <si>
    <t>CP000529</t>
  </si>
  <si>
    <t>Al Mawada/ المودة</t>
  </si>
  <si>
    <t>Kafr Batra</t>
  </si>
  <si>
    <t>كفر بطرة</t>
  </si>
  <si>
    <t>CP000196</t>
  </si>
  <si>
    <t>Al Nouri/ النوري</t>
  </si>
  <si>
    <t>C1389</t>
  </si>
  <si>
    <t>Kafr Zeid</t>
  </si>
  <si>
    <t>كفر زيد</t>
  </si>
  <si>
    <t>CP001911</t>
  </si>
  <si>
    <t xml:space="preserve">تجمع السحارة /Tajamuaa Al Sahara </t>
  </si>
  <si>
    <t>C6395</t>
  </si>
  <si>
    <t>Kafrmeez</t>
  </si>
  <si>
    <t>كفرميز</t>
  </si>
  <si>
    <t>CP000403</t>
  </si>
  <si>
    <t>Al Faraj -Al Ghab/ الفرج-الغاب</t>
  </si>
  <si>
    <t>C1385</t>
  </si>
  <si>
    <t>Kafrshil</t>
  </si>
  <si>
    <t>كفرشيل</t>
  </si>
  <si>
    <t>CP002020</t>
  </si>
  <si>
    <t>Al Kuwaity(Sarmada) /الكويتي(سرمدا)</t>
  </si>
  <si>
    <t>C7465</t>
  </si>
  <si>
    <t>Kaft Nabu</t>
  </si>
  <si>
    <t>كفر نبو</t>
  </si>
  <si>
    <t>CP000456</t>
  </si>
  <si>
    <t>Al Sufara'a/ السفراء</t>
  </si>
  <si>
    <t>Kawkabeh (Afrin)</t>
  </si>
  <si>
    <t>كوكبة - مركز عفرين</t>
  </si>
  <si>
    <t>CP000063</t>
  </si>
  <si>
    <t>Al Ummah/ الامة (عمر بن الخطاب)</t>
  </si>
  <si>
    <t>C1365</t>
  </si>
  <si>
    <t>Khadraa</t>
  </si>
  <si>
    <t>الخضراء</t>
  </si>
  <si>
    <t>CP000531</t>
  </si>
  <si>
    <t>Ali Bin Abi Taleb (Sarmada) /  (سرمدا)علي بن ابي طالب</t>
  </si>
  <si>
    <t>Khaldiyet Afrin</t>
  </si>
  <si>
    <t>خالدية عفرين</t>
  </si>
  <si>
    <t>CP000065</t>
  </si>
  <si>
    <t>Ariha/ أريحا</t>
  </si>
  <si>
    <t>C1382</t>
  </si>
  <si>
    <t>Kimar</t>
  </si>
  <si>
    <t>كيمار</t>
  </si>
  <si>
    <t>CP000445</t>
  </si>
  <si>
    <t>Ghetaa Al Rahma2 (Al Kamouneh)/  (غطاء الرحمة2 (الكمونة</t>
  </si>
  <si>
    <t>C1384</t>
  </si>
  <si>
    <t>Marata (Afrin)</t>
  </si>
  <si>
    <t>معراتة - مركز عفرين</t>
  </si>
  <si>
    <t>CP000453</t>
  </si>
  <si>
    <t>Islamuna 2/ إسلامنا 2</t>
  </si>
  <si>
    <t>Mreimin Afrin</t>
  </si>
  <si>
    <t>مريمين عفرين</t>
  </si>
  <si>
    <t>CP001637</t>
  </si>
  <si>
    <t>Al Gadakah/ الغدقة</t>
  </si>
  <si>
    <t>C6394</t>
  </si>
  <si>
    <t>Muarset Khateeb</t>
  </si>
  <si>
    <t>معرستة الخطيب</t>
  </si>
  <si>
    <t>CP001638</t>
  </si>
  <si>
    <t>Ikhaa Hama/ إخاء حماة</t>
  </si>
  <si>
    <t>C1368</t>
  </si>
  <si>
    <t>Nireh</t>
  </si>
  <si>
    <t>النيرة</t>
  </si>
  <si>
    <t>CP001639</t>
  </si>
  <si>
    <t>Alpir(Sarmada)/ البير(سرمدا)</t>
  </si>
  <si>
    <t>C1361</t>
  </si>
  <si>
    <t>Oqayba</t>
  </si>
  <si>
    <t>عقيبة</t>
  </si>
  <si>
    <t>CP001640</t>
  </si>
  <si>
    <t>Salah Aldin(Sarmada)/ صلاح الدين(سرمدا)</t>
  </si>
  <si>
    <t>C1387</t>
  </si>
  <si>
    <t>Qarzihel</t>
  </si>
  <si>
    <t>قرزيحل</t>
  </si>
  <si>
    <t>CP001769</t>
  </si>
  <si>
    <t>Al Hakim / الحكيم</t>
  </si>
  <si>
    <t>C1357</t>
  </si>
  <si>
    <t>Shawarghet Elarz</t>
  </si>
  <si>
    <t>شوارغة الأرز</t>
  </si>
  <si>
    <t>CP001770</t>
  </si>
  <si>
    <t>Othman Bin Afan - Ahl Kernaz / عثمان بن عفان- أهل كرناز</t>
  </si>
  <si>
    <t>C1356</t>
  </si>
  <si>
    <t>Shawarghet Eljoz</t>
  </si>
  <si>
    <t>شوارغة الجوز</t>
  </si>
  <si>
    <t>CP001771</t>
  </si>
  <si>
    <t>Alkhair 2(Sarmada) / الخير2(سرمدا)</t>
  </si>
  <si>
    <t>Sheikh Eldeir</t>
  </si>
  <si>
    <t>شيخ الدير</t>
  </si>
  <si>
    <t>CP000198</t>
  </si>
  <si>
    <t>Khaled Bin Al Waleed(Sarmada)/ خالد بن الوليد(سرمدا)</t>
  </si>
  <si>
    <t>C6333</t>
  </si>
  <si>
    <t>Tal Tawil (Afrin)</t>
  </si>
  <si>
    <t>تل طويل - مركز عفرين</t>
  </si>
  <si>
    <t>CP000071</t>
  </si>
  <si>
    <t>Taiba City/ مدينه طيبه</t>
  </si>
  <si>
    <t>C1355</t>
  </si>
  <si>
    <t>Tellef</t>
  </si>
  <si>
    <t>تللف</t>
  </si>
  <si>
    <t>CP000554</t>
  </si>
  <si>
    <t>براعم ابي الفداء / Baraem Abi Alfedaa</t>
  </si>
  <si>
    <t>C1363</t>
  </si>
  <si>
    <t>Tharifa</t>
  </si>
  <si>
    <t>الظريفة</t>
  </si>
  <si>
    <t>CP001313</t>
  </si>
  <si>
    <t>Kastoun / قسطون</t>
  </si>
  <si>
    <t>C1379</t>
  </si>
  <si>
    <t>Zahrat Elhayat</t>
  </si>
  <si>
    <t>زهرةالحياة</t>
  </si>
  <si>
    <t>CP001314</t>
  </si>
  <si>
    <t>Al Othmanyah / العثمانية</t>
  </si>
  <si>
    <t>C1358</t>
  </si>
  <si>
    <t>Ziyara Afrin</t>
  </si>
  <si>
    <t>الزيارة عفرين</t>
  </si>
  <si>
    <t>CP001423</t>
  </si>
  <si>
    <t>Al Tayeb / الطيب</t>
  </si>
  <si>
    <t>C6393</t>
  </si>
  <si>
    <t>Zuraikat</t>
  </si>
  <si>
    <t>الزريقات</t>
  </si>
  <si>
    <t>CP001424</t>
  </si>
  <si>
    <t>Al Twaim / التويم</t>
  </si>
  <si>
    <t>C1397</t>
  </si>
  <si>
    <t>Abel</t>
  </si>
  <si>
    <t>أبل - بلبل</t>
  </si>
  <si>
    <t>CP000737</t>
  </si>
  <si>
    <t>Um Neer Alsarount  / أم نير الساروت</t>
  </si>
  <si>
    <t>C1408</t>
  </si>
  <si>
    <t>Ali Elatrash - Olikar</t>
  </si>
  <si>
    <t>علي الأطرش_عليكار</t>
  </si>
  <si>
    <t>CP001020</t>
  </si>
  <si>
    <t>Markaz Mattar  / مركز مطر</t>
  </si>
  <si>
    <t>C8286</t>
  </si>
  <si>
    <t>Ali Jaru</t>
  </si>
  <si>
    <t>علي جارو</t>
  </si>
  <si>
    <t>CP001199</t>
  </si>
  <si>
    <t>الأيتام / Al-Aytam</t>
  </si>
  <si>
    <t>C1411</t>
  </si>
  <si>
    <t>Ashani</t>
  </si>
  <si>
    <t>عشاني</t>
  </si>
  <si>
    <t>CP001200</t>
  </si>
  <si>
    <t>Al Khan/ الخان</t>
  </si>
  <si>
    <t>C1407</t>
  </si>
  <si>
    <t>Bali - Koy</t>
  </si>
  <si>
    <t>بالي_كوي</t>
  </si>
  <si>
    <t>CP001201</t>
  </si>
  <si>
    <t>Al Kurah/ القرى</t>
  </si>
  <si>
    <t>C8263</t>
  </si>
  <si>
    <t>Beylan</t>
  </si>
  <si>
    <t>بيلان</t>
  </si>
  <si>
    <t>CP000660</t>
  </si>
  <si>
    <t>khaa Homs/ إخاء حمص</t>
  </si>
  <si>
    <t>C1391</t>
  </si>
  <si>
    <t>CP000662</t>
  </si>
  <si>
    <t>Faheel Alez/ فحيل العز</t>
  </si>
  <si>
    <t>C1399</t>
  </si>
  <si>
    <t>Deir Hasan</t>
  </si>
  <si>
    <t>دير حسن</t>
  </si>
  <si>
    <t>CP000663</t>
  </si>
  <si>
    <t>Saad bin abi wakkas/سعد بن ابي وقاص</t>
  </si>
  <si>
    <t>C1398</t>
  </si>
  <si>
    <t>Dik</t>
  </si>
  <si>
    <t>الديك</t>
  </si>
  <si>
    <t>CP000664</t>
  </si>
  <si>
    <t>Sinjar Kahrabaa/ سنجار الكهرباء</t>
  </si>
  <si>
    <t>C8285</t>
  </si>
  <si>
    <t>Dobera</t>
  </si>
  <si>
    <t>دوبيرة</t>
  </si>
  <si>
    <t>CP000699</t>
  </si>
  <si>
    <t>Al Diaa 2  / الضياء 2</t>
  </si>
  <si>
    <t>C8289</t>
  </si>
  <si>
    <t>Hafatro</t>
  </si>
  <si>
    <t>حفتارو</t>
  </si>
  <si>
    <t>CP000733</t>
  </si>
  <si>
    <t>Jabal Al-Hos  / جبل الحص</t>
  </si>
  <si>
    <t>C1402</t>
  </si>
  <si>
    <t>Hajeb - Qash Ogli</t>
  </si>
  <si>
    <t>الحاجب_قاش أوغلي</t>
  </si>
  <si>
    <t>CP000736</t>
  </si>
  <si>
    <t>Sinjar  / سنجار</t>
  </si>
  <si>
    <t>C8293</t>
  </si>
  <si>
    <t>Hayamli</t>
  </si>
  <si>
    <t>هياملي</t>
  </si>
  <si>
    <t>CP001346</t>
  </si>
  <si>
    <t>Al Diaa9/ الضياء 9</t>
  </si>
  <si>
    <t>C1417</t>
  </si>
  <si>
    <t>Hozan</t>
  </si>
  <si>
    <t>هوزان</t>
  </si>
  <si>
    <t>CP001530</t>
  </si>
  <si>
    <t>Kukabah / كوكبة</t>
  </si>
  <si>
    <t>C7640</t>
  </si>
  <si>
    <t>Jolaqi</t>
  </si>
  <si>
    <t>جولاقي</t>
  </si>
  <si>
    <t>CP001531</t>
  </si>
  <si>
    <t>New Alfaqiea / الفقيع الجديد</t>
  </si>
  <si>
    <t>C1394</t>
  </si>
  <si>
    <t>Khader</t>
  </si>
  <si>
    <t>خضر</t>
  </si>
  <si>
    <t>CP001532</t>
  </si>
  <si>
    <t>Qortubah 2 / قرطبة2</t>
  </si>
  <si>
    <t>C1404</t>
  </si>
  <si>
    <t>Khalil - Khleilak</t>
  </si>
  <si>
    <t>الخليل_خليلاك</t>
  </si>
  <si>
    <t>CP001533</t>
  </si>
  <si>
    <t>Kamorah / كمورة</t>
  </si>
  <si>
    <t>C8278</t>
  </si>
  <si>
    <t>Kurazli</t>
  </si>
  <si>
    <t>قورزلي</t>
  </si>
  <si>
    <t>CP001574</t>
  </si>
  <si>
    <t>Jabal Alzawya(Alkanjo)/جبل الزاوية (الكنجو)</t>
  </si>
  <si>
    <t>C1414</t>
  </si>
  <si>
    <t>Marwiyeh (Bulbul)</t>
  </si>
  <si>
    <t>المروية - بلبل</t>
  </si>
  <si>
    <t>CP001575</t>
  </si>
  <si>
    <t>Biqulubina Nadfikum/ بقلوبنا ندفيكم</t>
  </si>
  <si>
    <t>C1413</t>
  </si>
  <si>
    <t>Mudallala Afrin - Eastern Kotanly</t>
  </si>
  <si>
    <t>المدللة عفرين_كوتانلي شرقي</t>
  </si>
  <si>
    <t>CP001576</t>
  </si>
  <si>
    <t>Al Gfran/ الغفران</t>
  </si>
  <si>
    <t>C1393</t>
  </si>
  <si>
    <t>Oba Beik Oba Basi</t>
  </si>
  <si>
    <t>أوبة_بيك أوبه باسي</t>
  </si>
  <si>
    <t>CP001634</t>
  </si>
  <si>
    <t>Dalama(Sarmada)/ دلاما(سرمدا)</t>
  </si>
  <si>
    <t>C1395</t>
  </si>
  <si>
    <t>Obudan</t>
  </si>
  <si>
    <t>عبودان</t>
  </si>
  <si>
    <t>CP001869</t>
  </si>
  <si>
    <t>Shannan / شنان</t>
  </si>
  <si>
    <t>C1409</t>
  </si>
  <si>
    <t>Okan</t>
  </si>
  <si>
    <t>عوكان</t>
  </si>
  <si>
    <t>CP000687</t>
  </si>
  <si>
    <t>Al Kalamoun/ القلمون</t>
  </si>
  <si>
    <t>C1416</t>
  </si>
  <si>
    <t>Qastal Miqdad</t>
  </si>
  <si>
    <t>قسطل مقداد</t>
  </si>
  <si>
    <t>CP000564</t>
  </si>
  <si>
    <t>Alwasitah /الوسيطه</t>
  </si>
  <si>
    <t>C1418</t>
  </si>
  <si>
    <t>Qorna</t>
  </si>
  <si>
    <t>قورنة</t>
  </si>
  <si>
    <t>C4122</t>
  </si>
  <si>
    <t>CP000876</t>
  </si>
  <si>
    <t>Al Abyad Aljadeed / الأبيض الجديد</t>
  </si>
  <si>
    <t>C1415</t>
  </si>
  <si>
    <t>Qotan</t>
  </si>
  <si>
    <t>قوطان</t>
  </si>
  <si>
    <t>CP000339</t>
  </si>
  <si>
    <t>Tal Al Karama/ تل الكرامة(الأبيض)</t>
  </si>
  <si>
    <t>C1403</t>
  </si>
  <si>
    <t>Ras Ahmar</t>
  </si>
  <si>
    <t>الرأس الأحمر</t>
  </si>
  <si>
    <t>CP000892</t>
  </si>
  <si>
    <t>Alzahra (Deir Hassan)  / الزهراء(دير حسان)</t>
  </si>
  <si>
    <t>C1405</t>
  </si>
  <si>
    <t>Sagher - Sagher Oba Si</t>
  </si>
  <si>
    <t>صاغر_صاغر أوبه سي</t>
  </si>
  <si>
    <t>CP000465</t>
  </si>
  <si>
    <t>Ard Al Matar 2/ ارض المطار 2</t>
  </si>
  <si>
    <t>C1392</t>
  </si>
  <si>
    <t>Samha Kilani</t>
  </si>
  <si>
    <t>السمحة_كيلانلي</t>
  </si>
  <si>
    <t>CP000464</t>
  </si>
  <si>
    <t>Ard Al Matar/ ارض المطار</t>
  </si>
  <si>
    <t>C1400</t>
  </si>
  <si>
    <t>Sara</t>
  </si>
  <si>
    <t>السعرة</t>
  </si>
  <si>
    <t>CP000469</t>
  </si>
  <si>
    <t>Omar Al Faroq/ عمر الفاروق</t>
  </si>
  <si>
    <t>C1396</t>
  </si>
  <si>
    <t>Sharqan</t>
  </si>
  <si>
    <t>شرقان</t>
  </si>
  <si>
    <t>CP000555</t>
  </si>
  <si>
    <t>Tal Fakhar  / تل فخار</t>
  </si>
  <si>
    <t>C1410</t>
  </si>
  <si>
    <t>Sheikh Khoraz</t>
  </si>
  <si>
    <t>شيخ خورز</t>
  </si>
  <si>
    <t>CP001596</t>
  </si>
  <si>
    <t>المثنى/AlMothana</t>
  </si>
  <si>
    <t>C1412</t>
  </si>
  <si>
    <t>Tafla</t>
  </si>
  <si>
    <t>الطفلة</t>
  </si>
  <si>
    <t>CP001597</t>
  </si>
  <si>
    <t>تجمع اللج/Tajmo. ALlij</t>
  </si>
  <si>
    <t>C1401</t>
  </si>
  <si>
    <t>Yabseh (Bulbul)</t>
  </si>
  <si>
    <t>اليابسة</t>
  </si>
  <si>
    <t>CP001598</t>
  </si>
  <si>
    <t>AlKadisya(Tal Alkarama)/ القادسية(تل الكرامة)</t>
  </si>
  <si>
    <t>C1406</t>
  </si>
  <si>
    <t>Za'ra</t>
  </si>
  <si>
    <t>زعرة</t>
  </si>
  <si>
    <t>CP001687</t>
  </si>
  <si>
    <t>Zaaitoon /زيتون</t>
  </si>
  <si>
    <t>C6396</t>
  </si>
  <si>
    <t>Zfnek</t>
  </si>
  <si>
    <t>زفنك</t>
  </si>
  <si>
    <t>CP000462</t>
  </si>
  <si>
    <t>Al Gharbal/ الغربال</t>
  </si>
  <si>
    <t>أبو كعب</t>
  </si>
  <si>
    <t>CP000468</t>
  </si>
  <si>
    <t>Defaf Al Furat/ ضفاف الفرات</t>
  </si>
  <si>
    <t>بفلور</t>
  </si>
  <si>
    <t>CP000461</t>
  </si>
  <si>
    <t>Sons of Al Jazeera wa Al Furat/ ابناء الجزيرة والفرات</t>
  </si>
  <si>
    <t>C1434</t>
  </si>
  <si>
    <t>Bayada - Jendris</t>
  </si>
  <si>
    <t>البياضة - جنديرس</t>
  </si>
  <si>
    <t>CP000546</t>
  </si>
  <si>
    <t>Rabeaa / ربيعة</t>
  </si>
  <si>
    <t>برج كموش</t>
  </si>
  <si>
    <t>CP000540</t>
  </si>
  <si>
    <t>Al-Dwerat / الدويرات</t>
  </si>
  <si>
    <t>Dakhm</t>
  </si>
  <si>
    <t>الضخم</t>
  </si>
  <si>
    <t>CP001094</t>
  </si>
  <si>
    <t>Hatya / هتيا</t>
  </si>
  <si>
    <t>دير بلوط</t>
  </si>
  <si>
    <t>C4123</t>
  </si>
  <si>
    <t>CP001803</t>
  </si>
  <si>
    <t>Selwa/صلوة</t>
  </si>
  <si>
    <t>C8130</t>
  </si>
  <si>
    <t>Dukan</t>
  </si>
  <si>
    <t>دوكان</t>
  </si>
  <si>
    <t>CP001051</t>
  </si>
  <si>
    <t>Maarit Al Naasan / معارة النعسان</t>
  </si>
  <si>
    <t>اشكان شرقي</t>
  </si>
  <si>
    <t>CP000846</t>
  </si>
  <si>
    <t>Al Ard Altaybah  / الأرض الطيبة</t>
  </si>
  <si>
    <t>C1440</t>
  </si>
  <si>
    <t>Fasha</t>
  </si>
  <si>
    <t>الفسحة</t>
  </si>
  <si>
    <t>CP001327</t>
  </si>
  <si>
    <t>Al Baraa (Selwa)/ البراء(صلوة)</t>
  </si>
  <si>
    <t>فريرية</t>
  </si>
  <si>
    <t>CP000844</t>
  </si>
  <si>
    <t>Al Hasoon(Selwa)  /الحسون(صلوة)</t>
  </si>
  <si>
    <t>C1420</t>
  </si>
  <si>
    <t>Haj Eskandar</t>
  </si>
  <si>
    <t>حاج اسكندر</t>
  </si>
  <si>
    <t>CP001202</t>
  </si>
  <si>
    <t>السرايا / Al Saraya</t>
  </si>
  <si>
    <t>حجي حسنلي</t>
  </si>
  <si>
    <t>CP001580</t>
  </si>
  <si>
    <t>اهل الصبر / Ahl Al Saber</t>
  </si>
  <si>
    <t>حجلار</t>
  </si>
  <si>
    <t>CP001583</t>
  </si>
  <si>
    <t>المقلع / Al Maklaa</t>
  </si>
  <si>
    <t>C1427</t>
  </si>
  <si>
    <t>Hamam (Jandairis)</t>
  </si>
  <si>
    <t>الحمام - جنديرس</t>
  </si>
  <si>
    <t>CP001587</t>
  </si>
  <si>
    <t>حليمة / Halema</t>
  </si>
  <si>
    <t>هيكجة</t>
  </si>
  <si>
    <t>CP001588</t>
  </si>
  <si>
    <t>التوبات / Al Tubat</t>
  </si>
  <si>
    <t>حملك-حميلك</t>
  </si>
  <si>
    <t>CP001591</t>
  </si>
  <si>
    <t>بيرقدار / Bayrakdar</t>
  </si>
  <si>
    <t>C1425</t>
  </si>
  <si>
    <t>Jalaq (Jandairis)</t>
  </si>
  <si>
    <t>جلق - جنديرس</t>
  </si>
  <si>
    <t>CP001592</t>
  </si>
  <si>
    <t>اهل التح / Ahl Al Tih</t>
  </si>
  <si>
    <t>جلمة</t>
  </si>
  <si>
    <t>CP001593</t>
  </si>
  <si>
    <t>معرة حرمة المحدث / Maarit Hurma Almuhdath</t>
  </si>
  <si>
    <t>CP001985</t>
  </si>
  <si>
    <t>Al Yasmeen/ الياسمين</t>
  </si>
  <si>
    <t>جوم عفرين</t>
  </si>
  <si>
    <t>CP001618</t>
  </si>
  <si>
    <t>ضاحية الاندلس/ Andalus Suburb</t>
  </si>
  <si>
    <t>كفر صفرة</t>
  </si>
  <si>
    <t>CP000702</t>
  </si>
  <si>
    <t>Al Etisam / الاعتصام</t>
  </si>
  <si>
    <t>خرزان</t>
  </si>
  <si>
    <t>CP001214</t>
  </si>
  <si>
    <t>المدرسة المحدثة/Al Madrasa Al Mohdatha</t>
  </si>
  <si>
    <t>C8161</t>
  </si>
  <si>
    <t>Khureibah/Qurbe</t>
  </si>
  <si>
    <t>خريبة / قربة</t>
  </si>
  <si>
    <t>CP001215</t>
  </si>
  <si>
    <t>الحير / Al Heir</t>
  </si>
  <si>
    <t>كوبان</t>
  </si>
  <si>
    <t>CP001216</t>
  </si>
  <si>
    <t>الدير/ Al Deir</t>
  </si>
  <si>
    <t>كوران جنديرس</t>
  </si>
  <si>
    <t>CP001429</t>
  </si>
  <si>
    <t>الحراقات / Al- Harraqat</t>
  </si>
  <si>
    <t>كوردان</t>
  </si>
  <si>
    <t>CP001430</t>
  </si>
  <si>
    <t>المزرعة /Al Mazraa</t>
  </si>
  <si>
    <t>C1448</t>
  </si>
  <si>
    <t>Lower Kafardali</t>
  </si>
  <si>
    <t>كفردلي تحتاني</t>
  </si>
  <si>
    <t>CP001633</t>
  </si>
  <si>
    <t>الريف الغربي/ Alreef Algharbi</t>
  </si>
  <si>
    <t>C6399</t>
  </si>
  <si>
    <t>Lower-Marwana</t>
  </si>
  <si>
    <t>مروانة تحتاني</t>
  </si>
  <si>
    <t>CP001900</t>
  </si>
  <si>
    <t>Biet Al-Bab / بيت الباب</t>
  </si>
  <si>
    <t>محمودية</t>
  </si>
  <si>
    <t>CP001901</t>
  </si>
  <si>
    <t>Al-Bayada / البياضة</t>
  </si>
  <si>
    <t>النسرية</t>
  </si>
  <si>
    <t>CP000539</t>
  </si>
  <si>
    <t>Tl Aldaman / مخيم تل الضمان</t>
  </si>
  <si>
    <t>C8160</t>
  </si>
  <si>
    <t>Qila</t>
  </si>
  <si>
    <t>قيلة</t>
  </si>
  <si>
    <t>CP001774</t>
  </si>
  <si>
    <t>Al Atlal(Termanin)/ الأطلال(ترمانين)</t>
  </si>
  <si>
    <t>رمادية</t>
  </si>
  <si>
    <t>CP001776</t>
  </si>
  <si>
    <t>Alfadel(Termanin) / الفضل(ترمانين)</t>
  </si>
  <si>
    <t>C1429</t>
  </si>
  <si>
    <t>Ras Elosud - Qarablish</t>
  </si>
  <si>
    <t>راس الأسود_قراباش</t>
  </si>
  <si>
    <t>CP000045</t>
  </si>
  <si>
    <t>Al Dana/ الدانا</t>
  </si>
  <si>
    <t>شيخ عبد الرحمن</t>
  </si>
  <si>
    <t>CP000703</t>
  </si>
  <si>
    <t>Al Hijra  / الهجرة</t>
  </si>
  <si>
    <t>C1430</t>
  </si>
  <si>
    <t>Tal Hamo</t>
  </si>
  <si>
    <t>تل حمو</t>
  </si>
  <si>
    <t>CP000885</t>
  </si>
  <si>
    <t>Al Sarout(Dana)  / الساروت-دانا</t>
  </si>
  <si>
    <t>تل سلور</t>
  </si>
  <si>
    <t>CP001480</t>
  </si>
  <si>
    <t>Saraqib Aliz / سراقب العز</t>
  </si>
  <si>
    <t>تاتارا-تاتارانلي</t>
  </si>
  <si>
    <t>CP001548</t>
  </si>
  <si>
    <t>حير الصبي /Her Alsapy</t>
  </si>
  <si>
    <t>C1431</t>
  </si>
  <si>
    <t>Upper Diwan</t>
  </si>
  <si>
    <t>ديوان فوقاني</t>
  </si>
  <si>
    <t>CP001655</t>
  </si>
  <si>
    <t>Al Jamia(Dana)/ الجامعة(دانا)</t>
  </si>
  <si>
    <t>C1442</t>
  </si>
  <si>
    <t>Upper Kafardali</t>
  </si>
  <si>
    <t>كفردلي فوقاني</t>
  </si>
  <si>
    <t>CP001656</t>
  </si>
  <si>
    <t>Al Ameen/ الأمين</t>
  </si>
  <si>
    <t>C1443</t>
  </si>
  <si>
    <t>Upper Marwana</t>
  </si>
  <si>
    <t>مروانة فوقاني</t>
  </si>
  <si>
    <t>CP001641</t>
  </si>
  <si>
    <t>المعتصم/AlMoutasim</t>
  </si>
  <si>
    <t>مسكة فوقاني</t>
  </si>
  <si>
    <t>CP001642</t>
  </si>
  <si>
    <t>الفارس/AlFares</t>
  </si>
  <si>
    <t>Western Eshkab</t>
  </si>
  <si>
    <t>اشكان غربي</t>
  </si>
  <si>
    <t>CP001643</t>
  </si>
  <si>
    <t>تلال حلب/TilalHalab</t>
  </si>
  <si>
    <t>خلطان غربي</t>
  </si>
  <si>
    <t>CP001728</t>
  </si>
  <si>
    <t>البيرة/Al-Beera</t>
  </si>
  <si>
    <t>C8146</t>
  </si>
  <si>
    <t>Zalaqah</t>
  </si>
  <si>
    <t>زلقة</t>
  </si>
  <si>
    <t>CP001730</t>
  </si>
  <si>
    <t>Alnjmeh / النجمة</t>
  </si>
  <si>
    <t>زندة</t>
  </si>
  <si>
    <t>CP001783</t>
  </si>
  <si>
    <t>AlWahla / الوحلة</t>
  </si>
  <si>
    <t>C1458</t>
  </si>
  <si>
    <t>Aaliaa - Ali Baski</t>
  </si>
  <si>
    <t>العلياء_علي بسكي</t>
  </si>
  <si>
    <t>CP001912</t>
  </si>
  <si>
    <t>وادي العين / Wadi Alean</t>
  </si>
  <si>
    <t>C1479</t>
  </si>
  <si>
    <t>Ada</t>
  </si>
  <si>
    <t>ادة</t>
  </si>
  <si>
    <t>C4127</t>
  </si>
  <si>
    <t>CP000493</t>
  </si>
  <si>
    <t>Al Sabah/ الصباح</t>
  </si>
  <si>
    <t>C1467</t>
  </si>
  <si>
    <t>Almadar</t>
  </si>
  <si>
    <t>علمدار</t>
  </si>
  <si>
    <t>CP000044</t>
  </si>
  <si>
    <t xml:space="preserve">Aqrabat (Ahl Al-Athar)/ عقرباط (اهل الاثر) </t>
  </si>
  <si>
    <t>C1481</t>
  </si>
  <si>
    <t>Atman (Raju)</t>
  </si>
  <si>
    <t>عطمان</t>
  </si>
  <si>
    <t>CP001037</t>
  </si>
  <si>
    <t>Al Diaa 10 / الضياء 10</t>
  </si>
  <si>
    <t>C1465</t>
  </si>
  <si>
    <t>Barband</t>
  </si>
  <si>
    <t>بربند</t>
  </si>
  <si>
    <t>CP001053</t>
  </si>
  <si>
    <t>Al Mahabah (Aqrabat) / المحبة(عقربات)</t>
  </si>
  <si>
    <t>C1459</t>
  </si>
  <si>
    <t>Batra (Raju)</t>
  </si>
  <si>
    <t>البتراء - راجو</t>
  </si>
  <si>
    <t>CP001356</t>
  </si>
  <si>
    <t>سنابل الغدفة / Sanabel Alghadfa</t>
  </si>
  <si>
    <t>C1473</t>
  </si>
  <si>
    <t>Beit Adin</t>
  </si>
  <si>
    <t>بيت عدين</t>
  </si>
  <si>
    <t>CP001357</t>
  </si>
  <si>
    <t>تجمع جبل الزاوية / Tajmuoa Gabal Alzawya</t>
  </si>
  <si>
    <t>C1478</t>
  </si>
  <si>
    <t>Big Siwan</t>
  </si>
  <si>
    <t>الصوان الكبير</t>
  </si>
  <si>
    <t>CP001973</t>
  </si>
  <si>
    <t>Kherbit bsartoun/ خربة بسرطون</t>
  </si>
  <si>
    <t>C1468</t>
  </si>
  <si>
    <t>Bilaliyeh - Blaliko</t>
  </si>
  <si>
    <t>بلالية_بلاليكو</t>
  </si>
  <si>
    <t>C4128</t>
  </si>
  <si>
    <t>CP000735</t>
  </si>
  <si>
    <t>Nor Alhoda(Sarmada)  / نور الهدى(سرمدا)</t>
  </si>
  <si>
    <t>C1471</t>
  </si>
  <si>
    <t>Birein - Jtal Qoyo</t>
  </si>
  <si>
    <t>البئرين_جتال قويو</t>
  </si>
  <si>
    <t>CP001671</t>
  </si>
  <si>
    <t>Closed Burj Alnumra/ برج النمرة المغلق</t>
  </si>
  <si>
    <t>C1456</t>
  </si>
  <si>
    <t>Darwishiyeh</t>
  </si>
  <si>
    <t>الدرويشية</t>
  </si>
  <si>
    <t>CP001782</t>
  </si>
  <si>
    <t>Al Salam(Burj Elnumra) / السلام(برج النمرة)</t>
  </si>
  <si>
    <t>C1454</t>
  </si>
  <si>
    <t>Dawdaw</t>
  </si>
  <si>
    <t>ضوضو</t>
  </si>
  <si>
    <t>CP001918</t>
  </si>
  <si>
    <t>Al Jirf / الجرف</t>
  </si>
  <si>
    <t>C1451</t>
  </si>
  <si>
    <t>Ghizlan - Jilani</t>
  </si>
  <si>
    <t>الغزلان_جيلاني</t>
  </si>
  <si>
    <t>CP000534</t>
  </si>
  <si>
    <t>Wadi Alazeeb  / وادي العذيب</t>
  </si>
  <si>
    <t>C6403</t>
  </si>
  <si>
    <t>Haidar Obasi</t>
  </si>
  <si>
    <t>حيدر أوبه سي</t>
  </si>
  <si>
    <t>CP000541</t>
  </si>
  <si>
    <t>Al-Baraka / البركة</t>
  </si>
  <si>
    <t>C1455</t>
  </si>
  <si>
    <t>Haj Khalil</t>
  </si>
  <si>
    <t>حاج خليل</t>
  </si>
  <si>
    <t>CP000543</t>
  </si>
  <si>
    <t>Al-Waleed-Der hassan / الوليد-دير حسان</t>
  </si>
  <si>
    <t>C1463</t>
  </si>
  <si>
    <t>Hajman</t>
  </si>
  <si>
    <t>حجمان</t>
  </si>
  <si>
    <t>CP000544</t>
  </si>
  <si>
    <t>Al-Naeemiia / النعيمية</t>
  </si>
  <si>
    <t>C1489</t>
  </si>
  <si>
    <t>Halil - Holilo</t>
  </si>
  <si>
    <t>هليل_هوليلو</t>
  </si>
  <si>
    <t>CP000545</t>
  </si>
  <si>
    <t>Om Twaina / أم توينة</t>
  </si>
  <si>
    <t>Hamshu - Hamashtlak</t>
  </si>
  <si>
    <t>حمشو_حمشتلك</t>
  </si>
  <si>
    <t>CP000547</t>
  </si>
  <si>
    <t>Al-Ahmad / الأحمد</t>
  </si>
  <si>
    <t>C6404</t>
  </si>
  <si>
    <t>Hasan Klkawi</t>
  </si>
  <si>
    <t>حسن كلكاوي</t>
  </si>
  <si>
    <t>CP000548</t>
  </si>
  <si>
    <t>Aldarraj / الدراج</t>
  </si>
  <si>
    <t>C1485</t>
  </si>
  <si>
    <t>Hjeij - Haji Kanli</t>
  </si>
  <si>
    <t>الحجيج_حجي كانلي</t>
  </si>
  <si>
    <t>CP000549</t>
  </si>
  <si>
    <t>Tal alhattabat / تل الحطابات</t>
  </si>
  <si>
    <t>C8257</t>
  </si>
  <si>
    <t>Hopkan</t>
  </si>
  <si>
    <t>هوبكان</t>
  </si>
  <si>
    <t>CP000550</t>
  </si>
  <si>
    <t>Om Qbaiba / أم قبيبة</t>
  </si>
  <si>
    <t>C1475</t>
  </si>
  <si>
    <t>Jablieh - Tag Obeh Si</t>
  </si>
  <si>
    <t>الجبلية_طاغ أوبه سي</t>
  </si>
  <si>
    <t>CP000553</t>
  </si>
  <si>
    <t>Abnaa alziara / أبناء الزيارة</t>
  </si>
  <si>
    <t>C8280</t>
  </si>
  <si>
    <t>Jainka</t>
  </si>
  <si>
    <t>جعنكا</t>
  </si>
  <si>
    <t>CP000273</t>
  </si>
  <si>
    <t>Abu Obeida Ben Aljaraah/ أبو عبيدة بن الجراح</t>
  </si>
  <si>
    <t>C1477</t>
  </si>
  <si>
    <t>Jalqama</t>
  </si>
  <si>
    <t>جلقمة</t>
  </si>
  <si>
    <t>CP000333</t>
  </si>
  <si>
    <t>Ahl Al Balad/ أهل البلد</t>
  </si>
  <si>
    <t>C1476</t>
  </si>
  <si>
    <t>Janjaleh</t>
  </si>
  <si>
    <t>جنجلة</t>
  </si>
  <si>
    <t>CP000407</t>
  </si>
  <si>
    <t>Al Bunian Al Kuwaite/ البنيان الكويتي</t>
  </si>
  <si>
    <t>C7567</t>
  </si>
  <si>
    <t>Karri</t>
  </si>
  <si>
    <t>كري</t>
  </si>
  <si>
    <t>CP000470</t>
  </si>
  <si>
    <t>Al Iman/ الايمان</t>
  </si>
  <si>
    <t>C8283</t>
  </si>
  <si>
    <t>Kharab Suluq</t>
  </si>
  <si>
    <t>خربة سلوك</t>
  </si>
  <si>
    <t>CP000489</t>
  </si>
  <si>
    <t>Al Jesat/ الجيسات</t>
  </si>
  <si>
    <t>C1492</t>
  </si>
  <si>
    <t>Koran Afrin</t>
  </si>
  <si>
    <t>كوران عفرين</t>
  </si>
  <si>
    <t>CP000436</t>
  </si>
  <si>
    <t>Al Mazalem/ المظاليم</t>
  </si>
  <si>
    <t>C1490</t>
  </si>
  <si>
    <t>Kusan</t>
  </si>
  <si>
    <t>كوسان</t>
  </si>
  <si>
    <t>CP000334</t>
  </si>
  <si>
    <t xml:space="preserve">Al Nahda/ النهضة </t>
  </si>
  <si>
    <t>C1470</t>
  </si>
  <si>
    <t>Little Siwan - Little Jaqmaq</t>
  </si>
  <si>
    <t>الصوان الصغير_جقمق صغير</t>
  </si>
  <si>
    <t>CP000409</t>
  </si>
  <si>
    <t>Al Naief/ النايف</t>
  </si>
  <si>
    <t>C1474</t>
  </si>
  <si>
    <t>Lower Dhak - Kolyan</t>
  </si>
  <si>
    <t>الضحاك التحتاني_كوليان</t>
  </si>
  <si>
    <t>CP000437</t>
  </si>
  <si>
    <t>Al Nour (Deir Hassan) /  (دير حسان) النور</t>
  </si>
  <si>
    <t>C1457</t>
  </si>
  <si>
    <t>Maamel - Oshagi</t>
  </si>
  <si>
    <t>المعامل_أوشاغي</t>
  </si>
  <si>
    <t>CP000274</t>
  </si>
  <si>
    <t>Al Rahmah Lahl Al Gab (Al Qaqaa)/ الرحمة لأهل الغاب</t>
  </si>
  <si>
    <t>Masikan</t>
  </si>
  <si>
    <t>ماسيكان</t>
  </si>
  <si>
    <t>CP000532</t>
  </si>
  <si>
    <t>Al Safa wa Al Basher/ الصفا و البشير</t>
  </si>
  <si>
    <t>C1488</t>
  </si>
  <si>
    <t>Meidan Ekbis</t>
  </si>
  <si>
    <t>ميدان أكبس</t>
  </si>
  <si>
    <t>CP000476</t>
  </si>
  <si>
    <t xml:space="preserve">Al Shomaria/ الشومرية </t>
  </si>
  <si>
    <t>C1460</t>
  </si>
  <si>
    <t>Murtafiah (Raju)</t>
  </si>
  <si>
    <t>المرتفعة_قودة كوي</t>
  </si>
  <si>
    <t>CP000340</t>
  </si>
  <si>
    <t>Al Wdhehee/ الوضيحي</t>
  </si>
  <si>
    <t>C1487</t>
  </si>
  <si>
    <t>Musiyeh - Oba Si</t>
  </si>
  <si>
    <t>موسيه_أوبه سي</t>
  </si>
  <si>
    <t>CP000475</t>
  </si>
  <si>
    <t>Babes/ بابز</t>
  </si>
  <si>
    <t>C1461</t>
  </si>
  <si>
    <t>Omar - Omar Oshaghi</t>
  </si>
  <si>
    <t>عمر_عمر أوشاغي</t>
  </si>
  <si>
    <t>CP000466</t>
  </si>
  <si>
    <t>Badelha / بدلها</t>
  </si>
  <si>
    <t>C1486</t>
  </si>
  <si>
    <t>Omsiya - Donbaly</t>
  </si>
  <si>
    <t>الأمسية_دونبللي</t>
  </si>
  <si>
    <t>CP000336</t>
  </si>
  <si>
    <t>Ebtieen/ عبطين</t>
  </si>
  <si>
    <t>C1480</t>
  </si>
  <si>
    <t>Qalam - Bandrak</t>
  </si>
  <si>
    <t>القلم_بندرك</t>
  </si>
  <si>
    <t>CP000275</t>
  </si>
  <si>
    <t>Ghetaa Al Rahma 1/ عطاء الرحمة</t>
  </si>
  <si>
    <t>C8287</t>
  </si>
  <si>
    <t>Qarah Baba</t>
  </si>
  <si>
    <t>قرة بابا</t>
  </si>
  <si>
    <t>CP000474</t>
  </si>
  <si>
    <t>Halab Alshahba/ حلب الشهباء</t>
  </si>
  <si>
    <t>C1462</t>
  </si>
  <si>
    <t>Raee - Jobanli</t>
  </si>
  <si>
    <t>الراعي_جوبانلي</t>
  </si>
  <si>
    <t>CP000463</t>
  </si>
  <si>
    <t>Kafr Obaid/ كفرعبيد</t>
  </si>
  <si>
    <t>CP000473</t>
  </si>
  <si>
    <t>Khan Sheikhon/ خان شيخون</t>
  </si>
  <si>
    <t>C8237</t>
  </si>
  <si>
    <t>Shadiah</t>
  </si>
  <si>
    <t>شاديا</t>
  </si>
  <si>
    <t>CP000410</t>
  </si>
  <si>
    <t>Khan Toman/ خان طومان</t>
  </si>
  <si>
    <t>C1482</t>
  </si>
  <si>
    <t>Shankal</t>
  </si>
  <si>
    <t>شنكل</t>
  </si>
  <si>
    <t>CP000438</t>
  </si>
  <si>
    <t>Lastom Wahdakom/ لستم وحدكم</t>
  </si>
  <si>
    <t>C1453</t>
  </si>
  <si>
    <t>Sheikh Mohammed</t>
  </si>
  <si>
    <t>شيخ محمد</t>
  </si>
  <si>
    <t>CP000472</t>
  </si>
  <si>
    <t>Nasaem Al Khayr 2/2 نسائم الخير</t>
  </si>
  <si>
    <t>C6402</t>
  </si>
  <si>
    <t>Shekh Bilal</t>
  </si>
  <si>
    <t>شيخ بلال</t>
  </si>
  <si>
    <t>CP000276</t>
  </si>
  <si>
    <t>Nasaem Al Khayr/ نسائم الخير</t>
  </si>
  <si>
    <t>C8249</t>
  </si>
  <si>
    <t>Sherbanli</t>
  </si>
  <si>
    <t>شربانلي</t>
  </si>
  <si>
    <t>CP000277</t>
  </si>
  <si>
    <t>Nour Al Houda/ نور الهدى</t>
  </si>
  <si>
    <t>C1450</t>
  </si>
  <si>
    <t>Shyukh - Sheikh Oba Si</t>
  </si>
  <si>
    <t>الشيوخ_شيخ أوبه سي</t>
  </si>
  <si>
    <t>CP000568</t>
  </si>
  <si>
    <t>Mulhak Nour Al Houda  / ملحق نور الهدى</t>
  </si>
  <si>
    <t>C1483</t>
  </si>
  <si>
    <t>Talleh - Zarkani</t>
  </si>
  <si>
    <t>الطلة_زركانلي</t>
  </si>
  <si>
    <t>CP000440</t>
  </si>
  <si>
    <t>Nour Al Kheir/ نور الخير</t>
  </si>
  <si>
    <t>C1464</t>
  </si>
  <si>
    <t>Taqiyeh - Kamrash</t>
  </si>
  <si>
    <t>الطاقية_كمرش</t>
  </si>
  <si>
    <t>CP000411</t>
  </si>
  <si>
    <t>Qariat Al Iman / قرية الايمان</t>
  </si>
  <si>
    <t>C1472</t>
  </si>
  <si>
    <t>Thadi - Mamali</t>
  </si>
  <si>
    <t>الثدي_مامالي</t>
  </si>
  <si>
    <t>CP000471</t>
  </si>
  <si>
    <t>Qyam/ قيم</t>
  </si>
  <si>
    <t>C1469</t>
  </si>
  <si>
    <t>Tholathiyeh</t>
  </si>
  <si>
    <t>الثلاثية</t>
  </si>
  <si>
    <t>CP000338</t>
  </si>
  <si>
    <t>Reef Aleppo/ ريف حلب</t>
  </si>
  <si>
    <t>C1466</t>
  </si>
  <si>
    <t>Upper Dhak - Upper Kolyan</t>
  </si>
  <si>
    <t>الضحاك فوقاني_كوليان فوقاني</t>
  </si>
  <si>
    <t>CP000328</t>
  </si>
  <si>
    <t>Sons of Mehin (Abna Mehin)/ أبناء مهين</t>
  </si>
  <si>
    <t>C8260</t>
  </si>
  <si>
    <t>Al Orobah</t>
  </si>
  <si>
    <t>العروبة</t>
  </si>
  <si>
    <t>CP001072</t>
  </si>
  <si>
    <t>شهرناز/Shahranaz</t>
  </si>
  <si>
    <t>علي بازان</t>
  </si>
  <si>
    <t>CP001073</t>
  </si>
  <si>
    <t>شحشبو(ديرحسان)/Shahshabo(Deri Hassan)</t>
  </si>
  <si>
    <t>C1511</t>
  </si>
  <si>
    <t>Amud (Sharan)</t>
  </si>
  <si>
    <t>العمود</t>
  </si>
  <si>
    <t>CP000335</t>
  </si>
  <si>
    <t>Zamzam/ زمزم</t>
  </si>
  <si>
    <t>C1507</t>
  </si>
  <si>
    <t>Bafelyun</t>
  </si>
  <si>
    <t>بافليون</t>
  </si>
  <si>
    <t>CP000567</t>
  </si>
  <si>
    <t>Al Fan Alshemali / الفان الشمالي</t>
  </si>
  <si>
    <t>C8267</t>
  </si>
  <si>
    <t>Ballorsanak</t>
  </si>
  <si>
    <t>بللورسنك</t>
  </si>
  <si>
    <t>CP000886</t>
  </si>
  <si>
    <t>Okhwat Aisha/أخوة عائشه</t>
  </si>
  <si>
    <t>C1503</t>
  </si>
  <si>
    <t>Bayaa</t>
  </si>
  <si>
    <t>البياعة</t>
  </si>
  <si>
    <t>CP000887</t>
  </si>
  <si>
    <t>مرج الزهور/Marj Al Zohor</t>
  </si>
  <si>
    <t>C1496</t>
  </si>
  <si>
    <t>Big Bostan</t>
  </si>
  <si>
    <t>البستان الكبير</t>
  </si>
  <si>
    <t>CP000888</t>
  </si>
  <si>
    <t>مورك العز/Morek Al-Ezz</t>
  </si>
  <si>
    <t>C1513</t>
  </si>
  <si>
    <t>Big Dib</t>
  </si>
  <si>
    <t>الديب الكبير</t>
  </si>
  <si>
    <t>CP000889</t>
  </si>
  <si>
    <t>Morek Al-Ghorabaa / مورك الغرباء</t>
  </si>
  <si>
    <t>C1504</t>
  </si>
  <si>
    <t>Big Hallubi</t>
  </si>
  <si>
    <t>حلوبي كبير</t>
  </si>
  <si>
    <t>CP000890</t>
  </si>
  <si>
    <t>Morek Al-Somod  / مورك الصمود</t>
  </si>
  <si>
    <t>دامة_أيكي دام</t>
  </si>
  <si>
    <t>CP000891</t>
  </si>
  <si>
    <t>Halab Alshahba2/ حلب الشهباء 2</t>
  </si>
  <si>
    <t>C1494</t>
  </si>
  <si>
    <t>Deir Siwan</t>
  </si>
  <si>
    <t>ديرصوان</t>
  </si>
  <si>
    <t>CP000893</t>
  </si>
  <si>
    <t>أبناء مهين2/(Sons of Mehin2 (Abna Mehin</t>
  </si>
  <si>
    <t>Doha (Sharan)</t>
  </si>
  <si>
    <t>الضحى</t>
  </si>
  <si>
    <t>CP001254</t>
  </si>
  <si>
    <t>Rieayat Altufula / رعاية الطفولة</t>
  </si>
  <si>
    <t>دوراقا</t>
  </si>
  <si>
    <t>CP000604</t>
  </si>
  <si>
    <t>Qasr Bin Wardan/ قصر بن وردان</t>
  </si>
  <si>
    <t>C1493</t>
  </si>
  <si>
    <t>Jiman</t>
  </si>
  <si>
    <t>جمان</t>
  </si>
  <si>
    <t>CP000605</t>
  </si>
  <si>
    <t>Al Ameriah / العامرية</t>
  </si>
  <si>
    <t>كفر جنة</t>
  </si>
  <si>
    <t>CP000606</t>
  </si>
  <si>
    <t>Kafr Kar/ كفر كار</t>
  </si>
  <si>
    <t>كفرروم</t>
  </si>
  <si>
    <t>CP000607</t>
  </si>
  <si>
    <t>Horan  /حوران</t>
  </si>
  <si>
    <t>C1516</t>
  </si>
  <si>
    <t>Little Dib</t>
  </si>
  <si>
    <t>الديب الصغير</t>
  </si>
  <si>
    <t>CP001371</t>
  </si>
  <si>
    <t>السبيل / Al Sabeil</t>
  </si>
  <si>
    <t>حلوبي صغير</t>
  </si>
  <si>
    <t>CP001372</t>
  </si>
  <si>
    <t>الخالدية / Al Khaldiya</t>
  </si>
  <si>
    <t>C1523</t>
  </si>
  <si>
    <t>Marsawa</t>
  </si>
  <si>
    <t>مرساوا</t>
  </si>
  <si>
    <t>CP001373</t>
  </si>
  <si>
    <t>الوردة/ Al Warda</t>
  </si>
  <si>
    <t>Mashaala</t>
  </si>
  <si>
    <t>مشعلة</t>
  </si>
  <si>
    <t>CP001374</t>
  </si>
  <si>
    <t>الحرية/ Al Huriya</t>
  </si>
  <si>
    <t>C1505</t>
  </si>
  <si>
    <t>Maydan Afrin</t>
  </si>
  <si>
    <t>الميدان عفرين</t>
  </si>
  <si>
    <t>CP001375</t>
  </si>
  <si>
    <t>Al Nahada Extension / ملحق النهضة</t>
  </si>
  <si>
    <t>C1502</t>
  </si>
  <si>
    <t>Mhabbaba - Naz Oshaghi</t>
  </si>
  <si>
    <t>المحببة_ناز أوشاغي</t>
  </si>
  <si>
    <t>CP001376</t>
  </si>
  <si>
    <t>Masaken Odah / مساكن عودة</t>
  </si>
  <si>
    <t>C1510</t>
  </si>
  <si>
    <t>Omariyeh Afrin</t>
  </si>
  <si>
    <t>العمرية عفرين</t>
  </si>
  <si>
    <t>CP001377</t>
  </si>
  <si>
    <t>Bashaar Al Odeh/ بشائر العودة</t>
  </si>
  <si>
    <t>C1509</t>
  </si>
  <si>
    <t>Qarra (Sharan)</t>
  </si>
  <si>
    <t>القارة</t>
  </si>
  <si>
    <t>CP001549</t>
  </si>
  <si>
    <t>الصدقة الخيري/  Alsadaka Alkhayri</t>
  </si>
  <si>
    <t>C1514</t>
  </si>
  <si>
    <t>Qastal (Sharan)</t>
  </si>
  <si>
    <t>القسطل - شران</t>
  </si>
  <si>
    <t>CP001550</t>
  </si>
  <si>
    <t>هبيط الخير /Habiet Alkhier</t>
  </si>
  <si>
    <t>قسطل جند</t>
  </si>
  <si>
    <t>CP001551</t>
  </si>
  <si>
    <t>الصنوبر/ Alsanouber</t>
  </si>
  <si>
    <t>Qatireh</t>
  </si>
  <si>
    <t>قطيرة</t>
  </si>
  <si>
    <t>CP001616</t>
  </si>
  <si>
    <t>كهاتَين اريحا/  Khataien Ariha</t>
  </si>
  <si>
    <t>قاطمة عفرين</t>
  </si>
  <si>
    <t>CP001617</t>
  </si>
  <si>
    <t>المهجرين/Al Muhajaren</t>
  </si>
  <si>
    <t>السعر_سعرنجاك</t>
  </si>
  <si>
    <t>CP001657</t>
  </si>
  <si>
    <t>Al Tadamn(Deir Hassan)/ التضامن(ديرحسان)</t>
  </si>
  <si>
    <t>C8292</t>
  </si>
  <si>
    <t>Shaltah</t>
  </si>
  <si>
    <t>شلتاح</t>
  </si>
  <si>
    <t>CP001658</t>
  </si>
  <si>
    <t>Jai Almuhajreen / حي المهاجرين</t>
  </si>
  <si>
    <t>شران - شران</t>
  </si>
  <si>
    <t>CP001659</t>
  </si>
  <si>
    <t>Al Qatari(Deir Hassan) / القطري(ديرحسان)</t>
  </si>
  <si>
    <t>C1517</t>
  </si>
  <si>
    <t>Sim Omariyeh</t>
  </si>
  <si>
    <t>السيم_العمرية</t>
  </si>
  <si>
    <t>CP001660</t>
  </si>
  <si>
    <t>Bayt Alsalam /بيت السلام</t>
  </si>
  <si>
    <t>C8235</t>
  </si>
  <si>
    <t>Sinka</t>
  </si>
  <si>
    <t>سينكة</t>
  </si>
  <si>
    <t>CP001885</t>
  </si>
  <si>
    <t>Al-Latamneh / اللطامنة</t>
  </si>
  <si>
    <t>Tal Elosud</t>
  </si>
  <si>
    <t>تل الاسود</t>
  </si>
  <si>
    <t>CP001987</t>
  </si>
  <si>
    <t>Abnaa Alqsair/ أبناء القصير</t>
  </si>
  <si>
    <t>C1500</t>
  </si>
  <si>
    <t>Yiji</t>
  </si>
  <si>
    <t>اليجي</t>
  </si>
  <si>
    <t>CP000533</t>
  </si>
  <si>
    <t>Al Khair / الخير</t>
  </si>
  <si>
    <t>C1499</t>
  </si>
  <si>
    <t>Zaytuneh (Sharan)</t>
  </si>
  <si>
    <t>زيتونة - شران</t>
  </si>
  <si>
    <t>CP000062</t>
  </si>
  <si>
    <t>Al Sadaka/ الصدقة</t>
  </si>
  <si>
    <t>C6405</t>
  </si>
  <si>
    <t>Alwardya</t>
  </si>
  <si>
    <t>الوردية - شيخ الحديد</t>
  </si>
  <si>
    <t>CP000103</t>
  </si>
  <si>
    <t>Ahel Al Sham/ أهل الشام</t>
  </si>
  <si>
    <t>C1528</t>
  </si>
  <si>
    <t>Anqala</t>
  </si>
  <si>
    <t>انقلة</t>
  </si>
  <si>
    <t>CP000104</t>
  </si>
  <si>
    <t>Ahel Halep/ اهل حلب</t>
  </si>
  <si>
    <t>C1531</t>
  </si>
  <si>
    <t>Darmash - Darmashkanli</t>
  </si>
  <si>
    <t>درمش_درمشكانلي</t>
  </si>
  <si>
    <t>CP000106</t>
  </si>
  <si>
    <t>Al Ahrar/ الأحرار- عطاء المرأة الكويتية</t>
  </si>
  <si>
    <t>C8208</t>
  </si>
  <si>
    <t>Haj Belal</t>
  </si>
  <si>
    <t>حاج بلال</t>
  </si>
  <si>
    <t>CP000269</t>
  </si>
  <si>
    <t>Al Amal Bil Awdah/ الأمل بالعودة</t>
  </si>
  <si>
    <t>C6406</t>
  </si>
  <si>
    <t>Kalanli</t>
  </si>
  <si>
    <t>كلانلي</t>
  </si>
  <si>
    <t>CP000107</t>
  </si>
  <si>
    <t>Al Aqsa/ الأقصى</t>
  </si>
  <si>
    <t>C1527</t>
  </si>
  <si>
    <t>Khazafiyeh - Qorret Matlaq</t>
  </si>
  <si>
    <t>خزفية_قرة متلق</t>
  </si>
  <si>
    <t>CP000108</t>
  </si>
  <si>
    <t>Al Asil/ الأصيل</t>
  </si>
  <si>
    <t>C1533</t>
  </si>
  <si>
    <t>Maghar - Maghar Jeq</t>
  </si>
  <si>
    <t>مغار_مغار جق</t>
  </si>
  <si>
    <t>CP000109</t>
  </si>
  <si>
    <t>Al Ataa/ عطاء</t>
  </si>
  <si>
    <t>C1530</t>
  </si>
  <si>
    <t>Mazineh - Aranda</t>
  </si>
  <si>
    <t>المزينة_أرندة</t>
  </si>
  <si>
    <t>CP000379</t>
  </si>
  <si>
    <t xml:space="preserve">Al Ayade Al Baydaa/ الايادي البيضاء </t>
  </si>
  <si>
    <t>C1534</t>
  </si>
  <si>
    <t>Mostakan</t>
  </si>
  <si>
    <t>مستكان</t>
  </si>
  <si>
    <t>CP000270</t>
  </si>
  <si>
    <t xml:space="preserve">Al Eman Billah/ الايمان بالله </t>
  </si>
  <si>
    <t>C7524</t>
  </si>
  <si>
    <t>Sahuljuk</t>
  </si>
  <si>
    <t>سحولجك</t>
  </si>
  <si>
    <t>CP000110</t>
  </si>
  <si>
    <t>Al Fadel (Karama) /  ( كرامة)الفضل</t>
  </si>
  <si>
    <t>C1525</t>
  </si>
  <si>
    <t>CP000111</t>
  </si>
  <si>
    <t>Al Faraj/ الفرج</t>
  </si>
  <si>
    <t>C8212</t>
  </si>
  <si>
    <t>Sheikh Khalil</t>
  </si>
  <si>
    <t>الشيخ خليل</t>
  </si>
  <si>
    <t>CP000255</t>
  </si>
  <si>
    <t>Al Ghab Al Mankoub/ الغاب المنكوب</t>
  </si>
  <si>
    <t>C1529</t>
  </si>
  <si>
    <t>Sinnara</t>
  </si>
  <si>
    <t>سنارة</t>
  </si>
  <si>
    <t>CP000380</t>
  </si>
  <si>
    <t xml:space="preserve">Al Haneen/ الحنين </t>
  </si>
  <si>
    <t>C1526</t>
  </si>
  <si>
    <t>Tal Elthaaleb - Sheikh Jqali</t>
  </si>
  <si>
    <t>تل الثعالب_شيخ جقاللي</t>
  </si>
  <si>
    <t>CP000114</t>
  </si>
  <si>
    <t>Al Haq/ الحق</t>
  </si>
  <si>
    <t>C1532</t>
  </si>
  <si>
    <t>Wadi Elthaalab - Lower Jqal</t>
  </si>
  <si>
    <t>وادي الثعالب_جقال تحتاني</t>
  </si>
  <si>
    <t>CP000115</t>
  </si>
  <si>
    <t>Al Hijaz/ الحجاز</t>
  </si>
  <si>
    <t>Abraz</t>
  </si>
  <si>
    <t>أبرز</t>
  </si>
  <si>
    <t>CP000116</t>
  </si>
  <si>
    <t>Al Ikhaa/ الإخاء</t>
  </si>
  <si>
    <t>C8216</t>
  </si>
  <si>
    <t>Al-Rahmaniyah</t>
  </si>
  <si>
    <t>الرحمانية - تل حميس</t>
  </si>
  <si>
    <t>CP000117</t>
  </si>
  <si>
    <t>Al Ikhlas(Karama)/الإخلاص(كرامة)</t>
  </si>
  <si>
    <t>C1543</t>
  </si>
  <si>
    <t>Amiriya - Meirkan</t>
  </si>
  <si>
    <t>الأميرية_ميركان</t>
  </si>
  <si>
    <t>CP000381</t>
  </si>
  <si>
    <t>Al Jabal (Karama) / (كرامة) الجبل</t>
  </si>
  <si>
    <t>C1549</t>
  </si>
  <si>
    <t>Anbar</t>
  </si>
  <si>
    <t>أنبار</t>
  </si>
  <si>
    <t>CP000118</t>
  </si>
  <si>
    <t>Al Karama/ الكرامة</t>
  </si>
  <si>
    <t>C6401</t>
  </si>
  <si>
    <t>Arab-Shekho</t>
  </si>
  <si>
    <t>عرب شيخو</t>
  </si>
  <si>
    <t>CP000382</t>
  </si>
  <si>
    <t xml:space="preserve">Al Karim Al Awsat/ الكريم الاوسط </t>
  </si>
  <si>
    <t>C1537</t>
  </si>
  <si>
    <t>Ashur</t>
  </si>
  <si>
    <t>عاشور</t>
  </si>
  <si>
    <t>CP000120</t>
  </si>
  <si>
    <t>Al Mahabbah/ المحبة</t>
  </si>
  <si>
    <t>C1548</t>
  </si>
  <si>
    <t>Awlad El Arab - Arab Oshagi</t>
  </si>
  <si>
    <t>أولاد العرب_عرب أوشاغي</t>
  </si>
  <si>
    <t>CP000121</t>
  </si>
  <si>
    <t>Al Manara/ المنارة</t>
  </si>
  <si>
    <t>C8209</t>
  </si>
  <si>
    <t>Ayn Al-Hajar</t>
  </si>
  <si>
    <t>عين الحجر</t>
  </si>
  <si>
    <t>CP000122</t>
  </si>
  <si>
    <t>Al Mustakbal/ المستقبل</t>
  </si>
  <si>
    <t>C8201</t>
  </si>
  <si>
    <t>Barakeh (Ma'btali)</t>
  </si>
  <si>
    <t>بركة - الراعي</t>
  </si>
  <si>
    <t>CP000271</t>
  </si>
  <si>
    <t xml:space="preserve">Al Nahda Al Eslamia/ النهضة الاسلامية </t>
  </si>
  <si>
    <t>C1535</t>
  </si>
  <si>
    <t>Bermaja</t>
  </si>
  <si>
    <t>برماجة</t>
  </si>
  <si>
    <t>CP000130</t>
  </si>
  <si>
    <t xml:space="preserve">Al Resalah (extension of Doaa, Doaa &amp; Saleh)/ الرسالة (توسعة دعاء ودعاء الصالحين)  </t>
  </si>
  <si>
    <t>C1542</t>
  </si>
  <si>
    <t>Big Dar</t>
  </si>
  <si>
    <t>دار كبير</t>
  </si>
  <si>
    <t>CP000124</t>
  </si>
  <si>
    <t>Al Safa wa Al Marwa/ الصفا والمروة</t>
  </si>
  <si>
    <t>C8200</t>
  </si>
  <si>
    <t>Gumazanli</t>
  </si>
  <si>
    <t>جومازانلي</t>
  </si>
  <si>
    <t>CP000125</t>
  </si>
  <si>
    <t>Al Shuhada/ الشهداء</t>
  </si>
  <si>
    <t>C1541</t>
  </si>
  <si>
    <t>Haj Qassem</t>
  </si>
  <si>
    <t>حاج قاسم</t>
  </si>
  <si>
    <t>CP000483</t>
  </si>
  <si>
    <t>Al Zahra'/ الزهراء</t>
  </si>
  <si>
    <t>C1538</t>
  </si>
  <si>
    <t>Hamu Raju</t>
  </si>
  <si>
    <t>حمو راجو</t>
  </si>
  <si>
    <t>CP000127</t>
  </si>
  <si>
    <t>Atfal Alghad/ أطفال الغد</t>
  </si>
  <si>
    <t>C1551</t>
  </si>
  <si>
    <t>Jazruniyeh</t>
  </si>
  <si>
    <t>الجزرونية</t>
  </si>
  <si>
    <t>CP000129</t>
  </si>
  <si>
    <t>Al Doaa/ الدعاء</t>
  </si>
  <si>
    <t>C1544</t>
  </si>
  <si>
    <t>Jomrokiyeh</t>
  </si>
  <si>
    <t>الجمركية</t>
  </si>
  <si>
    <t>CP000131</t>
  </si>
  <si>
    <t>Doaat Al Kwait (Al Khayrat)/ دعاة الكويت والخيرات</t>
  </si>
  <si>
    <t>القنطرة معبطلي</t>
  </si>
  <si>
    <t>CP000133</t>
  </si>
  <si>
    <t>Al Harameen/ الحرمين</t>
  </si>
  <si>
    <t>C8220</t>
  </si>
  <si>
    <t>Lower Al-Thahrah</t>
  </si>
  <si>
    <t>الظاهرة الدنبا</t>
  </si>
  <si>
    <t>CP000420</t>
  </si>
  <si>
    <t>Khan Sheikhon Al Kemawi/ خان شيخون الكيماوي</t>
  </si>
  <si>
    <t>C1546</t>
  </si>
  <si>
    <t>Maasara - Maasaret Jaq</t>
  </si>
  <si>
    <t>المعصرة_معصرةجق</t>
  </si>
  <si>
    <t>CP000383</t>
  </si>
  <si>
    <t xml:space="preserve">Moatakalen Sahl Al Gab/ معتقلين سهل الغاب </t>
  </si>
  <si>
    <t>المعبطلي</t>
  </si>
  <si>
    <t>CP000272</t>
  </si>
  <si>
    <t>Nasret Al Mazloum/ نصرة المظلومين</t>
  </si>
  <si>
    <t>C6400</t>
  </si>
  <si>
    <t>Mazraet Shlu</t>
  </si>
  <si>
    <t>مزرعة شلو</t>
  </si>
  <si>
    <t>CP000135</t>
  </si>
  <si>
    <t>Nour Al Mustafa/ نور المصطفى</t>
  </si>
  <si>
    <t>C1553</t>
  </si>
  <si>
    <t>Mazuleh - Rotanli</t>
  </si>
  <si>
    <t>المعزولة_روطانلي</t>
  </si>
  <si>
    <t>CP000136</t>
  </si>
  <si>
    <t>Nour Al Mustakbal/ نور المستقبل</t>
  </si>
  <si>
    <t>C1554</t>
  </si>
  <si>
    <t>Sheikh Aqraa - Kilo</t>
  </si>
  <si>
    <t>الشيخ الأقرع_كيلو</t>
  </si>
  <si>
    <t>CP000137</t>
  </si>
  <si>
    <t>Nour Al Sham/ نور الشام</t>
  </si>
  <si>
    <t>C1540</t>
  </si>
  <si>
    <t>Sherkan - Sherkanli</t>
  </si>
  <si>
    <t>شيركان_شيركانلي</t>
  </si>
  <si>
    <t>CP000384</t>
  </si>
  <si>
    <t xml:space="preserve">Nour Hama/ نور حما </t>
  </si>
  <si>
    <t>C1539</t>
  </si>
  <si>
    <t>Shorba</t>
  </si>
  <si>
    <t>الشوربة</t>
  </si>
  <si>
    <t>CP000139</t>
  </si>
  <si>
    <t>Rajaa/ الرجاء</t>
  </si>
  <si>
    <t>C1550</t>
  </si>
  <si>
    <t>Smal</t>
  </si>
  <si>
    <t>السمال</t>
  </si>
  <si>
    <t>CP000140</t>
  </si>
  <si>
    <t>Al Rawdah/ الروضة</t>
  </si>
  <si>
    <t>C1536</t>
  </si>
  <si>
    <t>Surra - Kobak</t>
  </si>
  <si>
    <t>الصرة_كوباك</t>
  </si>
  <si>
    <t>CP000142</t>
  </si>
  <si>
    <t>Salah Eldin (including Al Islah)/ صلاح الدين</t>
  </si>
  <si>
    <t>C8219</t>
  </si>
  <si>
    <t>Upper Al-Thahrah</t>
  </si>
  <si>
    <t>الظاهرة العليا</t>
  </si>
  <si>
    <t>CP000282</t>
  </si>
  <si>
    <t xml:space="preserve">Sarkhat Tifl/ صرخة طفل </t>
  </si>
  <si>
    <t>C8207</t>
  </si>
  <si>
    <t>Upper Khazian</t>
  </si>
  <si>
    <t>خزيان فوقاني</t>
  </si>
  <si>
    <t>CP000143</t>
  </si>
  <si>
    <t>Sedik (Extension of Al Aqsa)/ الصديق</t>
  </si>
  <si>
    <t>ياخور_أيكي أخور</t>
  </si>
  <si>
    <t>CP000144</t>
  </si>
  <si>
    <t>Shaheid Saleh/ الشهيد صالح</t>
  </si>
  <si>
    <t>C1545</t>
  </si>
  <si>
    <t>Yatimeh - Oksozli</t>
  </si>
  <si>
    <t>اليتيمة_أوكسوزلي</t>
  </si>
  <si>
    <t>CP000145</t>
  </si>
  <si>
    <t>Shams Al Hurriya/ شمس الحرية</t>
  </si>
  <si>
    <t>C1563</t>
  </si>
  <si>
    <t>Al-Malikeyyeh (A'zaz)</t>
  </si>
  <si>
    <t>المالكية - مركز اعزاز</t>
  </si>
  <si>
    <t>CP000385</t>
  </si>
  <si>
    <t xml:space="preserve">Shuhada Sahl Al Gab/ شهداء سهل الغاب </t>
  </si>
  <si>
    <t>أعزاز</t>
  </si>
  <si>
    <t>CP000148</t>
  </si>
  <si>
    <t>Tabarak Al Rahman/ تبارك الرحمن</t>
  </si>
  <si>
    <t>C6669</t>
  </si>
  <si>
    <t>Bab Alsalameh</t>
  </si>
  <si>
    <t>باب السلامة</t>
  </si>
  <si>
    <t>CP000149</t>
  </si>
  <si>
    <t>Taibah/ طيبة</t>
  </si>
  <si>
    <t>C1560</t>
  </si>
  <si>
    <t>Ferziyeh</t>
  </si>
  <si>
    <t>الفيرزية</t>
  </si>
  <si>
    <t>CP000151</t>
  </si>
  <si>
    <t>Watasimu (including Tadamun and Sahl Al Ghab)/ واعتصموا</t>
  </si>
  <si>
    <t>C1562</t>
  </si>
  <si>
    <t>Jarez</t>
  </si>
  <si>
    <t>جارز</t>
  </si>
  <si>
    <t>CP000152</t>
  </si>
  <si>
    <t>Yasmeen Al Sham/ ياسمين الشام</t>
  </si>
  <si>
    <t>C7549</t>
  </si>
  <si>
    <t>Judaydah Ma'arin</t>
  </si>
  <si>
    <t>جديدة معرين</t>
  </si>
  <si>
    <t>CP000153</t>
  </si>
  <si>
    <t>Zahrat Al Madaen/ زهرة المدائن</t>
  </si>
  <si>
    <t>C1568</t>
  </si>
  <si>
    <t>Kafr Kalbein</t>
  </si>
  <si>
    <t>كفر كلبين</t>
  </si>
  <si>
    <t>CP000750</t>
  </si>
  <si>
    <t>Um Al Shohada/ام الشهداء</t>
  </si>
  <si>
    <t>C1567</t>
  </si>
  <si>
    <t>Kafr Khasher</t>
  </si>
  <si>
    <t>كفر خاشر</t>
  </si>
  <si>
    <t>CP000751</t>
  </si>
  <si>
    <t>Al Jazeera/الجزيرة</t>
  </si>
  <si>
    <t>C1575</t>
  </si>
  <si>
    <t>Kaljibrin</t>
  </si>
  <si>
    <t>كلجبرين</t>
  </si>
  <si>
    <t>CP000752</t>
  </si>
  <si>
    <t>Maram/مرام</t>
  </si>
  <si>
    <t>C1565</t>
  </si>
  <si>
    <t>Krum (A'zaz)</t>
  </si>
  <si>
    <t>الكروم - مركز اعزاز</t>
  </si>
  <si>
    <t>CP000753</t>
  </si>
  <si>
    <t>Rama Allah/رام الله</t>
  </si>
  <si>
    <t>Maarin (A'zaz)</t>
  </si>
  <si>
    <t>معرين - مركز اعزاز</t>
  </si>
  <si>
    <t>CP000754</t>
  </si>
  <si>
    <t>Al Arabiya/العربية</t>
  </si>
  <si>
    <t>C1569</t>
  </si>
  <si>
    <t>Manaq</t>
  </si>
  <si>
    <t>منق</t>
  </si>
  <si>
    <t>CP000755</t>
  </si>
  <si>
    <t>Al Wahdah/الوحدة</t>
  </si>
  <si>
    <t>C1570</t>
  </si>
  <si>
    <t>Maraanaz</t>
  </si>
  <si>
    <t>مرعناز</t>
  </si>
  <si>
    <t>CP000756</t>
  </si>
  <si>
    <t>Al Wafaa/الوفاء</t>
  </si>
  <si>
    <t>نيارة</t>
  </si>
  <si>
    <t>CP000757</t>
  </si>
  <si>
    <t>Al Hiba/الهبة</t>
  </si>
  <si>
    <t>C1572</t>
  </si>
  <si>
    <t>Niddeh</t>
  </si>
  <si>
    <t>ندة</t>
  </si>
  <si>
    <t>CP000758</t>
  </si>
  <si>
    <t>Al Ethad/الاتحاد</t>
  </si>
  <si>
    <t>Salama</t>
  </si>
  <si>
    <t>السلامة</t>
  </si>
  <si>
    <t>CP000759</t>
  </si>
  <si>
    <t>Shaza Al Hurriya/شذا الحرية</t>
  </si>
  <si>
    <t>Shamarin</t>
  </si>
  <si>
    <t>شمارين</t>
  </si>
  <si>
    <t>CP000760</t>
  </si>
  <si>
    <t>Al Anfal/الأنفال</t>
  </si>
  <si>
    <t>Shmarekh</t>
  </si>
  <si>
    <t>شمارخ</t>
  </si>
  <si>
    <t>CP000761</t>
  </si>
  <si>
    <t>Al Fokaraa wa Al Mohtajeen/الفقراء والمحتاجين</t>
  </si>
  <si>
    <t>C1556</t>
  </si>
  <si>
    <t>Sijraz</t>
  </si>
  <si>
    <t>سيجراز</t>
  </si>
  <si>
    <t>CP000762</t>
  </si>
  <si>
    <t>Orient/أورينت</t>
  </si>
  <si>
    <t>Talil Elsham</t>
  </si>
  <si>
    <t>تليل الشام</t>
  </si>
  <si>
    <t>CP000763</t>
  </si>
  <si>
    <t>Al Forkan/الفرقان</t>
  </si>
  <si>
    <t>Tatiyeh</t>
  </si>
  <si>
    <t>طاطية</t>
  </si>
  <si>
    <t>CP000764</t>
  </si>
  <si>
    <t>Al Bayan/البيان</t>
  </si>
  <si>
    <t>C1571</t>
  </si>
  <si>
    <t>Yahmul</t>
  </si>
  <si>
    <t>يحمول</t>
  </si>
  <si>
    <t>CP000765</t>
  </si>
  <si>
    <t>Ebad Allah/عباد الله</t>
  </si>
  <si>
    <t>C1584</t>
  </si>
  <si>
    <t>Abla</t>
  </si>
  <si>
    <t>عبلة - اخترين</t>
  </si>
  <si>
    <t>CP000766</t>
  </si>
  <si>
    <t>Atfalona Tonashedokom/أطفالنا تناشدكم</t>
  </si>
  <si>
    <t>C8247</t>
  </si>
  <si>
    <t>Ahmadiyha</t>
  </si>
  <si>
    <t>الاحمدية - اخترين</t>
  </si>
  <si>
    <t>CP000767</t>
  </si>
  <si>
    <t>Al Khalil/الخليل</t>
  </si>
  <si>
    <t>C1581</t>
  </si>
  <si>
    <t>Akhtrein</t>
  </si>
  <si>
    <t>أخترين</t>
  </si>
  <si>
    <t>CP000768</t>
  </si>
  <si>
    <t>Al Mountaser/المنتصر</t>
  </si>
  <si>
    <t>C7478</t>
  </si>
  <si>
    <t>Al Kharab</t>
  </si>
  <si>
    <t>الخراب</t>
  </si>
  <si>
    <t>CP000769</t>
  </si>
  <si>
    <t>Al Farouk Omar/الفاروق عمر</t>
  </si>
  <si>
    <t>C7502</t>
  </si>
  <si>
    <t>Al Salihiyah Maree</t>
  </si>
  <si>
    <t>الصالحية مارع</t>
  </si>
  <si>
    <t>CP000770</t>
  </si>
  <si>
    <t>Qafelat Al Rahma/قافلة الرحمة</t>
  </si>
  <si>
    <t>C8228</t>
  </si>
  <si>
    <t>Al-Kamaliya</t>
  </si>
  <si>
    <t>كمالية</t>
  </si>
  <si>
    <t>CP000771</t>
  </si>
  <si>
    <t>Al Bara'/البراء</t>
  </si>
  <si>
    <t>C6334</t>
  </si>
  <si>
    <t>Arshaf</t>
  </si>
  <si>
    <t>ارشاف</t>
  </si>
  <si>
    <t>CP000772</t>
  </si>
  <si>
    <t>Al Nada/الندى</t>
  </si>
  <si>
    <t>C1578</t>
  </si>
  <si>
    <t>Aziziyeh (Aghtrin)</t>
  </si>
  <si>
    <t>العزيزية - اخترين</t>
  </si>
  <si>
    <t>CP000773</t>
  </si>
  <si>
    <t>Saadona/ساعدونا</t>
  </si>
  <si>
    <t>C1582</t>
  </si>
  <si>
    <t>Baruz</t>
  </si>
  <si>
    <t>باروزة</t>
  </si>
  <si>
    <t>CP000774</t>
  </si>
  <si>
    <t>Al Ansar sector 2/الأنصار 2</t>
  </si>
  <si>
    <t>C1580</t>
  </si>
  <si>
    <t>Bayada - Aq Burhan</t>
  </si>
  <si>
    <t>البياضية_آق برهان</t>
  </si>
  <si>
    <t>CP000775</t>
  </si>
  <si>
    <t xml:space="preserve">Kafr Nabutha/كفرنبودة </t>
  </si>
  <si>
    <t>C7492</t>
  </si>
  <si>
    <t>Beit Misto</t>
  </si>
  <si>
    <t>بيت مستو</t>
  </si>
  <si>
    <t>CP000776</t>
  </si>
  <si>
    <t>Al Ansar sector 1/الأنصار 1</t>
  </si>
  <si>
    <t>C1593</t>
  </si>
  <si>
    <t>Bgheidine</t>
  </si>
  <si>
    <t>بغيدين</t>
  </si>
  <si>
    <t>CP000777</t>
  </si>
  <si>
    <t>Al Hassoun/الحسون</t>
  </si>
  <si>
    <t>Bhorta</t>
  </si>
  <si>
    <t>بحورته</t>
  </si>
  <si>
    <t>CP000778</t>
  </si>
  <si>
    <t>Al Amal/الأمل</t>
  </si>
  <si>
    <t>C1583</t>
  </si>
  <si>
    <t>Bleikha</t>
  </si>
  <si>
    <t>بليخة</t>
  </si>
  <si>
    <t>CP000779</t>
  </si>
  <si>
    <t>Reef Hama Al Gharbi/ريف حماة الغربي</t>
  </si>
  <si>
    <t>Dabeq</t>
  </si>
  <si>
    <t>دابق</t>
  </si>
  <si>
    <t>CP000780</t>
  </si>
  <si>
    <t>Al Gaith/الغيث</t>
  </si>
  <si>
    <t>Dweidan</t>
  </si>
  <si>
    <t>دوديان</t>
  </si>
  <si>
    <t>CP000781</t>
  </si>
  <si>
    <t>Saberoun/صابرون</t>
  </si>
  <si>
    <t>C1586</t>
  </si>
  <si>
    <t>Dweir Elhawa</t>
  </si>
  <si>
    <t>دوير الهوا</t>
  </si>
  <si>
    <t>CP000782</t>
  </si>
  <si>
    <t xml:space="preserve">Moutawa 1/مطوع 1 </t>
  </si>
  <si>
    <t>C1594</t>
  </si>
  <si>
    <t>Eastern Tal Aar</t>
  </si>
  <si>
    <t>تل عار شرقية</t>
  </si>
  <si>
    <t>CP000783</t>
  </si>
  <si>
    <t>Al Qaryah/قرية حمد العمار</t>
  </si>
  <si>
    <t>C1601</t>
  </si>
  <si>
    <t>Eastern Tal Battal</t>
  </si>
  <si>
    <t>تل بطال شرقي</t>
  </si>
  <si>
    <t>CP000784</t>
  </si>
  <si>
    <t>Al Omar/العمر</t>
  </si>
  <si>
    <t>C1604</t>
  </si>
  <si>
    <t>Ein Elosud</t>
  </si>
  <si>
    <t>عين الاسود</t>
  </si>
  <si>
    <t>CP000785</t>
  </si>
  <si>
    <t xml:space="preserve">Moutawa 2/مطوع 2 </t>
  </si>
  <si>
    <t>C1598</t>
  </si>
  <si>
    <t>Eskar</t>
  </si>
  <si>
    <t>اكسار</t>
  </si>
  <si>
    <t>CP000786</t>
  </si>
  <si>
    <t>Al Ethar (New)/الإيثار</t>
  </si>
  <si>
    <t>C1614</t>
  </si>
  <si>
    <t>Ghaytun</t>
  </si>
  <si>
    <t>غيطون</t>
  </si>
  <si>
    <t>CP000787</t>
  </si>
  <si>
    <t>Zamzam 2/زمزم 2</t>
  </si>
  <si>
    <t>C1608</t>
  </si>
  <si>
    <t>Gheilaniyeh</t>
  </si>
  <si>
    <t>الغيلانية</t>
  </si>
  <si>
    <t>CP000788</t>
  </si>
  <si>
    <t>Zamzam 1 sector 2/زمزم 1 قطاع 2</t>
  </si>
  <si>
    <t>C1603</t>
  </si>
  <si>
    <t>Ghorur</t>
  </si>
  <si>
    <t>غرور</t>
  </si>
  <si>
    <t>CP000789</t>
  </si>
  <si>
    <t>Al Hamza/الحمزة</t>
  </si>
  <si>
    <t>C1607</t>
  </si>
  <si>
    <t>Ghoz</t>
  </si>
  <si>
    <t>الغوز</t>
  </si>
  <si>
    <t>CP000790</t>
  </si>
  <si>
    <t>Zamzam 1 sector 1/زمزم 1 قطاع 1</t>
  </si>
  <si>
    <t>Hardana (Aghtrin)</t>
  </si>
  <si>
    <t>الحردانة - اخترين</t>
  </si>
  <si>
    <t>CP000791</t>
  </si>
  <si>
    <t>Al Ber Wa Al Taqwaa/البر والتقوى</t>
  </si>
  <si>
    <t>C1600</t>
  </si>
  <si>
    <t>Jakkeh</t>
  </si>
  <si>
    <t>جكة</t>
  </si>
  <si>
    <t>CP000792</t>
  </si>
  <si>
    <t>Al Zouhour2 sector 2/الزهور 2 قطاع 2</t>
  </si>
  <si>
    <t>C8173</t>
  </si>
  <si>
    <t>Jubb Al-Asi</t>
  </si>
  <si>
    <t>جب العاصي</t>
  </si>
  <si>
    <t>CP000793</t>
  </si>
  <si>
    <t>Al Yamama/اليمامة</t>
  </si>
  <si>
    <t>Kaeebeh</t>
  </si>
  <si>
    <t>كعيبة</t>
  </si>
  <si>
    <t>CP000794</t>
  </si>
  <si>
    <t>Abi Al Fidaa/أبي الفداء</t>
  </si>
  <si>
    <t>C1610</t>
  </si>
  <si>
    <t>Kardish</t>
  </si>
  <si>
    <t>كدريش</t>
  </si>
  <si>
    <t>CP000795</t>
  </si>
  <si>
    <t>Souran/صوران</t>
  </si>
  <si>
    <t>C1576</t>
  </si>
  <si>
    <t>Khalfatli</t>
  </si>
  <si>
    <t>خلفتلي</t>
  </si>
  <si>
    <t>CP000796</t>
  </si>
  <si>
    <t>Atshan/عطشان</t>
  </si>
  <si>
    <t>C7559</t>
  </si>
  <si>
    <t>Khirbet tall Shair</t>
  </si>
  <si>
    <t>خربة تل شعير</t>
  </si>
  <si>
    <t>CP000797</t>
  </si>
  <si>
    <t>Yosuf and Noura/يوسف ونورا</t>
  </si>
  <si>
    <t>C1599</t>
  </si>
  <si>
    <t>Masudiyeh (Aghtrin)</t>
  </si>
  <si>
    <t>المسعودية - اخترين</t>
  </si>
  <si>
    <t>CP000798</t>
  </si>
  <si>
    <t>Al Majed Sector 1/المجد 1</t>
  </si>
  <si>
    <t>C7572</t>
  </si>
  <si>
    <t>Mezraat Shahin</t>
  </si>
  <si>
    <t>مزرعة شاهين</t>
  </si>
  <si>
    <t>CP000799</t>
  </si>
  <si>
    <t>Al Zouhour1/الزهور 1</t>
  </si>
  <si>
    <t>C7476</t>
  </si>
  <si>
    <t>Miserefe</t>
  </si>
  <si>
    <t>مصيرفة</t>
  </si>
  <si>
    <t>CP000800</t>
  </si>
  <si>
    <t xml:space="preserve">Al Reeh Al Mursalah/الريح المرسلة </t>
  </si>
  <si>
    <t>C1587</t>
  </si>
  <si>
    <t>Oweilin</t>
  </si>
  <si>
    <t>عويلين</t>
  </si>
  <si>
    <t>CP000801</t>
  </si>
  <si>
    <t xml:space="preserve">Al Zouhour2/الزهور 2 </t>
  </si>
  <si>
    <t>Qaar Kalbein</t>
  </si>
  <si>
    <t>قعر كلبين</t>
  </si>
  <si>
    <t>CP000802</t>
  </si>
  <si>
    <t>Reef Hama Al Shamali/ريف حماة الشمالي</t>
  </si>
  <si>
    <t>C1611</t>
  </si>
  <si>
    <t>Qabtan</t>
  </si>
  <si>
    <t>قبتان</t>
  </si>
  <si>
    <t>CP000803</t>
  </si>
  <si>
    <t>Al Majed Sector 3/المجد 3</t>
  </si>
  <si>
    <t>C1613</t>
  </si>
  <si>
    <t>Qazam - Qesset Jak</t>
  </si>
  <si>
    <t>قزم_قصه جك</t>
  </si>
  <si>
    <t>CP000804</t>
  </si>
  <si>
    <t>Al Fath Al Mobeen/الفتح المبين</t>
  </si>
  <si>
    <t>C1612</t>
  </si>
  <si>
    <t>Qorra Mazraa</t>
  </si>
  <si>
    <t>قره مزرعة - اخترين</t>
  </si>
  <si>
    <t>CP000805</t>
  </si>
  <si>
    <t>Al Majed Sector 2/المجد 2</t>
  </si>
  <si>
    <t>C1596</t>
  </si>
  <si>
    <t>Samuqet Aazaz</t>
  </si>
  <si>
    <t>سموقة اعزاز</t>
  </si>
  <si>
    <t>CP000807</t>
  </si>
  <si>
    <t>Al Tanmia/التنمية</t>
  </si>
  <si>
    <t>C1588</t>
  </si>
  <si>
    <t>Sandara</t>
  </si>
  <si>
    <t>صندرة</t>
  </si>
  <si>
    <t>CP000808</t>
  </si>
  <si>
    <t>Al Resala/الرسالة</t>
  </si>
  <si>
    <t>C8244</t>
  </si>
  <si>
    <t>Shabanyiha</t>
  </si>
  <si>
    <t>الشعبانية</t>
  </si>
  <si>
    <t>CP000809</t>
  </si>
  <si>
    <t>Braeem Kfr Zeta/براعم كفر زيتا</t>
  </si>
  <si>
    <t>C1590</t>
  </si>
  <si>
    <t>Taanah</t>
  </si>
  <si>
    <t>طعانة</t>
  </si>
  <si>
    <t>CP000810</t>
  </si>
  <si>
    <t>Al Andalus/الأندلس</t>
  </si>
  <si>
    <t>C8250</t>
  </si>
  <si>
    <t>Tal Battal</t>
  </si>
  <si>
    <t>تل بطال</t>
  </si>
  <si>
    <t>CP000811</t>
  </si>
  <si>
    <t>Ehsan 2 Sector 1/إحسان 2 قطاع 1</t>
  </si>
  <si>
    <t>C8158</t>
  </si>
  <si>
    <t>Tal Jijan</t>
  </si>
  <si>
    <t>تل جيجان</t>
  </si>
  <si>
    <t>CP000812</t>
  </si>
  <si>
    <t>Ehsas 2/احساس 2</t>
  </si>
  <si>
    <t>C1592</t>
  </si>
  <si>
    <t>Tal Sheer Aazaz</t>
  </si>
  <si>
    <t>تل شعير اعزاز</t>
  </si>
  <si>
    <t>CP000813</t>
  </si>
  <si>
    <t>Ehsan 1/إحسان 1</t>
  </si>
  <si>
    <t>C8179</t>
  </si>
  <si>
    <t>Talatayna </t>
  </si>
  <si>
    <t>تلاتينة</t>
  </si>
  <si>
    <t>CP000814</t>
  </si>
  <si>
    <t>Ehsas 1/احساس 1</t>
  </si>
  <si>
    <t>C1602</t>
  </si>
  <si>
    <t>Tat Hims</t>
  </si>
  <si>
    <t>طاط حمس</t>
  </si>
  <si>
    <t>CP000815</t>
  </si>
  <si>
    <t>Al Amana/الأمانة</t>
  </si>
  <si>
    <t>C1606</t>
  </si>
  <si>
    <t>Teltana</t>
  </si>
  <si>
    <t>تلتانة</t>
  </si>
  <si>
    <t>CP000816</t>
  </si>
  <si>
    <t>Al Hadeel/الهديل</t>
  </si>
  <si>
    <t>Turkman Bareh</t>
  </si>
  <si>
    <t>تركمان بارح</t>
  </si>
  <si>
    <t>CP000817</t>
  </si>
  <si>
    <t>Al Zakat/الزكاة</t>
  </si>
  <si>
    <t>C7487</t>
  </si>
  <si>
    <t>Tuwainiyah</t>
  </si>
  <si>
    <t>طويحينة</t>
  </si>
  <si>
    <t>CP000818</t>
  </si>
  <si>
    <t>Yad Bi Yad/يد بيد</t>
  </si>
  <si>
    <t>C1589</t>
  </si>
  <si>
    <t>Tweis</t>
  </si>
  <si>
    <t>طويس</t>
  </si>
  <si>
    <t>CP000819</t>
  </si>
  <si>
    <t>Al Takaful/التكافل</t>
  </si>
  <si>
    <t>Wash</t>
  </si>
  <si>
    <t>واش</t>
  </si>
  <si>
    <t>CP000820</t>
  </si>
  <si>
    <t>Reef Aleppo Al Janobi/ريف حلب الجنوبي</t>
  </si>
  <si>
    <t>C1595</t>
  </si>
  <si>
    <t>Western Tal Aar</t>
  </si>
  <si>
    <t>تل عار غربية</t>
  </si>
  <si>
    <t>CP000821</t>
  </si>
  <si>
    <t>Al Arabiya1/العربية 1</t>
  </si>
  <si>
    <t>Zayadiyeh</t>
  </si>
  <si>
    <t>زيادية - اخترين</t>
  </si>
  <si>
    <t>CP000822</t>
  </si>
  <si>
    <t>Maan/معان</t>
  </si>
  <si>
    <t>C1623</t>
  </si>
  <si>
    <t>Ahras (Tall Refaat)</t>
  </si>
  <si>
    <t>احرص</t>
  </si>
  <si>
    <t>CP000823</t>
  </si>
  <si>
    <t>Ikraa/اقراء</t>
  </si>
  <si>
    <t>C8189</t>
  </si>
  <si>
    <t>Al-Alqamiyeh</t>
  </si>
  <si>
    <t>العلقمية</t>
  </si>
  <si>
    <t>CP000824</t>
  </si>
  <si>
    <t>Ahl Al Wafa/أهل الوفاء</t>
  </si>
  <si>
    <t>C1620</t>
  </si>
  <si>
    <t>Deir Jmal</t>
  </si>
  <si>
    <t>دير جمال</t>
  </si>
  <si>
    <t>CP000825</t>
  </si>
  <si>
    <t>Ref Hama Alsharqi/ريف حماه الشرقي</t>
  </si>
  <si>
    <t>C8195</t>
  </si>
  <si>
    <t>Ein Daqnah</t>
  </si>
  <si>
    <t>عين دقنة</t>
  </si>
  <si>
    <t>CP000826</t>
  </si>
  <si>
    <t>Al Huda/الهدى</t>
  </si>
  <si>
    <t>C8190</t>
  </si>
  <si>
    <t>Kafr Antun</t>
  </si>
  <si>
    <t>كفر أنطون</t>
  </si>
  <si>
    <t>CP000827</t>
  </si>
  <si>
    <t>Qaret Al Twarek/قرية الطوارئ</t>
  </si>
  <si>
    <t>C1628</t>
  </si>
  <si>
    <t>Kafr Naseh Tal Refaat</t>
  </si>
  <si>
    <t>كفر ناصح تل رفعت</t>
  </si>
  <si>
    <t>CP000828</t>
  </si>
  <si>
    <t>Al Ali/العلي</t>
  </si>
  <si>
    <t>C1626</t>
  </si>
  <si>
    <t>Kafrnaya</t>
  </si>
  <si>
    <t>كفرنايا</t>
  </si>
  <si>
    <t>CP000829</t>
  </si>
  <si>
    <t>Ataa(Atmeh) 2/عطاء2(أطمة)</t>
  </si>
  <si>
    <t>C1625</t>
  </si>
  <si>
    <t>Kashtaar</t>
  </si>
  <si>
    <t>كشتعار</t>
  </si>
  <si>
    <t>CP000830</t>
  </si>
  <si>
    <t>Shohadaa Al Latamna/شهداء اللطامنة</t>
  </si>
  <si>
    <t>C1627</t>
  </si>
  <si>
    <t>Masqan</t>
  </si>
  <si>
    <t>مسقان</t>
  </si>
  <si>
    <t>CP000831</t>
  </si>
  <si>
    <t>Kafr Sejna/كفر سجنة</t>
  </si>
  <si>
    <t>C1624</t>
  </si>
  <si>
    <t>Sheikh Issa</t>
  </si>
  <si>
    <t>الشيخ عيسى</t>
  </si>
  <si>
    <t>CP000832</t>
  </si>
  <si>
    <t>Al Montaser Bellah/المنتصر بالله</t>
  </si>
  <si>
    <t>C1617</t>
  </si>
  <si>
    <t>Tal Jbine</t>
  </si>
  <si>
    <t>تل جبين</t>
  </si>
  <si>
    <t>CP000833</t>
  </si>
  <si>
    <t>Al Majed/الماجد</t>
  </si>
  <si>
    <t>C1621</t>
  </si>
  <si>
    <t>CP000834</t>
  </si>
  <si>
    <t>Al Raghad/الرغد</t>
  </si>
  <si>
    <t>C1619</t>
  </si>
  <si>
    <t>Tanab</t>
  </si>
  <si>
    <t>تنب</t>
  </si>
  <si>
    <t>CP000835</t>
  </si>
  <si>
    <t>Al Jabin/الجبين</t>
  </si>
  <si>
    <t>C1622</t>
  </si>
  <si>
    <t>Tatemrash</t>
  </si>
  <si>
    <t>طاطمراش</t>
  </si>
  <si>
    <t>CP000836</t>
  </si>
  <si>
    <t>Hasan Albanna/حسن البنا</t>
  </si>
  <si>
    <t>C8191</t>
  </si>
  <si>
    <t>Tel baluni</t>
  </si>
  <si>
    <t>تل بلونة</t>
  </si>
  <si>
    <t>CP000837</t>
  </si>
  <si>
    <t>Khaled ibn Al Walid/خالد بن الوليد</t>
  </si>
  <si>
    <t>C1618</t>
  </si>
  <si>
    <t>Tellejar</t>
  </si>
  <si>
    <t>تلعجار</t>
  </si>
  <si>
    <t>CP000838</t>
  </si>
  <si>
    <t>شحشبو/Shahshabo</t>
  </si>
  <si>
    <t>C1633</t>
  </si>
  <si>
    <t>Alsayed Ali</t>
  </si>
  <si>
    <t>السيد علي</t>
  </si>
  <si>
    <t>CP000839</t>
  </si>
  <si>
    <t>Abdulbaset Al Sarout/عبد الباسط الساروت</t>
  </si>
  <si>
    <t>C1629</t>
  </si>
  <si>
    <t>Asanbal</t>
  </si>
  <si>
    <t>اسنبل</t>
  </si>
  <si>
    <t>CP000840</t>
  </si>
  <si>
    <t>Al Rahma/الرحمة</t>
  </si>
  <si>
    <t>C6420</t>
  </si>
  <si>
    <t>Em Al-Qura</t>
  </si>
  <si>
    <t>أم القرى - مارع</t>
  </si>
  <si>
    <t>CP000841</t>
  </si>
  <si>
    <t>Al Rahil/الرحيل</t>
  </si>
  <si>
    <t>C1640</t>
  </si>
  <si>
    <t>Fafin</t>
  </si>
  <si>
    <t>فافين</t>
  </si>
  <si>
    <t>CP000842</t>
  </si>
  <si>
    <t>Al Eido/ العيدو</t>
  </si>
  <si>
    <t>C1631</t>
  </si>
  <si>
    <t>Harbal</t>
  </si>
  <si>
    <t>حربل</t>
  </si>
  <si>
    <t>CP000843</t>
  </si>
  <si>
    <t>Al Ekhlas Lellah/الإخلاص لله</t>
  </si>
  <si>
    <t>C8140</t>
  </si>
  <si>
    <t>Hasin</t>
  </si>
  <si>
    <t>حاسين</t>
  </si>
  <si>
    <t>CP001042</t>
  </si>
  <si>
    <t>الاصلاح / Al Islah</t>
  </si>
  <si>
    <t>C1637</t>
  </si>
  <si>
    <t>Hissiyeh</t>
  </si>
  <si>
    <t>الحصية</t>
  </si>
  <si>
    <t>CP001043</t>
  </si>
  <si>
    <t>سهل الغاب / Sahl AlGhab</t>
  </si>
  <si>
    <t>C1636</t>
  </si>
  <si>
    <t>Hiwar Elnahr</t>
  </si>
  <si>
    <t>حوار النهر</t>
  </si>
  <si>
    <t>CP001044</t>
  </si>
  <si>
    <t>التضامن / Al Tadamun</t>
  </si>
  <si>
    <t>C1634</t>
  </si>
  <si>
    <t>Hosniyeh - Hsajek</t>
  </si>
  <si>
    <t>الحسنية_حساجك</t>
  </si>
  <si>
    <t>CP001435</t>
  </si>
  <si>
    <t>Al Fadel / الفضل</t>
  </si>
  <si>
    <t>C1642</t>
  </si>
  <si>
    <t>Kafr Elward</t>
  </si>
  <si>
    <t>كفر الورد</t>
  </si>
  <si>
    <t>CP001436</t>
  </si>
  <si>
    <t>Reef Halap Algharbi / ريف حلب الغربي</t>
  </si>
  <si>
    <t>C1641</t>
  </si>
  <si>
    <t>Maratet Um Hosh</t>
  </si>
  <si>
    <t>معراتة أم حوش</t>
  </si>
  <si>
    <t>CP001437</t>
  </si>
  <si>
    <t>Al Reef Alshemali(homs) / الريف الشمالي (حمص)</t>
  </si>
  <si>
    <t>CP001438</t>
  </si>
  <si>
    <t>Al Adham / الادهم</t>
  </si>
  <si>
    <t>C7480</t>
  </si>
  <si>
    <t>Mezraat Hewarin</t>
  </si>
  <si>
    <t>مزرعة حوارين</t>
  </si>
  <si>
    <t>CP001439</t>
  </si>
  <si>
    <t>Shohadaa Karfzita / شهداء كفر زيتا</t>
  </si>
  <si>
    <t>C1639</t>
  </si>
  <si>
    <t>Qaramel</t>
  </si>
  <si>
    <t>قرامل</t>
  </si>
  <si>
    <t>CP000467</t>
  </si>
  <si>
    <t>Al Ber Wa Al Taqwaa (Qah) /  (قاح)البر والتقوى</t>
  </si>
  <si>
    <t>C1630</t>
  </si>
  <si>
    <t>Saed - Qlsroj</t>
  </si>
  <si>
    <t>الساعد_قولسروج</t>
  </si>
  <si>
    <t>CP000112</t>
  </si>
  <si>
    <t>Al Faroq (Qah) /  (قاح)الفاروق</t>
  </si>
  <si>
    <t>C6419</t>
  </si>
  <si>
    <t>Sandaf</t>
  </si>
  <si>
    <t>صندف</t>
  </si>
  <si>
    <t>CP001609</t>
  </si>
  <si>
    <t>Sufuhon/سفوهن</t>
  </si>
  <si>
    <t>C1635</t>
  </si>
  <si>
    <t>Tal Madeeq</t>
  </si>
  <si>
    <t>تل مضيق</t>
  </si>
  <si>
    <t>CP001923</t>
  </si>
  <si>
    <t>Al Ikhlas(Atma)/الإخلاص(أطمة)</t>
  </si>
  <si>
    <t>C6418</t>
  </si>
  <si>
    <t>Tal Maled</t>
  </si>
  <si>
    <t>تل مالد</t>
  </si>
  <si>
    <t>CP001924</t>
  </si>
  <si>
    <t>Al Kuwaity / الكويتي</t>
  </si>
  <si>
    <t>C1638</t>
  </si>
  <si>
    <t>Telqraq</t>
  </si>
  <si>
    <t>تلقراح</t>
  </si>
  <si>
    <t>C4131</t>
  </si>
  <si>
    <t>CP000482</t>
  </si>
  <si>
    <t>Al Hidaya Al Namouthajia/ الهداية النموذجية</t>
  </si>
  <si>
    <t>C1632</t>
  </si>
  <si>
    <t>Tlaline</t>
  </si>
  <si>
    <t>تلالين</t>
  </si>
  <si>
    <t>CP000369</t>
  </si>
  <si>
    <t>Act and Impact (Athar)/ افعل واترك أثر</t>
  </si>
  <si>
    <t>C1644</t>
  </si>
  <si>
    <t>Wahshiyeh</t>
  </si>
  <si>
    <t>وحشية</t>
  </si>
  <si>
    <t>CP000729</t>
  </si>
  <si>
    <t>Act and Impact Extension  / ملحق افعل واترك أثر</t>
  </si>
  <si>
    <t>C8152</t>
  </si>
  <si>
    <t>Wardyah</t>
  </si>
  <si>
    <t>وردية</t>
  </si>
  <si>
    <t>CP000301</t>
  </si>
  <si>
    <t xml:space="preserve">Ain Jaloot/ عين جالوت </t>
  </si>
  <si>
    <t>C7474</t>
  </si>
  <si>
    <t>Wasitiyah Maree</t>
  </si>
  <si>
    <t>وسيطية مارع</t>
  </si>
  <si>
    <t>CP000154</t>
  </si>
  <si>
    <t>Al Aasy/ العاصي</t>
  </si>
  <si>
    <t>C7453</t>
  </si>
  <si>
    <t>Banastour</t>
  </si>
  <si>
    <t>بنسطور</t>
  </si>
  <si>
    <t>CP000166</t>
  </si>
  <si>
    <t>Al Bayan (Qah) /  (قاح)البيان</t>
  </si>
  <si>
    <t>C1650</t>
  </si>
  <si>
    <t>Bashmra</t>
  </si>
  <si>
    <t>باشمرة</t>
  </si>
  <si>
    <t>CP000302</t>
  </si>
  <si>
    <t xml:space="preserve">Al Fateh Al Araby/ الفاتح العربي </t>
  </si>
  <si>
    <t>C1645</t>
  </si>
  <si>
    <t>Big Zawraq</t>
  </si>
  <si>
    <t>زوق الكبير</t>
  </si>
  <si>
    <t>CP000256</t>
  </si>
  <si>
    <t xml:space="preserve">Al Hurriya wa Adalah/ الحرية والعدالة </t>
  </si>
  <si>
    <t>C1648</t>
  </si>
  <si>
    <t>Burj Elqas</t>
  </si>
  <si>
    <t>برج القاص</t>
  </si>
  <si>
    <t>CP000303</t>
  </si>
  <si>
    <t xml:space="preserve">Al Ikhlas wa Al Taqua/ الاخلاص والتقوى </t>
  </si>
  <si>
    <t>C1649</t>
  </si>
  <si>
    <t>Byanun</t>
  </si>
  <si>
    <t>بيانون</t>
  </si>
  <si>
    <t>CP000155</t>
  </si>
  <si>
    <t>Al Nawaeer(Qah)/ النواعير(قاح)</t>
  </si>
  <si>
    <t>C1647</t>
  </si>
  <si>
    <t>Hardatnin</t>
  </si>
  <si>
    <t>حردتنين</t>
  </si>
  <si>
    <t>CP000487</t>
  </si>
  <si>
    <t>Al Qalaa/ القلعة</t>
  </si>
  <si>
    <t>C1652</t>
  </si>
  <si>
    <t>Kafin</t>
  </si>
  <si>
    <t>كفين</t>
  </si>
  <si>
    <t>CP000485</t>
  </si>
  <si>
    <t>Al Sharqia/ الشرقية</t>
  </si>
  <si>
    <t>C1653</t>
  </si>
  <si>
    <t>Maarset Elkhan</t>
  </si>
  <si>
    <t>معرسة الخان</t>
  </si>
  <si>
    <t>CP000268</t>
  </si>
  <si>
    <t>Al Shrouk/ الشروق</t>
  </si>
  <si>
    <t>C1654</t>
  </si>
  <si>
    <t>Mayasa</t>
  </si>
  <si>
    <t>مياسة</t>
  </si>
  <si>
    <t>CP000304</t>
  </si>
  <si>
    <t xml:space="preserve">Baraem Al Thawra/ براعم الثورة </t>
  </si>
  <si>
    <t>C1656</t>
  </si>
  <si>
    <t>Mayer</t>
  </si>
  <si>
    <t>ماير</t>
  </si>
  <si>
    <t>CP000156</t>
  </si>
  <si>
    <t>Children of Freedom Martyrs/ أطفال شهداء الحرية</t>
  </si>
  <si>
    <t>C1655</t>
  </si>
  <si>
    <t>CP000305</t>
  </si>
  <si>
    <t xml:space="preserve">Farajak Yarab/ فرجك يارب </t>
  </si>
  <si>
    <t>C1651</t>
  </si>
  <si>
    <t>Retyan</t>
  </si>
  <si>
    <t>رتيان</t>
  </si>
  <si>
    <t>CP000306</t>
  </si>
  <si>
    <t xml:space="preserve">Fateh Aleslam/ فتح الاسلام </t>
  </si>
  <si>
    <t>C8121</t>
  </si>
  <si>
    <t>Sheikh Aqil</t>
  </si>
  <si>
    <t>الشيخ عقيل</t>
  </si>
  <si>
    <t>CP000158</t>
  </si>
  <si>
    <t>Korayish-Al Khair/ قريش- الخير</t>
  </si>
  <si>
    <t>C1646</t>
  </si>
  <si>
    <t>Zahraa (Nabul)</t>
  </si>
  <si>
    <t>الزهراء - نبل</t>
  </si>
  <si>
    <t>CP000159</t>
  </si>
  <si>
    <t>Lan Narka`llla Lilah/ لا نركع الا لله</t>
  </si>
  <si>
    <t>Albil</t>
  </si>
  <si>
    <t>البل</t>
  </si>
  <si>
    <t>CP000160</t>
  </si>
  <si>
    <t>Liyajlikum/ لأجلكم</t>
  </si>
  <si>
    <t>C8253</t>
  </si>
  <si>
    <t>Al-Maraa Al-Sawda</t>
  </si>
  <si>
    <t>المرعة السودا</t>
  </si>
  <si>
    <t>CP000161</t>
  </si>
  <si>
    <t>Qassioun/ قاسيون</t>
  </si>
  <si>
    <t>C8222</t>
  </si>
  <si>
    <t>Al-Sheikh Rih</t>
  </si>
  <si>
    <t>شيخ ريح</t>
  </si>
  <si>
    <t>CP000162</t>
  </si>
  <si>
    <t>Toyor Al Janna (Heaven Bird's)/ طيور الجنة</t>
  </si>
  <si>
    <t>C1663</t>
  </si>
  <si>
    <t>Baraghideh</t>
  </si>
  <si>
    <t>براغيدة</t>
  </si>
  <si>
    <t>CP000164</t>
  </si>
  <si>
    <t>Abu Bakker Al Sidiq/ أبو بكر الصديق</t>
  </si>
  <si>
    <t>C6423</t>
  </si>
  <si>
    <t>Dalha (Suran)</t>
  </si>
  <si>
    <t>دلحة</t>
  </si>
  <si>
    <t>CP000307</t>
  </si>
  <si>
    <t>Afamya(Qah)/ افاميا(قاح)</t>
  </si>
  <si>
    <t>Dweibeq</t>
  </si>
  <si>
    <t>دويبق</t>
  </si>
  <si>
    <t>CP000308</t>
  </si>
  <si>
    <t xml:space="preserve">Ahbab Al Rasoul/ احباب الرسول </t>
  </si>
  <si>
    <t>Ehteimlat</t>
  </si>
  <si>
    <t>احتيملات</t>
  </si>
  <si>
    <t>CP000165</t>
  </si>
  <si>
    <t>Al Arbaeen/ الأربعين</t>
  </si>
  <si>
    <t>C6422</t>
  </si>
  <si>
    <t>Harjalah</t>
  </si>
  <si>
    <t>حرجلة</t>
  </si>
  <si>
    <t>CP000167</t>
  </si>
  <si>
    <t>Al Imam/ الإمام</t>
  </si>
  <si>
    <t>C1661</t>
  </si>
  <si>
    <t>Hiwar Kalas</t>
  </si>
  <si>
    <t>حوار كلس</t>
  </si>
  <si>
    <t>CP000178</t>
  </si>
  <si>
    <t>Al Intisar/ الإنتصار</t>
  </si>
  <si>
    <t>C1662</t>
  </si>
  <si>
    <t>Jdideh (Suran)</t>
  </si>
  <si>
    <t>الجديدة - صوران</t>
  </si>
  <si>
    <t>CP000169</t>
  </si>
  <si>
    <t xml:space="preserve">Al Motasem/ المعتصم بالله </t>
  </si>
  <si>
    <t>Kafr Barja</t>
  </si>
  <si>
    <t>كفر بارجة</t>
  </si>
  <si>
    <t>CP000170</t>
  </si>
  <si>
    <t>Al Muhajreen/ المهاجرين</t>
  </si>
  <si>
    <t>C6781</t>
  </si>
  <si>
    <t>Kafr Ghan</t>
  </si>
  <si>
    <t>كفرغان</t>
  </si>
  <si>
    <t>CP000123</t>
  </si>
  <si>
    <t>Al Nour (Qah) /  (قاح) النور</t>
  </si>
  <si>
    <t>Kafra (Suran)</t>
  </si>
  <si>
    <t>كفرة - صوران</t>
  </si>
  <si>
    <t>CP000309</t>
  </si>
  <si>
    <t xml:space="preserve">Al Radwan/ الرضوان </t>
  </si>
  <si>
    <t>C1673</t>
  </si>
  <si>
    <t>Kafrshush</t>
  </si>
  <si>
    <t>كفرشوش</t>
  </si>
  <si>
    <t>CP000171</t>
  </si>
  <si>
    <t>Al Rahmah (Qah) /  (قاح) الرحمة</t>
  </si>
  <si>
    <t>C1670</t>
  </si>
  <si>
    <t>Mreigel</t>
  </si>
  <si>
    <t>مريغل</t>
  </si>
  <si>
    <t>CP000421</t>
  </si>
  <si>
    <t>Al Rayan (Qah) /  (قاح) الريان</t>
  </si>
  <si>
    <t>C1668</t>
  </si>
  <si>
    <t>Odaya</t>
  </si>
  <si>
    <t>العدية</t>
  </si>
  <si>
    <t>CP000173</t>
  </si>
  <si>
    <t>Al Waleed  / الوليد</t>
  </si>
  <si>
    <t>C8239</t>
  </si>
  <si>
    <t>Qara Kubri</t>
  </si>
  <si>
    <t>قرة كبري</t>
  </si>
  <si>
    <t>CP000310</t>
  </si>
  <si>
    <t xml:space="preserve">Alebaa/ الاباء </t>
  </si>
  <si>
    <t>C6421</t>
  </si>
  <si>
    <t>Qazal</t>
  </si>
  <si>
    <t>قزل/غزل</t>
  </si>
  <si>
    <t>CP000176</t>
  </si>
  <si>
    <t>Ataa 1 (Hamad Al Ammar 1/Dar Al Riaya - Orphans)/ عطاء 1 - دار رعاية الأيتام</t>
  </si>
  <si>
    <t>C1665</t>
  </si>
  <si>
    <t>Rael</t>
  </si>
  <si>
    <t>راعل</t>
  </si>
  <si>
    <t>CP000126</t>
  </si>
  <si>
    <t>Ataa 2 (Al Ansar)/ عطاء 2 - الأنصار</t>
  </si>
  <si>
    <t>C1660</t>
  </si>
  <si>
    <t>Shweirin</t>
  </si>
  <si>
    <t>شويرين</t>
  </si>
  <si>
    <t>CP000181</t>
  </si>
  <si>
    <t>Ataa 5 (Shabab Al Khayr)/ عطاء 5 - شباب الخير 1</t>
  </si>
  <si>
    <t>C1664</t>
  </si>
  <si>
    <t>Suran (Suran)</t>
  </si>
  <si>
    <t>صوران - صوران</t>
  </si>
  <si>
    <t>CP000175</t>
  </si>
  <si>
    <t>Bani Omiyet/ بني أمية</t>
  </si>
  <si>
    <t>C8231</t>
  </si>
  <si>
    <t>Tall Husson</t>
  </si>
  <si>
    <t>تل الحصن</t>
  </si>
  <si>
    <t>CP000177</t>
  </si>
  <si>
    <t>Hibat Allah/ هبة الله</t>
  </si>
  <si>
    <t>C1666</t>
  </si>
  <si>
    <t>Thaheriya Azaz</t>
  </si>
  <si>
    <t>الظاهرية أعزاز</t>
  </si>
  <si>
    <t>CP000134</t>
  </si>
  <si>
    <t xml:space="preserve">Kura Mankouba/ قرى منكوبا </t>
  </si>
  <si>
    <t>C8223</t>
  </si>
  <si>
    <t>Touqi</t>
  </si>
  <si>
    <t>الطوقي</t>
  </si>
  <si>
    <t>CP000179</t>
  </si>
  <si>
    <t>Madenh Monarh (Hmamiat)/ المدينة المنورة</t>
  </si>
  <si>
    <t>C1657</t>
  </si>
  <si>
    <t>Yarobiyeh (Suran)</t>
  </si>
  <si>
    <t>اليعربية - صوران</t>
  </si>
  <si>
    <t>CP000311</t>
  </si>
  <si>
    <t xml:space="preserve">Nasret Al Rasoul/ نصرة الرسول </t>
  </si>
  <si>
    <t>Zayzafun - Ekdeh</t>
  </si>
  <si>
    <t>الزيزفون_إيكدة</t>
  </si>
  <si>
    <t>CP000138</t>
  </si>
  <si>
    <t>Qadisiya/ القادسية</t>
  </si>
  <si>
    <t>C1713</t>
  </si>
  <si>
    <t>Abu Jrin Manbaj</t>
  </si>
  <si>
    <t>أبو جرين منبج</t>
  </si>
  <si>
    <t>CP000180</t>
  </si>
  <si>
    <t>Qah/ قاح</t>
  </si>
  <si>
    <t>C1757</t>
  </si>
  <si>
    <t>Abu Kahf (Menbij)</t>
  </si>
  <si>
    <t>أبو كهف - مركز منبج</t>
  </si>
  <si>
    <t>CP000132</t>
  </si>
  <si>
    <t>Reef Hama Mankouba/ ريف حماة المنكوب</t>
  </si>
  <si>
    <t>C1740</t>
  </si>
  <si>
    <t>Abu Mandil</t>
  </si>
  <si>
    <t>ابو منديل</t>
  </si>
  <si>
    <t>CP000141</t>
  </si>
  <si>
    <t xml:space="preserve">Sahl Al Ghab Alawal/ سهل الغاب الاول </t>
  </si>
  <si>
    <t>C1751</t>
  </si>
  <si>
    <t>Abu Tawil</t>
  </si>
  <si>
    <t>أبو طويل</t>
  </si>
  <si>
    <t>CP000422</t>
  </si>
  <si>
    <t>Shuhada Khan Sheikhon/ شهداء خان  شيخون</t>
  </si>
  <si>
    <t>C8198</t>
  </si>
  <si>
    <t>Al Khataf</t>
  </si>
  <si>
    <t>الخطف</t>
  </si>
  <si>
    <t>CP000184</t>
  </si>
  <si>
    <t>Shuhadaa Abdeen/ شهداء عابدين</t>
  </si>
  <si>
    <t>C8111</t>
  </si>
  <si>
    <t>Al Mustarihah</t>
  </si>
  <si>
    <t>المستريحة - مركز الباب</t>
  </si>
  <si>
    <t>CP000146</t>
  </si>
  <si>
    <t>Sons of Homs (Abna Homs)/ أبناء حمص</t>
  </si>
  <si>
    <t>C8197</t>
  </si>
  <si>
    <t>Al Sarb</t>
  </si>
  <si>
    <t>السرب</t>
  </si>
  <si>
    <t>CP000602</t>
  </si>
  <si>
    <t>Al Taibah / الطيبة -قاح</t>
  </si>
  <si>
    <t>C7434</t>
  </si>
  <si>
    <t>Al Zakieh Al Khafsef</t>
  </si>
  <si>
    <t>الزكية الخفسة</t>
  </si>
  <si>
    <t>CP000601</t>
  </si>
  <si>
    <t>Al Atlal / الأطلال</t>
  </si>
  <si>
    <t>C1693</t>
  </si>
  <si>
    <t>Amudiyeh (Menbij)</t>
  </si>
  <si>
    <t>عامودية</t>
  </si>
  <si>
    <t>CP000655</t>
  </si>
  <si>
    <t>Shohadaa Alghab / شهداء الغاب</t>
  </si>
  <si>
    <t>C1699</t>
  </si>
  <si>
    <t>Anzawiyeh Manbaj</t>
  </si>
  <si>
    <t>عنزاوية منبج</t>
  </si>
  <si>
    <t>CP001419</t>
  </si>
  <si>
    <t>ملحق الملك لله / Mulhaq Almulk llah</t>
  </si>
  <si>
    <t>C1758</t>
  </si>
  <si>
    <t>Arnabiet Doshan</t>
  </si>
  <si>
    <t>ارنبية_دوشان</t>
  </si>
  <si>
    <t>CP001420</t>
  </si>
  <si>
    <t>ضاحية الخليل / Dahyiat Alkhalel</t>
  </si>
  <si>
    <t>C1678</t>
  </si>
  <si>
    <t>Asaliyeh (Menbij)</t>
  </si>
  <si>
    <t>عسلية - مركز منبج</t>
  </si>
  <si>
    <t>CP000666</t>
  </si>
  <si>
    <t>Al Akram/الأكرم</t>
  </si>
  <si>
    <t>C1759</t>
  </si>
  <si>
    <t>Big Abu Jadha</t>
  </si>
  <si>
    <t>أبو جدحة كبير</t>
  </si>
  <si>
    <t>CP000667</t>
  </si>
  <si>
    <t>Wadi Alghazal/وادي الغزال</t>
  </si>
  <si>
    <t>C1683</t>
  </si>
  <si>
    <t>Big Arab Hasan</t>
  </si>
  <si>
    <t>عرب حسن كبير</t>
  </si>
  <si>
    <t>CP000847</t>
  </si>
  <si>
    <t>Al Anadoul  / الأناضول</t>
  </si>
  <si>
    <t>C1731</t>
  </si>
  <si>
    <t>Big Hayyeh</t>
  </si>
  <si>
    <t>حية كبيرة</t>
  </si>
  <si>
    <t>CP000869</t>
  </si>
  <si>
    <t>Kafrnodeh Alawal  / كفرنبوذة الأول</t>
  </si>
  <si>
    <t>C1706</t>
  </si>
  <si>
    <t>Big Jeb Elkalb</t>
  </si>
  <si>
    <t>جب الكلب كبير</t>
  </si>
  <si>
    <t>CP001014</t>
  </si>
  <si>
    <t>Mulhaq Al Tawheed/ ملحق التوحيد</t>
  </si>
  <si>
    <t>C1756</t>
  </si>
  <si>
    <t>Big Jern</t>
  </si>
  <si>
    <t>جرن كبير</t>
  </si>
  <si>
    <t>CP001017</t>
  </si>
  <si>
    <t>Jamiaat Sham Sharif/  جمعية شام شريف</t>
  </si>
  <si>
    <t>C1783</t>
  </si>
  <si>
    <t>Big Kaber - Big Kaberjeh</t>
  </si>
  <si>
    <t>كابر كبير_كابرجة كبيرة</t>
  </si>
  <si>
    <t>CP001018</t>
  </si>
  <si>
    <t>Mulhaq Farajak Ya Rab/ ملحق فرجك يا رب</t>
  </si>
  <si>
    <t>C1754</t>
  </si>
  <si>
    <t>Big Kharufiyeh</t>
  </si>
  <si>
    <t>خاروفية كبيرة</t>
  </si>
  <si>
    <t>CP000186</t>
  </si>
  <si>
    <t>Al Forkan(Qah)/ الفرقان(قاح)</t>
  </si>
  <si>
    <t>C1781</t>
  </si>
  <si>
    <t>Big Madneh</t>
  </si>
  <si>
    <t>مدنة كبيرة</t>
  </si>
  <si>
    <t>CP001187</t>
  </si>
  <si>
    <t>Mulk Llah / الملك لله</t>
  </si>
  <si>
    <t>C1792</t>
  </si>
  <si>
    <t>Big Maqtaa Elhajar</t>
  </si>
  <si>
    <t>مقطع حجر كبير</t>
  </si>
  <si>
    <t>CP001188</t>
  </si>
  <si>
    <t>اهل الخير/Ahel Alkhier</t>
  </si>
  <si>
    <t>C1782</t>
  </si>
  <si>
    <t>Big Mohtaraq</t>
  </si>
  <si>
    <t>محترق كبير</t>
  </si>
  <si>
    <t>CP001189</t>
  </si>
  <si>
    <t>اهل ترملا/Ahl Tarmala</t>
  </si>
  <si>
    <t>C1687</t>
  </si>
  <si>
    <t>Big Osajli</t>
  </si>
  <si>
    <t>عوسجلي كبير</t>
  </si>
  <si>
    <t>CP001191</t>
  </si>
  <si>
    <t>Masaken Alsultan Abd Alhameed  / مساكن السلطان عبد الحميد</t>
  </si>
  <si>
    <t>C1749</t>
  </si>
  <si>
    <t>Big Tahna</t>
  </si>
  <si>
    <t>طحنة كبيرة</t>
  </si>
  <si>
    <t>CP001193</t>
  </si>
  <si>
    <t>الأمل(قاح) / Alamal(Qah)</t>
  </si>
  <si>
    <t>C1714</t>
  </si>
  <si>
    <t>Bir Kello</t>
  </si>
  <si>
    <t>بئر خللو</t>
  </si>
  <si>
    <t>CP001194</t>
  </si>
  <si>
    <t>ملحق الامل / Alamal extension</t>
  </si>
  <si>
    <t>C1779</t>
  </si>
  <si>
    <t>Bir Quraa</t>
  </si>
  <si>
    <t>قرعة كبيرة</t>
  </si>
  <si>
    <t>CP001233</t>
  </si>
  <si>
    <t>Fateh Halab/ فتح حلب</t>
  </si>
  <si>
    <t>C1692</t>
  </si>
  <si>
    <t>Biret Manbaj</t>
  </si>
  <si>
    <t>البيرة منبج</t>
  </si>
  <si>
    <t>CP001329</t>
  </si>
  <si>
    <t>Umm Al Qura / أم القرى</t>
  </si>
  <si>
    <t>C1707</t>
  </si>
  <si>
    <t>Boyer</t>
  </si>
  <si>
    <t>بوير - مركز منبج</t>
  </si>
  <si>
    <t>CP001331</t>
  </si>
  <si>
    <t>Shuhadaa Maarhurma Extension / ملحق شهداء معرةحرمة</t>
  </si>
  <si>
    <t>C1677</t>
  </si>
  <si>
    <t>Btoshiyet Manbaj</t>
  </si>
  <si>
    <t>بطوشية منبج</t>
  </si>
  <si>
    <t>CP001332</t>
  </si>
  <si>
    <t>Muhajari Ma'aret Hurmah / مهجري معرةحرمة</t>
  </si>
  <si>
    <t>C1717</t>
  </si>
  <si>
    <t>Dadat</t>
  </si>
  <si>
    <t>دادات</t>
  </si>
  <si>
    <t>CP001333</t>
  </si>
  <si>
    <t xml:space="preserve">Nazhi Kafr Nabl / نازحي كفرنبل </t>
  </si>
  <si>
    <t>C1688</t>
  </si>
  <si>
    <t>Dandaniya</t>
  </si>
  <si>
    <t>دندنية</t>
  </si>
  <si>
    <t>CP001340</t>
  </si>
  <si>
    <t>Shohadaa Tarmla/ شهداء ترملا</t>
  </si>
  <si>
    <t>C1729</t>
  </si>
  <si>
    <t>Ein Elnakhil</t>
  </si>
  <si>
    <t>عين النخيل</t>
  </si>
  <si>
    <t>CP001572</t>
  </si>
  <si>
    <t>Dar AlKhair/ دار الخير لرعاية الارامل والايتام</t>
  </si>
  <si>
    <t>C1679</t>
  </si>
  <si>
    <t>Farat</t>
  </si>
  <si>
    <t>الفارات</t>
  </si>
  <si>
    <t>CP001628</t>
  </si>
  <si>
    <t>Arinba/ ارينبة</t>
  </si>
  <si>
    <t>C1755</t>
  </si>
  <si>
    <t>Hajar Abyad (Menbij)</t>
  </si>
  <si>
    <t>الحجر الأبيض - مركز منبج</t>
  </si>
  <si>
    <t>CP001629</t>
  </si>
  <si>
    <t>Mohamad Alqadour/ الشهيد محمد القدور</t>
  </si>
  <si>
    <t>C1728</t>
  </si>
  <si>
    <t>Halisiyeh</t>
  </si>
  <si>
    <t>حليسية</t>
  </si>
  <si>
    <t>CP001676</t>
  </si>
  <si>
    <t>Al Abdullah(Qah) / العبدلله(قاح)</t>
  </si>
  <si>
    <t>C1712</t>
  </si>
  <si>
    <t>Hamduniyeh</t>
  </si>
  <si>
    <t>الحمدونية</t>
  </si>
  <si>
    <t>CP001677</t>
  </si>
  <si>
    <t>Nour halab / نور حلب</t>
  </si>
  <si>
    <t>C1727</t>
  </si>
  <si>
    <t>Hamran</t>
  </si>
  <si>
    <t>الحمران</t>
  </si>
  <si>
    <t>CP000318</t>
  </si>
  <si>
    <t xml:space="preserve">Abl Baydar/ قبل البيدر </t>
  </si>
  <si>
    <t>C1725</t>
  </si>
  <si>
    <t>Himar Jis</t>
  </si>
  <si>
    <t>حيمر جيس</t>
  </si>
  <si>
    <t>CP000265</t>
  </si>
  <si>
    <t xml:space="preserve">Al Ahd Billah/ العهد بالله </t>
  </si>
  <si>
    <t>C1764</t>
  </si>
  <si>
    <t>Hudhud</t>
  </si>
  <si>
    <t>هدهد</t>
  </si>
  <si>
    <t>CP000387</t>
  </si>
  <si>
    <t xml:space="preserve">Al Awdah/ العودة </t>
  </si>
  <si>
    <t>C1702</t>
  </si>
  <si>
    <t>Jamusiyeh</t>
  </si>
  <si>
    <t>جاموسية</t>
  </si>
  <si>
    <t>CP000486</t>
  </si>
  <si>
    <t>Al Badiah (Al Midan Extension) /  (ملحق الميدان)البادية</t>
  </si>
  <si>
    <t>C1745</t>
  </si>
  <si>
    <t>Janat Abu Jadha Jarkas</t>
  </si>
  <si>
    <t>جناة ابو جدحةجركس</t>
  </si>
  <si>
    <t>CP000319</t>
  </si>
  <si>
    <t>Al Goroub (and extension) / (والتوسع )  الغروب</t>
  </si>
  <si>
    <t>C1744</t>
  </si>
  <si>
    <t>Janat Saleh Eltayyeb</t>
  </si>
  <si>
    <t>جناة صالح الطيب</t>
  </si>
  <si>
    <t>CP000187</t>
  </si>
  <si>
    <t>Al Jolan/ الجولان</t>
  </si>
  <si>
    <t>C1701</t>
  </si>
  <si>
    <t>Jeb Abyad</t>
  </si>
  <si>
    <t>جب ابيض - مركز منبج</t>
  </si>
  <si>
    <t>CP000188</t>
  </si>
  <si>
    <t>Al Khalij Al Arabi/ الخليج العربي</t>
  </si>
  <si>
    <t>C1722</t>
  </si>
  <si>
    <t>Jeb Elarus</t>
  </si>
  <si>
    <t>جب العروس</t>
  </si>
  <si>
    <t>CP000386</t>
  </si>
  <si>
    <t>Al Mutahaboun Bellah (and extension)/  (والتوسع ) المتحابون بالله</t>
  </si>
  <si>
    <t>C1695</t>
  </si>
  <si>
    <t>Jeb Elhamam Sultan</t>
  </si>
  <si>
    <t>جب الحمام سلطان</t>
  </si>
  <si>
    <t>CP000190</t>
  </si>
  <si>
    <t>Al Nasser (and extension) / (والتوسع ) النصر</t>
  </si>
  <si>
    <t>C1703</t>
  </si>
  <si>
    <t>Jeb Elkhafi - Manbaj</t>
  </si>
  <si>
    <t>جب الخفي_منبج</t>
  </si>
  <si>
    <t>CP000488</t>
  </si>
  <si>
    <t>Al Shomoukh/ الشموخ</t>
  </si>
  <si>
    <t>C1684</t>
  </si>
  <si>
    <t>Jeb Elqader</t>
  </si>
  <si>
    <t>جب القادر</t>
  </si>
  <si>
    <t>CP000172</t>
  </si>
  <si>
    <t>Al Tawheed/ التوحيد</t>
  </si>
  <si>
    <t>C1697</t>
  </si>
  <si>
    <t>Jeb Elthor - Akrash</t>
  </si>
  <si>
    <t>جب الثور_عكرش</t>
  </si>
  <si>
    <t>CP000174</t>
  </si>
  <si>
    <t xml:space="preserve">Bab Al Hawa/ باب الهوى </t>
  </si>
  <si>
    <t>C1690</t>
  </si>
  <si>
    <t>Jeb Makhzum</t>
  </si>
  <si>
    <t>جب مخزوم</t>
  </si>
  <si>
    <t>CP000193</t>
  </si>
  <si>
    <t>Dar Al Riaya - Disabled/ دار رعاية العجزة</t>
  </si>
  <si>
    <t>C1741</t>
  </si>
  <si>
    <t>Jota</t>
  </si>
  <si>
    <t>جوتة</t>
  </si>
  <si>
    <t>CP000484</t>
  </si>
  <si>
    <t>Fatih Halab/ الفتح العربي</t>
  </si>
  <si>
    <t>C1748</t>
  </si>
  <si>
    <t>Kabiret Manbaj - Bashli</t>
  </si>
  <si>
    <t>الكبيرة منبج_باشلي</t>
  </si>
  <si>
    <t>CP000320</t>
  </si>
  <si>
    <t xml:space="preserve">Kafr Nabutha Alamal/ كفر نبوذه الامل </t>
  </si>
  <si>
    <t>C1768</t>
  </si>
  <si>
    <t>Karsan</t>
  </si>
  <si>
    <t>كرسان</t>
  </si>
  <si>
    <t>CP000321</t>
  </si>
  <si>
    <t xml:space="preserve">Kafr Nabutha Alhora/ كفر نبوذة الحرة </t>
  </si>
  <si>
    <t>C1675</t>
  </si>
  <si>
    <t>Kherbet Elhsan</t>
  </si>
  <si>
    <t>خربة الحصان</t>
  </si>
  <si>
    <t>CP000863</t>
  </si>
  <si>
    <t>Kafr Nabutha Alhora Extension  / ملحق كفر نبوذة الحرة</t>
  </si>
  <si>
    <t>C1680</t>
  </si>
  <si>
    <t>Kherbet Elsheyab (Menbij)</t>
  </si>
  <si>
    <t>خربة الشياب - مركز منبج</t>
  </si>
  <si>
    <t>CP000266</t>
  </si>
  <si>
    <t xml:space="preserve">Kafr Nabutha Alsmoud/ كفر نبوذة الصمود </t>
  </si>
  <si>
    <t>C1708</t>
  </si>
  <si>
    <t>Kherbet Massi</t>
  </si>
  <si>
    <t>خربة ماصي</t>
  </si>
  <si>
    <t>CP000423</t>
  </si>
  <si>
    <t>Mareiwdah/ المريودة</t>
  </si>
  <si>
    <t>C1709</t>
  </si>
  <si>
    <t>Kherbet Nafakh</t>
  </si>
  <si>
    <t>خربة نفخ</t>
  </si>
  <si>
    <t>CP000322</t>
  </si>
  <si>
    <t xml:space="preserve">Muhajreen Al Gab/ مهاجرين الغاب </t>
  </si>
  <si>
    <t>C7526</t>
  </si>
  <si>
    <t>Khirbet Ayyoush</t>
  </si>
  <si>
    <t>خربة عيوش</t>
  </si>
  <si>
    <t>CP000195</t>
  </si>
  <si>
    <t>Shams Al Izza (and extension) / (والتوسع )   شام العزة</t>
  </si>
  <si>
    <t>C1716</t>
  </si>
  <si>
    <t>Khirfan</t>
  </si>
  <si>
    <t>خرفان</t>
  </si>
  <si>
    <t>CP000323</t>
  </si>
  <si>
    <t xml:space="preserve">Shuhada Kafr Nabutha/ شهداء كفر نبوذة </t>
  </si>
  <si>
    <t>C1696</t>
  </si>
  <si>
    <t>Khishfet Um Adaseh</t>
  </si>
  <si>
    <t>خشفة ام عدسة</t>
  </si>
  <si>
    <t>CP000324</t>
  </si>
  <si>
    <t xml:space="preserve">Zahrat Al Jolan/ زهرة الجولان </t>
  </si>
  <si>
    <t>C1786</t>
  </si>
  <si>
    <t>Labda - Milo Yran</t>
  </si>
  <si>
    <t>لابدة_ميلو يران</t>
  </si>
  <si>
    <t>CP000412</t>
  </si>
  <si>
    <t>Zahrat Al Khalij Al Arabi/ زهرة الخليج العربي</t>
  </si>
  <si>
    <t>C1732</t>
  </si>
  <si>
    <t>Little Arbaa</t>
  </si>
  <si>
    <t>أربعة صغيرة</t>
  </si>
  <si>
    <t>CP000603</t>
  </si>
  <si>
    <t>Molhaq Albaidar / ملحق البيدر</t>
  </si>
  <si>
    <t>C1724</t>
  </si>
  <si>
    <t>Little Hamam</t>
  </si>
  <si>
    <t>حمام صغير</t>
  </si>
  <si>
    <t>CP000728</t>
  </si>
  <si>
    <t>Shohdaa Maarit Hurma  / شهداء معرة حرمة</t>
  </si>
  <si>
    <t>C1752</t>
  </si>
  <si>
    <t>Little Hayyeh</t>
  </si>
  <si>
    <t>حية صغيرة</t>
  </si>
  <si>
    <t>CP000189</t>
  </si>
  <si>
    <t>Al Midan/ الميدان</t>
  </si>
  <si>
    <t>C1761</t>
  </si>
  <si>
    <t>Little Jern</t>
  </si>
  <si>
    <t>جرن صغير</t>
  </si>
  <si>
    <t>CP000191</t>
  </si>
  <si>
    <t>Al Salam (Aqrabat) /  (عقربات)السلام</t>
  </si>
  <si>
    <t>C1790</t>
  </si>
  <si>
    <t>Little Kaber - Little Kaberjeh</t>
  </si>
  <si>
    <t>كابر صغير_كابرجة صغيرة</t>
  </si>
  <si>
    <t>CP001984</t>
  </si>
  <si>
    <t>Al Kariah Altabiqia alsakaniah/ القرية الطابقية السكنية</t>
  </si>
  <si>
    <t>C1733</t>
  </si>
  <si>
    <t>Little Kharufiyeh</t>
  </si>
  <si>
    <t>خاروفية صغيرة</t>
  </si>
  <si>
    <t>C4132</t>
  </si>
  <si>
    <t>CP000656</t>
  </si>
  <si>
    <t>Kafr Deryan/  كفر دريان</t>
  </si>
  <si>
    <t>C1780</t>
  </si>
  <si>
    <t>Little Madneh</t>
  </si>
  <si>
    <t>مدنة صغير</t>
  </si>
  <si>
    <t>CP000956</t>
  </si>
  <si>
    <t>Al Naqier / النقير</t>
  </si>
  <si>
    <t>C1794</t>
  </si>
  <si>
    <t>Little Maqtaa Elhajar</t>
  </si>
  <si>
    <t>مقطع الحجر صغير</t>
  </si>
  <si>
    <t>CP000962</t>
  </si>
  <si>
    <t>Al Sakhour/ الصاخور</t>
  </si>
  <si>
    <t>C1784</t>
  </si>
  <si>
    <t>Little Mohtaraq</t>
  </si>
  <si>
    <t>محترق صغير</t>
  </si>
  <si>
    <t>CP001402</t>
  </si>
  <si>
    <t xml:space="preserve"> أبو حبة / Abo Habba</t>
  </si>
  <si>
    <t>C1682</t>
  </si>
  <si>
    <t>Little Osajli</t>
  </si>
  <si>
    <t>عوسجلي صغير</t>
  </si>
  <si>
    <t>CP001404</t>
  </si>
  <si>
    <t>الكسيبية / Alksebia</t>
  </si>
  <si>
    <t>C1763</t>
  </si>
  <si>
    <t>Lower Majra</t>
  </si>
  <si>
    <t>مجرى تحتاني</t>
  </si>
  <si>
    <t>CP001743</t>
  </si>
  <si>
    <t>إيواء الايتام/Ewa'a alaytam</t>
  </si>
  <si>
    <t>C1723</t>
  </si>
  <si>
    <t>Mahsana - Bak Weiran</t>
  </si>
  <si>
    <t>المحسنة_باك ويران</t>
  </si>
  <si>
    <t>CP001745</t>
  </si>
  <si>
    <t>Al-Tawba/التوبة</t>
  </si>
  <si>
    <t>C1772</t>
  </si>
  <si>
    <t>Manilla Asaad</t>
  </si>
  <si>
    <t>منلا اسعد</t>
  </si>
  <si>
    <t>CP001746</t>
  </si>
  <si>
    <t>Madjant Khaled / مدجنة خالد</t>
  </si>
  <si>
    <t>C1738</t>
  </si>
  <si>
    <t>Mankubeh</t>
  </si>
  <si>
    <t>المنكوبة</t>
  </si>
  <si>
    <t>CP001747</t>
  </si>
  <si>
    <t>Al Midan - Tal Maraq/الميدان- تل مرق</t>
  </si>
  <si>
    <t>C1766</t>
  </si>
  <si>
    <t>Manther Eljarf</t>
  </si>
  <si>
    <t>مناظر الجرف</t>
  </si>
  <si>
    <t>CP001917</t>
  </si>
  <si>
    <t>Al Waleed(Kafr Deryan)  / الوليد(كفر دريان)</t>
  </si>
  <si>
    <t>C1787</t>
  </si>
  <si>
    <t>Maqtala</t>
  </si>
  <si>
    <t>مقتلة</t>
  </si>
  <si>
    <t>CP001936</t>
  </si>
  <si>
    <t>Jajamaaa Mohamad Dieb / تجمع محمد ديب</t>
  </si>
  <si>
    <t>C1775</t>
  </si>
  <si>
    <t>Mashrafet Elbweir</t>
  </si>
  <si>
    <t>مشرفة البوير</t>
  </si>
  <si>
    <t>CP001988</t>
  </si>
  <si>
    <t>Kinnisrin/ قنسرين</t>
  </si>
  <si>
    <t>C1767</t>
  </si>
  <si>
    <t>CP002008</t>
  </si>
  <si>
    <t>Om Jalal / ام جلال</t>
  </si>
  <si>
    <t>C1765</t>
  </si>
  <si>
    <t>Mgheirat</t>
  </si>
  <si>
    <t>مغيرات</t>
  </si>
  <si>
    <t>CP002009</t>
  </si>
  <si>
    <t>Tajmuue aljanoub / تجمع الجنوب</t>
  </si>
  <si>
    <t>C1793</t>
  </si>
  <si>
    <t>Middle Majra</t>
  </si>
  <si>
    <t>مجرى وسطاني</t>
  </si>
  <si>
    <t>CP002010</t>
  </si>
  <si>
    <t>Al-Jefal / الجفال</t>
  </si>
  <si>
    <t>C1774</t>
  </si>
  <si>
    <t>Middle Warideh</t>
  </si>
  <si>
    <t>وريدة المركز</t>
  </si>
  <si>
    <t>CP002013</t>
  </si>
  <si>
    <t>Kafr Deryan Shemali/ كفر دريان شمالي</t>
  </si>
  <si>
    <t>C1795</t>
  </si>
  <si>
    <t>Miloyran</t>
  </si>
  <si>
    <t>ميلويران</t>
  </si>
  <si>
    <t>CP002022</t>
  </si>
  <si>
    <t>Kafr Deryan Janobi/ كفر دريان جنوبي</t>
  </si>
  <si>
    <t>C1789</t>
  </si>
  <si>
    <t>Moaysera</t>
  </si>
  <si>
    <t>معيصرة</t>
  </si>
  <si>
    <t>CP002014</t>
  </si>
  <si>
    <t>Tajmuaa Alez/تجمع العز</t>
  </si>
  <si>
    <t>C1788</t>
  </si>
  <si>
    <t>Moruh Manbaj</t>
  </si>
  <si>
    <t>مروح منبج</t>
  </si>
  <si>
    <t>CP001134</t>
  </si>
  <si>
    <t xml:space="preserve">Al Radwan (Kfr Arouq)/ الرضوان(كفرعروق) </t>
  </si>
  <si>
    <t>C1770</t>
  </si>
  <si>
    <t>Mostarihet Jafatlak</t>
  </si>
  <si>
    <t>مستريحة جفتلك</t>
  </si>
  <si>
    <t>C4133</t>
  </si>
  <si>
    <t>CP001612</t>
  </si>
  <si>
    <t>Al Salihyah/ الصالحية</t>
  </si>
  <si>
    <t>C1778</t>
  </si>
  <si>
    <t>Muqbilet Elbireh</t>
  </si>
  <si>
    <t>مقبلة البيرة</t>
  </si>
  <si>
    <t>CP001704</t>
  </si>
  <si>
    <t>Abu Talha/ابو طلحة</t>
  </si>
  <si>
    <t>C1776</t>
  </si>
  <si>
    <t>Nahliya - Nahliya</t>
  </si>
  <si>
    <t>نحلية_ناحلية</t>
  </si>
  <si>
    <t>CP000560</t>
  </si>
  <si>
    <t>Alhamziyeh School / مدرسة الحمزية</t>
  </si>
  <si>
    <t>C8192</t>
  </si>
  <si>
    <t>Nawaja</t>
  </si>
  <si>
    <t>نواجة</t>
  </si>
  <si>
    <t>C4136</t>
  </si>
  <si>
    <t>CP001076</t>
  </si>
  <si>
    <t>Khayrat / خيرات</t>
  </si>
  <si>
    <t>C1777</t>
  </si>
  <si>
    <t>Nejem Castle</t>
  </si>
  <si>
    <t>قلعة نجم</t>
  </si>
  <si>
    <t>CP001310</t>
  </si>
  <si>
    <t>Haj Jumaa(Salqin) / حاج جمعة(سلقين)</t>
  </si>
  <si>
    <t>C6431</t>
  </si>
  <si>
    <t>Om Adas Fars</t>
  </si>
  <si>
    <t>أم عدس فرس</t>
  </si>
  <si>
    <t>C4137</t>
  </si>
  <si>
    <t>CP001217</t>
  </si>
  <si>
    <t>كرم الزيتون/ Karm Alzayton</t>
  </si>
  <si>
    <t>C1710</t>
  </si>
  <si>
    <t>Omriyeh</t>
  </si>
  <si>
    <t>عمرية</t>
  </si>
  <si>
    <t>CP001218</t>
  </si>
  <si>
    <t>Tlul/التلول</t>
  </si>
  <si>
    <t>C1762</t>
  </si>
  <si>
    <t>Oshrieh</t>
  </si>
  <si>
    <t>أوشرية</t>
  </si>
  <si>
    <t>CP000280</t>
  </si>
  <si>
    <t>Al Safsafa/ الصفصافه</t>
  </si>
  <si>
    <t>C1791</t>
  </si>
  <si>
    <t>Qabab Bonyeh - Qarajleh</t>
  </si>
  <si>
    <t>قبب بنية_قراجلة</t>
  </si>
  <si>
    <t>CP001145</t>
  </si>
  <si>
    <t>Souq Alhal/ سوق الهال</t>
  </si>
  <si>
    <t>C1785</t>
  </si>
  <si>
    <t>Qaber Imu</t>
  </si>
  <si>
    <t>قبر إيمو</t>
  </si>
  <si>
    <t>CP001146</t>
  </si>
  <si>
    <t>Aqadimi/ اكاديمي</t>
  </si>
  <si>
    <t>C8186</t>
  </si>
  <si>
    <t>Qanat Ash Sheikh \ Haj Abdin</t>
  </si>
  <si>
    <t>قناة الشخ / حج عابدين</t>
  </si>
  <si>
    <t>CP001311</t>
  </si>
  <si>
    <t>Al Jamiaa / الجمعية</t>
  </si>
  <si>
    <t>C1769</t>
  </si>
  <si>
    <t>Qanat Elghrra</t>
  </si>
  <si>
    <t>قناة الغرة</t>
  </si>
  <si>
    <t>CP001798</t>
  </si>
  <si>
    <t>Madrast Alsina'a / مدرسة الصناعة</t>
  </si>
  <si>
    <t>C6432</t>
  </si>
  <si>
    <t>Qanat Shekh Tabbash</t>
  </si>
  <si>
    <t>قناة الشيخ طباش</t>
  </si>
  <si>
    <t>C4141</t>
  </si>
  <si>
    <t>CP000073</t>
  </si>
  <si>
    <t>Aidoun(Salqin)/ عائدون(سلقين)</t>
  </si>
  <si>
    <t>C1771</t>
  </si>
  <si>
    <t>Qatmet Manbaj - Qatma</t>
  </si>
  <si>
    <t>قاطمة منبج_قطمة</t>
  </si>
  <si>
    <t>CP000075</t>
  </si>
  <si>
    <t>Samidoon/ صامدون</t>
  </si>
  <si>
    <t>C1704</t>
  </si>
  <si>
    <t>Rafeeah</t>
  </si>
  <si>
    <t>رفيعة</t>
  </si>
  <si>
    <t>CP001068</t>
  </si>
  <si>
    <t>زمار/ Zamar</t>
  </si>
  <si>
    <t>Rasm Elakhdar</t>
  </si>
  <si>
    <t>رسم الأخضر</t>
  </si>
  <si>
    <t>CP001249</t>
  </si>
  <si>
    <t>Al Khairat / الخيرات</t>
  </si>
  <si>
    <t>C1674</t>
  </si>
  <si>
    <t>Rasm Elmashrafeh</t>
  </si>
  <si>
    <t>رسم المشرفة</t>
  </si>
  <si>
    <t>CP001546</t>
  </si>
  <si>
    <t>Al Hasan/ الحسن</t>
  </si>
  <si>
    <t>C1742</t>
  </si>
  <si>
    <t>Ratwaniyeh</t>
  </si>
  <si>
    <t>راطونية</t>
  </si>
  <si>
    <t>CP000558</t>
  </si>
  <si>
    <t>Alwadi / الوادي</t>
  </si>
  <si>
    <t>C1715</t>
  </si>
  <si>
    <t>Saan Elghazal - Buz Kij</t>
  </si>
  <si>
    <t>سعن الغزال_بوز كيج</t>
  </si>
  <si>
    <t>Cp000559</t>
  </si>
  <si>
    <t>Alrahman(Hir Jamus) / الرحمن (حير جاموس)</t>
  </si>
  <si>
    <t>C1753</t>
  </si>
  <si>
    <t>Safi</t>
  </si>
  <si>
    <t>صافي</t>
  </si>
  <si>
    <t>CP000731</t>
  </si>
  <si>
    <t>Rafateh  / الرفعاتية</t>
  </si>
  <si>
    <t>C1720</t>
  </si>
  <si>
    <t>Saidiyeh (Menbij)</t>
  </si>
  <si>
    <t>سعيدية</t>
  </si>
  <si>
    <t>CP001227</t>
  </si>
  <si>
    <t>Allani/العلاني</t>
  </si>
  <si>
    <t>C1737</t>
  </si>
  <si>
    <t>Sayada</t>
  </si>
  <si>
    <t>صيادة</t>
  </si>
  <si>
    <t>CP001047</t>
  </si>
  <si>
    <t>Al Rahma(Azmarin) / الرحمة(عزمارين)</t>
  </si>
  <si>
    <t>C1735</t>
  </si>
  <si>
    <t>Sghireh</t>
  </si>
  <si>
    <t>صغيرة</t>
  </si>
  <si>
    <t>CP001234</t>
  </si>
  <si>
    <t>Souq alhal(Azmarin) / سوق الهال عزمارين</t>
  </si>
  <si>
    <t>C1747</t>
  </si>
  <si>
    <t>Shanhasa</t>
  </si>
  <si>
    <t>شنهصة</t>
  </si>
  <si>
    <t>CP001779</t>
  </si>
  <si>
    <t>Racha / راشا</t>
  </si>
  <si>
    <t>C1750</t>
  </si>
  <si>
    <t>Sheikh Yehya</t>
  </si>
  <si>
    <t>شيخ يحيى</t>
  </si>
  <si>
    <t>CP001934</t>
  </si>
  <si>
    <t>Ibn Sariaa / ابن سريع</t>
  </si>
  <si>
    <t>C7503</t>
  </si>
  <si>
    <t>Shraqi \ Qarah Shuki</t>
  </si>
  <si>
    <t>شراقي/ قره شوكي</t>
  </si>
  <si>
    <t>C4145</t>
  </si>
  <si>
    <t>CP001077</t>
  </si>
  <si>
    <t>Alqaws(Salqin)  /القوس(سلقين)</t>
  </si>
  <si>
    <t>C1743</t>
  </si>
  <si>
    <t>Shweihet Kheznawi</t>
  </si>
  <si>
    <t>شويحة خزناوي</t>
  </si>
  <si>
    <t>C4146</t>
  </si>
  <si>
    <t>CP000281</t>
  </si>
  <si>
    <t xml:space="preserve">Al Taakhi/ التآخي
</t>
  </si>
  <si>
    <t>C1721</t>
  </si>
  <si>
    <t>Sultahiyeh</t>
  </si>
  <si>
    <t>سلطانية</t>
  </si>
  <si>
    <t>C4147</t>
  </si>
  <si>
    <t>CP001866</t>
  </si>
  <si>
    <t>Abd Alghani / عبد الغني</t>
  </si>
  <si>
    <t>C1694</t>
  </si>
  <si>
    <t>Tal Abu Jadha - Tayara</t>
  </si>
  <si>
    <t>تل أبو جدحة_طيارة</t>
  </si>
  <si>
    <t>C4151</t>
  </si>
  <si>
    <t>CP001749</t>
  </si>
  <si>
    <t>Tareeq Alalani Aljadded / طريق العلاني الجديد</t>
  </si>
  <si>
    <t>C1711</t>
  </si>
  <si>
    <t>Tal Akhdar (Menbij)</t>
  </si>
  <si>
    <t>تل اخضر - مركز منبج</t>
  </si>
  <si>
    <t>CP001750</t>
  </si>
  <si>
    <t>Bayt Alkhateeb / بيت الخطيب</t>
  </si>
  <si>
    <t>C1689</t>
  </si>
  <si>
    <t>Tal Rafei</t>
  </si>
  <si>
    <t>تل رفيع</t>
  </si>
  <si>
    <t>CP001787</t>
  </si>
  <si>
    <t>Al Baydar(Kafr Hind) / البيدر(كفرهند)</t>
  </si>
  <si>
    <t>C1676</t>
  </si>
  <si>
    <t>Tal Yasti</t>
  </si>
  <si>
    <t>تل ياسطي</t>
  </si>
  <si>
    <t>CP001788</t>
  </si>
  <si>
    <t>Al Murabet / المرابط</t>
  </si>
  <si>
    <t>C1760</t>
  </si>
  <si>
    <t>Tayha</t>
  </si>
  <si>
    <t>تايهة</t>
  </si>
  <si>
    <t>C4155</t>
  </si>
  <si>
    <t>CP000873</t>
  </si>
  <si>
    <t>Serghaya  / سرغايا</t>
  </si>
  <si>
    <t>C1705</t>
  </si>
  <si>
    <t>Tlilet Manbaj</t>
  </si>
  <si>
    <t>تليلة منبج</t>
  </si>
  <si>
    <t>C4157</t>
  </si>
  <si>
    <t>CP000964</t>
  </si>
  <si>
    <t>Aljabal Alsharki/ الجبل الشرقي</t>
  </si>
  <si>
    <t>C1686</t>
  </si>
  <si>
    <t>Toq Elkhalil</t>
  </si>
  <si>
    <t>طوق الخليل</t>
  </si>
  <si>
    <t>CP000965</t>
  </si>
  <si>
    <t>Al Sina'a/ الصناعة</t>
  </si>
  <si>
    <t>C1691</t>
  </si>
  <si>
    <t>Twal</t>
  </si>
  <si>
    <t>طوال</t>
  </si>
  <si>
    <t>CP001288</t>
  </si>
  <si>
    <t>Ahl Aleaaz/ أهل العز</t>
  </si>
  <si>
    <t>C1726</t>
  </si>
  <si>
    <t>Um Adase Near Manbaj</t>
  </si>
  <si>
    <t>أم عدسة قرب منبج</t>
  </si>
  <si>
    <t>CP001670</t>
  </si>
  <si>
    <t>Talmenes(Ard Aljameh)/تلمنس (أرض الجمعية)</t>
  </si>
  <si>
    <t>C1730</t>
  </si>
  <si>
    <t>Um Adaset Elfarat</t>
  </si>
  <si>
    <t>أم عدسة الفارات</t>
  </si>
  <si>
    <t>CP001865</t>
  </si>
  <si>
    <t>Tareeq Aldwuila / طريق الدويلة</t>
  </si>
  <si>
    <t>C1746</t>
  </si>
  <si>
    <t>Um Edam</t>
  </si>
  <si>
    <t>أم عظام</t>
  </si>
  <si>
    <t>C4161</t>
  </si>
  <si>
    <t>CP001110</t>
  </si>
  <si>
    <t>Htan/حتان</t>
  </si>
  <si>
    <t>C6335</t>
  </si>
  <si>
    <t>Um Elsafa</t>
  </si>
  <si>
    <t>أم الصفا</t>
  </si>
  <si>
    <t>CP001876</t>
  </si>
  <si>
    <t>Kafr Amim- Aldurgham / كفرعميم - الدرغام</t>
  </si>
  <si>
    <t>C1700</t>
  </si>
  <si>
    <t>Um Elsateh</t>
  </si>
  <si>
    <t>أم السطح</t>
  </si>
  <si>
    <t>C4164</t>
  </si>
  <si>
    <t>CP001058</t>
  </si>
  <si>
    <t xml:space="preserve"> كفرنوران / Kafarnouran </t>
  </si>
  <si>
    <t>C1685</t>
  </si>
  <si>
    <t>Um Jalal (Menbij)</t>
  </si>
  <si>
    <t>أم جلال - مركز منبج</t>
  </si>
  <si>
    <t>CP001059</t>
  </si>
  <si>
    <t>مخيم المدينة المنورة ( باريشا )/ Almadina almonawara ( barisha)</t>
  </si>
  <si>
    <t>C1681</t>
  </si>
  <si>
    <t>Um Jlud</t>
  </si>
  <si>
    <t>أم جلود</t>
  </si>
  <si>
    <t>CP001060</t>
  </si>
  <si>
    <t xml:space="preserve"> المزار / Almazar </t>
  </si>
  <si>
    <t>C1698</t>
  </si>
  <si>
    <t>Um Khorzet Manbaj</t>
  </si>
  <si>
    <t>أم خرزة منبج</t>
  </si>
  <si>
    <t>CP001364</t>
  </si>
  <si>
    <t>Shahed / شهد</t>
  </si>
  <si>
    <t>C1734</t>
  </si>
  <si>
    <t>Um Myal Jafatlak</t>
  </si>
  <si>
    <t>أم ميال جفتلك</t>
  </si>
  <si>
    <t>CP001478</t>
  </si>
  <si>
    <t>Shaikh Abdullah / الشيخ عبدلله</t>
  </si>
  <si>
    <t>C1736</t>
  </si>
  <si>
    <t>Um Myal Miri</t>
  </si>
  <si>
    <t>أم ميال ميري</t>
  </si>
  <si>
    <t>CP001542</t>
  </si>
  <si>
    <t>Al Kherba(Barisha) / الخربة(باريشا)</t>
  </si>
  <si>
    <t>C1773</t>
  </si>
  <si>
    <t>Upper Majra</t>
  </si>
  <si>
    <t>مجرى فوقاني</t>
  </si>
  <si>
    <t>CP001543</t>
  </si>
  <si>
    <t>Al Sheikh Ali( Barisha) / الشيخ علي(باريشا)</t>
  </si>
  <si>
    <t>C1719</t>
  </si>
  <si>
    <t>Zornaqal</t>
  </si>
  <si>
    <t>زونقل</t>
  </si>
  <si>
    <t>CP001544</t>
  </si>
  <si>
    <t xml:space="preserve"> الوردة الشامية / Alwarda Alshmeia</t>
  </si>
  <si>
    <t>C1798</t>
  </si>
  <si>
    <t>C4166</t>
  </si>
  <si>
    <t>CP000883</t>
  </si>
  <si>
    <t>Bashaar Al Khair  / بشائر الخير</t>
  </si>
  <si>
    <t>C1830</t>
  </si>
  <si>
    <t>Big Fors</t>
  </si>
  <si>
    <t>فرس كبير</t>
  </si>
  <si>
    <t>CP001069</t>
  </si>
  <si>
    <t>Biliun / بليون</t>
  </si>
  <si>
    <t>C1810</t>
  </si>
  <si>
    <t>Big Ghorra</t>
  </si>
  <si>
    <t>غرة كبيرة</t>
  </si>
  <si>
    <t>C4167</t>
  </si>
  <si>
    <t>CP001804</t>
  </si>
  <si>
    <t>Koknaya/كوكنايا</t>
  </si>
  <si>
    <t>C1805</t>
  </si>
  <si>
    <t>Big Hama</t>
  </si>
  <si>
    <t>حما كبير</t>
  </si>
  <si>
    <t>C4168</t>
  </si>
  <si>
    <t>CP000730</t>
  </si>
  <si>
    <t>Al Salam (Rabeeta)  / السلام (ربعيتا)</t>
  </si>
  <si>
    <t>C1813</t>
  </si>
  <si>
    <t>Big Sandaliyeh</t>
  </si>
  <si>
    <t>صندلية كبيرة</t>
  </si>
  <si>
    <t>CP001422</t>
  </si>
  <si>
    <t>Al Rahhal / الرحال</t>
  </si>
  <si>
    <t>C1800</t>
  </si>
  <si>
    <t>Halula</t>
  </si>
  <si>
    <t>حالولة</t>
  </si>
  <si>
    <t>C4169</t>
  </si>
  <si>
    <t>CP001197</t>
  </si>
  <si>
    <t>Radwa /رضوة</t>
  </si>
  <si>
    <t>C1796</t>
  </si>
  <si>
    <t>Himar Labda</t>
  </si>
  <si>
    <t>حيمر لابدة</t>
  </si>
  <si>
    <t>CP001935</t>
  </si>
  <si>
    <t>Abu Daw / أبو ضو</t>
  </si>
  <si>
    <t>C1808</t>
  </si>
  <si>
    <t>Hizeh</t>
  </si>
  <si>
    <t>الحيزة</t>
  </si>
  <si>
    <t>C4170</t>
  </si>
  <si>
    <t>CP001029</t>
  </si>
  <si>
    <t>Janat Al Qura/ جنة القرى</t>
  </si>
  <si>
    <t>C1801</t>
  </si>
  <si>
    <t>Jdidet Faras</t>
  </si>
  <si>
    <t>جديدة فرس</t>
  </si>
  <si>
    <t>CP001602</t>
  </si>
  <si>
    <t xml:space="preserve"> أبناء صوران / Abnaa Sran</t>
  </si>
  <si>
    <t>C1802</t>
  </si>
  <si>
    <t>Jeb Elbashama</t>
  </si>
  <si>
    <t>جب النشامة</t>
  </si>
  <si>
    <t>CP001603</t>
  </si>
  <si>
    <t>المقص /Almakas</t>
  </si>
  <si>
    <t>C1804</t>
  </si>
  <si>
    <t>Jeb Elkajli</t>
  </si>
  <si>
    <t>جب الكجلي</t>
  </si>
  <si>
    <t>CP001604</t>
  </si>
  <si>
    <t xml:space="preserve"> بليون العثمان / Balion Alothman</t>
  </si>
  <si>
    <t>C1811</t>
  </si>
  <si>
    <t>Jeb Eltawil</t>
  </si>
  <si>
    <t>جب الطويل</t>
  </si>
  <si>
    <t>C4171</t>
  </si>
  <si>
    <t>CP001308</t>
  </si>
  <si>
    <t>Al Nabaa / النبع</t>
  </si>
  <si>
    <t>C1822</t>
  </si>
  <si>
    <t>Jeb Hamza</t>
  </si>
  <si>
    <t>جب حمزة</t>
  </si>
  <si>
    <t>C4172</t>
  </si>
  <si>
    <t>CP000506</t>
  </si>
  <si>
    <t>Kafr Aruq/كفرعروق</t>
  </si>
  <si>
    <t>C1819</t>
  </si>
  <si>
    <t>Jeb Hassan Agha</t>
  </si>
  <si>
    <t>جب حسن آغا</t>
  </si>
  <si>
    <t>CP001401</t>
  </si>
  <si>
    <t>حميمات الداير / Hmemat Aldaer</t>
  </si>
  <si>
    <t>C1817</t>
  </si>
  <si>
    <t>Jeb Nahid</t>
  </si>
  <si>
    <t>جب ناهد</t>
  </si>
  <si>
    <t>CP001666</t>
  </si>
  <si>
    <t>Alsalihyah(Kafr Arouq)/ الصالحية(كفرعروق)</t>
  </si>
  <si>
    <t>C1823</t>
  </si>
  <si>
    <t>Jeb Sheikh Obeid</t>
  </si>
  <si>
    <t>جب شيخ عبيد</t>
  </si>
  <si>
    <t>CP001667</t>
  </si>
  <si>
    <t>Shekh Idres / الشيخ ادريس</t>
  </si>
  <si>
    <t>C1807</t>
  </si>
  <si>
    <t>Jeifiyet Elmashi</t>
  </si>
  <si>
    <t>جعيفية الماشي</t>
  </si>
  <si>
    <t>CP001668</t>
  </si>
  <si>
    <t>Al Mahabbah(Qourqeena) /المحبة(قورقينا)</t>
  </si>
  <si>
    <t>C1816</t>
  </si>
  <si>
    <t>Kherbet Bashar</t>
  </si>
  <si>
    <t>خربة بشار</t>
  </si>
  <si>
    <t>CP001741</t>
  </si>
  <si>
    <t>Um Jaran / ام جرن</t>
  </si>
  <si>
    <t>C1799</t>
  </si>
  <si>
    <t>Kherbet Elashra</t>
  </si>
  <si>
    <t>خربة العشرة</t>
  </si>
  <si>
    <t>CP001870</t>
  </si>
  <si>
    <t>Aldof / الدوف</t>
  </si>
  <si>
    <t>C1814</t>
  </si>
  <si>
    <t>Kherbet Elrus</t>
  </si>
  <si>
    <t>خربة الروس</t>
  </si>
  <si>
    <t>CP001283</t>
  </si>
  <si>
    <t>Huwayer Alees/ حوير العيس</t>
  </si>
  <si>
    <t>C1812</t>
  </si>
  <si>
    <t>Kherbet Elsawda Manbaj</t>
  </si>
  <si>
    <t>خربة السودة منبج</t>
  </si>
  <si>
    <t>C4174</t>
  </si>
  <si>
    <t>CP001341</t>
  </si>
  <si>
    <t>Saraqep Alez 3/ سراقب العز 3</t>
  </si>
  <si>
    <t>C1821</t>
  </si>
  <si>
    <t>Kherbet Khaled</t>
  </si>
  <si>
    <t>خربة خالد</t>
  </si>
  <si>
    <t>CP001793</t>
  </si>
  <si>
    <t>Ruiha / الرويحة</t>
  </si>
  <si>
    <t>C6336</t>
  </si>
  <si>
    <t>Kherbet Tweini</t>
  </si>
  <si>
    <t>خربة تويني</t>
  </si>
  <si>
    <t>CP001794</t>
  </si>
  <si>
    <t>Al Tagtiah / التغطية</t>
  </si>
  <si>
    <t>C1820</t>
  </si>
  <si>
    <t>Kherbet Zamala</t>
  </si>
  <si>
    <t>خربة زمالة</t>
  </si>
  <si>
    <t>CP001795</t>
  </si>
  <si>
    <t>Sayar / السيار</t>
  </si>
  <si>
    <t>C1797</t>
  </si>
  <si>
    <t>Khofiyet Abu Qalqal</t>
  </si>
  <si>
    <t>خفية أبو قلقل</t>
  </si>
  <si>
    <t>CP001796</t>
  </si>
  <si>
    <t>Shbeb / شبيب</t>
  </si>
  <si>
    <t>C1833</t>
  </si>
  <si>
    <t>Little Fors</t>
  </si>
  <si>
    <t>فرس صغير</t>
  </si>
  <si>
    <t>C4175</t>
  </si>
  <si>
    <t>CP001265</t>
  </si>
  <si>
    <t>Al Gharbal(Ghafar)/ الغربال(الغفر)</t>
  </si>
  <si>
    <t>C1815</t>
  </si>
  <si>
    <t>Little Ghorra</t>
  </si>
  <si>
    <t>غرة صغيرة</t>
  </si>
  <si>
    <t>CP001886</t>
  </si>
  <si>
    <t>Sambleta/ سنمبلتة</t>
  </si>
  <si>
    <t>C1831</t>
  </si>
  <si>
    <t>Little Quraa</t>
  </si>
  <si>
    <t>قرعة صغيرة</t>
  </si>
  <si>
    <t>CP000874</t>
  </si>
  <si>
    <t>Alrayan (Armanaz)  /الريان(أرمناز)</t>
  </si>
  <si>
    <t>C1824</t>
  </si>
  <si>
    <t>Lower Qana</t>
  </si>
  <si>
    <t>قنا تحتاني</t>
  </si>
  <si>
    <t>CP001040</t>
  </si>
  <si>
    <t>Zamar(Armanaz)/ زمار (أرمناز)</t>
  </si>
  <si>
    <t>C1836</t>
  </si>
  <si>
    <t>Madinet Sad Tishrine</t>
  </si>
  <si>
    <t>مدينة سد تشرين</t>
  </si>
  <si>
    <t>CP001041</t>
  </si>
  <si>
    <t>Al Kordy / الكردي</t>
  </si>
  <si>
    <t>C1832</t>
  </si>
  <si>
    <t>Mahshiet Elsheikh Obeid</t>
  </si>
  <si>
    <t>محشية الشيخ عبيد</t>
  </si>
  <si>
    <t>CP001228</t>
  </si>
  <si>
    <t>Alqaws/ القوس</t>
  </si>
  <si>
    <t>C1828</t>
  </si>
  <si>
    <t>Mahshiet Eltawahin</t>
  </si>
  <si>
    <t>محشية الطواحين</t>
  </si>
  <si>
    <t>CP001229</t>
  </si>
  <si>
    <t>Alkazia(Armanaz)/ الكازية(أرمناز)</t>
  </si>
  <si>
    <t>C1835</t>
  </si>
  <si>
    <t>Nmuqbilet Hassan Agha</t>
  </si>
  <si>
    <t>مقبلة حسن آغا</t>
  </si>
  <si>
    <t>CP001230</t>
  </si>
  <si>
    <t>Ayin Laruz/ عين لاروز</t>
  </si>
  <si>
    <t>C1837</t>
  </si>
  <si>
    <t>Noaimeh</t>
  </si>
  <si>
    <t>نعيمة</t>
  </si>
  <si>
    <t>CP001231</t>
  </si>
  <si>
    <t>Kuweires/ كويرس</t>
  </si>
  <si>
    <t>C1825</t>
  </si>
  <si>
    <t>Northern Qana</t>
  </si>
  <si>
    <t>قنا شمالي</t>
  </si>
  <si>
    <t>CP001706</t>
  </si>
  <si>
    <t>Al Balat(Armanaz) / البلاط(أرمناز)</t>
  </si>
  <si>
    <t>C1826</t>
  </si>
  <si>
    <t>Qanaqebli</t>
  </si>
  <si>
    <t>قناقبلي</t>
  </si>
  <si>
    <t>CP001707</t>
  </si>
  <si>
    <t>مزرعة المثقال/Mazraat Mathqa</t>
  </si>
  <si>
    <t>C1834</t>
  </si>
  <si>
    <t>Qeshlet Yusef Basha</t>
  </si>
  <si>
    <t>قشلة يوسف باشا</t>
  </si>
  <si>
    <t>CP001708</t>
  </si>
  <si>
    <t>تجمع مسجد عمر/Masjed Omar</t>
  </si>
  <si>
    <t>C1829</t>
  </si>
  <si>
    <t>Qokhar</t>
  </si>
  <si>
    <t>قوخار</t>
  </si>
  <si>
    <t>CP001709</t>
  </si>
  <si>
    <t>Serghaya(Armanaz)  / سرغايا(أرمناز)</t>
  </si>
  <si>
    <t>C1809</t>
  </si>
  <si>
    <t>Sakawiyeh</t>
  </si>
  <si>
    <t>سكاوية</t>
  </si>
  <si>
    <t>CP001710</t>
  </si>
  <si>
    <t>kharajiah / الخراجية</t>
  </si>
  <si>
    <t>C1806</t>
  </si>
  <si>
    <t>Shjif Dahabiyeh</t>
  </si>
  <si>
    <t>شجيف ذهبية</t>
  </si>
  <si>
    <t>CP002003</t>
  </si>
  <si>
    <t>Maasaret Hababat / معصرة حبابات</t>
  </si>
  <si>
    <t>C1818</t>
  </si>
  <si>
    <t>Southern Tal Arish</t>
  </si>
  <si>
    <t>تل عريش جنوبي</t>
  </si>
  <si>
    <t>C4177</t>
  </si>
  <si>
    <t>CP001421</t>
  </si>
  <si>
    <t>Al Madjana / المدجنة</t>
  </si>
  <si>
    <t>C1803</t>
  </si>
  <si>
    <t>Um Jern Manbaj</t>
  </si>
  <si>
    <t>أم جرن منبج</t>
  </si>
  <si>
    <t>C4179</t>
  </si>
  <si>
    <t>CP001206</t>
  </si>
  <si>
    <t>Al Salam/ السلام</t>
  </si>
  <si>
    <t>C1827</t>
  </si>
  <si>
    <t>Walia - Akirdali</t>
  </si>
  <si>
    <t>والية_اكيردالي</t>
  </si>
  <si>
    <t>CP001207</t>
  </si>
  <si>
    <t>تجمع الشيخ يوسف /Tagammoa Alsheikh Yousef</t>
  </si>
  <si>
    <t>C1857</t>
  </si>
  <si>
    <t>Abaja</t>
  </si>
  <si>
    <t>عباجة</t>
  </si>
  <si>
    <t>CP001773</t>
  </si>
  <si>
    <t>حرش بسيليا/Hersh bslea</t>
  </si>
  <si>
    <t>C1864</t>
  </si>
  <si>
    <t>Abu Hanaya (Al-Khafsa)</t>
  </si>
  <si>
    <t>أبو حنايا - الخفسة</t>
  </si>
  <si>
    <t>C4180</t>
  </si>
  <si>
    <t>CP000880</t>
  </si>
  <si>
    <t>Al Jabal(Armanaz) / الجبل (أرمناز)</t>
  </si>
  <si>
    <t>C1871</t>
  </si>
  <si>
    <t>Abu Maqbara</t>
  </si>
  <si>
    <t>أبو مقبرة</t>
  </si>
  <si>
    <t>CP001724</t>
  </si>
  <si>
    <t>Alsafa(Armanaz) / الصفا(أرمناز)</t>
  </si>
  <si>
    <t>C1848</t>
  </si>
  <si>
    <t>Ajuziyeh (Al-Khafsa)</t>
  </si>
  <si>
    <t>العاجوزية</t>
  </si>
  <si>
    <t>CP001725</t>
  </si>
  <si>
    <t>تجمع مدراسة شيخ بدر مع المستودع/Madrast sheikh bdr</t>
  </si>
  <si>
    <t>C7999</t>
  </si>
  <si>
    <t>AL bouduna</t>
  </si>
  <si>
    <t>بندوقة</t>
  </si>
  <si>
    <t>CP001726</t>
  </si>
  <si>
    <t>الحرية(بيرة أرمناز)/ Al Huriya(Beirt Armanaz)</t>
  </si>
  <si>
    <t>C6717</t>
  </si>
  <si>
    <t>Al Faysaliyeh</t>
  </si>
  <si>
    <t>الفيصلية</t>
  </si>
  <si>
    <t>CP001727</t>
  </si>
  <si>
    <t>تجمع بشير مع سنان/Tajmae bashir mae snan</t>
  </si>
  <si>
    <t>C7307</t>
  </si>
  <si>
    <t>Al Khalidiyah</t>
  </si>
  <si>
    <t>الخالدية الخفسة</t>
  </si>
  <si>
    <t>C4183</t>
  </si>
  <si>
    <t>CP001171</t>
  </si>
  <si>
    <t xml:space="preserve"> كوارو / Kwaro </t>
  </si>
  <si>
    <t>C6746</t>
  </si>
  <si>
    <t>Al Mashrafah</t>
  </si>
  <si>
    <t>المشرفة - الخفسة</t>
  </si>
  <si>
    <t>CP001762</t>
  </si>
  <si>
    <t>عبدو حمجو/Abdo Hamjo</t>
  </si>
  <si>
    <t>C6748</t>
  </si>
  <si>
    <t>Al Zakieh</t>
  </si>
  <si>
    <t>الزاكية</t>
  </si>
  <si>
    <t>CP001763</t>
  </si>
  <si>
    <t>محمد باشا/Mohammed Basha</t>
  </si>
  <si>
    <t>C6684</t>
  </si>
  <si>
    <t>Al-Atawieh</t>
  </si>
  <si>
    <t>العطاوية</t>
  </si>
  <si>
    <t>CP001764</t>
  </si>
  <si>
    <t>فرن الناجي/Firin Al Naji</t>
  </si>
  <si>
    <t>C8017</t>
  </si>
  <si>
    <t>Al-Fariyah (Tall Al-Ghurab)</t>
  </si>
  <si>
    <t>الفرعية / تل الغراب</t>
  </si>
  <si>
    <t>CP001894</t>
  </si>
  <si>
    <t>Tajamuee Kenan Jabas / تجمع كنان جبس</t>
  </si>
  <si>
    <t>C1894</t>
  </si>
  <si>
    <t>CP001895</t>
  </si>
  <si>
    <t>Tajamuee Hasan Thabet Tafash / تجمع حسن ثابت طفاش</t>
  </si>
  <si>
    <t>C7908</t>
  </si>
  <si>
    <t>Al-Mashrafa</t>
  </si>
  <si>
    <t>المشيرفة - مركدة</t>
  </si>
  <si>
    <t>CP001896</t>
  </si>
  <si>
    <t>Tajamuee Ahmad Alakram / تجمع أحمد الأكرم</t>
  </si>
  <si>
    <t>C6686</t>
  </si>
  <si>
    <t>Al-Rawda (Al-Khafsa)</t>
  </si>
  <si>
    <t>الروضة - الخفسة</t>
  </si>
  <si>
    <t>CP001897</t>
  </si>
  <si>
    <t>Tjamuee Adel Tafash 2 / تجمع عادل طفاش 2</t>
  </si>
  <si>
    <t>C6687</t>
  </si>
  <si>
    <t>Al-Samyieh</t>
  </si>
  <si>
    <t>السامية - الخفسة</t>
  </si>
  <si>
    <t>CP001898</t>
  </si>
  <si>
    <t>Al Madrasah(Milis) / المدرسة(ملس)</t>
  </si>
  <si>
    <t>C6338</t>
  </si>
  <si>
    <t>Aridiyeh</t>
  </si>
  <si>
    <t>العريضية</t>
  </si>
  <si>
    <t>CP001983</t>
  </si>
  <si>
    <t>Al Masbah/ المسبح</t>
  </si>
  <si>
    <t>C1850</t>
  </si>
  <si>
    <t>Ashini</t>
  </si>
  <si>
    <t>عشيني</t>
  </si>
  <si>
    <t>C4185</t>
  </si>
  <si>
    <t>CP001739</t>
  </si>
  <si>
    <t>Al Firin(Kabta) / الفرن(كبته)</t>
  </si>
  <si>
    <t>C1879</t>
  </si>
  <si>
    <t>Atireh</t>
  </si>
  <si>
    <t>عطيرة - الخفسة</t>
  </si>
  <si>
    <t>CP000743</t>
  </si>
  <si>
    <t>Kabtah  / كبته</t>
  </si>
  <si>
    <t>C1872</t>
  </si>
  <si>
    <t>Atshana Jeb Mirri</t>
  </si>
  <si>
    <t>عطشانة جب ميري</t>
  </si>
  <si>
    <t>C4223</t>
  </si>
  <si>
    <t>CP001264</t>
  </si>
  <si>
    <t>Bekseria / بكسريا</t>
  </si>
  <si>
    <t>C8008</t>
  </si>
  <si>
    <t>Batushyah</t>
  </si>
  <si>
    <t>البطوشية</t>
  </si>
  <si>
    <t>C4228</t>
  </si>
  <si>
    <t>CP000259</t>
  </si>
  <si>
    <t xml:space="preserve">Al Hanbushiyeh/ الحنبوشية </t>
  </si>
  <si>
    <t>C1883</t>
  </si>
  <si>
    <t>Big Arbaa</t>
  </si>
  <si>
    <t>أربعة كبيرة</t>
  </si>
  <si>
    <t>CP000909</t>
  </si>
  <si>
    <t>Al Salata / السلاطة</t>
  </si>
  <si>
    <t>C1844</t>
  </si>
  <si>
    <t>Big Aruda</t>
  </si>
  <si>
    <t>عارودة كبير</t>
  </si>
  <si>
    <t>CP000910</t>
  </si>
  <si>
    <t>Al Madrasah  / المدرسة</t>
  </si>
  <si>
    <t>C1901</t>
  </si>
  <si>
    <t>Big Drubiyeh</t>
  </si>
  <si>
    <t>الدروبية كبيرة</t>
  </si>
  <si>
    <t>CP000911</t>
  </si>
  <si>
    <t>Al Talah  / التلة</t>
  </si>
  <si>
    <t>C1896</t>
  </si>
  <si>
    <t>Big Eastern Rasm Elkhamis</t>
  </si>
  <si>
    <t>رسم الخميس شرقي كبير</t>
  </si>
  <si>
    <t>CP000912</t>
  </si>
  <si>
    <t>Al Makbarah(Badama)/المقبرة (بداما)</t>
  </si>
  <si>
    <t>C1902</t>
  </si>
  <si>
    <t>Big Habbuba</t>
  </si>
  <si>
    <t>حبوبة كبيرة</t>
  </si>
  <si>
    <t>CP000913</t>
  </si>
  <si>
    <t>Kharmash/ خرماش</t>
  </si>
  <si>
    <t>C1862</t>
  </si>
  <si>
    <t>Big Jarrah</t>
  </si>
  <si>
    <t>جراح كبير</t>
  </si>
  <si>
    <t>CP001454</t>
  </si>
  <si>
    <t>Rami-Habib/رامي حبيب</t>
  </si>
  <si>
    <t>C1908</t>
  </si>
  <si>
    <t>Big Maarada</t>
  </si>
  <si>
    <t>معرضة كبيرة</t>
  </si>
  <si>
    <t>C4229</t>
  </si>
  <si>
    <t>CP000326</t>
  </si>
  <si>
    <t xml:space="preserve">Ein Al Bayda/ عين البيضاء </t>
  </si>
  <si>
    <t>C8001</t>
  </si>
  <si>
    <t>Big Mawalih</t>
  </si>
  <si>
    <t>موالح كبيرة</t>
  </si>
  <si>
    <t>CP001301</t>
  </si>
  <si>
    <t>Almashfaand Al Firin/ المشفى و الفرن</t>
  </si>
  <si>
    <t>C1905</t>
  </si>
  <si>
    <t>Big Qobab</t>
  </si>
  <si>
    <t>قبب كبير</t>
  </si>
  <si>
    <t>CP000505</t>
  </si>
  <si>
    <t>Al Ziyara/الزيارة</t>
  </si>
  <si>
    <t>C1852</t>
  </si>
  <si>
    <t>Big Rasm Elharmal</t>
  </si>
  <si>
    <t>رسم الحرمل الكبير</t>
  </si>
  <si>
    <t>CP000523</t>
  </si>
  <si>
    <t>Badama 2/2 بداما</t>
  </si>
  <si>
    <t>C1884</t>
  </si>
  <si>
    <t>Big Sheib Elhomor</t>
  </si>
  <si>
    <t>شعيب الحمركبير</t>
  </si>
  <si>
    <t>CP000894</t>
  </si>
  <si>
    <t>Aneen Al Sahel  / أنين الساحل</t>
  </si>
  <si>
    <t>C1878</t>
  </si>
  <si>
    <t>Dakhireh</t>
  </si>
  <si>
    <t>دخيرة</t>
  </si>
  <si>
    <t>CP000895</t>
  </si>
  <si>
    <t>Al Najeih  / الناجية</t>
  </si>
  <si>
    <t>C1893</t>
  </si>
  <si>
    <t>Dreisiyeh</t>
  </si>
  <si>
    <t>دريسية - الخفسة</t>
  </si>
  <si>
    <t>C4231</t>
  </si>
  <si>
    <t>CP000332</t>
  </si>
  <si>
    <t>Al Fateha/ الفاتحة</t>
  </si>
  <si>
    <t>C1845</t>
  </si>
  <si>
    <t>Ghadini</t>
  </si>
  <si>
    <t>غديني</t>
  </si>
  <si>
    <t>CP000325</t>
  </si>
  <si>
    <t>Ataa Al Kheir(Kherbet Eljoz)/عطاء الخير (خربة الجوز)</t>
  </si>
  <si>
    <t>C1840</t>
  </si>
  <si>
    <t>Hadidi</t>
  </si>
  <si>
    <t>حديدي</t>
  </si>
  <si>
    <t>CP000327</t>
  </si>
  <si>
    <t>Omar/ عمر</t>
  </si>
  <si>
    <t>C1885</t>
  </si>
  <si>
    <t>Jafr Mansur Manbaj</t>
  </si>
  <si>
    <t>جفر منصور منبج</t>
  </si>
  <si>
    <t>CP000113</t>
  </si>
  <si>
    <t>Salah Alden (Kherbet Eljoz)/ صلاح الدين(خربة الجوز)</t>
  </si>
  <si>
    <t>C1866</t>
  </si>
  <si>
    <t>Janat Salameh</t>
  </si>
  <si>
    <t>جناة سلامة</t>
  </si>
  <si>
    <t>CP000986</t>
  </si>
  <si>
    <t>Shouhadaa Syria1/ شهداء سوريا1</t>
  </si>
  <si>
    <t>C6727</t>
  </si>
  <si>
    <t>Jbab Al Masudeyeh</t>
  </si>
  <si>
    <t>جباب المسعودية</t>
  </si>
  <si>
    <t>CP000987</t>
  </si>
  <si>
    <t>Kateaa Al Naher1/ قاطع النهر1</t>
  </si>
  <si>
    <t>C1849</t>
  </si>
  <si>
    <t>Jdidet Elhomor</t>
  </si>
  <si>
    <t>جديدة الحمر</t>
  </si>
  <si>
    <t>CP000988</t>
  </si>
  <si>
    <t>Salma2/ سلمى2</t>
  </si>
  <si>
    <t>C1854</t>
  </si>
  <si>
    <t>Jdidet Mistaha</t>
  </si>
  <si>
    <t>جديدة مسطاحة</t>
  </si>
  <si>
    <t>CP000989</t>
  </si>
  <si>
    <t>Aidoun/ عائدون</t>
  </si>
  <si>
    <t>C1868</t>
  </si>
  <si>
    <t>Jeb Elhamam Mestaha</t>
  </si>
  <si>
    <t>جب الحمام مسطاحة</t>
  </si>
  <si>
    <t>CP000990</t>
  </si>
  <si>
    <t>Salama1/ سلمى1</t>
  </si>
  <si>
    <t>C1875</t>
  </si>
  <si>
    <t>Jeb Hamad Elshlal</t>
  </si>
  <si>
    <t>جب حمد الشلال</t>
  </si>
  <si>
    <t>CP000991</t>
  </si>
  <si>
    <t>Kateaa Al Naher 2/ قاطع النهر2</t>
  </si>
  <si>
    <t>C1874</t>
  </si>
  <si>
    <t>Jeb Khamis</t>
  </si>
  <si>
    <t>جب خميس</t>
  </si>
  <si>
    <t>CP000992</t>
  </si>
  <si>
    <t>Almanshara-Shouhadaa Syria2/ المنشرة-شهداء سورية2</t>
  </si>
  <si>
    <t>C1839</t>
  </si>
  <si>
    <t>Jeb Madi</t>
  </si>
  <si>
    <t>جب ماضي</t>
  </si>
  <si>
    <t>CP000993</t>
  </si>
  <si>
    <t>Al Itkan/ الإتقان</t>
  </si>
  <si>
    <t>C1847</t>
  </si>
  <si>
    <t>Jeb Qahwa</t>
  </si>
  <si>
    <t>جب قهوة</t>
  </si>
  <si>
    <t>CP000995</t>
  </si>
  <si>
    <t>Al Taawun/ التعاون</t>
  </si>
  <si>
    <t>C1898</t>
  </si>
  <si>
    <t>Jfeiret Ghazal</t>
  </si>
  <si>
    <t>جفيرة غزال</t>
  </si>
  <si>
    <t>CP000996</t>
  </si>
  <si>
    <t>Abo Badea/ أبو بديع</t>
  </si>
  <si>
    <t>C1876</t>
  </si>
  <si>
    <t>Kasra (Al-Khafsa)</t>
  </si>
  <si>
    <t>الكسرة - الخفسة</t>
  </si>
  <si>
    <t>CP000997</t>
  </si>
  <si>
    <t>Adam/ أدم</t>
  </si>
  <si>
    <t>C1881</t>
  </si>
  <si>
    <t>Khan Elhomor</t>
  </si>
  <si>
    <t>خان الحمر</t>
  </si>
  <si>
    <t>CP000998</t>
  </si>
  <si>
    <t>Ahl A l Quran/ أهل القرءان</t>
  </si>
  <si>
    <t>C6745</t>
  </si>
  <si>
    <t>Kharayej Deham</t>
  </si>
  <si>
    <t>خرايج دحم</t>
  </si>
  <si>
    <t>CP000999</t>
  </si>
  <si>
    <t>Insan/ إنسان</t>
  </si>
  <si>
    <t>C8023</t>
  </si>
  <si>
    <t>Kherbet Al- Thib</t>
  </si>
  <si>
    <t>خربة الطيب</t>
  </si>
  <si>
    <t>CP001302</t>
  </si>
  <si>
    <t>Ataa 3(Kherbet Eljoz) / عطاء 3(خربة الجوز)</t>
  </si>
  <si>
    <t>C8022</t>
  </si>
  <si>
    <t>Kherbet Al-Muzn</t>
  </si>
  <si>
    <t>خربة المزن</t>
  </si>
  <si>
    <t>CP001303</t>
  </si>
  <si>
    <t>Ataa 7(Kherbet Eljoz) / عطاء 7(خربة الجوز)</t>
  </si>
  <si>
    <t>C1838</t>
  </si>
  <si>
    <t>Kherbet Barguth</t>
  </si>
  <si>
    <t>خربة برغوث</t>
  </si>
  <si>
    <t>CP000683</t>
  </si>
  <si>
    <t>Bayt Soufan/ بيت صوفان</t>
  </si>
  <si>
    <t>C1851</t>
  </si>
  <si>
    <t>Kherbet Elkhathdraf</t>
  </si>
  <si>
    <t>خربة الخذراف</t>
  </si>
  <si>
    <t>CP000898</t>
  </si>
  <si>
    <t>Shoquz  / شقز</t>
  </si>
  <si>
    <t>C8030</t>
  </si>
  <si>
    <t>Kherbet Hajj Abidan</t>
  </si>
  <si>
    <t>خربة حج عبدن</t>
  </si>
  <si>
    <t>CP000899</t>
  </si>
  <si>
    <t>Mezgileh  / مزغلة</t>
  </si>
  <si>
    <t>C8028</t>
  </si>
  <si>
    <t>Kherbet Hassun</t>
  </si>
  <si>
    <t>خربة حسن</t>
  </si>
  <si>
    <t>CP000903</t>
  </si>
  <si>
    <t>Kalaat Al Sendian  / قلعة السنديان</t>
  </si>
  <si>
    <t>C1890</t>
  </si>
  <si>
    <t>Kherbet Salameh</t>
  </si>
  <si>
    <t>خربة سلامة</t>
  </si>
  <si>
    <t>CP000904</t>
  </si>
  <si>
    <t>Al Khair 2 / الخير2</t>
  </si>
  <si>
    <t>C1899</t>
  </si>
  <si>
    <t>Kherbet Shihab</t>
  </si>
  <si>
    <t>خربة شهاب</t>
  </si>
  <si>
    <t>CP001455</t>
  </si>
  <si>
    <t>Abdin/عابدين</t>
  </si>
  <si>
    <t>C7256</t>
  </si>
  <si>
    <t>Khirbet as Sab'</t>
  </si>
  <si>
    <t>خربة السبع</t>
  </si>
  <si>
    <t>CP001456</t>
  </si>
  <si>
    <t>Abo-Hasan/ابو حسن</t>
  </si>
  <si>
    <t>C7883</t>
  </si>
  <si>
    <t>Khirbet Zaydan</t>
  </si>
  <si>
    <t>خربة زيدان</t>
  </si>
  <si>
    <t>CP001457</t>
  </si>
  <si>
    <t>Alkhandaq/الخندق</t>
  </si>
  <si>
    <t>C1880</t>
  </si>
  <si>
    <t>Khofiyet Elhomor</t>
  </si>
  <si>
    <t>خفية الحمر</t>
  </si>
  <si>
    <t>CP001458</t>
  </si>
  <si>
    <t>Aljesriya/الجسرية</t>
  </si>
  <si>
    <t>C1897</t>
  </si>
  <si>
    <t>Kisumeh</t>
  </si>
  <si>
    <t>الكيصومة</t>
  </si>
  <si>
    <t>CP001459</t>
  </si>
  <si>
    <t>Alfajr/الفجر</t>
  </si>
  <si>
    <t>C1904</t>
  </si>
  <si>
    <t>Kiyariya</t>
  </si>
  <si>
    <t>كيارية</t>
  </si>
  <si>
    <t>CP001461</t>
  </si>
  <si>
    <t>Alkfair/الكفير</t>
  </si>
  <si>
    <t>C1903</t>
  </si>
  <si>
    <t>Lala Mohammed</t>
  </si>
  <si>
    <t>لاله محمد</t>
  </si>
  <si>
    <t>CP001462</t>
  </si>
  <si>
    <t>Almagharba/المغاربة</t>
  </si>
  <si>
    <t>C8056</t>
  </si>
  <si>
    <t>Littile Jarrah</t>
  </si>
  <si>
    <t>جراح الصغير</t>
  </si>
  <si>
    <t>CP001463</t>
  </si>
  <si>
    <t>Jabal-Alakrad/جبل الاكراد</t>
  </si>
  <si>
    <t>C1846</t>
  </si>
  <si>
    <t>Little Aruda</t>
  </si>
  <si>
    <t>عارودة صغيرة</t>
  </si>
  <si>
    <t>CP001564</t>
  </si>
  <si>
    <t>Al Iman(Kherbet Aljoz)/الإيمان(خربة الجوز)</t>
  </si>
  <si>
    <t>C1888</t>
  </si>
  <si>
    <t>Little Habbuba</t>
  </si>
  <si>
    <t>حبوبة صغيرة</t>
  </si>
  <si>
    <t>CP001467</t>
  </si>
  <si>
    <t>Beshlamon/بشلامون</t>
  </si>
  <si>
    <t>C8010</t>
  </si>
  <si>
    <t>Little Mawalih</t>
  </si>
  <si>
    <t>موالح الصغيرة</t>
  </si>
  <si>
    <t>CP001468</t>
  </si>
  <si>
    <t>Alzayton/الزيتون</t>
  </si>
  <si>
    <t>C1910</t>
  </si>
  <si>
    <t>Little Qobab</t>
  </si>
  <si>
    <t>قبب صغير</t>
  </si>
  <si>
    <t>CP001469</t>
  </si>
  <si>
    <t>Bdama/بداما</t>
  </si>
  <si>
    <t>C1867</t>
  </si>
  <si>
    <t>Little Western Rasm Elkhamis</t>
  </si>
  <si>
    <t>رسم الخميس غربي صغير</t>
  </si>
  <si>
    <t>C4234</t>
  </si>
  <si>
    <t>CP000901</t>
  </si>
  <si>
    <t>Astara  / أسطرة</t>
  </si>
  <si>
    <t>C1886</t>
  </si>
  <si>
    <t>Mahsana Khefseh</t>
  </si>
  <si>
    <t>المحسنة خفسة</t>
  </si>
  <si>
    <t>C4238</t>
  </si>
  <si>
    <t>CP000448</t>
  </si>
  <si>
    <t>Al Aman (Darkosh) /  (دركوش) الأمان</t>
  </si>
  <si>
    <t>C1909</t>
  </si>
  <si>
    <t>Majmaa Mbaqer Maskana</t>
  </si>
  <si>
    <t>مجمع مباقر مسكنة</t>
  </si>
  <si>
    <t>CP000432</t>
  </si>
  <si>
    <t>Al Wafa (Darkosh) /  (دركوش) الوفاء</t>
  </si>
  <si>
    <t>C1859</t>
  </si>
  <si>
    <t>Mamura - Mahdum</t>
  </si>
  <si>
    <t>المعمورة_المهدوم</t>
  </si>
  <si>
    <t>CP000866</t>
  </si>
  <si>
    <t>Alraiat Albaydaa  / الرايات البيضاء</t>
  </si>
  <si>
    <t>C1916</t>
  </si>
  <si>
    <t>Mashrafet Qurb Khifseh - Elhamed</t>
  </si>
  <si>
    <t>مشرفة قرب خفسة_الحامض</t>
  </si>
  <si>
    <t>CP001605</t>
  </si>
  <si>
    <t>Basmat Amal(Zarzur)/ بسمة أمل(زرزور)</t>
  </si>
  <si>
    <t>C1907</t>
  </si>
  <si>
    <t>Mazyunet Elhomor</t>
  </si>
  <si>
    <t>مزيونة الحمر</t>
  </si>
  <si>
    <t>CP001606</t>
  </si>
  <si>
    <t>Al Shaheed Maher Kujak/ الشهيد ماهر كوجاك</t>
  </si>
  <si>
    <t>C1906</t>
  </si>
  <si>
    <t>Mazyunet Eljaberi</t>
  </si>
  <si>
    <t>مزيونة الجابري</t>
  </si>
  <si>
    <t>CP001607</t>
  </si>
  <si>
    <t>Omran/ عمران</t>
  </si>
  <si>
    <t>C8049</t>
  </si>
  <si>
    <t>Nafiyah</t>
  </si>
  <si>
    <t>النافعية</t>
  </si>
  <si>
    <t>CP001465</t>
  </si>
  <si>
    <t>Ref Halab(Darkosh)/ ريف حلب(دركوش)</t>
  </si>
  <si>
    <t>C1856</t>
  </si>
  <si>
    <t>Northern Jeb Abyad</t>
  </si>
  <si>
    <t>جب ابيض شمالي</t>
  </si>
  <si>
    <t>CP001525</t>
  </si>
  <si>
    <t>Tayba(Zarzur) / طيبة(زرزور)</t>
  </si>
  <si>
    <t>C8019</t>
  </si>
  <si>
    <t>Qanawi</t>
  </si>
  <si>
    <t>قناوي</t>
  </si>
  <si>
    <t>C4240</t>
  </si>
  <si>
    <t>CP000908</t>
  </si>
  <si>
    <t>Alghazala / الغزالة</t>
  </si>
  <si>
    <t>C1912</t>
  </si>
  <si>
    <t>Qasr Hadleh</t>
  </si>
  <si>
    <t>قصر هدلة</t>
  </si>
  <si>
    <t>CP001552</t>
  </si>
  <si>
    <t>Al Hayat/ الحياة</t>
  </si>
  <si>
    <t>C1915</t>
  </si>
  <si>
    <t>Qasr Sallum - Tannuza</t>
  </si>
  <si>
    <t>قصر سلوم_طنوزة</t>
  </si>
  <si>
    <t>C4241</t>
  </si>
  <si>
    <t>CP001473</t>
  </si>
  <si>
    <t>Al Jameleea/الجميلية</t>
  </si>
  <si>
    <t>C7245</t>
  </si>
  <si>
    <t>Qtita</t>
  </si>
  <si>
    <t>القطيط</t>
  </si>
  <si>
    <t>C4247</t>
  </si>
  <si>
    <t>CP001601</t>
  </si>
  <si>
    <t>Al Mansoura(Thahr)/ المنصورة(الظهر)</t>
  </si>
  <si>
    <t>C1855</t>
  </si>
  <si>
    <t>Ras El Ein Homor</t>
  </si>
  <si>
    <t>رأس العين حمر</t>
  </si>
  <si>
    <t>CP001522</t>
  </si>
  <si>
    <t>Syria Charity / سوريا الخيرية</t>
  </si>
  <si>
    <t>C7388</t>
  </si>
  <si>
    <t>Rashidiyat Al Khafas</t>
  </si>
  <si>
    <t>رشيدية الخفسة</t>
  </si>
  <si>
    <t>C4249</t>
  </si>
  <si>
    <t>CP000424</t>
  </si>
  <si>
    <t>Al Bonyan/ البنيان</t>
  </si>
  <si>
    <t>C1873</t>
  </si>
  <si>
    <t>Rasm Abbud Jaftalak</t>
  </si>
  <si>
    <t>رسم عبود جفتلك</t>
  </si>
  <si>
    <t>CP000481</t>
  </si>
  <si>
    <t>Al Faroq (Darkosh) /  (دركوش)  الفاروق</t>
  </si>
  <si>
    <t>C6751</t>
  </si>
  <si>
    <t>Rasm Addawali</t>
  </si>
  <si>
    <t>رسم الدوالي</t>
  </si>
  <si>
    <t>CP000341</t>
  </si>
  <si>
    <t>Ali Bin Abi Taleb (Dorriyeh) /  (الدرية)علي بن ابي طالب</t>
  </si>
  <si>
    <t>C1841</t>
  </si>
  <si>
    <t>Rasm Elahmar</t>
  </si>
  <si>
    <t>رسم الأحمر - الخفسة</t>
  </si>
  <si>
    <t>CP000329</t>
  </si>
  <si>
    <t>Othman Bin Affan (Darkosh) /  (دركوش) عثمان بن عفان</t>
  </si>
  <si>
    <t>C6337</t>
  </si>
  <si>
    <t>Rasm Elfaleh</t>
  </si>
  <si>
    <t>رسم الفالح</t>
  </si>
  <si>
    <t>CP001074</t>
  </si>
  <si>
    <t>Al Sad / السد</t>
  </si>
  <si>
    <t>C8016</t>
  </si>
  <si>
    <t>Rasm El-Hamam Gharbi</t>
  </si>
  <si>
    <t>رسم الحمام الغربي</t>
  </si>
  <si>
    <t>CP001255</t>
  </si>
  <si>
    <t xml:space="preserve">Omahat Al Moumenien(Dorriyeh)/ امهات المؤمنين(الدرية) </t>
  </si>
  <si>
    <t>C1882</t>
  </si>
  <si>
    <t>Rasm Elhamam Miri</t>
  </si>
  <si>
    <t>رسم الحمام ميري</t>
  </si>
  <si>
    <t>CP001472</t>
  </si>
  <si>
    <t>Abo-Baker/أبو بكر</t>
  </si>
  <si>
    <t>C1869</t>
  </si>
  <si>
    <t>Rasm Eljis</t>
  </si>
  <si>
    <t>رسم الجيس</t>
  </si>
  <si>
    <t>C4251</t>
  </si>
  <si>
    <t>CP001464</t>
  </si>
  <si>
    <t>Al Aramel/الارامل</t>
  </si>
  <si>
    <t>C1843</t>
  </si>
  <si>
    <t>Rasm Elmasatiha</t>
  </si>
  <si>
    <t>رسم المسطاحة</t>
  </si>
  <si>
    <t>CP001471</t>
  </si>
  <si>
    <t>Al Hammam(Sheikh Essa)/الحمام(الشيخ عيسى)</t>
  </si>
  <si>
    <t>C1860</t>
  </si>
  <si>
    <t>Rummana</t>
  </si>
  <si>
    <t>رمانة</t>
  </si>
  <si>
    <t>C4253</t>
  </si>
  <si>
    <t>CP000459</t>
  </si>
  <si>
    <t>Aleppo 1/ حلب 1</t>
  </si>
  <si>
    <t>C8040</t>
  </si>
  <si>
    <t>Samajliyeh</t>
  </si>
  <si>
    <t>الصمجلية</t>
  </si>
  <si>
    <t>CP000460</t>
  </si>
  <si>
    <t>Aleppo 2/ حلب 2</t>
  </si>
  <si>
    <t>C1889</t>
  </si>
  <si>
    <t>Shajra (Al-Khafsa)</t>
  </si>
  <si>
    <t>شجرة - الخفسة</t>
  </si>
  <si>
    <t>CP000447</t>
  </si>
  <si>
    <t>Aleppo 3/ حلب 3</t>
  </si>
  <si>
    <t>C1865</t>
  </si>
  <si>
    <t>Shash Hamdan</t>
  </si>
  <si>
    <t>شاش حمدان</t>
  </si>
  <si>
    <t>C4254</t>
  </si>
  <si>
    <t>CP000238</t>
  </si>
  <si>
    <t xml:space="preserve">Meriamen/ ميرامين </t>
  </si>
  <si>
    <t>C1858</t>
  </si>
  <si>
    <t>Sheikh Abyad</t>
  </si>
  <si>
    <t>شيخ ابيض</t>
  </si>
  <si>
    <t>CP001440</t>
  </si>
  <si>
    <t>Engineers 1 / المهندسين 1</t>
  </si>
  <si>
    <t>C6763</t>
  </si>
  <si>
    <t>shiha (Al-Khafsa)</t>
  </si>
  <si>
    <t>شيحة - الخفسة</t>
  </si>
  <si>
    <t>CP001624</t>
  </si>
  <si>
    <t>Al Khazan(mrimin)/ الخزان(مريمين)</t>
  </si>
  <si>
    <t>C1863</t>
  </si>
  <si>
    <t>Sikhni</t>
  </si>
  <si>
    <t>سخني</t>
  </si>
  <si>
    <t>CP001625</t>
  </si>
  <si>
    <t>Aytam Alsham/أيتام الشام</t>
  </si>
  <si>
    <t>C6761</t>
  </si>
  <si>
    <t>Small Maarada</t>
  </si>
  <si>
    <t>معرضة صغيرة</t>
  </si>
  <si>
    <t>C4258</t>
  </si>
  <si>
    <t>CP001324</t>
  </si>
  <si>
    <t xml:space="preserve">Wata Kaekon / وطى قيقون </t>
  </si>
  <si>
    <t>C1900</t>
  </si>
  <si>
    <t>Tabara Kalash</t>
  </si>
  <si>
    <t>تبارة كلش</t>
  </si>
  <si>
    <t>C4259</t>
  </si>
  <si>
    <t>CP001570</t>
  </si>
  <si>
    <t>Barda/ بردا</t>
  </si>
  <si>
    <t>C1892</t>
  </si>
  <si>
    <t>Tal Aakuleh</t>
  </si>
  <si>
    <t>تل عاكولة</t>
  </si>
  <si>
    <t>CP000330</t>
  </si>
  <si>
    <t xml:space="preserve">Az-Zawf 1 (Sham)/ الزواف 1 ( الشام) </t>
  </si>
  <si>
    <t>C1870</t>
  </si>
  <si>
    <t>Tal Aber</t>
  </si>
  <si>
    <t>تل عابر</t>
  </si>
  <si>
    <t>CP000300</t>
  </si>
  <si>
    <t>Az-Zawf 2 (Sadaka Tashi)/ الزواف 2 ( صدقة )</t>
  </si>
  <si>
    <t>C6685</t>
  </si>
  <si>
    <t>Tal Al-Maaz</t>
  </si>
  <si>
    <t>تل المعز</t>
  </si>
  <si>
    <t>CP001470</t>
  </si>
  <si>
    <t>Al Wafaa(Zuf)/الوفاء (الزوف)</t>
  </si>
  <si>
    <t>C1895</t>
  </si>
  <si>
    <t>Tal Aswad</t>
  </si>
  <si>
    <t>تل اسود</t>
  </si>
  <si>
    <t>CP000684</t>
  </si>
  <si>
    <t>Kafilt Alkhair/ قافلة الخير</t>
  </si>
  <si>
    <t>C1891</t>
  </si>
  <si>
    <t>Tal Hassan</t>
  </si>
  <si>
    <t>تل حسان</t>
  </si>
  <si>
    <t>CP000896</t>
  </si>
  <si>
    <t>Jinan/ جنان</t>
  </si>
  <si>
    <t>C1887</t>
  </si>
  <si>
    <t>Talhuthan</t>
  </si>
  <si>
    <t>تلحوذان</t>
  </si>
  <si>
    <t>CP000897</t>
  </si>
  <si>
    <t>Katea Jinan  / قاطع جنان</t>
  </si>
  <si>
    <t>C1877</t>
  </si>
  <si>
    <t>Um Adase Khalilieh</t>
  </si>
  <si>
    <t>أم عدسة خليلية</t>
  </si>
  <si>
    <t>CP000900</t>
  </si>
  <si>
    <t>kafr Dlbeh  / كفر دلبه</t>
  </si>
  <si>
    <t>C1853</t>
  </si>
  <si>
    <t>Um Rsum</t>
  </si>
  <si>
    <t>أم رسوم</t>
  </si>
  <si>
    <t>CP000902</t>
  </si>
  <si>
    <t>Al Shaikh Saiah / الشيخ صياح</t>
  </si>
  <si>
    <t>C1861</t>
  </si>
  <si>
    <t>Um Tinet Manbaj</t>
  </si>
  <si>
    <t>أم تينة منبج</t>
  </si>
  <si>
    <t>CP000905</t>
  </si>
  <si>
    <t>Al Amal(Zuf)/ الأمل(الزوف)</t>
  </si>
  <si>
    <t>C1842</t>
  </si>
  <si>
    <t>Upper Nasriyeh</t>
  </si>
  <si>
    <t>الناصرية فوقاني</t>
  </si>
  <si>
    <t>CP001466</t>
  </si>
  <si>
    <t>Ashwaee-Zawf1/عشوائي الزوف1</t>
  </si>
  <si>
    <t>C7272</t>
  </si>
  <si>
    <t>Al Hamra</t>
  </si>
  <si>
    <t>الحمرا مسكنة</t>
  </si>
  <si>
    <t>CP001474</t>
  </si>
  <si>
    <t>Ashwaee-Ekhaa ( عشوائي الاخاء ) - Zawf cluster</t>
  </si>
  <si>
    <t>C6714</t>
  </si>
  <si>
    <t>Al Jwaim</t>
  </si>
  <si>
    <t>الجويم</t>
  </si>
  <si>
    <t>C4267</t>
  </si>
  <si>
    <t>CP001021</t>
  </si>
  <si>
    <t>Oion Aara/  عيون عارة</t>
  </si>
  <si>
    <t>C6339</t>
  </si>
  <si>
    <t>Aziziyeh (Maskana)</t>
  </si>
  <si>
    <t>العزيزية - مسكنة</t>
  </si>
  <si>
    <t>CP001205</t>
  </si>
  <si>
    <t>Newdi/ نيودي</t>
  </si>
  <si>
    <t>C1932</t>
  </si>
  <si>
    <t>Babiri - Lower Babiri</t>
  </si>
  <si>
    <t>بابيري_بابيري تحتاني</t>
  </si>
  <si>
    <t>CP001381</t>
  </si>
  <si>
    <t>Al Masbah (Ahl Saraqeb) / المسبح(أهل سراقب)</t>
  </si>
  <si>
    <t>C7997</t>
  </si>
  <si>
    <t>Big Jaddaa (Al-Karameh)</t>
  </si>
  <si>
    <t>جداع كبيرة / الكرمة</t>
  </si>
  <si>
    <t>CP001382</t>
  </si>
  <si>
    <t>Tareek Alhamam / طريق الحمام</t>
  </si>
  <si>
    <t>C1920</t>
  </si>
  <si>
    <t>Big Raddeh</t>
  </si>
  <si>
    <t>ردة كبيرة</t>
  </si>
  <si>
    <t>CP001383</t>
  </si>
  <si>
    <t>Ahl Al Ez(Al Matar) / أهل العز)المطار)</t>
  </si>
  <si>
    <t>C7273</t>
  </si>
  <si>
    <t>Dandan</t>
  </si>
  <si>
    <t>دندن</t>
  </si>
  <si>
    <t>CP001384</t>
  </si>
  <si>
    <t>Ain Alsaleeb(Al Janubeih) / عين الصليب (الجنوبية)</t>
  </si>
  <si>
    <t>C1919</t>
  </si>
  <si>
    <t>Hamra (Maskana)</t>
  </si>
  <si>
    <t>الحمرة - مسكنة</t>
  </si>
  <si>
    <t>C4269</t>
  </si>
  <si>
    <t>CP001627</t>
  </si>
  <si>
    <t>Alqamue/ القاموع</t>
  </si>
  <si>
    <t>C1925</t>
  </si>
  <si>
    <t>Hurriyeh (Maskana)</t>
  </si>
  <si>
    <t>الحرية - مسكنة</t>
  </si>
  <si>
    <t>CP002021</t>
  </si>
  <si>
    <t>Aya/ أية</t>
  </si>
  <si>
    <t>C1928</t>
  </si>
  <si>
    <t>Jeb Elhamam Jtala</t>
  </si>
  <si>
    <t>جب الحمام جتالة</t>
  </si>
  <si>
    <t>C4278</t>
  </si>
  <si>
    <t>CP001536</t>
  </si>
  <si>
    <t>المحدثة / Al Muhdatheh</t>
  </si>
  <si>
    <t>C1930</t>
  </si>
  <si>
    <t>Khan Elshaar</t>
  </si>
  <si>
    <t>خان الشعر</t>
  </si>
  <si>
    <t>C4312</t>
  </si>
  <si>
    <t>CP001309</t>
  </si>
  <si>
    <t>Eudwan / عدوان</t>
  </si>
  <si>
    <t>C1922</t>
  </si>
  <si>
    <t>Kherbet Salib</t>
  </si>
  <si>
    <t>خربة صليب</t>
  </si>
  <si>
    <t>CP001811</t>
  </si>
  <si>
    <t>Istaro/أستارو</t>
  </si>
  <si>
    <t>C7261</t>
  </si>
  <si>
    <t>Khirbet Muhsin</t>
  </si>
  <si>
    <t>خربة محسن</t>
  </si>
  <si>
    <t>CP001812</t>
  </si>
  <si>
    <t>Kubila/كوبيلا</t>
  </si>
  <si>
    <t>C1935</t>
  </si>
  <si>
    <t>Madinet Elghar</t>
  </si>
  <si>
    <t>مدينة الغار</t>
  </si>
  <si>
    <t>CP001813</t>
  </si>
  <si>
    <t>Tal Al Taweel/تل الطويل</t>
  </si>
  <si>
    <t>C1933</t>
  </si>
  <si>
    <t>Maskana - Onaiza</t>
  </si>
  <si>
    <t>مسكنة_عنيزة</t>
  </si>
  <si>
    <t>C6389</t>
  </si>
  <si>
    <t>CP000067</t>
  </si>
  <si>
    <t>Shahba'1 (Bab Al Hawa Lower/1)/ الشهبا 1</t>
  </si>
  <si>
    <t>C1924</t>
  </si>
  <si>
    <t>Muftahiyeh</t>
  </si>
  <si>
    <t>المفتاحية</t>
  </si>
  <si>
    <t>CP000451</t>
  </si>
  <si>
    <t>Umut / أمل</t>
  </si>
  <si>
    <t>C6305</t>
  </si>
  <si>
    <t>Mujamaa Hettin</t>
  </si>
  <si>
    <t>مجمع حطين</t>
  </si>
  <si>
    <t>CP000452</t>
  </si>
  <si>
    <t>Yalniz Degilsiniz 2/ أنت لست وحدك 2</t>
  </si>
  <si>
    <t>C1923</t>
  </si>
  <si>
    <t>Neimiyeh (Maskana)</t>
  </si>
  <si>
    <t>النعيمية - مسكنة</t>
  </si>
  <si>
    <t>CP000744</t>
  </si>
  <si>
    <t>Al Nasr 2  / النصر 2</t>
  </si>
  <si>
    <t>C1934</t>
  </si>
  <si>
    <t>Qawas</t>
  </si>
  <si>
    <t>قواص</t>
  </si>
  <si>
    <t>CP000875</t>
  </si>
  <si>
    <t>Muhajari Kansafar / مهجري كنصفرة</t>
  </si>
  <si>
    <t>C1929</t>
  </si>
  <si>
    <t>Rajm Elaqraa</t>
  </si>
  <si>
    <t>رجم الأقرع</t>
  </si>
  <si>
    <t>CP001235</t>
  </si>
  <si>
    <t>Bardakli Aljaded2/ البردقلي الجديد 2</t>
  </si>
  <si>
    <t>C1931</t>
  </si>
  <si>
    <t>Ras El Ein Bumane</t>
  </si>
  <si>
    <t>رأس العين البومانع</t>
  </si>
  <si>
    <t>CP001237</t>
  </si>
  <si>
    <t>Shohadaa Aljanoub 1-2/شهداء الجنوب 1-2</t>
  </si>
  <si>
    <t>C1917</t>
  </si>
  <si>
    <t>Rasm Elbokhar</t>
  </si>
  <si>
    <t>رسم البوخر</t>
  </si>
  <si>
    <t>CP000454</t>
  </si>
  <si>
    <t>Al Farja/ الفرجة</t>
  </si>
  <si>
    <t>C8026</t>
  </si>
  <si>
    <t>Rasm El-Ghazal</t>
  </si>
  <si>
    <t>رسم الغزال - شدادة</t>
  </si>
  <si>
    <t>CP000455</t>
  </si>
  <si>
    <t>Al Qunetrat/ القنيطرات</t>
  </si>
  <si>
    <t>C7989</t>
  </si>
  <si>
    <t>Rasm Faleh</t>
  </si>
  <si>
    <t>رسم فالح</t>
  </si>
  <si>
    <t>CP000194</t>
  </si>
  <si>
    <t>Damaet Nazeh/ دمعة نازحة - الشهباء</t>
  </si>
  <si>
    <t>C1927</t>
  </si>
  <si>
    <t>Samuqet Manbaj</t>
  </si>
  <si>
    <t>سموقة منبج</t>
  </si>
  <si>
    <t>CP000491</t>
  </si>
  <si>
    <t>Khattab/ خطاب</t>
  </si>
  <si>
    <t>C1926</t>
  </si>
  <si>
    <t>Shahda</t>
  </si>
  <si>
    <t>الشهداء - قرية</t>
  </si>
  <si>
    <t>CP000504</t>
  </si>
  <si>
    <t>Nahn Omaa/ نحن أمة</t>
  </si>
  <si>
    <t>C1921</t>
  </si>
  <si>
    <t>Southern Jdeiah</t>
  </si>
  <si>
    <t>جنوب جديعة</t>
  </si>
  <si>
    <t>CP000503</t>
  </si>
  <si>
    <t>Saed 1 (Kafr Lusin) /(كفرلوسين كامب)</t>
  </si>
  <si>
    <t>C8024</t>
  </si>
  <si>
    <t>Sukkariyeh</t>
  </si>
  <si>
    <t>سكرية - شدادة</t>
  </si>
  <si>
    <t>CP000566</t>
  </si>
  <si>
    <t xml:space="preserve">Badr Alhus / بدر الحص </t>
  </si>
  <si>
    <t>C1918</t>
  </si>
  <si>
    <t>Tal Totun</t>
  </si>
  <si>
    <t>تل توتون</t>
  </si>
  <si>
    <t>CP000575</t>
  </si>
  <si>
    <t>Aljihad  / الجهاد</t>
  </si>
  <si>
    <t>C6722</t>
  </si>
  <si>
    <t>Um Hajra (Maskana)</t>
  </si>
  <si>
    <t>أم حجرة - مسكنة</t>
  </si>
  <si>
    <t>CP000700</t>
  </si>
  <si>
    <t>Halap labeih / حلب لبيه</t>
  </si>
  <si>
    <t>C8037</t>
  </si>
  <si>
    <t>Wadihah Al-Jadidah</t>
  </si>
  <si>
    <t>الوديهة الجديدة</t>
  </si>
  <si>
    <t>CP001048</t>
  </si>
  <si>
    <t>البناء الأخضر/ Al-binaa Alakhder</t>
  </si>
  <si>
    <t>C1946</t>
  </si>
  <si>
    <t>CP001049</t>
  </si>
  <si>
    <t>افاميا / Afamya</t>
  </si>
  <si>
    <t>C7716</t>
  </si>
  <si>
    <t>Al-Qantara \ Kikan</t>
  </si>
  <si>
    <t>القنطرة / كيكان</t>
  </si>
  <si>
    <t>CP001050</t>
  </si>
  <si>
    <t>القلعة 1 / Al-qalaa1</t>
  </si>
  <si>
    <t>C1970</t>
  </si>
  <si>
    <t>Ayoubiyeh - Karoz</t>
  </si>
  <si>
    <t>الأيوبية_كاروز</t>
  </si>
  <si>
    <t>CP001974</t>
  </si>
  <si>
    <t>Al Farouq(Bab Alhawa) / الفاروق(باب الهوى)</t>
  </si>
  <si>
    <t>C1974</t>
  </si>
  <si>
    <t>Aziziyeh - Moman Azu</t>
  </si>
  <si>
    <t>عزيزية_مومان عزو</t>
  </si>
  <si>
    <t>CP001975</t>
  </si>
  <si>
    <t>شهداء الكرامه /Shohdaa AlKarama</t>
  </si>
  <si>
    <t>C1966</t>
  </si>
  <si>
    <t>Babn - Boban</t>
  </si>
  <si>
    <t>بابان_بوبان</t>
  </si>
  <si>
    <t>CP001360</t>
  </si>
  <si>
    <t>Basames / بسامس</t>
  </si>
  <si>
    <t>C7638</t>
  </si>
  <si>
    <t>Berman</t>
  </si>
  <si>
    <t>بيرمان</t>
  </si>
  <si>
    <t>CP001362</t>
  </si>
  <si>
    <t>Ktyan / كتيان</t>
  </si>
  <si>
    <t>C1978</t>
  </si>
  <si>
    <t>Big Doha - Big Qabajeq</t>
  </si>
  <si>
    <t>دوحة كبير_قباجق كبير</t>
  </si>
  <si>
    <t>CP001527</t>
  </si>
  <si>
    <t>Serjableh Al Qatari/ سرجبلة القطري</t>
  </si>
  <si>
    <t>C1957</t>
  </si>
  <si>
    <t>Big Ein Elbat</t>
  </si>
  <si>
    <t>عين البط كبير</t>
  </si>
  <si>
    <t>CP001537</t>
  </si>
  <si>
    <t>أرنبة/Arnaba</t>
  </si>
  <si>
    <t>C1981</t>
  </si>
  <si>
    <t>Big Mazraet Sofi</t>
  </si>
  <si>
    <t>مزرعة صوفي كبير</t>
  </si>
  <si>
    <t>CP001538</t>
  </si>
  <si>
    <t>الأقربون /AlAkraboon</t>
  </si>
  <si>
    <t>C1942</t>
  </si>
  <si>
    <t>Big Salama - Big Danquz</t>
  </si>
  <si>
    <t>سلامة كبير_دونقوز كبير</t>
  </si>
  <si>
    <t>CP001539</t>
  </si>
  <si>
    <t>Al Etihad(Bab Alhawa) / الإتحاد(باب الهوى)</t>
  </si>
  <si>
    <t>C1961</t>
  </si>
  <si>
    <t>Bijan Tramk</t>
  </si>
  <si>
    <t>بيجان_ترمك</t>
  </si>
  <si>
    <t>CP001540</t>
  </si>
  <si>
    <t>ساعد1/Saeed1</t>
  </si>
  <si>
    <t>C8275</t>
  </si>
  <si>
    <t>Bir Mal</t>
  </si>
  <si>
    <t>بير مال</t>
  </si>
  <si>
    <t>CP001647</t>
  </si>
  <si>
    <t>طيبه الاكرام/Taybt AlEkram</t>
  </si>
  <si>
    <t>C1959</t>
  </si>
  <si>
    <t>Bir Omar</t>
  </si>
  <si>
    <t>بئر عمر</t>
  </si>
  <si>
    <t>CP001648</t>
  </si>
  <si>
    <t>السلطان/Al Sultan</t>
  </si>
  <si>
    <t>C7639</t>
  </si>
  <si>
    <t>Biresh</t>
  </si>
  <si>
    <t>بريش</t>
  </si>
  <si>
    <t>CP001649</t>
  </si>
  <si>
    <t>الإمام 2/AlEMAM2</t>
  </si>
  <si>
    <t>C7723</t>
  </si>
  <si>
    <t>Bubana Bekok</t>
  </si>
  <si>
    <t>بابانا بيكوك</t>
  </si>
  <si>
    <t>CP001714</t>
  </si>
  <si>
    <t>Nahn Maeaan / نحن معا</t>
  </si>
  <si>
    <t>C7693</t>
  </si>
  <si>
    <t>Bustabbah</t>
  </si>
  <si>
    <t>بوستبة</t>
  </si>
  <si>
    <t>CP001715</t>
  </si>
  <si>
    <t>Sanabil Alkheir / سنابل الخير</t>
  </si>
  <si>
    <t>C7660</t>
  </si>
  <si>
    <t>Derika Kitikan</t>
  </si>
  <si>
    <t>ديبرك كيتكان</t>
  </si>
  <si>
    <t>CP001780</t>
  </si>
  <si>
    <t>Nasaem Alrahma / نسائم الرحمة</t>
  </si>
  <si>
    <t>C7674</t>
  </si>
  <si>
    <t>Diberek Kaytikan</t>
  </si>
  <si>
    <t>دايبرك كايتيكان</t>
  </si>
  <si>
    <t>CP001929</t>
  </si>
  <si>
    <t>Sawad Al Ekhaa / سواعد الإخاء</t>
  </si>
  <si>
    <t>C8310</t>
  </si>
  <si>
    <t>Elishar</t>
  </si>
  <si>
    <t>عليشار</t>
  </si>
  <si>
    <t>CP000435</t>
  </si>
  <si>
    <t>Al Mansour/ المنصور</t>
  </si>
  <si>
    <t>C1975</t>
  </si>
  <si>
    <t>Estiqama</t>
  </si>
  <si>
    <t>الاستقامة_كوربا</t>
  </si>
  <si>
    <t>CP000510</t>
  </si>
  <si>
    <t>Kelbit/كلبيت</t>
  </si>
  <si>
    <t>C1954</t>
  </si>
  <si>
    <t>Firazdaq - Arsalan Tash</t>
  </si>
  <si>
    <t>الفرزدق_أرسلان طاش</t>
  </si>
  <si>
    <t>CP001905</t>
  </si>
  <si>
    <t>Muarset Khateeb/معرستة الخطيب</t>
  </si>
  <si>
    <t>C1943</t>
  </si>
  <si>
    <t>Gharib</t>
  </si>
  <si>
    <t>غريب</t>
  </si>
  <si>
    <t>CP001857</t>
  </si>
  <si>
    <t>مقابل شيخ بلال/ Mukabil Shaikh Bilal</t>
  </si>
  <si>
    <t>C1971</t>
  </si>
  <si>
    <t>Ghassaniyeh - Qorret Halanj</t>
  </si>
  <si>
    <t>الغسانية_قرة حلنج</t>
  </si>
  <si>
    <t>CP001269</t>
  </si>
  <si>
    <t>Al Bashakum/ البشاكم</t>
  </si>
  <si>
    <t>C7666</t>
  </si>
  <si>
    <t>Girmoz</t>
  </si>
  <si>
    <t>جرموز</t>
  </si>
  <si>
    <t>C6619</t>
  </si>
  <si>
    <t>CP000074</t>
  </si>
  <si>
    <t>Kadimoon/ قادمون</t>
  </si>
  <si>
    <t>C1963</t>
  </si>
  <si>
    <t>Hazineh</t>
  </si>
  <si>
    <t>حزينة</t>
  </si>
  <si>
    <t>CP001260</t>
  </si>
  <si>
    <t>Al Tarahum/ التراحم</t>
  </si>
  <si>
    <t>C1976</t>
  </si>
  <si>
    <t>Hbab - Yadi Qawi</t>
  </si>
  <si>
    <t>الحباب_ يدي قوي</t>
  </si>
  <si>
    <t>CP001261</t>
  </si>
  <si>
    <t>Faroukiyeh/الفاروقية</t>
  </si>
  <si>
    <t>C7715</t>
  </si>
  <si>
    <t>Hijtar</t>
  </si>
  <si>
    <t>حجتار</t>
  </si>
  <si>
    <t>CP001262</t>
  </si>
  <si>
    <t>Maamal Faroukiyeh/معمل الفاروقية</t>
  </si>
  <si>
    <t>C7702</t>
  </si>
  <si>
    <t>Jaban</t>
  </si>
  <si>
    <t>جبان</t>
  </si>
  <si>
    <t>CP000689</t>
  </si>
  <si>
    <t>Al Karamah(Shekh Bahr)/ الكرامة(الشيخ بحر)</t>
  </si>
  <si>
    <t>C8281</t>
  </si>
  <si>
    <t>Jarti Mallanah</t>
  </si>
  <si>
    <t>جرتي مللانة</t>
  </si>
  <si>
    <t>CP001024</t>
  </si>
  <si>
    <t>Nasseam Al-kheer(Shekh Bahr)/ نسائم الخير(الشيخ بحر)</t>
  </si>
  <si>
    <t>C1964</t>
  </si>
  <si>
    <t>Jil Jilak</t>
  </si>
  <si>
    <t>جيل_جيلك</t>
  </si>
  <si>
    <t>CP001026</t>
  </si>
  <si>
    <t>Al Zaytoun(Shekh Bahr) / الزيتون(الشيخ بحر)</t>
  </si>
  <si>
    <t>C1960</t>
  </si>
  <si>
    <t>Joban - Sheikh Joban</t>
  </si>
  <si>
    <t>جوبان_الشيخ جوبان</t>
  </si>
  <si>
    <t>CP001208</t>
  </si>
  <si>
    <t>العمران/Al-Omran</t>
  </si>
  <si>
    <t>C7719</t>
  </si>
  <si>
    <t>Julbik</t>
  </si>
  <si>
    <t>جلبيك</t>
  </si>
  <si>
    <t>CP001209</t>
  </si>
  <si>
    <t>Al Rahma 1 (Sheikh Bahr) / الرحمة 1(الشيخ بحر)</t>
  </si>
  <si>
    <t>C7705</t>
  </si>
  <si>
    <t>Juma' Ali</t>
  </si>
  <si>
    <t>جمعة علي</t>
  </si>
  <si>
    <t>CP001210</t>
  </si>
  <si>
    <t>القاهرة/Al Qqaheraa</t>
  </si>
  <si>
    <t>C7694</t>
  </si>
  <si>
    <t>Jumharran</t>
  </si>
  <si>
    <t>جمحران</t>
  </si>
  <si>
    <t>CP001212</t>
  </si>
  <si>
    <t>Al Sader/ الصدر</t>
  </si>
  <si>
    <t>C6688</t>
  </si>
  <si>
    <t>Juqur Gharbi</t>
  </si>
  <si>
    <t>جوقر غربي</t>
  </si>
  <si>
    <t>CP001348</t>
  </si>
  <si>
    <t>Al Doaa(Shekh Bahr) / الدعاء(الشيخ بحر)</t>
  </si>
  <si>
    <t>C6341</t>
  </si>
  <si>
    <t>Kalmad</t>
  </si>
  <si>
    <t>كلمد</t>
  </si>
  <si>
    <t>CP001520</t>
  </si>
  <si>
    <t>Al Bayan(Shekh Bahr) / البيان(شيخ بحر)</t>
  </si>
  <si>
    <t>C1991</t>
  </si>
  <si>
    <t>Karb Karbalak</t>
  </si>
  <si>
    <t>كرب_كربلك</t>
  </si>
  <si>
    <t>CP001805</t>
  </si>
  <si>
    <t>South Shekh Bahr/جنوبي الشيخ بحر</t>
  </si>
  <si>
    <t>C1992</t>
  </si>
  <si>
    <t>Kas Kaskan</t>
  </si>
  <si>
    <t>كأس_كاسكان</t>
  </si>
  <si>
    <t>CP001938</t>
  </si>
  <si>
    <t>جبل الشيخ بحر/Jabal Alshekh Bahr</t>
  </si>
  <si>
    <t>C7684</t>
  </si>
  <si>
    <t>Kawkajat</t>
  </si>
  <si>
    <t>كوكجات</t>
  </si>
  <si>
    <t>CP001958</t>
  </si>
  <si>
    <t>Maram Shekh Bahr / مرام الشيخ بحر</t>
  </si>
  <si>
    <t>C8288</t>
  </si>
  <si>
    <t>Kerak Habib</t>
  </si>
  <si>
    <t>كويك حبيب</t>
  </si>
  <si>
    <t>CP001986</t>
  </si>
  <si>
    <t>Saed Shekh Bahr / ساعد الشيخ بحر</t>
  </si>
  <si>
    <t>C1967</t>
  </si>
  <si>
    <t>Kharab Nas</t>
  </si>
  <si>
    <t>خراب ناس</t>
  </si>
  <si>
    <t>CP002023</t>
  </si>
  <si>
    <t>Shekh Bahr Reception  Center / مركز استقبال الشيخ بحر</t>
  </si>
  <si>
    <t>C6342</t>
  </si>
  <si>
    <t>Kharab Rasset</t>
  </si>
  <si>
    <t>خراب رست</t>
  </si>
  <si>
    <t>C6632</t>
  </si>
  <si>
    <t>CP001084</t>
  </si>
  <si>
    <t>Maryam/ مريم</t>
  </si>
  <si>
    <t>C7692</t>
  </si>
  <si>
    <t>Kharabal</t>
  </si>
  <si>
    <t>خرابال</t>
  </si>
  <si>
    <t>CP001378</t>
  </si>
  <si>
    <t>الحايك /Al Hayek</t>
  </si>
  <si>
    <t>C1968</t>
  </si>
  <si>
    <t>Kharan Kort</t>
  </si>
  <si>
    <t>خراب كورت</t>
  </si>
  <si>
    <t>CP001475</t>
  </si>
  <si>
    <t>Al Jisr / الجسر</t>
  </si>
  <si>
    <t>C8304</t>
  </si>
  <si>
    <t>Korki</t>
  </si>
  <si>
    <t>كوركي</t>
  </si>
  <si>
    <t>CP001476</t>
  </si>
  <si>
    <t xml:space="preserve"> السفيرة سجو / Asafira Sujjo</t>
  </si>
  <si>
    <t>C7641</t>
  </si>
  <si>
    <t>Koshik</t>
  </si>
  <si>
    <t>كوشيك</t>
  </si>
  <si>
    <t>C6690</t>
  </si>
  <si>
    <t>CP000725</t>
  </si>
  <si>
    <t>Kafr tanor /كفر تنور</t>
  </si>
  <si>
    <t>C8298</t>
  </si>
  <si>
    <t>Kurdeh</t>
  </si>
  <si>
    <t>كورده</t>
  </si>
  <si>
    <t>CP001506</t>
  </si>
  <si>
    <t>التل /  Al Tal</t>
  </si>
  <si>
    <t>C7703</t>
  </si>
  <si>
    <t>Kurtuk</t>
  </si>
  <si>
    <t>كرتك</t>
  </si>
  <si>
    <t>CP001508</t>
  </si>
  <si>
    <t>تجمع الراحمون/Tajamua Al Rahimoun</t>
  </si>
  <si>
    <t>C1944</t>
  </si>
  <si>
    <t>Little Salameh - Little Danquz</t>
  </si>
  <si>
    <t>سلامة صغير_دونقوز صغير</t>
  </si>
  <si>
    <t>C6692</t>
  </si>
  <si>
    <t>CP000443</t>
  </si>
  <si>
    <t>Al Hadaba Al Khadra/ الهضبة الخضراء</t>
  </si>
  <si>
    <t>C1952</t>
  </si>
  <si>
    <t>Lower Beith Lehem - Etweiran</t>
  </si>
  <si>
    <t>بيت لحم تحتاني__إيتويران</t>
  </si>
  <si>
    <t>CP000444</t>
  </si>
  <si>
    <t>Al Hader/ الحاضر</t>
  </si>
  <si>
    <t>C1945</t>
  </si>
  <si>
    <t>Lower Jbeileh - Qorrat Quri</t>
  </si>
  <si>
    <t>جبيلة تحتاني_قرة قوري</t>
  </si>
  <si>
    <t>CP000337</t>
  </si>
  <si>
    <t>Al Mashhad/ المشهد</t>
  </si>
  <si>
    <t>C1941</t>
  </si>
  <si>
    <t>Lower Tal Abyad - Lower Bozhyuk</t>
  </si>
  <si>
    <t>تل ابيض تحتاني_بوزهيوك تحتاني</t>
  </si>
  <si>
    <t>CP001571</t>
  </si>
  <si>
    <t>Sarmeen/ سرمين</t>
  </si>
  <si>
    <t>C1947</t>
  </si>
  <si>
    <t>Lower Tal Elhajar - Tashluk</t>
  </si>
  <si>
    <t>تل الحجر تحتاني_طاشلوك</t>
  </si>
  <si>
    <t>CP001765</t>
  </si>
  <si>
    <t>ملحق المشهد الارامل/Mulhaq almashhad Alaramel</t>
  </si>
  <si>
    <t>C8312</t>
  </si>
  <si>
    <t>Maazarah al-saghirah</t>
  </si>
  <si>
    <t>مزرعة الصغيرة</t>
  </si>
  <si>
    <t>CP001766</t>
  </si>
  <si>
    <t>Ahal Maara / اهل المعره</t>
  </si>
  <si>
    <t>C1986</t>
  </si>
  <si>
    <t>Makhraj</t>
  </si>
  <si>
    <t>مخرج</t>
  </si>
  <si>
    <t>CP001790</t>
  </si>
  <si>
    <t>Kinnisrin(Alis) / قنسرين(العيس)</t>
  </si>
  <si>
    <t>C1953</t>
  </si>
  <si>
    <t>Maydan - Kork Kitan</t>
  </si>
  <si>
    <t>الميدان_كورك كيتان</t>
  </si>
  <si>
    <t>CP001791</t>
  </si>
  <si>
    <t>Mashhad Ruhin (Al Rawdah)/ مشهد روحين(الروضة)</t>
  </si>
  <si>
    <t>C8314</t>
  </si>
  <si>
    <t>Mazar Dawod</t>
  </si>
  <si>
    <t>مزرر داود</t>
  </si>
  <si>
    <t>CP001989</t>
  </si>
  <si>
    <t>Affad/ أفاد</t>
  </si>
  <si>
    <t>C1982</t>
  </si>
  <si>
    <t>Mazraet Elamud</t>
  </si>
  <si>
    <t>مزرعة العامود</t>
  </si>
  <si>
    <t>CP001990</t>
  </si>
  <si>
    <t xml:space="preserve"> ساعد(مشهد روحين) / Saed(Mashhad Ruhin)</t>
  </si>
  <si>
    <t>C6340</t>
  </si>
  <si>
    <t>Minas</t>
  </si>
  <si>
    <t>ميناس</t>
  </si>
  <si>
    <t>CP001991</t>
  </si>
  <si>
    <t xml:space="preserve"> قرية إسماعيل آغا / Esmail agha</t>
  </si>
  <si>
    <t>C1987</t>
  </si>
  <si>
    <t>Morshed Morshed Binar</t>
  </si>
  <si>
    <t>مرشد مرشد بينار</t>
  </si>
  <si>
    <t>CP001992</t>
  </si>
  <si>
    <t>Al Hanan(Mashhad Ruhin)/ الحنان(مشهد روحين)</t>
  </si>
  <si>
    <t>C1962</t>
  </si>
  <si>
    <t>Nabaa - Korbinar</t>
  </si>
  <si>
    <t>النبعة_كوربينار</t>
  </si>
  <si>
    <t>CP000434</t>
  </si>
  <si>
    <t>Al Bardakli/ البردقلي</t>
  </si>
  <si>
    <t>C1988</t>
  </si>
  <si>
    <t>Naf Karab - Karabnaf</t>
  </si>
  <si>
    <t>ناف كرب_كربناف</t>
  </si>
  <si>
    <t>CP001801</t>
  </si>
  <si>
    <t>Burdaqly (Al Marj)/ بردقلي(المرج)</t>
  </si>
  <si>
    <t>C1965</t>
  </si>
  <si>
    <t>Natheriyeh - Koran</t>
  </si>
  <si>
    <t>الناظرية_كوران</t>
  </si>
  <si>
    <t>CP001977</t>
  </si>
  <si>
    <t>Maarrat Dibsah(Burdaqly)/ معردبسة(بردقلي)</t>
  </si>
  <si>
    <t>C1956</t>
  </si>
  <si>
    <t>Oruba - Kor Ali</t>
  </si>
  <si>
    <t>عروبة_كور علي</t>
  </si>
  <si>
    <t>CP002015</t>
  </si>
  <si>
    <t>السلوى /Al Salwa</t>
  </si>
  <si>
    <t>C7651</t>
  </si>
  <si>
    <t>Qalanjat Weran</t>
  </si>
  <si>
    <t>قلنجات ويران</t>
  </si>
  <si>
    <t>CP001236</t>
  </si>
  <si>
    <t>Al Faterah/ الفطيرة</t>
  </si>
  <si>
    <t>C1936</t>
  </si>
  <si>
    <t>Qantarra - Qantaret Kikan</t>
  </si>
  <si>
    <t>القنطرة_قنطرة كيكان</t>
  </si>
  <si>
    <t>CP001361</t>
  </si>
  <si>
    <t>Touba / طوبا</t>
  </si>
  <si>
    <t>C1983</t>
  </si>
  <si>
    <t>Qantarte Beith Serri</t>
  </si>
  <si>
    <t>قنطرة بيت سري</t>
  </si>
  <si>
    <t>CP000535</t>
  </si>
  <si>
    <t>Al Salam (Deir Hassan) / السلام- دير حسان</t>
  </si>
  <si>
    <t>C1985</t>
  </si>
  <si>
    <t>Qarruf</t>
  </si>
  <si>
    <t>قروف</t>
  </si>
  <si>
    <t>CP000519</t>
  </si>
  <si>
    <t>Al Nashmi/النشمي</t>
  </si>
  <si>
    <t>C7683</t>
  </si>
  <si>
    <t>Qerat Mazraa</t>
  </si>
  <si>
    <t>قره مزرعة - درباسية</t>
  </si>
  <si>
    <t>CP000565</t>
  </si>
  <si>
    <t xml:space="preserve">Al Wdahee- Sarmada / الوضيحي - سرمدا </t>
  </si>
  <si>
    <t>C1990</t>
  </si>
  <si>
    <t>Qola</t>
  </si>
  <si>
    <t>قولا</t>
  </si>
  <si>
    <t>C6695</t>
  </si>
  <si>
    <t>CP001075</t>
  </si>
  <si>
    <t>Dweila/الدويلة</t>
  </si>
  <si>
    <t>C8311</t>
  </si>
  <si>
    <t>Salim (Ain al Arab)</t>
  </si>
  <si>
    <t>سالم</t>
  </si>
  <si>
    <t>C6724</t>
  </si>
  <si>
    <t>CP001226</t>
  </si>
  <si>
    <t>Al Mahata/ المحطة</t>
  </si>
  <si>
    <t>C7618</t>
  </si>
  <si>
    <t>Sarbhoor</t>
  </si>
  <si>
    <t>سربحور</t>
  </si>
  <si>
    <t>C6731</t>
  </si>
  <si>
    <t>CP001325</t>
  </si>
  <si>
    <t>Altal Al'akhdar / التل الأخضر</t>
  </si>
  <si>
    <t>C7636</t>
  </si>
  <si>
    <t>Sharabati</t>
  </si>
  <si>
    <t>شرباتي</t>
  </si>
  <si>
    <t>CP001326</t>
  </si>
  <si>
    <t>Alrbye / الريبع</t>
  </si>
  <si>
    <t>C1940</t>
  </si>
  <si>
    <t>Sharan (Ain al Arab)</t>
  </si>
  <si>
    <t>شران - مركز عين العرب</t>
  </si>
  <si>
    <t>C6732</t>
  </si>
  <si>
    <t>CP001547</t>
  </si>
  <si>
    <t>Wady Boayba/وادي بعيبعة</t>
  </si>
  <si>
    <t>C1973</t>
  </si>
  <si>
    <t>Shoruq - Holaqi</t>
  </si>
  <si>
    <t>الشروق_هولاقي</t>
  </si>
  <si>
    <t>C6737</t>
  </si>
  <si>
    <t>CP000508</t>
  </si>
  <si>
    <t>Darbella/الدربلا</t>
  </si>
  <si>
    <t>C7722</t>
  </si>
  <si>
    <t>Sifika Tahtani</t>
  </si>
  <si>
    <t>صفيق تحتاني</t>
  </si>
  <si>
    <t>C6741</t>
  </si>
  <si>
    <t>CP001872</t>
  </si>
  <si>
    <t>Riaya / الرعاية</t>
  </si>
  <si>
    <t>C7689</t>
  </si>
  <si>
    <t>Sitti</t>
  </si>
  <si>
    <t>ستي</t>
  </si>
  <si>
    <t>C6750</t>
  </si>
  <si>
    <t>CP001067</t>
  </si>
  <si>
    <t xml:space="preserve"> القسطل / Alkastal </t>
  </si>
  <si>
    <t>C1980</t>
  </si>
  <si>
    <t>Sus - Susan</t>
  </si>
  <si>
    <t>صوص_صوصان</t>
  </si>
  <si>
    <t>C6755</t>
  </si>
  <si>
    <t>CP000569</t>
  </si>
  <si>
    <t>Al Diaa  / الضياء</t>
  </si>
  <si>
    <t>C1958</t>
  </si>
  <si>
    <t>Tafsh - Tafsho</t>
  </si>
  <si>
    <t>طفش_طفشو</t>
  </si>
  <si>
    <t>CP000845</t>
  </si>
  <si>
    <t>Al Manara(Babisqa)  / المنارة (بابيسقا)</t>
  </si>
  <si>
    <t>C7633</t>
  </si>
  <si>
    <t>Tahtik Tahtani</t>
  </si>
  <si>
    <t>تحتيك تحتاني</t>
  </si>
  <si>
    <t>CP000878</t>
  </si>
  <si>
    <t>Muhajari Kafr Zita / مهجري كفرزيتا</t>
  </si>
  <si>
    <t>C1951</t>
  </si>
  <si>
    <t>Tal Ghazal (Ain al Arab)</t>
  </si>
  <si>
    <t>تل غزال - مركز عين العرب</t>
  </si>
  <si>
    <t>CP001054</t>
  </si>
  <si>
    <t>الموسى/ Al-Mousa</t>
  </si>
  <si>
    <t>C1949</t>
  </si>
  <si>
    <t>Tal Hajib</t>
  </si>
  <si>
    <t>تل حاجب</t>
  </si>
  <si>
    <t>CP001055</t>
  </si>
  <si>
    <t>Baskala  / بسقلا</t>
  </si>
  <si>
    <t>C1969</t>
  </si>
  <si>
    <t>Thahireh - Bil Weiran</t>
  </si>
  <si>
    <t>ظهيرة_بيل ويران</t>
  </si>
  <si>
    <t>CP001056</t>
  </si>
  <si>
    <t xml:space="preserve">عباد الرحمن / Ebad Alrahman </t>
  </si>
  <si>
    <t>C1950</t>
  </si>
  <si>
    <t>Upper Beith Lehem - Etweiran</t>
  </si>
  <si>
    <t>بيت لحم فوقاني_إيتويران</t>
  </si>
  <si>
    <t>CP001057</t>
  </si>
  <si>
    <t>شير مغار / Sheer Mghar</t>
  </si>
  <si>
    <t>C1972</t>
  </si>
  <si>
    <t>Upper Jbeileh - Qorrat Quri</t>
  </si>
  <si>
    <t>جبيلة فوقاني_قرة قوري</t>
  </si>
  <si>
    <t>CP001238</t>
  </si>
  <si>
    <t>Tal Almansour/ تل المنصور</t>
  </si>
  <si>
    <t>C1939</t>
  </si>
  <si>
    <t>Upper Khaldiyeh - Upper Tahtak</t>
  </si>
  <si>
    <t>خالدية فوقاني_تحتك فوقاني</t>
  </si>
  <si>
    <t>CP001239</t>
  </si>
  <si>
    <t>Al Job(Babisqa) / الجب(بابيسقا)</t>
  </si>
  <si>
    <t>C1979</t>
  </si>
  <si>
    <t>Upper Sift - Siftek</t>
  </si>
  <si>
    <t>سفت فوقاني_سفتك</t>
  </si>
  <si>
    <t>CP001363</t>
  </si>
  <si>
    <t>Hish Alsomoud / حيش الصمود</t>
  </si>
  <si>
    <t>C1955</t>
  </si>
  <si>
    <t>Upper Tal Hajar</t>
  </si>
  <si>
    <t>تل حجر فوقاني</t>
  </si>
  <si>
    <t>CP001477</t>
  </si>
  <si>
    <t>Zahrat Alshamal/زهرة الشمال</t>
  </si>
  <si>
    <t>C1937</t>
  </si>
  <si>
    <t>Zarafet Zarafik</t>
  </si>
  <si>
    <t>زرافة_زرافيك</t>
  </si>
  <si>
    <t>CP001541</t>
  </si>
  <si>
    <t>Midan Ghazal / ميدان غزال</t>
  </si>
  <si>
    <t>C8301</t>
  </si>
  <si>
    <t>Zarzori</t>
  </si>
  <si>
    <t>زرزوري</t>
  </si>
  <si>
    <t>CP001651</t>
  </si>
  <si>
    <t>Al Dayah-Alaqsa / الضيعة - الاقصى</t>
  </si>
  <si>
    <t>C7659</t>
  </si>
  <si>
    <t>Zerawik</t>
  </si>
  <si>
    <t>زرويك</t>
  </si>
  <si>
    <t>CP001652</t>
  </si>
  <si>
    <t>Al Sindyanah / السنديانة</t>
  </si>
  <si>
    <t>C1948</t>
  </si>
  <si>
    <t>Zobar - Zorabi</t>
  </si>
  <si>
    <t>زوبار_زورابي</t>
  </si>
  <si>
    <t>CP001716</t>
  </si>
  <si>
    <t>كفرنبل/kfrnbil</t>
  </si>
  <si>
    <t>C1977</t>
  </si>
  <si>
    <t>Zogher</t>
  </si>
  <si>
    <t>زوغر</t>
  </si>
  <si>
    <t>CP002016</t>
  </si>
  <si>
    <t>Al Sedik(Babisqa)/ الصديق(بابيسقا)</t>
  </si>
  <si>
    <t>C7697</t>
  </si>
  <si>
    <t>Abkat</t>
  </si>
  <si>
    <t>ابكت</t>
  </si>
  <si>
    <t>CP002017</t>
  </si>
  <si>
    <t>Al Aqsa(Babisqa)/ الأقصى(بابيسقا)</t>
  </si>
  <si>
    <t>C8302</t>
  </si>
  <si>
    <t>Bayada (Lower Shyookh)</t>
  </si>
  <si>
    <t>بياضة</t>
  </si>
  <si>
    <t>CP002018</t>
  </si>
  <si>
    <t>Salah Aldin(babisqa)/ صلاح الدين(بابيسقا)</t>
  </si>
  <si>
    <t>C1998</t>
  </si>
  <si>
    <t>Big Duwara - Jraqli</t>
  </si>
  <si>
    <t>الدوارة الكبيرة_جارقلي</t>
  </si>
  <si>
    <t>CP002019</t>
  </si>
  <si>
    <t>Al Ber(babisqa)/ البر(بايسقا)</t>
  </si>
  <si>
    <t>C2004</t>
  </si>
  <si>
    <t>Big Jeb Faraj</t>
  </si>
  <si>
    <t>جب فرج كبير</t>
  </si>
  <si>
    <t>CP000512</t>
  </si>
  <si>
    <t>Al Mahabbah(Babisqa)/ المحبة(بابيسقا)</t>
  </si>
  <si>
    <t>C2010</t>
  </si>
  <si>
    <t>Billeh</t>
  </si>
  <si>
    <t>بلة</t>
  </si>
  <si>
    <t>CP000732</t>
  </si>
  <si>
    <t>Aisha um Almumneen  / عائشة أم المؤمنين</t>
  </si>
  <si>
    <t>C2009</t>
  </si>
  <si>
    <t>Dadi - Dada Li</t>
  </si>
  <si>
    <t>دادي_دادة لي</t>
  </si>
  <si>
    <t>CP001678</t>
  </si>
  <si>
    <t xml:space="preserve">Al Bayara / البيارة </t>
  </si>
  <si>
    <t>C7710</t>
  </si>
  <si>
    <t>Dakmatash</t>
  </si>
  <si>
    <t>دكماتاش</t>
  </si>
  <si>
    <t>CP001679</t>
  </si>
  <si>
    <t>Wadi Albalat / وادي البلاط</t>
  </si>
  <si>
    <t>C2011</t>
  </si>
  <si>
    <t>Darb Elnob</t>
  </si>
  <si>
    <t>درب النوب</t>
  </si>
  <si>
    <t>CP001680</t>
  </si>
  <si>
    <t>Baram / برام</t>
  </si>
  <si>
    <t>C7677</t>
  </si>
  <si>
    <t>Derbazina</t>
  </si>
  <si>
    <t>درابزين</t>
  </si>
  <si>
    <t>CP001681</t>
  </si>
  <si>
    <t>Kalouk / كالوك</t>
  </si>
  <si>
    <t>C8299</t>
  </si>
  <si>
    <t>Derebzan Hozan</t>
  </si>
  <si>
    <t>دربزن حوزان</t>
  </si>
  <si>
    <t>CP001682</t>
  </si>
  <si>
    <t>Al Hamdi / الحامضي</t>
  </si>
  <si>
    <t>C7656</t>
  </si>
  <si>
    <t>Henkoush</t>
  </si>
  <si>
    <t>حنكوش</t>
  </si>
  <si>
    <t>CP001683</t>
  </si>
  <si>
    <t>Wadi Alnumer/ وادي النمر</t>
  </si>
  <si>
    <t>C2013</t>
  </si>
  <si>
    <t>Hifyana - Bugas</t>
  </si>
  <si>
    <t>الحفيانة_بوغاز</t>
  </si>
  <si>
    <t>CP001684</t>
  </si>
  <si>
    <t>Wadi Alshater / وادي الشاطر</t>
  </si>
  <si>
    <t>C2018</t>
  </si>
  <si>
    <t>Hilala - Middle Kord</t>
  </si>
  <si>
    <t>هلالة_كرد وسطاني</t>
  </si>
  <si>
    <t>CP001685</t>
  </si>
  <si>
    <t>Hameed/ حميد</t>
  </si>
  <si>
    <t>C7621</t>
  </si>
  <si>
    <t>Jamiq</t>
  </si>
  <si>
    <t>جمك</t>
  </si>
  <si>
    <t>CP001686</t>
  </si>
  <si>
    <t>Badleh/ بدلة</t>
  </si>
  <si>
    <t>C1995</t>
  </si>
  <si>
    <t>Jebnet</t>
  </si>
  <si>
    <t>جبنة</t>
  </si>
  <si>
    <t>CP001035</t>
  </si>
  <si>
    <t xml:space="preserve">Al Tareek Al Azrak/ الطريق الأزرق </t>
  </si>
  <si>
    <t>C2016</t>
  </si>
  <si>
    <t>Khalil - Khalijak</t>
  </si>
  <si>
    <t>خليل_خليلجك</t>
  </si>
  <si>
    <t>CP001183</t>
  </si>
  <si>
    <t>Mazraat Shwyhnah/ مزرعة شويحنة</t>
  </si>
  <si>
    <t>C2001</t>
  </si>
  <si>
    <t>Kherbet Atu</t>
  </si>
  <si>
    <t>خربة عطو</t>
  </si>
  <si>
    <t>CP001946</t>
  </si>
  <si>
    <t xml:space="preserve"> Jumaliyah 3/جميلة 3</t>
  </si>
  <si>
    <t>C8268</t>
  </si>
  <si>
    <t>Komtchi</t>
  </si>
  <si>
    <t>كوماتشي</t>
  </si>
  <si>
    <t>C7598</t>
  </si>
  <si>
    <t>CP002002</t>
  </si>
  <si>
    <t>Al Tafiliyah/الطفيلية</t>
  </si>
  <si>
    <t>C8272</t>
  </si>
  <si>
    <t>Kweim Aftar</t>
  </si>
  <si>
    <t>كويم افتر</t>
  </si>
  <si>
    <t>C8014</t>
  </si>
  <si>
    <t>CP001079</t>
  </si>
  <si>
    <t>اليمان/Al-Yaman</t>
  </si>
  <si>
    <t>C8290</t>
  </si>
  <si>
    <t>Lower Qoshli</t>
  </si>
  <si>
    <t>قوجلي تحتاني</t>
  </si>
  <si>
    <t>CP001222</t>
  </si>
  <si>
    <t>Muhajari Babis/ مهجري بابيص</t>
  </si>
  <si>
    <t>C2007</t>
  </si>
  <si>
    <t>CP000449</t>
  </si>
  <si>
    <t>Al Bab Transit/Reception Centre/ مركز استقبال الباب</t>
  </si>
  <si>
    <t>C2017</t>
  </si>
  <si>
    <t>Mazdalfa - Bistek</t>
  </si>
  <si>
    <t>مزدلفة_بستك</t>
  </si>
  <si>
    <t>CP000600</t>
  </si>
  <si>
    <t>Tarheen / ترحين</t>
  </si>
  <si>
    <t>C7637</t>
  </si>
  <si>
    <t>Midane</t>
  </si>
  <si>
    <t>ميدانة</t>
  </si>
  <si>
    <t>CP001631</t>
  </si>
  <si>
    <t>Tal Shafra/ تل شفرة</t>
  </si>
  <si>
    <t>C1996</t>
  </si>
  <si>
    <t>Oweina (Lower Shyookh)</t>
  </si>
  <si>
    <t>عوينة - شيوخ تحتاني</t>
  </si>
  <si>
    <t>CP001184</t>
  </si>
  <si>
    <t>Batajek / بتاجك</t>
  </si>
  <si>
    <t>C2019</t>
  </si>
  <si>
    <t>Qanaya</t>
  </si>
  <si>
    <t>قناية</t>
  </si>
  <si>
    <t>CP000870</t>
  </si>
  <si>
    <t>Zagrous  / زاغروس</t>
  </si>
  <si>
    <t>C8273</t>
  </si>
  <si>
    <t>Qasemiyeh (Lower Shyookh)</t>
  </si>
  <si>
    <t>قاسمية - شيوخ تحتاني</t>
  </si>
  <si>
    <t>CP001829</t>
  </si>
  <si>
    <t>Maamel beren Kifo / معامل البيرين كيفو</t>
  </si>
  <si>
    <t>C8297</t>
  </si>
  <si>
    <t>Qatesh</t>
  </si>
  <si>
    <t>قاطش</t>
  </si>
  <si>
    <t>CP001947</t>
  </si>
  <si>
    <t>Talha / طلحة</t>
  </si>
  <si>
    <t>C8294</t>
  </si>
  <si>
    <t>Qomi</t>
  </si>
  <si>
    <t>قومي</t>
  </si>
  <si>
    <t>CP001948</t>
  </si>
  <si>
    <t>Near Salat Zagrous / جانب صالة زاغروس</t>
  </si>
  <si>
    <t>C2020</t>
  </si>
  <si>
    <t>Qubbeh</t>
  </si>
  <si>
    <t>قبة</t>
  </si>
  <si>
    <t>C8265</t>
  </si>
  <si>
    <t>C7625</t>
  </si>
  <si>
    <t>Qurdinye</t>
  </si>
  <si>
    <t>قرديني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</si>
  <si>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</si>
  <si>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</si>
  <si>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</si>
  <si>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</si>
  <si>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</si>
  <si>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</si>
  <si>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</si>
  <si>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</si>
  <si>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</si>
  <si>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</si>
  <si>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</si>
  <si>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</si>
  <si>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</si>
  <si>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</si>
  <si>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</si>
  <si>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</si>
  <si>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</si>
  <si>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</si>
  <si>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</si>
  <si>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 (Lower Shyookh)</t>
  </si>
  <si>
    <t>تعلا - شيوخ تحتاني</t>
  </si>
  <si>
    <t>C2008</t>
  </si>
  <si>
    <t>Tal Amar Ein El Arab</t>
  </si>
  <si>
    <t>تل أحمر عين العرب</t>
  </si>
  <si>
    <t>C2015</t>
  </si>
  <si>
    <t>Tal Elebar</t>
  </si>
  <si>
    <t>تل العبر</t>
  </si>
  <si>
    <t>C8270</t>
  </si>
  <si>
    <t>Turman</t>
  </si>
  <si>
    <t>طرمان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</si>
  <si>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</si>
  <si>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</si>
  <si>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</si>
  <si>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</si>
  <si>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</si>
  <si>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</si>
  <si>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</si>
  <si>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</si>
  <si>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</si>
  <si>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</si>
  <si>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</si>
  <si>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</si>
  <si>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C6407</t>
  </si>
  <si>
    <t>Zarak</t>
  </si>
  <si>
    <t>زرك</t>
  </si>
  <si>
    <t>C6409</t>
  </si>
  <si>
    <t>Zarkutak</t>
  </si>
  <si>
    <t>زركوتك</t>
  </si>
  <si>
    <t>C6408</t>
  </si>
  <si>
    <t>Zur Maghar</t>
  </si>
  <si>
    <t>زور مغار</t>
  </si>
  <si>
    <t>C2083</t>
  </si>
  <si>
    <t>Abu Daameh al Massoudieh</t>
  </si>
  <si>
    <t>أبو دعمة_المسعودية</t>
  </si>
  <si>
    <t>C8133</t>
  </si>
  <si>
    <t>Abu Majed</t>
  </si>
  <si>
    <t>أبو ماجد</t>
  </si>
  <si>
    <t>C8119</t>
  </si>
  <si>
    <t>Abu Safayan</t>
  </si>
  <si>
    <t>أبو صفيان</t>
  </si>
  <si>
    <t>C8110</t>
  </si>
  <si>
    <t>Al Bayda</t>
  </si>
  <si>
    <t>البيضا</t>
  </si>
  <si>
    <t>C7459</t>
  </si>
  <si>
    <t>Al Daham</t>
  </si>
  <si>
    <t>الدحام</t>
  </si>
  <si>
    <t>C7464</t>
  </si>
  <si>
    <t>Al Hajj Ibrahim</t>
  </si>
  <si>
    <t>الحج ابراهيم</t>
  </si>
  <si>
    <t>C8109</t>
  </si>
  <si>
    <t>Al Jawm</t>
  </si>
  <si>
    <t>الجوم</t>
  </si>
  <si>
    <t>C7463</t>
  </si>
  <si>
    <t>Al Misat</t>
  </si>
  <si>
    <t>المصعات</t>
  </si>
  <si>
    <t>C7454</t>
  </si>
  <si>
    <t>Al Shiyara</t>
  </si>
  <si>
    <t>الشيارة</t>
  </si>
  <si>
    <t>C8148</t>
  </si>
  <si>
    <t>Ali Shamari</t>
  </si>
  <si>
    <t>علي الشمري</t>
  </si>
  <si>
    <t>C7488</t>
  </si>
  <si>
    <t>Aliwe Al Zur</t>
  </si>
  <si>
    <t>عليوي الزور</t>
  </si>
  <si>
    <t>C8137</t>
  </si>
  <si>
    <t>Al-Salhabiya</t>
  </si>
  <si>
    <t>السلحبية</t>
  </si>
  <si>
    <t>C7602</t>
  </si>
  <si>
    <t>Altun Weran</t>
  </si>
  <si>
    <t>التون ويران</t>
  </si>
  <si>
    <t>C7410</t>
  </si>
  <si>
    <t>Arne</t>
  </si>
  <si>
    <t>عرنة - العريشة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</si>
  <si>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</si>
  <si>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</si>
  <si>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</si>
  <si>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</si>
  <si>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</si>
  <si>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</si>
  <si>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C8217</t>
  </si>
  <si>
    <t>Azni</t>
  </si>
  <si>
    <t>عزنة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</si>
  <si>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</si>
  <si>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</si>
  <si>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</si>
  <si>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</si>
  <si>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</si>
  <si>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</si>
  <si>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</si>
  <si>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Baroudiyeh (Sarin)</t>
  </si>
  <si>
    <t>البارودية - صرين</t>
  </si>
  <si>
    <t>C7482</t>
  </si>
  <si>
    <t>Bash Quyu</t>
  </si>
  <si>
    <t>باش كويو</t>
  </si>
  <si>
    <t>C2048</t>
  </si>
  <si>
    <t>Bathiyeh - Kardoshan</t>
  </si>
  <si>
    <t>البعثية_كردوشان</t>
  </si>
  <si>
    <t>C8141</t>
  </si>
  <si>
    <t>Beir Khadim</t>
  </si>
  <si>
    <t>بير خادم</t>
  </si>
  <si>
    <t>C8266</t>
  </si>
  <si>
    <t>Beir Khami</t>
  </si>
  <si>
    <t>بير خامي</t>
  </si>
  <si>
    <t>C2055</t>
  </si>
  <si>
    <t>Big Dabaa</t>
  </si>
  <si>
    <t>ضبعة كبيرة</t>
  </si>
  <si>
    <t>C8105</t>
  </si>
  <si>
    <t>Big Hamiyr</t>
  </si>
  <si>
    <t>الحيمر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</si>
  <si>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</si>
  <si>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</si>
  <si>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</si>
  <si>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</si>
  <si>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</si>
  <si>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</si>
  <si>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C7458</t>
  </si>
  <si>
    <t>Bir abu Tinah</t>
  </si>
  <si>
    <t>بير ابو تينة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</si>
  <si>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</si>
  <si>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</si>
  <si>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</si>
  <si>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</si>
  <si>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</si>
  <si>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</si>
  <si>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</si>
  <si>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 (Sarin)</t>
  </si>
  <si>
    <t>بئر دلة</t>
  </si>
  <si>
    <t>C2051</t>
  </si>
  <si>
    <t>Bir Eldam</t>
  </si>
  <si>
    <t>بئر الدم</t>
  </si>
  <si>
    <t>C7596</t>
  </si>
  <si>
    <t>Bir Geni</t>
  </si>
  <si>
    <t>بير خاني</t>
  </si>
  <si>
    <t>C2052</t>
  </si>
  <si>
    <t>Bir Hsu - Kherbet Kalye</t>
  </si>
  <si>
    <t>بئر حسو_خربة كلايع</t>
  </si>
  <si>
    <t>C7527</t>
  </si>
  <si>
    <t>Bir Jaff</t>
  </si>
  <si>
    <t>بير جف</t>
  </si>
  <si>
    <t>C2094</t>
  </si>
  <si>
    <t>Bir Mahalli</t>
  </si>
  <si>
    <t>بئر محلي</t>
  </si>
  <si>
    <t>C2092</t>
  </si>
  <si>
    <t>Bir Obedo - Bir Abdel Rahman</t>
  </si>
  <si>
    <t>بئر عبيدو_بئرعبد الرحمن</t>
  </si>
  <si>
    <t>C7475</t>
  </si>
  <si>
    <t>Bir Quraydan</t>
  </si>
  <si>
    <t>بير قريدان</t>
  </si>
  <si>
    <t>C2089</t>
  </si>
  <si>
    <t>Bir Rash - Kiktan</t>
  </si>
  <si>
    <t>بئر رش_كيتكان</t>
  </si>
  <si>
    <t>C7386</t>
  </si>
  <si>
    <t>Bir Shallal Gharbi</t>
  </si>
  <si>
    <t>بير شلال غربي</t>
  </si>
  <si>
    <t>C8074</t>
  </si>
  <si>
    <t>Bi'r Shallal Sharqi</t>
  </si>
  <si>
    <t>بير شلال شرقي</t>
  </si>
  <si>
    <t>C7422</t>
  </si>
  <si>
    <t>Buashtulka</t>
  </si>
  <si>
    <t>بشتولكة</t>
  </si>
  <si>
    <t>C8221</t>
  </si>
  <si>
    <t>Dafi</t>
  </si>
  <si>
    <t>دافي</t>
  </si>
  <si>
    <t>C8224</t>
  </si>
  <si>
    <t>Dali Hasan</t>
  </si>
  <si>
    <t>دالي حسن</t>
  </si>
  <si>
    <t>C8188</t>
  </si>
  <si>
    <t>Damarjik</t>
  </si>
  <si>
    <t>دمرجيك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</si>
  <si>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</si>
  <si>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</si>
  <si>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</si>
  <si>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</si>
  <si>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</si>
  <si>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</si>
  <si>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</si>
  <si>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</si>
  <si>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</si>
  <si>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C8210</t>
  </si>
  <si>
    <t>Darfatli</t>
  </si>
  <si>
    <t>درفتلي</t>
  </si>
  <si>
    <t>C8124</t>
  </si>
  <si>
    <t>Dbsiyeh</t>
  </si>
  <si>
    <t>دبسية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</si>
  <si>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</si>
  <si>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</si>
  <si>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</si>
  <si>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</si>
  <si>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</si>
  <si>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</si>
  <si>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</si>
  <si>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</si>
  <si>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</si>
  <si>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C8254</t>
  </si>
  <si>
    <t>Fayyad</t>
  </si>
  <si>
    <t>فياض</t>
  </si>
  <si>
    <t>C7449</t>
  </si>
  <si>
    <t>Ghabiyah</t>
  </si>
  <si>
    <t>غابية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</si>
  <si>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</si>
  <si>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</si>
  <si>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</si>
  <si>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</si>
  <si>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</si>
  <si>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</si>
  <si>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</si>
  <si>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</si>
  <si>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</si>
  <si>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</si>
  <si>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</si>
  <si>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</si>
  <si>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</si>
  <si>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</si>
  <si>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</si>
  <si>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</si>
  <si>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</si>
  <si>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</si>
  <si>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C8139</t>
  </si>
  <si>
    <t>Hebsawi</t>
  </si>
  <si>
    <t>الحبصاوي</t>
  </si>
  <si>
    <t>C7506</t>
  </si>
  <si>
    <t>Hiyanali</t>
  </si>
  <si>
    <t>حينالي</t>
  </si>
  <si>
    <t>C7575</t>
  </si>
  <si>
    <t>Hurik</t>
  </si>
  <si>
    <t>حريك</t>
  </si>
  <si>
    <t>C7556</t>
  </si>
  <si>
    <t>Huwayjat atalawi</t>
  </si>
  <si>
    <t>حويجة التلاوي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</si>
  <si>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</si>
  <si>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</si>
  <si>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</si>
  <si>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</si>
  <si>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</si>
  <si>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</si>
  <si>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C8259</t>
  </si>
  <si>
    <t>Jaadet Elmaghara</t>
  </si>
  <si>
    <t>جادة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</si>
  <si>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</si>
  <si>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</si>
  <si>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</si>
  <si>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</si>
  <si>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</si>
  <si>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</si>
  <si>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C7460</t>
  </si>
  <si>
    <t>Jadid Al Thahik</t>
  </si>
  <si>
    <t>جديدة الضاخك</t>
  </si>
  <si>
    <t>C7508</t>
  </si>
  <si>
    <t>Jalabiyah</t>
  </si>
  <si>
    <t>جلبية</t>
  </si>
  <si>
    <t>C2068</t>
  </si>
  <si>
    <t>Jalabiyeh</t>
  </si>
  <si>
    <t>الجلبية</t>
  </si>
  <si>
    <t>C8147</t>
  </si>
  <si>
    <t>Janf Al-Ahmar</t>
  </si>
  <si>
    <t>جنف الأحمر</t>
  </si>
  <si>
    <t>C2061</t>
  </si>
  <si>
    <t>Jorat - Jor Tank</t>
  </si>
  <si>
    <t>الجورات_جور تانك</t>
  </si>
  <si>
    <t>C8117</t>
  </si>
  <si>
    <t>Jubb Al-Kiradeh</t>
  </si>
  <si>
    <t>جب الكيرادة</t>
  </si>
  <si>
    <t>C8114</t>
  </si>
  <si>
    <t>Jubb as Safa</t>
  </si>
  <si>
    <t>جب الصفا - جنديرس</t>
  </si>
  <si>
    <t>C7595</t>
  </si>
  <si>
    <t>Kajar Tahtani</t>
  </si>
  <si>
    <t>غجر تحتاني</t>
  </si>
  <si>
    <t>C6410</t>
  </si>
  <si>
    <t>Kantari</t>
  </si>
  <si>
    <t>قنطري</t>
  </si>
  <si>
    <t>C8112</t>
  </si>
  <si>
    <t>Kar awidani</t>
  </si>
  <si>
    <t>كر اوضاني</t>
  </si>
  <si>
    <t>C7548</t>
  </si>
  <si>
    <t>Kayfun</t>
  </si>
  <si>
    <t>كيفون</t>
  </si>
  <si>
    <t>C2115</t>
  </si>
  <si>
    <t>Kerak</t>
  </si>
  <si>
    <t>كرك</t>
  </si>
  <si>
    <t>C2037</t>
  </si>
  <si>
    <t>Khan Mamid - Khan Mohammed</t>
  </si>
  <si>
    <t>خان ماميد_خان محمد</t>
  </si>
  <si>
    <t>C7569</t>
  </si>
  <si>
    <t>Khanik Tahtani</t>
  </si>
  <si>
    <t>خانيك تحتاني</t>
  </si>
  <si>
    <t>C8225</t>
  </si>
  <si>
    <t>Kharab Bakir</t>
  </si>
  <si>
    <t>خربة بكر</t>
  </si>
  <si>
    <t>C7542</t>
  </si>
  <si>
    <t>Kharab Burghul</t>
  </si>
  <si>
    <t>خراب برغل</t>
  </si>
  <si>
    <t>C2040</t>
  </si>
  <si>
    <t>Kharab Elasheq - Kharab Ishq</t>
  </si>
  <si>
    <t>خراب العاشق_خراب عشق</t>
  </si>
  <si>
    <t>C8233</t>
  </si>
  <si>
    <t>Kharab Jabrieh</t>
  </si>
  <si>
    <t>خربة جابرية</t>
  </si>
  <si>
    <t>C8095</t>
  </si>
  <si>
    <t>Kharbit Shatir</t>
  </si>
  <si>
    <t>خربة الشاطر</t>
  </si>
  <si>
    <t>C2053</t>
  </si>
  <si>
    <t>Kharkhari</t>
  </si>
  <si>
    <t>خرخري</t>
  </si>
  <si>
    <t>C2088</t>
  </si>
  <si>
    <t>Kharufiyeh - Burj Battan</t>
  </si>
  <si>
    <t>الخاروفية_برج بطان</t>
  </si>
  <si>
    <t>C8226</t>
  </si>
  <si>
    <t>Kherbet Al-Berj</t>
  </si>
  <si>
    <t>خربة البرج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</si>
  <si>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</si>
  <si>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</si>
  <si>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</si>
  <si>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</si>
  <si>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</si>
  <si>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</si>
  <si>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C7498</t>
  </si>
  <si>
    <t>Khirbet Azarbah</t>
  </si>
  <si>
    <t>خربة زربة</t>
  </si>
  <si>
    <t>C7533</t>
  </si>
  <si>
    <t>Khodan</t>
  </si>
  <si>
    <t>خودان</t>
  </si>
  <si>
    <t>C7588</t>
  </si>
  <si>
    <t>Khrabah</t>
  </si>
  <si>
    <t>خرابة</t>
  </si>
  <si>
    <t>C2090</t>
  </si>
  <si>
    <t>Khrus</t>
  </si>
  <si>
    <t>خروص</t>
  </si>
  <si>
    <t>C8248</t>
  </si>
  <si>
    <t>Kiblik</t>
  </si>
  <si>
    <t>كبلك</t>
  </si>
  <si>
    <t>C8122</t>
  </si>
  <si>
    <t>Kranah al-Gharbi</t>
  </si>
  <si>
    <t>كرانة غربي</t>
  </si>
  <si>
    <t>C8214</t>
  </si>
  <si>
    <t>Krat</t>
  </si>
  <si>
    <t>كرت</t>
  </si>
  <si>
    <t>C2109</t>
  </si>
  <si>
    <t>Kreidan</t>
  </si>
  <si>
    <t>كريدان</t>
  </si>
  <si>
    <t>C2104</t>
  </si>
  <si>
    <t>Kufyan</t>
  </si>
  <si>
    <t>كوفيان</t>
  </si>
  <si>
    <t>C8118</t>
  </si>
  <si>
    <t>Little Hamar</t>
  </si>
  <si>
    <t>حمر الصغيرة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</si>
  <si>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</si>
  <si>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</si>
  <si>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</si>
  <si>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</si>
  <si>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</si>
  <si>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</si>
  <si>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C6411</t>
  </si>
  <si>
    <t>Magharbatin</t>
  </si>
  <si>
    <t>مغربتين</t>
  </si>
  <si>
    <t>C7479</t>
  </si>
  <si>
    <t>Mahfazah</t>
  </si>
  <si>
    <t>محفظة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</si>
  <si>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</si>
  <si>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</si>
  <si>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</si>
  <si>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</si>
  <si>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</si>
  <si>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</si>
  <si>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</si>
  <si>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</si>
  <si>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</si>
  <si>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</si>
  <si>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 (Sarin)</t>
  </si>
  <si>
    <t>مسرب</t>
  </si>
  <si>
    <t>C2096</t>
  </si>
  <si>
    <t>Mattin</t>
  </si>
  <si>
    <t>متين</t>
  </si>
  <si>
    <t>C2119</t>
  </si>
  <si>
    <t>Mazghana</t>
  </si>
  <si>
    <t>مزغنة</t>
  </si>
  <si>
    <t>C7429</t>
  </si>
  <si>
    <t>Merdas</t>
  </si>
  <si>
    <t>مرداس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</si>
  <si>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</si>
  <si>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</si>
  <si>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</si>
  <si>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</si>
  <si>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</si>
  <si>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</si>
  <si>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</si>
  <si>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</si>
  <si>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</si>
  <si>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</si>
  <si>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</si>
  <si>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 - صرين</t>
  </si>
  <si>
    <t>C2120</t>
  </si>
  <si>
    <t>Moruh Ein Elarab</t>
  </si>
  <si>
    <t>مروح عين العرب</t>
  </si>
  <si>
    <t>C7540</t>
  </si>
  <si>
    <t>Munif</t>
  </si>
  <si>
    <t>منيف - تل حميس</t>
  </si>
  <si>
    <t>C2107</t>
  </si>
  <si>
    <t>Mweileh (Sarin)</t>
  </si>
  <si>
    <t>مويلح - صرين</t>
  </si>
  <si>
    <t>C7471</t>
  </si>
  <si>
    <t>Naqout</t>
  </si>
  <si>
    <t>نقوط - نقوت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</si>
  <si>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</si>
  <si>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</si>
  <si>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</si>
  <si>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</si>
  <si>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</si>
  <si>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</si>
  <si>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</si>
  <si>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</si>
  <si>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</si>
  <si>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</si>
  <si>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</si>
  <si>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</si>
  <si>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</si>
  <si>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>Okuwa - Upper Oj Qardash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</si>
  <si>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</si>
  <si>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</si>
  <si>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</si>
  <si>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</si>
  <si>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</si>
  <si>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</si>
  <si>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 - صرين</t>
  </si>
  <si>
    <t>C7494</t>
  </si>
  <si>
    <t>Qantarah</t>
  </si>
  <si>
    <t>قنطارة</t>
  </si>
  <si>
    <t>C7528</t>
  </si>
  <si>
    <t>Qasaq</t>
  </si>
  <si>
    <t>قصق</t>
  </si>
  <si>
    <t>C8168</t>
  </si>
  <si>
    <t>Qasf Qibli</t>
  </si>
  <si>
    <t>قصف القبلي</t>
  </si>
  <si>
    <t>C7550</t>
  </si>
  <si>
    <t>Qirat</t>
  </si>
  <si>
    <t>قيراط</t>
  </si>
  <si>
    <t>C7545</t>
  </si>
  <si>
    <t>Qirata kurda</t>
  </si>
  <si>
    <t>قيراطة كردا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</si>
  <si>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</si>
  <si>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</si>
  <si>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</si>
  <si>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</si>
  <si>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</si>
  <si>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</si>
  <si>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</si>
  <si>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</si>
  <si>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</si>
  <si>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</si>
  <si>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</si>
  <si>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</si>
  <si>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C8113</t>
  </si>
  <si>
    <t>Ramla</t>
  </si>
  <si>
    <t>الرملة - مركز جبل سمعان</t>
  </si>
  <si>
    <t>C7551</t>
  </si>
  <si>
    <t>Raqas al Fawqani</t>
  </si>
  <si>
    <t>رقاص فوقاني</t>
  </si>
  <si>
    <t>C7539</t>
  </si>
  <si>
    <t>Raqas Tahtani</t>
  </si>
  <si>
    <t>رقاص تحتاني</t>
  </si>
  <si>
    <t>C2034</t>
  </si>
  <si>
    <t>Ras El Ein Qabli</t>
  </si>
  <si>
    <t>رأس العين قبلي</t>
  </si>
  <si>
    <t>C2118</t>
  </si>
  <si>
    <t>Rash Castle</t>
  </si>
  <si>
    <t>قلعة رش</t>
  </si>
  <si>
    <t>C7457</t>
  </si>
  <si>
    <t>Rumaylat</t>
  </si>
  <si>
    <t>رميلات</t>
  </si>
  <si>
    <t>C8252</t>
  </si>
  <si>
    <t>Sabt Al-Hinko</t>
  </si>
  <si>
    <t>سبت الهنكو</t>
  </si>
  <si>
    <t>C8251</t>
  </si>
  <si>
    <t>Sabta Foqani</t>
  </si>
  <si>
    <t>سبت فوقاني</t>
  </si>
  <si>
    <t>C8246</t>
  </si>
  <si>
    <t>Sabta Tahtani</t>
  </si>
  <si>
    <t>سبت تحتاني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</si>
  <si>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</si>
  <si>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</si>
  <si>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</si>
  <si>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</si>
  <si>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</si>
  <si>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</si>
  <si>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</si>
  <si>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</si>
  <si>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</si>
  <si>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</si>
  <si>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</si>
  <si>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</si>
  <si>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C7505</t>
  </si>
  <si>
    <t>Sakif</t>
  </si>
  <si>
    <t>سكيف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</si>
  <si>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</si>
  <si>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</si>
  <si>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</si>
  <si>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</si>
  <si>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</si>
  <si>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</si>
  <si>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</si>
  <si>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</si>
  <si>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</si>
  <si>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</si>
  <si>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</si>
  <si>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</si>
  <si>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</si>
  <si>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C7433</t>
  </si>
  <si>
    <t>Seqawl</t>
  </si>
  <si>
    <t>صيقول</t>
  </si>
  <si>
    <t>C7523</t>
  </si>
  <si>
    <t>Serkaneyeh Qibli</t>
  </si>
  <si>
    <t>سركانية قبلي</t>
  </si>
  <si>
    <t>C2060</t>
  </si>
  <si>
    <t>Sfit</t>
  </si>
  <si>
    <t>صفيط</t>
  </si>
  <si>
    <t>C8176</t>
  </si>
  <si>
    <t>Shaima</t>
  </si>
  <si>
    <t>شيما</t>
  </si>
  <si>
    <t>C2065</t>
  </si>
  <si>
    <t>Shakif</t>
  </si>
  <si>
    <t>شكيف</t>
  </si>
  <si>
    <t>C2066</t>
  </si>
  <si>
    <t>Sheikh Ghali</t>
  </si>
  <si>
    <t>شيخ غالي</t>
  </si>
  <si>
    <t>C7467</t>
  </si>
  <si>
    <t>Shikkar</t>
  </si>
  <si>
    <t>شكار</t>
  </si>
  <si>
    <t>C8206</t>
  </si>
  <si>
    <t>Shuhada (co)</t>
  </si>
  <si>
    <t>شهداء - قرية</t>
  </si>
  <si>
    <t>C2082</t>
  </si>
  <si>
    <t>Siyaha - Western Saykul</t>
  </si>
  <si>
    <t>السياحة_صايكول غربي</t>
  </si>
  <si>
    <t>C7496</t>
  </si>
  <si>
    <t>Sufaytah</t>
  </si>
  <si>
    <t>صفيطة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</si>
  <si>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</si>
  <si>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</si>
  <si>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</si>
  <si>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</si>
  <si>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</si>
  <si>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</si>
  <si>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</si>
  <si>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</si>
  <si>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</si>
  <si>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</si>
  <si>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</si>
  <si>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</si>
  <si>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C7500</t>
  </si>
  <si>
    <t>Tuba (Sarin)</t>
  </si>
  <si>
    <t>طوبا</t>
  </si>
  <si>
    <t>C7592</t>
  </si>
  <si>
    <t>Tutanik</t>
  </si>
  <si>
    <t>توتانيك</t>
  </si>
  <si>
    <t>C2049</t>
  </si>
  <si>
    <t>Tuwabiyeh - Kubet Rab</t>
  </si>
  <si>
    <t>التوابية_كبة رب</t>
  </si>
  <si>
    <t>C2035</t>
  </si>
  <si>
    <t>Um Tleil (Sarin)</t>
  </si>
  <si>
    <t>أم تليل - صرين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</si>
  <si>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</si>
  <si>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</si>
  <si>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</si>
  <si>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</si>
  <si>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</si>
  <si>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</si>
  <si>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</si>
  <si>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</si>
  <si>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</si>
  <si>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</si>
  <si>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</si>
  <si>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</si>
  <si>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</si>
  <si>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</si>
  <si>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</si>
  <si>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</si>
  <si>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</si>
  <si>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</si>
  <si>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C7584</t>
  </si>
  <si>
    <t>Zinar Qel</t>
  </si>
  <si>
    <t>زنار قل</t>
  </si>
  <si>
    <t>C2075</t>
  </si>
  <si>
    <t>Zreik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</si>
  <si>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</si>
  <si>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</si>
  <si>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</si>
  <si>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</si>
  <si>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</si>
  <si>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</si>
  <si>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</si>
  <si>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</si>
  <si>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</si>
  <si>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</si>
  <si>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C7334</t>
  </si>
  <si>
    <t>Al Aziziyah</t>
  </si>
  <si>
    <t>العزيزية - شدادة</t>
  </si>
  <si>
    <t>C7364</t>
  </si>
  <si>
    <t>An Nakrurah</t>
  </si>
  <si>
    <t>النكرورة</t>
  </si>
  <si>
    <t>C8034</t>
  </si>
  <si>
    <t>Andnaniyeh</t>
  </si>
  <si>
    <t>اندنانية</t>
  </si>
  <si>
    <t>C2130</t>
  </si>
  <si>
    <t>Aqraba (As-Safira)</t>
  </si>
  <si>
    <t>عقربة</t>
  </si>
  <si>
    <t>C2132</t>
  </si>
  <si>
    <t>Aqrabuz</t>
  </si>
  <si>
    <t>عقربوز</t>
  </si>
  <si>
    <t>C2154</t>
  </si>
  <si>
    <t>C2129</t>
  </si>
  <si>
    <t>Balat (As-Safira)</t>
  </si>
  <si>
    <t>بلاط - مركز السفيرة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</si>
  <si>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</si>
  <si>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</si>
  <si>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</si>
  <si>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</si>
  <si>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</si>
  <si>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</si>
  <si>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</si>
  <si>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</si>
  <si>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</si>
  <si>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</si>
  <si>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</si>
  <si>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</si>
  <si>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</si>
  <si>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</si>
  <si>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</si>
  <si>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</si>
  <si>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</si>
  <si>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</si>
  <si>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</si>
  <si>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</si>
  <si>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</si>
  <si>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</si>
  <si>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</si>
  <si>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</si>
  <si>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</si>
  <si>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</si>
  <si>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</si>
  <si>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</si>
  <si>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</si>
  <si>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</si>
  <si>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</si>
  <si>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</si>
  <si>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</si>
  <si>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</si>
  <si>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</si>
  <si>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</si>
  <si>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</si>
  <si>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</si>
  <si>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</si>
  <si>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</si>
  <si>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</si>
  <si>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</si>
  <si>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</si>
  <si>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</si>
  <si>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</si>
  <si>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</si>
  <si>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</si>
  <si>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</si>
  <si>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</si>
  <si>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 (As-Safira)</t>
  </si>
  <si>
    <t>مصيدة - مركز السفيرة</t>
  </si>
  <si>
    <t>C8060</t>
  </si>
  <si>
    <t>Nasriyeh (As-Safira)</t>
  </si>
  <si>
    <t>ناصرية</t>
  </si>
  <si>
    <t>C2160</t>
  </si>
  <si>
    <t>Qabtin</t>
  </si>
  <si>
    <t>قبتين</t>
  </si>
  <si>
    <t>C7350</t>
  </si>
  <si>
    <t>Qaroutiyah</t>
  </si>
  <si>
    <t>قريطية</t>
  </si>
  <si>
    <t>C2163</t>
  </si>
  <si>
    <t>Qasir Elward</t>
  </si>
  <si>
    <t>قصير الورد</t>
  </si>
  <si>
    <t>C2152</t>
  </si>
  <si>
    <t>Radwaniyeh (As-Safira)</t>
  </si>
  <si>
    <t>رضوانية</t>
  </si>
  <si>
    <t>C2123</t>
  </si>
  <si>
    <t>Rayan (As-Safira)</t>
  </si>
  <si>
    <t>ريان - مركز السفيرة</t>
  </si>
  <si>
    <t>C6416</t>
  </si>
  <si>
    <t>Salihyah</t>
  </si>
  <si>
    <t>الصالحية - مركز السفيرة</t>
  </si>
  <si>
    <t>C2138</t>
  </si>
  <si>
    <t>Smad (As-Safira)</t>
  </si>
  <si>
    <t>صماد - مركز السفيرة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</si>
  <si>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</si>
  <si>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</si>
  <si>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</si>
  <si>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</si>
  <si>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</si>
  <si>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</si>
  <si>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</si>
  <si>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</si>
  <si>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</si>
  <si>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</si>
  <si>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</si>
  <si>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</si>
  <si>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</si>
  <si>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</si>
  <si>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</si>
  <si>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C6415</t>
  </si>
  <si>
    <t>Tal Naam</t>
  </si>
  <si>
    <t>تل نعام</t>
  </si>
  <si>
    <t>C2157</t>
  </si>
  <si>
    <t>Tata</t>
  </si>
  <si>
    <t>طاط</t>
  </si>
  <si>
    <t>C2145</t>
  </si>
  <si>
    <t>Terkan</t>
  </si>
  <si>
    <t>تركان</t>
  </si>
  <si>
    <t>C7360</t>
  </si>
  <si>
    <t>Turaydim</t>
  </si>
  <si>
    <t>طريديم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</si>
  <si>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</si>
  <si>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</si>
  <si>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</si>
  <si>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</si>
  <si>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</si>
  <si>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</si>
  <si>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</si>
  <si>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</si>
  <si>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</si>
  <si>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</si>
  <si>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</si>
  <si>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</si>
  <si>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</si>
  <si>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</si>
  <si>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</si>
  <si>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C7969</t>
  </si>
  <si>
    <t>Akkil</t>
  </si>
  <si>
    <t>عقيل</t>
  </si>
  <si>
    <t>C7902</t>
  </si>
  <si>
    <t>Al Aziziyeh</t>
  </si>
  <si>
    <t>العزيزية - سنجار</t>
  </si>
  <si>
    <t>C7262</t>
  </si>
  <si>
    <t>Al Mazraah</t>
  </si>
  <si>
    <t>المزرعة خناصر</t>
  </si>
  <si>
    <t>C7919</t>
  </si>
  <si>
    <t>Al-Athami</t>
  </si>
  <si>
    <t>العظامي</t>
  </si>
  <si>
    <t>C7933</t>
  </si>
  <si>
    <t>Al-Rashadieh</t>
  </si>
  <si>
    <t>الرشادية</t>
  </si>
  <si>
    <t>C7980</t>
  </si>
  <si>
    <t>Atshana (Khanaser)</t>
  </si>
  <si>
    <t>عطشانة - شدادة</t>
  </si>
  <si>
    <t>C2166</t>
  </si>
  <si>
    <t>Big Hajjara</t>
  </si>
  <si>
    <t>حجارة كبيرة</t>
  </si>
  <si>
    <t>C2175</t>
  </si>
  <si>
    <t>Big Shallala</t>
  </si>
  <si>
    <t>شلالة كبيرة</t>
  </si>
  <si>
    <t>C7925</t>
  </si>
  <si>
    <t>Darayab Al-Wawi</t>
  </si>
  <si>
    <t>دريب الواوي</t>
  </si>
  <si>
    <t>C6343</t>
  </si>
  <si>
    <t>Habs</t>
  </si>
  <si>
    <t>حبس</t>
  </si>
  <si>
    <t>C7943</t>
  </si>
  <si>
    <t>Hamadaniyeh (Khanaser)</t>
  </si>
  <si>
    <t>حمدانية - ربيعة</t>
  </si>
  <si>
    <t>C2178</t>
  </si>
  <si>
    <t>Harbikeh</t>
  </si>
  <si>
    <t>هربكية</t>
  </si>
  <si>
    <t>C2177</t>
  </si>
  <si>
    <t>Hawaz</t>
  </si>
  <si>
    <t>هواز</t>
  </si>
  <si>
    <t>C7981</t>
  </si>
  <si>
    <t>Hayyat</t>
  </si>
  <si>
    <t>حيات</t>
  </si>
  <si>
    <t>C7971</t>
  </si>
  <si>
    <t>Hayyat Saghira</t>
  </si>
  <si>
    <t>حيات صغيرة</t>
  </si>
  <si>
    <t>C7942</t>
  </si>
  <si>
    <t>Jeb Awad</t>
  </si>
  <si>
    <t>جب عواد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</si>
  <si>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</si>
  <si>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</si>
  <si>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</si>
  <si>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</si>
  <si>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</si>
  <si>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</si>
  <si>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</si>
  <si>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</si>
  <si>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</si>
  <si>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C7242</t>
  </si>
  <si>
    <t>Judaydah</t>
  </si>
  <si>
    <t>جديدة خناصر</t>
  </si>
  <si>
    <t>C2169</t>
  </si>
  <si>
    <t>C7956</t>
  </si>
  <si>
    <t>Kharbet Al-Touba</t>
  </si>
  <si>
    <t>خربة الطوبا</t>
  </si>
  <si>
    <t>C7983</t>
  </si>
  <si>
    <t>Kharbet Khanaser</t>
  </si>
  <si>
    <t>خربة خنيصر</t>
  </si>
  <si>
    <t>C7939</t>
  </si>
  <si>
    <t>Kharbil</t>
  </si>
  <si>
    <t>خربيل</t>
  </si>
  <si>
    <t>C7947</t>
  </si>
  <si>
    <t>Little Hajjara</t>
  </si>
  <si>
    <t>حجارة الصغيرة</t>
  </si>
  <si>
    <t>C7965</t>
  </si>
  <si>
    <t>Magharah</t>
  </si>
  <si>
    <t>المغارة - ربيعة</t>
  </si>
  <si>
    <t>C2179</t>
  </si>
  <si>
    <t>Qleiah (Khanaser)</t>
  </si>
  <si>
    <t>قليعة - خناصر</t>
  </si>
  <si>
    <t>C2168</t>
  </si>
  <si>
    <t>Raheb</t>
  </si>
  <si>
    <t>راهب</t>
  </si>
  <si>
    <t>C7906</t>
  </si>
  <si>
    <t>Rajem As-Sawan</t>
  </si>
  <si>
    <t>رجم الصوان</t>
  </si>
  <si>
    <t>C2170</t>
  </si>
  <si>
    <t>Ramleh (Khanaser)</t>
  </si>
  <si>
    <t>رملة</t>
  </si>
  <si>
    <t>C7260</t>
  </si>
  <si>
    <t>Rasem al Kar</t>
  </si>
  <si>
    <t>رسم الكر</t>
  </si>
  <si>
    <t>C7913</t>
  </si>
  <si>
    <t>Rasm Al-Hamam</t>
  </si>
  <si>
    <t>رسم الحمام - كنسبا</t>
  </si>
  <si>
    <t>C7937</t>
  </si>
  <si>
    <t>Rasm Al-Kabbara</t>
  </si>
  <si>
    <t>رسم الكبارة</t>
  </si>
  <si>
    <t>C7974</t>
  </si>
  <si>
    <t>Rasm Askar</t>
  </si>
  <si>
    <t>رسم عسكر</t>
  </si>
  <si>
    <t>C2171</t>
  </si>
  <si>
    <t>Rasm Elnafal</t>
  </si>
  <si>
    <t>رسم النفل</t>
  </si>
  <si>
    <t>C2172</t>
  </si>
  <si>
    <t>Rasm Elsayaleh</t>
  </si>
  <si>
    <t>رسم السيالة</t>
  </si>
  <si>
    <t>C7265</t>
  </si>
  <si>
    <t>Rasm Ghunaymah</t>
  </si>
  <si>
    <t>رسم غنيمة</t>
  </si>
  <si>
    <t>C2173</t>
  </si>
  <si>
    <t>Rasm Hamad</t>
  </si>
  <si>
    <t>رسم حمد</t>
  </si>
  <si>
    <t>C7988</t>
  </si>
  <si>
    <t>Rwayheb</t>
  </si>
  <si>
    <t>رويهب</t>
  </si>
  <si>
    <t>C7966</t>
  </si>
  <si>
    <t>Sardaah</t>
  </si>
  <si>
    <t>سرداح</t>
  </si>
  <si>
    <t>C7979</t>
  </si>
  <si>
    <t>Shuraymah</t>
  </si>
  <si>
    <t>شريمة</t>
  </si>
  <si>
    <t>C7897</t>
  </si>
  <si>
    <t>Ubaysan</t>
  </si>
  <si>
    <t>عبيسان</t>
  </si>
  <si>
    <t>C7948</t>
  </si>
  <si>
    <t>Um Miyal</t>
  </si>
  <si>
    <t>ام ميال - خناصر</t>
  </si>
  <si>
    <t>C2174</t>
  </si>
  <si>
    <t>Zabad</t>
  </si>
  <si>
    <t>زبد</t>
  </si>
  <si>
    <t>C7299</t>
  </si>
  <si>
    <t>Azzira</t>
  </si>
  <si>
    <t>عزيرة</t>
  </si>
  <si>
    <t>C2185</t>
  </si>
  <si>
    <t>C2188</t>
  </si>
  <si>
    <t>Bluzeh (Banan)</t>
  </si>
  <si>
    <t>بلوزة - بنان</t>
  </si>
  <si>
    <t>C2186</t>
  </si>
  <si>
    <t>Diman</t>
  </si>
  <si>
    <t>ديمان</t>
  </si>
  <si>
    <t>C2183</t>
  </si>
  <si>
    <t>Jaara</t>
  </si>
  <si>
    <t>جعارة</t>
  </si>
  <si>
    <t>C7276</t>
  </si>
  <si>
    <t>Jubb al Tinah</t>
  </si>
  <si>
    <t>جب التينة</t>
  </si>
  <si>
    <t>C7275</t>
  </si>
  <si>
    <t>Jubb as Samiriyah</t>
  </si>
  <si>
    <t>جب السميرية</t>
  </si>
  <si>
    <t>C6417</t>
  </si>
  <si>
    <t>Kafr Kar</t>
  </si>
  <si>
    <t>كفركار</t>
  </si>
  <si>
    <t>C8005</t>
  </si>
  <si>
    <t>Kherbet Al-Ma'Ajir</t>
  </si>
  <si>
    <t>خربة المعاجير</t>
  </si>
  <si>
    <t>C2189</t>
  </si>
  <si>
    <t>Qteirat</t>
  </si>
  <si>
    <t>قتيطرات</t>
  </si>
  <si>
    <t>C7277</t>
  </si>
  <si>
    <t>Rasm as Sahrij</t>
  </si>
  <si>
    <t>رسم الصهريج</t>
  </si>
  <si>
    <t>C6324</t>
  </si>
  <si>
    <t>Rasm Assan</t>
  </si>
  <si>
    <t>رسم عسان</t>
  </si>
  <si>
    <t>C2187</t>
  </si>
  <si>
    <t>Sadaaya</t>
  </si>
  <si>
    <t>صدعايا</t>
  </si>
  <si>
    <t>C6344</t>
  </si>
  <si>
    <t>Sarj Fare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</si>
  <si>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</si>
  <si>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</si>
  <si>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</si>
  <si>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</si>
  <si>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</si>
  <si>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</si>
  <si>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</si>
  <si>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</si>
  <si>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 (Banan)</t>
  </si>
  <si>
    <t>زراعة - بنان</t>
  </si>
  <si>
    <t>C2200</t>
  </si>
  <si>
    <t>Abu Abdeh</t>
  </si>
  <si>
    <t>أبو عبدة</t>
  </si>
  <si>
    <t>C2203</t>
  </si>
  <si>
    <t>Abu Jlus</t>
  </si>
  <si>
    <t>أبو جلوس</t>
  </si>
  <si>
    <t>C7264</t>
  </si>
  <si>
    <t>Al Baqat</t>
  </si>
  <si>
    <t>الباقات</t>
  </si>
  <si>
    <t>C7993</t>
  </si>
  <si>
    <t>Basalah</t>
  </si>
  <si>
    <t>باصلة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</si>
  <si>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</si>
  <si>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</si>
  <si>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</si>
  <si>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</si>
  <si>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</si>
  <si>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</si>
  <si>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</si>
  <si>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</si>
  <si>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</si>
  <si>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C7950</t>
  </si>
  <si>
    <t>Burj Subaynah</t>
  </si>
  <si>
    <t>برج سبينة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</si>
  <si>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</si>
  <si>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</si>
  <si>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</si>
  <si>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</si>
  <si>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</si>
  <si>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</si>
  <si>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</si>
  <si>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</si>
  <si>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</si>
  <si>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</si>
  <si>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C8004</t>
  </si>
  <si>
    <t>Judaydeh</t>
  </si>
  <si>
    <t>الجديدة - الخفسة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</si>
  <si>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</si>
  <si>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</si>
  <si>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</si>
  <si>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</si>
  <si>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</si>
  <si>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</si>
  <si>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</si>
  <si>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</si>
  <si>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</si>
  <si>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</si>
  <si>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</si>
  <si>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</si>
  <si>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</si>
  <si>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</si>
  <si>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</si>
  <si>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</si>
  <si>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</si>
  <si>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</si>
  <si>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C7960</t>
  </si>
  <si>
    <t>Marbaat Salloum</t>
  </si>
  <si>
    <t>معربة سلوم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</si>
  <si>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</si>
  <si>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</si>
  <si>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</si>
  <si>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</si>
  <si>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</si>
  <si>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</si>
  <si>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C7986</t>
  </si>
  <si>
    <t>Rasem Al-Karkour</t>
  </si>
  <si>
    <t>رسم القرقور</t>
  </si>
  <si>
    <t>C7263</t>
  </si>
  <si>
    <t>Rasm al Bisas</t>
  </si>
  <si>
    <t>رسم البسس</t>
  </si>
  <si>
    <t>C2191</t>
  </si>
  <si>
    <t>Rasm Omeish</t>
  </si>
  <si>
    <t>رسم عميش</t>
  </si>
  <si>
    <t>C7269</t>
  </si>
  <si>
    <t>Rasm Shawkan</t>
  </si>
  <si>
    <t>رسم شوكان</t>
  </si>
  <si>
    <t>C2195</t>
  </si>
  <si>
    <t>Shur</t>
  </si>
  <si>
    <t>سحور</t>
  </si>
  <si>
    <t>C2197</t>
  </si>
  <si>
    <t>Suyan</t>
  </si>
  <si>
    <t>سويان</t>
  </si>
  <si>
    <t>C2192</t>
  </si>
  <si>
    <t>Tal Anbar (Hajeb)</t>
  </si>
  <si>
    <t>تل عنبر - الحاجب</t>
  </si>
  <si>
    <t>C2190</t>
  </si>
  <si>
    <t>Tiba Safira</t>
  </si>
  <si>
    <t>الطيبة سفيرة</t>
  </si>
  <si>
    <t>C2201</t>
  </si>
  <si>
    <t>Ubu Getteh</t>
  </si>
  <si>
    <t>ابو غتة</t>
  </si>
  <si>
    <t>C7985</t>
  </si>
  <si>
    <t>Um Establ</t>
  </si>
  <si>
    <t>ام اصطبل</t>
  </si>
  <si>
    <t>C2196</t>
  </si>
  <si>
    <t>Upper Jeb Antash</t>
  </si>
  <si>
    <t>جب انطاش فوقاني</t>
  </si>
  <si>
    <t>C7554</t>
  </si>
  <si>
    <t>Al Muwass</t>
  </si>
  <si>
    <t>المواس</t>
  </si>
  <si>
    <t>C7629</t>
  </si>
  <si>
    <t>Ayn Al Bayda</t>
  </si>
  <si>
    <t>عين البيضا - بئر الحلو الوردية</t>
  </si>
  <si>
    <t>C8264</t>
  </si>
  <si>
    <t>Bablan</t>
  </si>
  <si>
    <t>ببلان</t>
  </si>
  <si>
    <t>C8274</t>
  </si>
  <si>
    <t>Bait Hussain</t>
  </si>
  <si>
    <t>بيت حسين</t>
  </si>
  <si>
    <t>C2235</t>
  </si>
  <si>
    <t>Big Majra</t>
  </si>
  <si>
    <t>مجرى كبير</t>
  </si>
  <si>
    <t>C2217</t>
  </si>
  <si>
    <t>Dabis</t>
  </si>
  <si>
    <t>الدابس</t>
  </si>
  <si>
    <t>C7593</t>
  </si>
  <si>
    <t>Dulaym</t>
  </si>
  <si>
    <t>الدليم</t>
  </si>
  <si>
    <t>C2231</t>
  </si>
  <si>
    <t>Hadra - Big Baldaq</t>
  </si>
  <si>
    <t>الحاضرة_بلدق كبير</t>
  </si>
  <si>
    <t>C2219</t>
  </si>
  <si>
    <t>Halawaniyeh</t>
  </si>
  <si>
    <t>الحلوانية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</si>
  <si>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</si>
  <si>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</si>
  <si>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</si>
  <si>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</si>
  <si>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</si>
  <si>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</si>
  <si>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</si>
  <si>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</si>
  <si>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</si>
  <si>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</si>
  <si>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</si>
  <si>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</si>
  <si>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C8243</t>
  </si>
  <si>
    <t>Jat</t>
  </si>
  <si>
    <t>جات</t>
  </si>
  <si>
    <t>Jubb Al-Kusa</t>
  </si>
  <si>
    <t>جب الكوسا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</si>
  <si>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</si>
  <si>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</si>
  <si>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</si>
  <si>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</si>
  <si>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</si>
  <si>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</si>
  <si>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</si>
  <si>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</si>
  <si>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</si>
  <si>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</si>
  <si>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</si>
  <si>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</si>
  <si>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</si>
  <si>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</si>
  <si>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</si>
  <si>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</si>
  <si>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</si>
  <si>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</si>
  <si>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</si>
  <si>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</si>
  <si>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</si>
  <si>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</si>
  <si>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</si>
  <si>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</si>
  <si>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</si>
  <si>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</si>
  <si>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 (Jarablus)</t>
  </si>
  <si>
    <t>قيراطة - مركز جرابلس</t>
  </si>
  <si>
    <t>C2230</t>
  </si>
  <si>
    <t>Sreisat</t>
  </si>
  <si>
    <t>صريصات</t>
  </si>
  <si>
    <t>Tal Elamara</t>
  </si>
  <si>
    <t>تل العمارة</t>
  </si>
  <si>
    <t>C7665</t>
  </si>
  <si>
    <t>Tall Shair</t>
  </si>
  <si>
    <t>تل شعير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</si>
  <si>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</si>
  <si>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</si>
  <si>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</si>
  <si>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</si>
  <si>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</si>
  <si>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</si>
  <si>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</si>
  <si>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</si>
  <si>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</si>
  <si>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Upper Um Rotha</t>
  </si>
  <si>
    <t>أم روثة فوقاني</t>
  </si>
  <si>
    <t>C2236</t>
  </si>
  <si>
    <t>Yusef Elbeik</t>
  </si>
  <si>
    <t>يوسف بك</t>
  </si>
  <si>
    <t>Zoghra</t>
  </si>
  <si>
    <t>زوغرة</t>
  </si>
  <si>
    <t>C7611</t>
  </si>
  <si>
    <t>Al Burhaniyah</t>
  </si>
  <si>
    <t>البرهانية</t>
  </si>
  <si>
    <t>Al Tafiliyah</t>
  </si>
  <si>
    <t>الطفيلية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</si>
  <si>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</si>
  <si>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</si>
  <si>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</si>
  <si>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</si>
  <si>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</si>
  <si>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</si>
  <si>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</si>
  <si>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</si>
  <si>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</si>
  <si>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</si>
  <si>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</si>
  <si>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</si>
  <si>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</si>
  <si>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</si>
  <si>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</si>
  <si>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C7520</t>
  </si>
  <si>
    <t>Buslijah</t>
  </si>
  <si>
    <t>بصلجة</t>
  </si>
  <si>
    <t>C7624</t>
  </si>
  <si>
    <t>Byt Hajj Kanu</t>
  </si>
  <si>
    <t>بيت حج كانو</t>
  </si>
  <si>
    <t>C2252</t>
  </si>
  <si>
    <t>Forsan - Sabahiler</t>
  </si>
  <si>
    <t>الفرسان_سباهيلر</t>
  </si>
  <si>
    <t>C2266</t>
  </si>
  <si>
    <t>Ghanameh</t>
  </si>
  <si>
    <t>غنمة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</si>
  <si>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</si>
  <si>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</si>
  <si>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</si>
  <si>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</si>
  <si>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</si>
  <si>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</si>
  <si>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</si>
  <si>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</si>
  <si>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</si>
  <si>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</si>
  <si>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</si>
  <si>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</si>
  <si>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</si>
  <si>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Jeb Eldam Jrables</t>
  </si>
  <si>
    <t>جب الدم جرابلس</t>
  </si>
  <si>
    <t>C2247</t>
  </si>
  <si>
    <t>Kuliyeh</t>
  </si>
  <si>
    <t>الكلية</t>
  </si>
  <si>
    <t>Lilawa</t>
  </si>
  <si>
    <t>ليلوة</t>
  </si>
  <si>
    <t>C2256</t>
  </si>
  <si>
    <t>Little Arab Hasan</t>
  </si>
  <si>
    <t>عرب حسن صغير</t>
  </si>
  <si>
    <t>C7610</t>
  </si>
  <si>
    <t>Mazraat Haydar Pasha</t>
  </si>
  <si>
    <t>مزرعة حيدر باشا</t>
  </si>
  <si>
    <t>C7609</t>
  </si>
  <si>
    <t>Muhalmiyah</t>
  </si>
  <si>
    <t>ملحمية</t>
  </si>
  <si>
    <t>Qadi Jrables</t>
  </si>
  <si>
    <t>القاضي جرابلس</t>
  </si>
  <si>
    <t>C7585</t>
  </si>
  <si>
    <t>Qahirat Al-Ghandoura</t>
  </si>
  <si>
    <t>قاهرة الغندورة</t>
  </si>
  <si>
    <t>Qubbet Elturkman</t>
  </si>
  <si>
    <t>قبة التركمان</t>
  </si>
  <si>
    <t>C7619</t>
  </si>
  <si>
    <t>Ras Al Joz</t>
  </si>
  <si>
    <t>راس الجوز</t>
  </si>
  <si>
    <t>C2255</t>
  </si>
  <si>
    <t>Sabuniyeh (Ghandorah)</t>
  </si>
  <si>
    <t>الصابونية - غندورة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</si>
  <si>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</si>
  <si>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</si>
  <si>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</si>
  <si>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</si>
  <si>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</si>
  <si>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</si>
  <si>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</si>
  <si>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</si>
  <si>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</si>
  <si>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</si>
  <si>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</si>
  <si>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</si>
  <si>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</si>
  <si>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</si>
  <si>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</si>
  <si>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</si>
  <si>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</si>
  <si>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</si>
  <si>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</si>
  <si>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</si>
  <si>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</si>
  <si>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</si>
  <si>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</si>
  <si>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</si>
  <si>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C8262</t>
  </si>
  <si>
    <t>Yaqoubyah</t>
  </si>
  <si>
    <t>يعقوبية</t>
  </si>
  <si>
    <t>C2283</t>
  </si>
  <si>
    <t>Adleiyeh</t>
  </si>
  <si>
    <t>العادلية</t>
  </si>
  <si>
    <t>C2274</t>
  </si>
  <si>
    <t>Al Matalleh</t>
  </si>
  <si>
    <t>المطله</t>
  </si>
  <si>
    <t>C7130</t>
  </si>
  <si>
    <t>Almajdiyah</t>
  </si>
  <si>
    <t>المجدية</t>
  </si>
  <si>
    <t>C7128</t>
  </si>
  <si>
    <t>AlMazniah</t>
  </si>
  <si>
    <t>المازنية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</si>
  <si>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</si>
  <si>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</si>
  <si>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</si>
  <si>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</si>
  <si>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</si>
  <si>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</si>
  <si>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</si>
  <si>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</si>
  <si>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</si>
  <si>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</si>
  <si>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</si>
  <si>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 - الكسوة</t>
  </si>
  <si>
    <t>C2276</t>
  </si>
  <si>
    <t>Ein Elsoda (Kisweh)</t>
  </si>
  <si>
    <t>عين السودة - الكسوة</t>
  </si>
  <si>
    <t>C2272</t>
  </si>
  <si>
    <t>Harjal</t>
  </si>
  <si>
    <t>الحرجلة</t>
  </si>
  <si>
    <t>C2286</t>
  </si>
  <si>
    <t>Jeb Elsafa (Kisweh)</t>
  </si>
  <si>
    <t>جب الصفا - الكسوة</t>
  </si>
  <si>
    <t>C2472</t>
  </si>
  <si>
    <t>Kawkab (Kisweh)</t>
  </si>
  <si>
    <t>كوكب - مركز قطنا</t>
  </si>
  <si>
    <t>C2275</t>
  </si>
  <si>
    <t>Khan Danoun</t>
  </si>
  <si>
    <t>خان دنون</t>
  </si>
  <si>
    <t>C2270</t>
  </si>
  <si>
    <t>Kherbet Elsheyab (Kisweh)</t>
  </si>
  <si>
    <t>خربة الشياب - الكسوة</t>
  </si>
  <si>
    <t>C2273</t>
  </si>
  <si>
    <t>Khiyarat Danoun</t>
  </si>
  <si>
    <t>خيارة دنون</t>
  </si>
  <si>
    <t>C2280</t>
  </si>
  <si>
    <t>Kisweh (Kisweh)</t>
  </si>
  <si>
    <t>الكسوة - الكسوة</t>
  </si>
  <si>
    <t>C2288</t>
  </si>
  <si>
    <t>Marana (Kisweh)</t>
  </si>
  <si>
    <t>مرانة - الكسوة</t>
  </si>
  <si>
    <t>C2291</t>
  </si>
  <si>
    <t>Morjana (Kisweh)</t>
  </si>
  <si>
    <t>مرجانة - الكسوة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</si>
  <si>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</si>
  <si>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</si>
  <si>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</si>
  <si>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</si>
  <si>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</si>
  <si>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</si>
  <si>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</si>
  <si>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</si>
  <si>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</si>
  <si>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</si>
  <si>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</si>
  <si>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</si>
  <si>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</si>
  <si>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 (Kisweh)</t>
  </si>
  <si>
    <t>الطيبة - الكسوة</t>
  </si>
  <si>
    <t>C2282</t>
  </si>
  <si>
    <t>Um Elawamid</t>
  </si>
  <si>
    <t>أم العواميد</t>
  </si>
  <si>
    <t>C2279</t>
  </si>
  <si>
    <t>Zakyeh</t>
  </si>
  <si>
    <t>زاكية</t>
  </si>
  <si>
    <t>C2285</t>
  </si>
  <si>
    <t>Zreiqa</t>
  </si>
  <si>
    <t>الزريقية</t>
  </si>
  <si>
    <t>C2292</t>
  </si>
  <si>
    <t>Aqraba (Babella)</t>
  </si>
  <si>
    <t>عقربا - ببيلا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</si>
  <si>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</si>
  <si>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</si>
  <si>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</si>
  <si>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</si>
  <si>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</si>
  <si>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</si>
  <si>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</si>
  <si>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</si>
  <si>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 (Babella)</t>
  </si>
  <si>
    <t>البويضة - ببيلا</t>
  </si>
  <si>
    <t>C2293</t>
  </si>
  <si>
    <t>Hjeireh</t>
  </si>
  <si>
    <t>حجيرة</t>
  </si>
  <si>
    <t>C2294</t>
  </si>
  <si>
    <t>Hosh Sahya</t>
  </si>
  <si>
    <t>حوش صهيا</t>
  </si>
  <si>
    <t>C6667</t>
  </si>
  <si>
    <t>Hseniyeh</t>
  </si>
  <si>
    <t>الحسينية - ببيلا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</si>
  <si>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</si>
  <si>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</si>
  <si>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</si>
  <si>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</si>
  <si>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</si>
  <si>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</si>
  <si>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</si>
  <si>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</si>
  <si>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</si>
  <si>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</si>
  <si>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</si>
  <si>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</si>
  <si>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C6666</t>
  </si>
  <si>
    <t>Thiyabiyeh</t>
  </si>
  <si>
    <t>الذيابية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</si>
  <si>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</si>
  <si>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</si>
  <si>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</si>
  <si>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</si>
  <si>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</si>
  <si>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</si>
  <si>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</si>
  <si>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</si>
  <si>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</si>
  <si>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</si>
  <si>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C6670</t>
  </si>
  <si>
    <t>Hatita Al-Jarash</t>
  </si>
  <si>
    <t>حتيتة الجرش</t>
  </si>
  <si>
    <t>C7759</t>
  </si>
  <si>
    <t>Hosh Dweir</t>
  </si>
  <si>
    <t>حوش الدوير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</si>
  <si>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</si>
  <si>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</si>
  <si>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</si>
  <si>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</si>
  <si>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</si>
  <si>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</si>
  <si>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C7134</t>
  </si>
  <si>
    <t>Kantara</t>
  </si>
  <si>
    <t>كنتارا</t>
  </si>
  <si>
    <t>C2308</t>
  </si>
  <si>
    <t>C7760</t>
  </si>
  <si>
    <t>Rikabiyeh (Maliha)</t>
  </si>
  <si>
    <t>الركابية - جب الجراح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</si>
  <si>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</si>
  <si>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</si>
  <si>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</si>
  <si>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</si>
  <si>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</si>
  <si>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</si>
  <si>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</si>
  <si>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</si>
  <si>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</si>
  <si>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</si>
  <si>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</si>
  <si>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</si>
  <si>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</si>
  <si>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</si>
  <si>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</si>
  <si>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</si>
  <si>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</si>
  <si>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</si>
  <si>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</si>
  <si>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</si>
  <si>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</si>
  <si>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C6671</t>
  </si>
  <si>
    <t>Hosh Al-Ashary</t>
  </si>
  <si>
    <t>حوش الاشعري</t>
  </si>
  <si>
    <t>C2317</t>
  </si>
  <si>
    <t>Jisrein</t>
  </si>
  <si>
    <t>جسرين</t>
  </si>
  <si>
    <t>C2319</t>
  </si>
  <si>
    <t>C6668</t>
  </si>
  <si>
    <t>Mahmadiyeh</t>
  </si>
  <si>
    <t>المحمدية</t>
  </si>
  <si>
    <t>C2314</t>
  </si>
  <si>
    <t>Saqba</t>
  </si>
  <si>
    <t>سقبا</t>
  </si>
  <si>
    <t>C2321</t>
  </si>
  <si>
    <t>C2320</t>
  </si>
  <si>
    <t>Zamalka</t>
  </si>
  <si>
    <t>زملكا</t>
  </si>
  <si>
    <t>C2323</t>
  </si>
  <si>
    <t>Al-Hama (Qudsiya_x000D_)</t>
  </si>
  <si>
    <t>الهامة - قدسيا</t>
  </si>
  <si>
    <t>C2324</t>
  </si>
  <si>
    <t>Ashrafiet Elwadi</t>
  </si>
  <si>
    <t>أشرفية الوادي</t>
  </si>
  <si>
    <t>C2326</t>
  </si>
  <si>
    <t>Bseimeh</t>
  </si>
  <si>
    <t>بسيمة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</si>
  <si>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</si>
  <si>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</si>
  <si>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</si>
  <si>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</si>
  <si>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</si>
  <si>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</si>
  <si>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</si>
  <si>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</si>
  <si>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</si>
  <si>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</si>
  <si>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</si>
  <si>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</si>
  <si>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</si>
  <si>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C7138</t>
  </si>
  <si>
    <t>Adra al Jadidah</t>
  </si>
  <si>
    <t>عدرا الجديدة</t>
  </si>
  <si>
    <t>C7137</t>
  </si>
  <si>
    <t>As Sayfariyah</t>
  </si>
  <si>
    <t>الصيفرية</t>
  </si>
  <si>
    <t>C2330</t>
  </si>
  <si>
    <t>Btihet Elwafedine</t>
  </si>
  <si>
    <t>بطيحة الوافدين</t>
  </si>
  <si>
    <t>C2338</t>
  </si>
  <si>
    <t>Duma (Duma)</t>
  </si>
  <si>
    <t>دوما - مركز دوما</t>
  </si>
  <si>
    <t>C7136</t>
  </si>
  <si>
    <t>Hawsh al Khanim</t>
  </si>
  <si>
    <t>حوش الخانم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</si>
  <si>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</si>
  <si>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</si>
  <si>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</si>
  <si>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</si>
  <si>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</si>
  <si>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</si>
  <si>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</si>
  <si>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</si>
  <si>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</si>
  <si>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</si>
  <si>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</si>
  <si>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</si>
  <si>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</si>
  <si>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</si>
  <si>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</si>
  <si>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</si>
  <si>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</si>
  <si>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</si>
  <si>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</si>
  <si>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</si>
  <si>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</si>
  <si>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</si>
  <si>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</si>
  <si>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</si>
  <si>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</si>
  <si>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</si>
  <si>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</si>
  <si>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C6664</t>
  </si>
  <si>
    <t>Tall Kurdi</t>
  </si>
  <si>
    <t>تل كردي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</si>
  <si>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</si>
  <si>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</si>
  <si>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</si>
  <si>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</si>
  <si>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</si>
  <si>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</si>
  <si>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</si>
  <si>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</si>
  <si>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</si>
  <si>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</si>
  <si>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C6675</t>
  </si>
  <si>
    <t>Hadalat</t>
  </si>
  <si>
    <t>الحدلات</t>
  </si>
  <si>
    <t>C7133</t>
  </si>
  <si>
    <t>Khibrat Zarqa</t>
  </si>
  <si>
    <t>خبرة زرقا</t>
  </si>
  <si>
    <t>C6674</t>
  </si>
  <si>
    <t>Rukban</t>
  </si>
  <si>
    <t>ركبان</t>
  </si>
  <si>
    <t>C2345</t>
  </si>
  <si>
    <t>C2346</t>
  </si>
  <si>
    <t>C6321</t>
  </si>
  <si>
    <t>Ramadan (Non-Official Pr Camp)</t>
  </si>
  <si>
    <t>مخيم الرمدان</t>
  </si>
  <si>
    <t>C2353</t>
  </si>
  <si>
    <t>Ahmadia (Nashabiyeh)</t>
  </si>
  <si>
    <t>الأحمدية - النشابية</t>
  </si>
  <si>
    <t>C2349</t>
  </si>
  <si>
    <t>Bahariya</t>
  </si>
  <si>
    <t>البحارية</t>
  </si>
  <si>
    <t>C6665</t>
  </si>
  <si>
    <t>Bala (Nashabiyeh)</t>
  </si>
  <si>
    <t>بالا - النشابية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</si>
  <si>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</si>
  <si>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</si>
  <si>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</si>
  <si>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</si>
  <si>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</si>
  <si>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</si>
  <si>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</si>
  <si>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</si>
  <si>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</si>
  <si>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</si>
  <si>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</si>
  <si>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</si>
  <si>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</si>
  <si>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</si>
  <si>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</si>
  <si>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C6672</t>
  </si>
  <si>
    <t>Hzrma</t>
  </si>
  <si>
    <t>حزرما</t>
  </si>
  <si>
    <t>C2361</t>
  </si>
  <si>
    <t>Jarba</t>
  </si>
  <si>
    <t>الجربا</t>
  </si>
  <si>
    <t>C2358</t>
  </si>
  <si>
    <t>Kamissiyeh</t>
  </si>
  <si>
    <t>الخامسية</t>
  </si>
  <si>
    <t>C2364</t>
  </si>
  <si>
    <t>Mansura (Nashabiyeh)</t>
  </si>
  <si>
    <t>المنصورة - النشابية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</si>
  <si>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</si>
  <si>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</si>
  <si>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</si>
  <si>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</si>
  <si>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</si>
  <si>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</si>
  <si>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</si>
  <si>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</si>
  <si>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</si>
  <si>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</si>
  <si>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</si>
  <si>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Otaya</t>
  </si>
  <si>
    <t>أوتايا</t>
  </si>
  <si>
    <t>C2348</t>
  </si>
  <si>
    <t>Otayba</t>
  </si>
  <si>
    <t>العتيبة</t>
  </si>
  <si>
    <t>C2356</t>
  </si>
  <si>
    <t>Qasemiyeh (Nashabiyeh)</t>
  </si>
  <si>
    <t>القاسمية - النشابية</t>
  </si>
  <si>
    <t>C2351</t>
  </si>
  <si>
    <t>Qisa</t>
  </si>
  <si>
    <t>القيسا</t>
  </si>
  <si>
    <t>C7135</t>
  </si>
  <si>
    <t>Ruwan</t>
  </si>
  <si>
    <t>روان</t>
  </si>
  <si>
    <t>C2360</t>
  </si>
  <si>
    <t>Salhiyeh (Nashabiyeh)</t>
  </si>
  <si>
    <t>الصالحية - النشابية</t>
  </si>
  <si>
    <t>C2367</t>
  </si>
  <si>
    <t>Widyan Elrabee</t>
  </si>
  <si>
    <t>وديان الربيع</t>
  </si>
  <si>
    <t>C2362</t>
  </si>
  <si>
    <t>Zamaniyeh</t>
  </si>
  <si>
    <t>الزمانية</t>
  </si>
  <si>
    <t>C2374</t>
  </si>
  <si>
    <t>Bayad (Ghizlaniyyeh)</t>
  </si>
  <si>
    <t>البياض - الغزلانية</t>
  </si>
  <si>
    <t>C2369</t>
  </si>
  <si>
    <t>Bitariyeh</t>
  </si>
  <si>
    <t>البيطارية</t>
  </si>
  <si>
    <t>C2376</t>
  </si>
  <si>
    <t>Deir Elhajar (Ghizlaniyyeh)</t>
  </si>
  <si>
    <t>دير الحجر - الغزلانية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</si>
  <si>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</si>
  <si>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</si>
  <si>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</si>
  <si>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</si>
  <si>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</si>
  <si>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</si>
  <si>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</si>
  <si>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</si>
  <si>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</si>
  <si>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</si>
  <si>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</si>
  <si>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</si>
  <si>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</si>
  <si>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</si>
  <si>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</si>
  <si>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</si>
  <si>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</si>
  <si>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</si>
  <si>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</si>
  <si>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</si>
  <si>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</si>
  <si>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</si>
  <si>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C7132</t>
  </si>
  <si>
    <t>Ard al Tahun</t>
  </si>
  <si>
    <t>ارض الطاحون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</si>
  <si>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</si>
  <si>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</si>
  <si>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</si>
  <si>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</si>
  <si>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</si>
  <si>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</si>
  <si>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</si>
  <si>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</si>
  <si>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</si>
  <si>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</si>
  <si>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</si>
  <si>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</si>
  <si>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 (Al Qutayfah)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</si>
  <si>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</si>
  <si>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</si>
  <si>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</si>
  <si>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</si>
  <si>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</si>
  <si>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</si>
  <si>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</si>
  <si>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</si>
  <si>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</si>
  <si>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 (Jirud)</t>
  </si>
  <si>
    <t>الناصرية - جيرود</t>
  </si>
  <si>
    <t>C2390</t>
  </si>
  <si>
    <t>Ein Et-Teeneh (Ma'loula)</t>
  </si>
  <si>
    <t>عين التينة - معلولا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</si>
  <si>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</si>
  <si>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</si>
  <si>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</si>
  <si>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</si>
  <si>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</si>
  <si>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</si>
  <si>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</si>
  <si>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</si>
  <si>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Raheiba (Raheiba)</t>
  </si>
  <si>
    <t>الرحيبة - الرحيبة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</si>
  <si>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</si>
  <si>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</si>
  <si>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</si>
  <si>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</si>
  <si>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</si>
  <si>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</si>
  <si>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</si>
  <si>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</si>
  <si>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</si>
  <si>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</si>
  <si>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</si>
  <si>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</si>
  <si>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</si>
  <si>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</si>
  <si>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</si>
  <si>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</si>
  <si>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</si>
  <si>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</si>
  <si>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</si>
  <si>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</si>
  <si>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</si>
  <si>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</si>
  <si>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</si>
  <si>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</si>
  <si>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</si>
  <si>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</si>
  <si>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</si>
  <si>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</si>
  <si>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</si>
  <si>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</si>
  <si>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</si>
  <si>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</si>
  <si>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</si>
  <si>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</si>
  <si>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</si>
  <si>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</si>
  <si>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</si>
  <si>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</si>
  <si>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</si>
  <si>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Jurneyyeh (Rankus)</t>
  </si>
  <si>
    <t>الجرنية - رنكوس</t>
  </si>
  <si>
    <t>C2411</t>
  </si>
  <si>
    <t>Mahabba</t>
  </si>
  <si>
    <t>المحبة - قرية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</si>
  <si>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</si>
  <si>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</si>
  <si>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</si>
  <si>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</si>
  <si>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</si>
  <si>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</si>
  <si>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</si>
  <si>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</si>
  <si>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</si>
  <si>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</si>
  <si>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</si>
  <si>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</si>
  <si>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</si>
  <si>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</si>
  <si>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</si>
  <si>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</si>
  <si>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</si>
  <si>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</si>
  <si>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</si>
  <si>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</si>
  <si>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</si>
  <si>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</si>
  <si>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</si>
  <si>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</si>
  <si>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</si>
  <si>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</si>
  <si>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Qastal (An Nabk)</t>
  </si>
  <si>
    <t>القسطل - مركز النبك</t>
  </si>
  <si>
    <t>C2420</t>
  </si>
  <si>
    <t>Sahl (An Nabk)</t>
  </si>
  <si>
    <t>السحل - مركز النبك</t>
  </si>
  <si>
    <t>C2424</t>
  </si>
  <si>
    <t>C2425</t>
  </si>
  <si>
    <t>Hmeireh</t>
  </si>
  <si>
    <t>الحميرة - دير عطية</t>
  </si>
  <si>
    <t>C2426</t>
  </si>
  <si>
    <t>Jarajir</t>
  </si>
  <si>
    <t>الجراجير</t>
  </si>
  <si>
    <t>C2427</t>
  </si>
  <si>
    <t>Qarra (Deir Attiyeh)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</si>
  <si>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</si>
  <si>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</si>
  <si>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</si>
  <si>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</si>
  <si>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</si>
  <si>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</si>
  <si>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</si>
  <si>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</si>
  <si>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</si>
  <si>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</si>
  <si>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</si>
  <si>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</si>
  <si>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</si>
  <si>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</si>
  <si>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</si>
  <si>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</si>
  <si>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</si>
  <si>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</si>
  <si>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Barada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</si>
  <si>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</si>
  <si>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</si>
  <si>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</si>
  <si>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</si>
  <si>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</si>
  <si>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</si>
  <si>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</si>
  <si>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</si>
  <si>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</si>
  <si>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</si>
  <si>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</si>
  <si>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</si>
  <si>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</si>
  <si>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</si>
  <si>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</si>
  <si>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</si>
  <si>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</si>
  <si>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</si>
  <si>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 (Ein Elfijeh)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</si>
  <si>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</si>
  <si>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</si>
  <si>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</si>
  <si>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</si>
  <si>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</si>
  <si>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</si>
  <si>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</si>
  <si>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</si>
  <si>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C7761</t>
  </si>
  <si>
    <t>Ein Elkhadra (Ein Elfijeh)</t>
  </si>
  <si>
    <t>عين الخضراء - جب الجراح</t>
  </si>
  <si>
    <t>C2446</t>
  </si>
  <si>
    <t>Hseiniyeh (Ein Elfijeh)</t>
  </si>
  <si>
    <t>الحسينية - عين الفيجة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</si>
  <si>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</si>
  <si>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</si>
  <si>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</si>
  <si>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</si>
  <si>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</si>
  <si>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</si>
  <si>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</si>
  <si>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</si>
  <si>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</si>
  <si>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</si>
  <si>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Madaya (Madaya)</t>
  </si>
  <si>
    <t>مضايا - مضايا</t>
  </si>
  <si>
    <t>C7139</t>
  </si>
  <si>
    <t>Dora</t>
  </si>
  <si>
    <t>درة</t>
  </si>
  <si>
    <t>C2452</t>
  </si>
  <si>
    <t>Ein Hur</t>
  </si>
  <si>
    <t>عين حور</t>
  </si>
  <si>
    <t>C2453</t>
  </si>
  <si>
    <t>C2455</t>
  </si>
  <si>
    <t>Ambiyya</t>
  </si>
  <si>
    <t>أمبيا</t>
  </si>
  <si>
    <t>C2460</t>
  </si>
  <si>
    <t>Amrat</t>
  </si>
  <si>
    <t>العمرات</t>
  </si>
  <si>
    <t>C2465</t>
  </si>
  <si>
    <t>Arna</t>
  </si>
  <si>
    <t>عرنة - مركز قطنا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</si>
  <si>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</si>
  <si>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</si>
  <si>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</si>
  <si>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</si>
  <si>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</si>
  <si>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</si>
  <si>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</si>
  <si>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</si>
  <si>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</si>
  <si>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</si>
  <si>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</si>
  <si>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</si>
  <si>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</si>
  <si>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</si>
  <si>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</si>
  <si>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</si>
  <si>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</si>
  <si>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</si>
  <si>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</si>
  <si>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</si>
  <si>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</si>
  <si>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</si>
  <si>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</si>
  <si>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</si>
  <si>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</si>
  <si>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</si>
  <si>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</si>
  <si>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</si>
  <si>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</si>
  <si>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</si>
  <si>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</si>
  <si>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</si>
  <si>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</si>
  <si>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</si>
  <si>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</si>
  <si>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</si>
  <si>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</si>
  <si>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</si>
  <si>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</si>
  <si>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</si>
  <si>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</si>
  <si>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</si>
  <si>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</si>
  <si>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</si>
  <si>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</si>
  <si>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</si>
  <si>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C7131</t>
  </si>
  <si>
    <t>Al Thahr Al Aswad</t>
  </si>
  <si>
    <t>الظهر الاسود</t>
  </si>
  <si>
    <t>C2478</t>
  </si>
  <si>
    <t>C2473</t>
  </si>
  <si>
    <t>Darbal</t>
  </si>
  <si>
    <t>دربل</t>
  </si>
  <si>
    <t>C2474</t>
  </si>
  <si>
    <t>Ein Elshaara (Bait Jan)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</si>
  <si>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</si>
  <si>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</si>
  <si>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</si>
  <si>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</si>
  <si>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</si>
  <si>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</si>
  <si>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</si>
  <si>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</si>
  <si>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 (Bait Jan)</t>
  </si>
  <si>
    <t>خربة السودا - بيت جن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</si>
  <si>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</si>
  <si>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</si>
  <si>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</si>
  <si>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</si>
  <si>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</si>
  <si>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</si>
  <si>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</si>
  <si>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</si>
  <si>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</si>
  <si>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</si>
  <si>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</si>
  <si>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</si>
  <si>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C7127</t>
  </si>
  <si>
    <t>Al Uthmaniyah</t>
  </si>
  <si>
    <t>العثمانية - السخنة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</si>
  <si>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</si>
  <si>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</si>
  <si>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</si>
  <si>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</si>
  <si>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</si>
  <si>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</si>
  <si>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</si>
  <si>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</si>
  <si>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</si>
  <si>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</si>
  <si>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</si>
  <si>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</si>
  <si>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</si>
  <si>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 (Sa'sa')</t>
  </si>
  <si>
    <t>دورين - سعسع</t>
  </si>
  <si>
    <t>C7758</t>
  </si>
  <si>
    <t>Ein Safsafa</t>
  </si>
  <si>
    <t>عين صفصافة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</si>
  <si>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</si>
  <si>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</si>
  <si>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</si>
  <si>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</si>
  <si>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</si>
  <si>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</si>
  <si>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</si>
  <si>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</si>
  <si>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</si>
  <si>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</si>
  <si>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</si>
  <si>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</si>
  <si>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</si>
  <si>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 (Sa'sa')</t>
  </si>
  <si>
    <t>كناكر - سعسع</t>
  </si>
  <si>
    <t>C7129</t>
  </si>
  <si>
    <t>Khazrajieh</t>
  </si>
  <si>
    <t>الخزرجية</t>
  </si>
  <si>
    <t>C2496</t>
  </si>
  <si>
    <t>Maes</t>
  </si>
  <si>
    <t>ماعص</t>
  </si>
  <si>
    <t>C2487</t>
  </si>
  <si>
    <t>Nofur</t>
  </si>
  <si>
    <t>النفور</t>
  </si>
  <si>
    <t>C2486</t>
  </si>
  <si>
    <t>Qleiah (Sa'sa')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</si>
  <si>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</si>
  <si>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</si>
  <si>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</si>
  <si>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</si>
  <si>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</si>
  <si>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</si>
  <si>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</si>
  <si>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</si>
  <si>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</si>
  <si>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</si>
  <si>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</si>
  <si>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</si>
  <si>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</si>
  <si>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</si>
  <si>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</si>
  <si>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</si>
  <si>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 - مركز حمص</t>
  </si>
  <si>
    <t>C2521</t>
  </si>
  <si>
    <t>Abu Dali (Homs)</t>
  </si>
  <si>
    <t>أبو دالي - مركز حمص</t>
  </si>
  <si>
    <t>C7789</t>
  </si>
  <si>
    <t>Al Kam</t>
  </si>
  <si>
    <t>الكم</t>
  </si>
  <si>
    <t>C2514</t>
  </si>
  <si>
    <t>Ashrafiya (Homs)</t>
  </si>
  <si>
    <t>الأشرفية - مركز حمص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</si>
  <si>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</si>
  <si>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</si>
  <si>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</si>
  <si>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</si>
  <si>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</si>
  <si>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</si>
  <si>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</si>
  <si>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</si>
  <si>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</si>
  <si>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</si>
  <si>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</si>
  <si>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</si>
  <si>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</si>
  <si>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</si>
  <si>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</si>
  <si>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</si>
  <si>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</si>
  <si>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</si>
  <si>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</si>
  <si>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>Ghazala</t>
  </si>
  <si>
    <t>غزالة</t>
  </si>
  <si>
    <t>C7159</t>
  </si>
  <si>
    <t>Halamuz</t>
  </si>
  <si>
    <t>حلموز</t>
  </si>
  <si>
    <t>C2535</t>
  </si>
  <si>
    <t>Hobub Elrih</t>
  </si>
  <si>
    <t>هبوب الريح</t>
  </si>
  <si>
    <t>C7146</t>
  </si>
  <si>
    <t>Hoosh Arandas</t>
  </si>
  <si>
    <t>حوش عرندس</t>
  </si>
  <si>
    <t>C7796</t>
  </si>
  <si>
    <t>Hosh Khajo</t>
  </si>
  <si>
    <t>حوش خجو</t>
  </si>
  <si>
    <t>C2510</t>
  </si>
  <si>
    <t>Jamiliya (Homs)</t>
  </si>
  <si>
    <t>الجميلية - مركز حمص</t>
  </si>
  <si>
    <t>C2531</t>
  </si>
  <si>
    <t>Jdidet Elasi</t>
  </si>
  <si>
    <t>جديدة العاصي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</si>
  <si>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</si>
  <si>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</si>
  <si>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</si>
  <si>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</si>
  <si>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</si>
  <si>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</si>
  <si>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</si>
  <si>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</si>
  <si>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</si>
  <si>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</si>
  <si>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Kalidiyeh (Homs)</t>
  </si>
  <si>
    <t>الخالدية - مركز حمص</t>
  </si>
  <si>
    <t>C2534</t>
  </si>
  <si>
    <t>C2583</t>
  </si>
  <si>
    <t>Mazraa - Wa'er</t>
  </si>
  <si>
    <t>المزرعة وعر</t>
  </si>
  <si>
    <t>C2506</t>
  </si>
  <si>
    <t>Mbarkiyeh (Homs)</t>
  </si>
  <si>
    <t>المباركية</t>
  </si>
  <si>
    <t>C7158</t>
  </si>
  <si>
    <t>moulok</t>
  </si>
  <si>
    <t>ملوك</t>
  </si>
  <si>
    <t>C2530</t>
  </si>
  <si>
    <t>Muhajerine</t>
  </si>
  <si>
    <t>المهاجرين - قرية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</si>
  <si>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</si>
  <si>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</si>
  <si>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</si>
  <si>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</si>
  <si>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</si>
  <si>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</si>
  <si>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</si>
  <si>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</si>
  <si>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 - مركز حمص</t>
  </si>
  <si>
    <t>C2539</t>
  </si>
  <si>
    <t>Qotniyeh (Homs)</t>
  </si>
  <si>
    <t>قطينة - مركز حمص</t>
  </si>
  <si>
    <t>C2512</t>
  </si>
  <si>
    <t>Rayyan</t>
  </si>
  <si>
    <t>الريان</t>
  </si>
  <si>
    <t>C2523</t>
  </si>
  <si>
    <t>Riyad</t>
  </si>
  <si>
    <t>الرياض</t>
  </si>
  <si>
    <t>C2525</t>
  </si>
  <si>
    <t>Sakra (Homs)</t>
  </si>
  <si>
    <t>سكرة</t>
  </si>
  <si>
    <t>C2515</t>
  </si>
  <si>
    <t>Tal Ahmar (Homs)</t>
  </si>
  <si>
    <t>تل أحمر - مركز حمص</t>
  </si>
  <si>
    <t>C2529</t>
  </si>
  <si>
    <t>Tal Elnaqa</t>
  </si>
  <si>
    <t>تل الناقة</t>
  </si>
  <si>
    <t>C2516</t>
  </si>
  <si>
    <t>Tal Elshur</t>
  </si>
  <si>
    <t>تل الشور</t>
  </si>
  <si>
    <t>C7156</t>
  </si>
  <si>
    <t>Tal Marmad</t>
  </si>
  <si>
    <t>تل مرمد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</si>
  <si>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</si>
  <si>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</si>
  <si>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</si>
  <si>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</si>
  <si>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</si>
  <si>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</si>
  <si>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</si>
  <si>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</si>
  <si>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</si>
  <si>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C7791</t>
  </si>
  <si>
    <t>Umm al-Jum</t>
  </si>
  <si>
    <t>ام الجم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</si>
  <si>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</si>
  <si>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</si>
  <si>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</si>
  <si>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</si>
  <si>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</si>
  <si>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</si>
  <si>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</si>
  <si>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</si>
  <si>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</si>
  <si>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</si>
  <si>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</si>
  <si>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</si>
  <si>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</si>
  <si>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</si>
  <si>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</si>
  <si>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</si>
  <si>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 (Taldu)</t>
  </si>
  <si>
    <t>الحيصة - تلدو</t>
  </si>
  <si>
    <t>C2559</t>
  </si>
  <si>
    <t>Hiraql</t>
  </si>
  <si>
    <t>هرقل</t>
  </si>
  <si>
    <t>C2540</t>
  </si>
  <si>
    <t>Hishmeh</t>
  </si>
  <si>
    <t>الحشمة</t>
  </si>
  <si>
    <t>C2544</t>
  </si>
  <si>
    <t>Hmeimeh (Taldu)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</si>
  <si>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</si>
  <si>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</si>
  <si>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</si>
  <si>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</si>
  <si>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</si>
  <si>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</si>
  <si>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</si>
  <si>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</si>
  <si>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 (Taldu)</t>
  </si>
  <si>
    <t>كفر لاها - تلدو</t>
  </si>
  <si>
    <t>C7161</t>
  </si>
  <si>
    <t>Maksam al Dahr</t>
  </si>
  <si>
    <t>مقسم الضهر</t>
  </si>
  <si>
    <t>C2558</t>
  </si>
  <si>
    <t>Mihnaya</t>
  </si>
  <si>
    <t>محناية</t>
  </si>
  <si>
    <t>C2555</t>
  </si>
  <si>
    <t>Mjeidel (Taldu)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</si>
  <si>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</si>
  <si>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</si>
  <si>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</si>
  <si>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</si>
  <si>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</si>
  <si>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</si>
  <si>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</si>
  <si>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</si>
  <si>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</si>
  <si>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</si>
  <si>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</si>
  <si>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</si>
  <si>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</si>
  <si>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</si>
  <si>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 (Taldu)</t>
  </si>
  <si>
    <t>تل ذهب - تلدو</t>
  </si>
  <si>
    <t>C2541</t>
  </si>
  <si>
    <t>C6318</t>
  </si>
  <si>
    <t>Talil (Taldu)</t>
  </si>
  <si>
    <t>تليل - تلدو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</si>
  <si>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</si>
  <si>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</si>
  <si>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</si>
  <si>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</si>
  <si>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</si>
  <si>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</si>
  <si>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</si>
  <si>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</si>
  <si>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</si>
  <si>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</si>
  <si>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</si>
  <si>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</si>
  <si>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</si>
  <si>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</si>
  <si>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</si>
  <si>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</si>
  <si>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</si>
  <si>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</si>
  <si>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</si>
  <si>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</si>
  <si>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</si>
  <si>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</si>
  <si>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</si>
  <si>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</si>
  <si>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C7150</t>
  </si>
  <si>
    <t>Dinha</t>
  </si>
  <si>
    <t>دنحة</t>
  </si>
  <si>
    <t>C2572</t>
  </si>
  <si>
    <t>Ghazileh (Kherbet Tin Noor)</t>
  </si>
  <si>
    <t>غزيلة - خربة تين نور</t>
  </si>
  <si>
    <t>C2532</t>
  </si>
  <si>
    <t>Jludiyeh</t>
  </si>
  <si>
    <t>جلودية</t>
  </si>
  <si>
    <t>C2570</t>
  </si>
  <si>
    <t>Kherbet Elhamam</t>
  </si>
  <si>
    <t>خربة الحمام</t>
  </si>
  <si>
    <t>C2563</t>
  </si>
  <si>
    <t>Kherbet Elsawda (Kherbet Tin Noor)</t>
  </si>
  <si>
    <t>خربة السودا - خربة تين نور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</si>
  <si>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</si>
  <si>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</si>
  <si>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</si>
  <si>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</si>
  <si>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</si>
  <si>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</si>
  <si>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</si>
  <si>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</si>
  <si>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</si>
  <si>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</si>
  <si>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</si>
  <si>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 (Kherbet Tin Noor)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</si>
  <si>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</si>
  <si>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</si>
  <si>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</si>
  <si>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</si>
  <si>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</si>
  <si>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</si>
  <si>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</si>
  <si>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</si>
  <si>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</si>
  <si>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</si>
  <si>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</si>
  <si>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</si>
  <si>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</si>
  <si>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</si>
  <si>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</si>
  <si>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</si>
  <si>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</si>
  <si>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</si>
  <si>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</si>
  <si>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</si>
  <si>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</si>
  <si>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</si>
  <si>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</si>
  <si>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Rabee'a (Kherbet Tin Noor)</t>
  </si>
  <si>
    <t>ربيعة - خربة تين نور</t>
  </si>
  <si>
    <t>C2586</t>
  </si>
  <si>
    <t>Rabwa (co)</t>
  </si>
  <si>
    <t>الربوة - قرية</t>
  </si>
  <si>
    <t>C2568</t>
  </si>
  <si>
    <t>Radwaniyeh (Kherbet Tin Noor)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</si>
  <si>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</si>
  <si>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</si>
  <si>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</si>
  <si>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</si>
  <si>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</si>
  <si>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</si>
  <si>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</si>
  <si>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</si>
  <si>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</si>
  <si>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</si>
  <si>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</si>
  <si>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 (Kherbet Tin Noor)</t>
  </si>
  <si>
    <t>شلوح - خربة تين نور</t>
  </si>
  <si>
    <t>C2588</t>
  </si>
  <si>
    <t>Sindyana (Kherbet Tin Noor)</t>
  </si>
  <si>
    <t>سنديانة - خربة تين نور</t>
  </si>
  <si>
    <t>C2590</t>
  </si>
  <si>
    <t>Tadrin</t>
  </si>
  <si>
    <t>تارين</t>
  </si>
  <si>
    <t>C2567</t>
  </si>
  <si>
    <t>Tannuna</t>
  </si>
  <si>
    <t>تنونة</t>
  </si>
  <si>
    <t>C2566</t>
  </si>
  <si>
    <t>Um Eledam (Kherbet Tin Noor)</t>
  </si>
  <si>
    <t>أم العظام - خربة تين نور</t>
  </si>
  <si>
    <t>C2581</t>
  </si>
  <si>
    <t>Um Elqasab</t>
  </si>
  <si>
    <t>أم القصب</t>
  </si>
  <si>
    <t>C2575</t>
  </si>
  <si>
    <t>Um Hartein (Kherbet Tin Noor)</t>
  </si>
  <si>
    <t>أم حارتين - خربة تين نور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</si>
  <si>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</si>
  <si>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</si>
  <si>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</si>
  <si>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</si>
  <si>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</si>
  <si>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</si>
  <si>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</si>
  <si>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</si>
  <si>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</si>
  <si>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</si>
  <si>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</si>
  <si>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</si>
  <si>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C7802</t>
  </si>
  <si>
    <t>Al-Hamrat (co)</t>
  </si>
  <si>
    <t>الحمرات - مركز السلمية</t>
  </si>
  <si>
    <t>C6591</t>
  </si>
  <si>
    <t>Ayon Hussein</t>
  </si>
  <si>
    <t>عيون حسين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</si>
  <si>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</si>
  <si>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</si>
  <si>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</si>
  <si>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</si>
  <si>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</si>
  <si>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</si>
  <si>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</si>
  <si>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</si>
  <si>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</si>
  <si>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</si>
  <si>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</si>
  <si>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</si>
  <si>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</si>
  <si>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</si>
  <si>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</si>
  <si>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</si>
  <si>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</si>
  <si>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Hmeimeh (Ein Elniser)</t>
  </si>
  <si>
    <t>حميمة - عين النسر</t>
  </si>
  <si>
    <t>C2609</t>
  </si>
  <si>
    <t>Jaberiyeh (Ein Elniser)</t>
  </si>
  <si>
    <t>الجابرية - عين النسر</t>
  </si>
  <si>
    <t>C2608</t>
  </si>
  <si>
    <t>Mashrafa (Ein Elniser)</t>
  </si>
  <si>
    <t>المشرفة - عين النسر</t>
  </si>
  <si>
    <t>C2606</t>
  </si>
  <si>
    <t>Maydan</t>
  </si>
  <si>
    <t>الميدان - عين النسر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</si>
  <si>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</si>
  <si>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</si>
  <si>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</si>
  <si>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</si>
  <si>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</si>
  <si>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</si>
  <si>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</si>
  <si>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</si>
  <si>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</si>
  <si>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</si>
  <si>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</si>
  <si>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 - عين النسر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</si>
  <si>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</si>
  <si>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</si>
  <si>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</si>
  <si>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</si>
  <si>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</si>
  <si>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</si>
  <si>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</si>
  <si>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 (Ein Elniser)</t>
  </si>
  <si>
    <t>اليمامة - عين النسر</t>
  </si>
  <si>
    <t>C2626</t>
  </si>
  <si>
    <t>Abbasiyeh (Farqalas)</t>
  </si>
  <si>
    <t>العباسية - الفرقلس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</si>
  <si>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</si>
  <si>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</si>
  <si>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</si>
  <si>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</si>
  <si>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</si>
  <si>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</si>
  <si>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</si>
  <si>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</si>
  <si>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</si>
  <si>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</si>
  <si>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</si>
  <si>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</si>
  <si>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</si>
  <si>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</si>
  <si>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</si>
  <si>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</si>
  <si>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</si>
  <si>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</si>
  <si>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</si>
  <si>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</si>
  <si>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</si>
  <si>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</si>
  <si>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</si>
  <si>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</si>
  <si>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</si>
  <si>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</si>
  <si>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</si>
  <si>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</si>
  <si>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</si>
  <si>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</si>
  <si>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</si>
  <si>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</si>
  <si>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</si>
  <si>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</si>
  <si>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</si>
  <si>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</si>
  <si>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</si>
  <si>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</si>
  <si>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</si>
  <si>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</si>
  <si>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</si>
  <si>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Nasriyeh (Farqalas)</t>
  </si>
  <si>
    <t>الناصرية - الفرقلس</t>
  </si>
  <si>
    <t>C2620</t>
  </si>
  <si>
    <t>Rajm Taqo</t>
  </si>
  <si>
    <t>رجم طقو</t>
  </si>
  <si>
    <t>C2617</t>
  </si>
  <si>
    <t>Sabuniyeh (Farqalas)</t>
  </si>
  <si>
    <t>الصابونية - الفرقلس</t>
  </si>
  <si>
    <t>C2624</t>
  </si>
  <si>
    <t>Sayed</t>
  </si>
  <si>
    <t>الصايد</t>
  </si>
  <si>
    <t>C2630</t>
  </si>
  <si>
    <t>Shtaya</t>
  </si>
  <si>
    <t>الشتاية</t>
  </si>
  <si>
    <t>C7149</t>
  </si>
  <si>
    <t>Talaat Al-sharqia</t>
  </si>
  <si>
    <t>طلعة الشرقية</t>
  </si>
  <si>
    <t>C2627</t>
  </si>
  <si>
    <t>Um Eltababir</t>
  </si>
  <si>
    <t>أم التبابير</t>
  </si>
  <si>
    <t>C2635</t>
  </si>
  <si>
    <t>Um Eltoyur (Farqalas)</t>
  </si>
  <si>
    <t>أم الطيور - الفرقلس</t>
  </si>
  <si>
    <t>C2638</t>
  </si>
  <si>
    <t>Um Jrein (Farqalas)</t>
  </si>
  <si>
    <t>أم جرين - الفرقلس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</si>
  <si>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</si>
  <si>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</si>
  <si>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</si>
  <si>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</si>
  <si>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</si>
  <si>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</si>
  <si>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</si>
  <si>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</si>
  <si>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</si>
  <si>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</si>
  <si>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</si>
  <si>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</si>
  <si>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</si>
  <si>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Aziziyeh (Raqama)</t>
  </si>
  <si>
    <t>العزيزية - الرقاما</t>
  </si>
  <si>
    <t>C2645</t>
  </si>
  <si>
    <t>Balha</t>
  </si>
  <si>
    <t>البلها</t>
  </si>
  <si>
    <t>C7764</t>
  </si>
  <si>
    <t>Beida (Raqama)</t>
  </si>
  <si>
    <t>البيضة - جب الجراح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</si>
  <si>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</si>
  <si>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</si>
  <si>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</si>
  <si>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</si>
  <si>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</si>
  <si>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</si>
  <si>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</si>
  <si>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</si>
  <si>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</si>
  <si>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</si>
  <si>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Hamrat (Raqama)</t>
  </si>
  <si>
    <t>الحمرات - الرقاما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</si>
  <si>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</si>
  <si>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</si>
  <si>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</si>
  <si>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</si>
  <si>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</si>
  <si>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</si>
  <si>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</si>
  <si>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 (Raqama)</t>
  </si>
  <si>
    <t>المضابع - الرقاما</t>
  </si>
  <si>
    <t>C2652</t>
  </si>
  <si>
    <t>Manzul</t>
  </si>
  <si>
    <t>المنزول</t>
  </si>
  <si>
    <t>C2655</t>
  </si>
  <si>
    <t>Naamiyeh</t>
  </si>
  <si>
    <t>النعامية</t>
  </si>
  <si>
    <t>C2657</t>
  </si>
  <si>
    <t>Nuzha (Raqama)</t>
  </si>
  <si>
    <t>النزهة</t>
  </si>
  <si>
    <t>C2642</t>
  </si>
  <si>
    <t>C2654</t>
  </si>
  <si>
    <t>Rawda (Raqama)</t>
  </si>
  <si>
    <t>الروضة - الرقاما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</si>
  <si>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</si>
  <si>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</si>
  <si>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</si>
  <si>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</si>
  <si>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</si>
  <si>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</si>
  <si>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</si>
  <si>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</si>
  <si>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</si>
  <si>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</si>
  <si>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 (Raqama)</t>
  </si>
  <si>
    <t>الوازعية - الرقاما</t>
  </si>
  <si>
    <t>C7763</t>
  </si>
  <si>
    <t>Al-Bardeh</t>
  </si>
  <si>
    <t>الباردة - جب الجراح</t>
  </si>
  <si>
    <t>C6592</t>
  </si>
  <si>
    <t>Al-Mhassa</t>
  </si>
  <si>
    <t>المحسة</t>
  </si>
  <si>
    <t>C7767</t>
  </si>
  <si>
    <t>Al-Sharifa</t>
  </si>
  <si>
    <t>شريفة - جب الجراح</t>
  </si>
  <si>
    <t>C2663</t>
  </si>
  <si>
    <t>C2662</t>
  </si>
  <si>
    <t>Safa Eltayyas</t>
  </si>
  <si>
    <t>الصفا_التياس</t>
  </si>
  <si>
    <t>C2665</t>
  </si>
  <si>
    <t>Hadath (Mahin)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</si>
  <si>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</si>
  <si>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</si>
  <si>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</si>
  <si>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</si>
  <si>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</si>
  <si>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</si>
  <si>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</si>
  <si>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</si>
  <si>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</si>
  <si>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</si>
  <si>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</si>
  <si>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</si>
  <si>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 (Hasyaa)</t>
  </si>
  <si>
    <t>البريج - حسياء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</si>
  <si>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</si>
  <si>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</si>
  <si>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</si>
  <si>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</si>
  <si>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</si>
  <si>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</si>
  <si>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</si>
  <si>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</si>
  <si>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</si>
  <si>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</si>
  <si>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</si>
  <si>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</si>
  <si>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</si>
  <si>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</si>
  <si>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</si>
  <si>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</si>
  <si>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</si>
  <si>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</si>
  <si>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</si>
  <si>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</si>
  <si>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</si>
  <si>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</si>
  <si>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</si>
  <si>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C7799</t>
  </si>
  <si>
    <t>Fullah</t>
  </si>
  <si>
    <t>فلاح</t>
  </si>
  <si>
    <t>C2557</t>
  </si>
  <si>
    <t>Kafram</t>
  </si>
  <si>
    <t>كفرام</t>
  </si>
  <si>
    <t>C2678</t>
  </si>
  <si>
    <t>Otan</t>
  </si>
  <si>
    <t>أوتان</t>
  </si>
  <si>
    <t>C2680</t>
  </si>
  <si>
    <t>Qabu (Qabu)</t>
  </si>
  <si>
    <t>القبو - القبو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</si>
  <si>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</si>
  <si>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</si>
  <si>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</si>
  <si>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</si>
  <si>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</si>
  <si>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</si>
  <si>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</si>
  <si>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</si>
  <si>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</si>
  <si>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</si>
  <si>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</si>
  <si>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</si>
  <si>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</si>
  <si>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</si>
  <si>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</si>
  <si>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</si>
  <si>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</si>
  <si>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</si>
  <si>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C2687</t>
  </si>
  <si>
    <t>Hasur</t>
  </si>
  <si>
    <t>حاصور</t>
  </si>
  <si>
    <t>C2697</t>
  </si>
  <si>
    <t>Heddiyeh</t>
  </si>
  <si>
    <t>حدية</t>
  </si>
  <si>
    <t>C2695</t>
  </si>
  <si>
    <t>Jablaya (Shin)</t>
  </si>
  <si>
    <t>جبلايا - شين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</si>
  <si>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</si>
  <si>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</si>
  <si>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</si>
  <si>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</si>
  <si>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</si>
  <si>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</si>
  <si>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</si>
  <si>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</si>
  <si>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</si>
  <si>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</si>
  <si>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</si>
  <si>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</si>
  <si>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</si>
  <si>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Marana (Shin)</t>
  </si>
  <si>
    <t>مرانة - شين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</si>
  <si>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</si>
  <si>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</si>
  <si>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</si>
  <si>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</si>
  <si>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</si>
  <si>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</si>
  <si>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</si>
  <si>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Safsafa (Shin)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</si>
  <si>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</si>
  <si>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</si>
  <si>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</si>
  <si>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</si>
  <si>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</si>
  <si>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</si>
  <si>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</si>
  <si>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</si>
  <si>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</si>
  <si>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</si>
  <si>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</si>
  <si>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</si>
  <si>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</si>
  <si>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</si>
  <si>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</si>
  <si>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</si>
  <si>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</si>
  <si>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Al-Qusayr (Al-Qusayr)</t>
  </si>
  <si>
    <t>القصير - مركز القصير</t>
  </si>
  <si>
    <t>C2713</t>
  </si>
  <si>
    <t>Arjun</t>
  </si>
  <si>
    <t>عرجون</t>
  </si>
  <si>
    <t>C2737</t>
  </si>
  <si>
    <t>Bluzeh (Al-Qusayr)</t>
  </si>
  <si>
    <t>بلوزة - مركز القصير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</si>
  <si>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</si>
  <si>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</si>
  <si>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</si>
  <si>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</si>
  <si>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</si>
  <si>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</si>
  <si>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</si>
  <si>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 (Al-Qusayr)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</si>
  <si>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</si>
  <si>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</si>
  <si>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</si>
  <si>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</si>
  <si>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</si>
  <si>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</si>
  <si>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</si>
  <si>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</si>
  <si>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</si>
  <si>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</si>
  <si>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</si>
  <si>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</si>
  <si>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</si>
  <si>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</si>
  <si>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</si>
  <si>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</si>
  <si>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</si>
  <si>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</si>
  <si>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</si>
  <si>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</si>
  <si>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</si>
  <si>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</si>
  <si>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</si>
  <si>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</si>
  <si>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</si>
  <si>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</si>
  <si>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</si>
  <si>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</si>
  <si>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</si>
  <si>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</si>
  <si>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</si>
  <si>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</si>
  <si>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 (Al-Qusayr)</t>
  </si>
  <si>
    <t>الغسانية - مركز القصير</t>
  </si>
  <si>
    <t>C2748</t>
  </si>
  <si>
    <t>Hamam (Al-Qusayr)</t>
  </si>
  <si>
    <t>الحمام - مركز القصير</t>
  </si>
  <si>
    <t>C2716</t>
  </si>
  <si>
    <t>Hamediyeh</t>
  </si>
  <si>
    <t>الحامدية - مركز القصير</t>
  </si>
  <si>
    <t>C2743</t>
  </si>
  <si>
    <t>Hamra (Al-Qusayr)</t>
  </si>
  <si>
    <t>الحمراء - مركز القصير</t>
  </si>
  <si>
    <t>C2724</t>
  </si>
  <si>
    <t>Hawi - Hawik</t>
  </si>
  <si>
    <t>الحاوي_الحاويك</t>
  </si>
  <si>
    <t>C2714</t>
  </si>
  <si>
    <t>Haydariyeh (co)</t>
  </si>
  <si>
    <t>الحيدرية - قرية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</si>
  <si>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</si>
  <si>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</si>
  <si>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</si>
  <si>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</si>
  <si>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</si>
  <si>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</si>
  <si>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</si>
  <si>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</si>
  <si>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</si>
  <si>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</si>
  <si>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Hseiniyeh (Al-Qusayr)</t>
  </si>
  <si>
    <t>الحسينية - مركز القصير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</si>
  <si>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</si>
  <si>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</si>
  <si>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</si>
  <si>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</si>
  <si>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</si>
  <si>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</si>
  <si>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</si>
  <si>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Kalidiyeh (Al-Qusayr)</t>
  </si>
  <si>
    <t>الخالدية - مركز القصير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</si>
  <si>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</si>
  <si>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</si>
  <si>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</si>
  <si>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</si>
  <si>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</si>
  <si>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</si>
  <si>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</si>
  <si>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</si>
  <si>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</si>
  <si>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</si>
  <si>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</si>
  <si>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</si>
  <si>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</si>
  <si>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</si>
  <si>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</si>
  <si>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</si>
  <si>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</si>
  <si>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</si>
  <si>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</si>
  <si>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</si>
  <si>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</si>
  <si>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</si>
  <si>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</si>
  <si>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</si>
  <si>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</si>
  <si>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>Old Um Hartein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</si>
  <si>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</si>
  <si>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</si>
  <si>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</si>
  <si>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</si>
  <si>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</si>
  <si>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</si>
  <si>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</si>
  <si>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</si>
  <si>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</si>
  <si>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</si>
  <si>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</si>
  <si>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</si>
  <si>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</si>
  <si>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</si>
  <si>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</si>
  <si>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</si>
  <si>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</si>
  <si>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</si>
  <si>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</si>
  <si>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</si>
  <si>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</si>
  <si>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</si>
  <si>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</si>
  <si>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</si>
  <si>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</si>
  <si>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</si>
  <si>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</si>
  <si>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</si>
  <si>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</si>
  <si>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</si>
  <si>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</si>
  <si>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</si>
  <si>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</si>
  <si>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</si>
  <si>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</si>
  <si>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</si>
  <si>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</si>
  <si>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</si>
  <si>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</si>
  <si>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</si>
  <si>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</si>
  <si>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</si>
  <si>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</si>
  <si>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</si>
  <si>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</si>
  <si>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</si>
  <si>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</si>
  <si>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Ziraa (Al-Qusayr)</t>
  </si>
  <si>
    <t>زراعة - مركز القصير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</si>
  <si>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</si>
  <si>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</si>
  <si>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</si>
  <si>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</si>
  <si>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</si>
  <si>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</si>
  <si>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</si>
  <si>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</si>
  <si>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</si>
  <si>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</si>
  <si>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Ameriyeh (Tall Kalakh)</t>
  </si>
  <si>
    <t>العامرية - مركز تلكلخ</t>
  </si>
  <si>
    <t>C2783</t>
  </si>
  <si>
    <t>Arida</t>
  </si>
  <si>
    <t>عريضة</t>
  </si>
  <si>
    <t>C2779</t>
  </si>
  <si>
    <t>Aziz (Tall Kalakh)</t>
  </si>
  <si>
    <t>عزير</t>
  </si>
  <si>
    <t>C2764</t>
  </si>
  <si>
    <t>Bahlawaniyeh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</si>
  <si>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</si>
  <si>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</si>
  <si>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</si>
  <si>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</si>
  <si>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</si>
  <si>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</si>
  <si>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</si>
  <si>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</si>
  <si>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</si>
  <si>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</si>
  <si>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</si>
  <si>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</si>
  <si>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</si>
  <si>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</si>
  <si>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Ein Elshaara (Tall Kalakh)</t>
  </si>
  <si>
    <t>عين الشعرة</t>
  </si>
  <si>
    <t>C2775</t>
  </si>
  <si>
    <t>Ein Elsoda (Tall Kalakh)</t>
  </si>
  <si>
    <t>عين السودة - مركز تلكلخ</t>
  </si>
  <si>
    <t>C2789</t>
  </si>
  <si>
    <t>Hajar Abyad (Tall Kalakh)</t>
  </si>
  <si>
    <t>الحجر الأبيض - مركز تلكلخ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</si>
  <si>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</si>
  <si>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</si>
  <si>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</si>
  <si>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</si>
  <si>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</si>
  <si>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</si>
  <si>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</si>
  <si>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</si>
  <si>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</si>
  <si>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</si>
  <si>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</si>
  <si>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</si>
  <si>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</si>
  <si>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</si>
  <si>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</si>
  <si>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</si>
  <si>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</si>
  <si>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</si>
  <si>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</si>
  <si>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Masyadeh (Tall Kalakh)</t>
  </si>
  <si>
    <t>مصيدة - مركز تلكلخ</t>
  </si>
  <si>
    <t>C2796</t>
  </si>
  <si>
    <t>Naara</t>
  </si>
  <si>
    <t>نعرة</t>
  </si>
  <si>
    <t>C2794</t>
  </si>
  <si>
    <t>Qanuta</t>
  </si>
  <si>
    <t>قنوتة</t>
  </si>
  <si>
    <t>C2797</t>
  </si>
  <si>
    <t>Qrayat (Tall Kalakh)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</si>
  <si>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</si>
  <si>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</si>
  <si>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</si>
  <si>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</si>
  <si>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</si>
  <si>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</si>
  <si>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</si>
  <si>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</si>
  <si>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</si>
  <si>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</si>
  <si>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</si>
  <si>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</si>
  <si>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</si>
  <si>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</si>
  <si>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Shalluh (Tall Kalakh)</t>
  </si>
  <si>
    <t>شلوح - مركز تلكلخ</t>
  </si>
  <si>
    <t>C2848</t>
  </si>
  <si>
    <t>Shawahed</t>
  </si>
  <si>
    <t>شواهد</t>
  </si>
  <si>
    <t>C2770</t>
  </si>
  <si>
    <t>Sheikh Ali (Tall Kalakh)</t>
  </si>
  <si>
    <t>الشيخ علي - مركز تلكلخ</t>
  </si>
  <si>
    <t>C2761</t>
  </si>
  <si>
    <t>Shmaiseh</t>
  </si>
  <si>
    <t>شميسة</t>
  </si>
  <si>
    <t>C2784</t>
  </si>
  <si>
    <t>Sindyana (Tall Kalakh)</t>
  </si>
  <si>
    <t>سنديانة - مركز تلكلخ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</si>
  <si>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</si>
  <si>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</si>
  <si>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</si>
  <si>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</si>
  <si>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</si>
  <si>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</si>
  <si>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</si>
  <si>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</si>
  <si>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</si>
  <si>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</si>
  <si>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</si>
  <si>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</si>
  <si>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</si>
  <si>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</si>
  <si>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</si>
  <si>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</si>
  <si>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</si>
  <si>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</si>
  <si>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</si>
  <si>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</si>
  <si>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</si>
  <si>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</si>
  <si>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</si>
  <si>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Baroudiyeh (Hadideh)</t>
  </si>
  <si>
    <t>البارودية - حديدة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</si>
  <si>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</si>
  <si>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</si>
  <si>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</si>
  <si>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</si>
  <si>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</si>
  <si>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</si>
  <si>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</si>
  <si>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</si>
  <si>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</si>
  <si>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C2700</t>
  </si>
  <si>
    <t>Diyabiyeh - Thahaiyeh</t>
  </si>
  <si>
    <t>ديابية-ذهبية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</si>
  <si>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</si>
  <si>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</si>
  <si>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</si>
  <si>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</si>
  <si>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</si>
  <si>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</si>
  <si>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</si>
  <si>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</si>
  <si>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</si>
  <si>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</si>
  <si>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</si>
  <si>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</si>
  <si>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</si>
  <si>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</si>
  <si>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</si>
  <si>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</si>
  <si>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</si>
  <si>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 (Hadideh)</t>
  </si>
  <si>
    <t>لويبدة - حديدة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</si>
  <si>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</si>
  <si>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</si>
  <si>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</si>
  <si>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</si>
  <si>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</si>
  <si>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</si>
  <si>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</si>
  <si>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</si>
  <si>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</si>
  <si>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</si>
  <si>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</si>
  <si>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</si>
  <si>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</si>
  <si>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</si>
  <si>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</si>
  <si>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</si>
  <si>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</si>
  <si>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</si>
  <si>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</si>
  <si>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 (Hadideh)</t>
  </si>
  <si>
    <t>ريحانية - حديدة</t>
  </si>
  <si>
    <t>C2813</t>
  </si>
  <si>
    <t>Siwana</t>
  </si>
  <si>
    <t>الصوانة - حديدة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</si>
  <si>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</si>
  <si>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</si>
  <si>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</si>
  <si>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</si>
  <si>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</si>
  <si>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</si>
  <si>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</si>
  <si>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</si>
  <si>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</si>
  <si>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</si>
  <si>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 (Hadideh)</t>
  </si>
  <si>
    <t>أم جامع - حديدة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</si>
  <si>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</si>
  <si>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</si>
  <si>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</si>
  <si>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</si>
  <si>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</si>
  <si>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</si>
  <si>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</si>
  <si>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</si>
  <si>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</si>
  <si>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</si>
  <si>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</si>
  <si>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</si>
  <si>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</si>
  <si>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</si>
  <si>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</si>
  <si>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</si>
  <si>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</si>
  <si>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</si>
  <si>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</si>
  <si>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</si>
  <si>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</si>
  <si>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</si>
  <si>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</si>
  <si>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</si>
  <si>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</si>
  <si>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</si>
  <si>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</si>
  <si>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</si>
  <si>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Kafra (Nasra)</t>
  </si>
  <si>
    <t>كفرة - الناصرة</t>
  </si>
  <si>
    <t>C2835</t>
  </si>
  <si>
    <t>Kima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</si>
  <si>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</si>
  <si>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</si>
  <si>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</si>
  <si>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</si>
  <si>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</si>
  <si>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</si>
  <si>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</si>
  <si>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</si>
  <si>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</si>
  <si>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</si>
  <si>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</si>
  <si>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Nasra (Nasra)</t>
  </si>
  <si>
    <t>الناصرة - الناصرة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</si>
  <si>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</si>
  <si>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</si>
  <si>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</si>
  <si>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</si>
  <si>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</si>
  <si>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</si>
  <si>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</si>
  <si>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</si>
  <si>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</si>
  <si>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</si>
  <si>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</si>
  <si>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</si>
  <si>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</si>
  <si>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Balat (Hawash)</t>
  </si>
  <si>
    <t>بلاط - الحواش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</si>
  <si>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</si>
  <si>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</si>
  <si>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</si>
  <si>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</si>
  <si>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</si>
  <si>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</si>
  <si>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</si>
  <si>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</si>
  <si>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</si>
  <si>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</si>
  <si>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</si>
  <si>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</si>
  <si>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</si>
  <si>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</si>
  <si>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</si>
  <si>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</si>
  <si>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</si>
  <si>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</si>
  <si>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</si>
  <si>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</si>
  <si>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</si>
  <si>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</si>
  <si>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Hawash (Hawash)</t>
  </si>
  <si>
    <t>الحواش - الحواش</t>
  </si>
  <si>
    <t>C2841</t>
  </si>
  <si>
    <t>Hisn</t>
  </si>
  <si>
    <t>الحصن</t>
  </si>
  <si>
    <t>C2849</t>
  </si>
  <si>
    <t>Inata (Hawash)</t>
  </si>
  <si>
    <t>عيناتا - الحواش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</si>
  <si>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</si>
  <si>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</si>
  <si>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</si>
  <si>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</si>
  <si>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</si>
  <si>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</si>
  <si>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</si>
  <si>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</si>
  <si>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</si>
  <si>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</si>
  <si>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</si>
  <si>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</si>
  <si>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</si>
  <si>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</si>
  <si>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</si>
  <si>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</si>
  <si>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</si>
  <si>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</si>
  <si>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C2851</t>
  </si>
  <si>
    <t>Talleh (Hawash)</t>
  </si>
  <si>
    <t>تلة - الحواش</t>
  </si>
  <si>
    <t>C2866</t>
  </si>
  <si>
    <t>Abu Homama</t>
  </si>
  <si>
    <t>أبو همامة</t>
  </si>
  <si>
    <t>C7167</t>
  </si>
  <si>
    <t>Al- hamrat</t>
  </si>
  <si>
    <t>الحمرات - عقيربات</t>
  </si>
  <si>
    <t>C7169</t>
  </si>
  <si>
    <t>AlKun</t>
  </si>
  <si>
    <t>الكن</t>
  </si>
  <si>
    <t>C2870</t>
  </si>
  <si>
    <t>C2863</t>
  </si>
  <si>
    <t>Asilah (Ar-Rastan)</t>
  </si>
  <si>
    <t>عسيلة - مركز الرستن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</si>
  <si>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</si>
  <si>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</si>
  <si>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</si>
  <si>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</si>
  <si>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</si>
  <si>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</si>
  <si>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</si>
  <si>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</si>
  <si>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</si>
  <si>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</si>
  <si>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</si>
  <si>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</si>
  <si>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</si>
  <si>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</si>
  <si>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غرناطة - مركز الرستن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</si>
  <si>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</si>
  <si>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</si>
  <si>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</si>
  <si>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</si>
  <si>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</si>
  <si>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</si>
  <si>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</si>
  <si>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</si>
  <si>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</si>
  <si>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C2874</t>
  </si>
  <si>
    <t>Marj Eldur</t>
  </si>
  <si>
    <t>مرج الدر</t>
  </si>
  <si>
    <t>C2872</t>
  </si>
  <si>
    <t>Qneitrat</t>
  </si>
  <si>
    <t>القنيطرات</t>
  </si>
  <si>
    <t>C2865</t>
  </si>
  <si>
    <t>Salim (Ar-Rastan)</t>
  </si>
  <si>
    <t>سليم - مركز الرستن</t>
  </si>
  <si>
    <t>C2873</t>
  </si>
  <si>
    <t>Tesnine</t>
  </si>
  <si>
    <t>تسنين</t>
  </si>
  <si>
    <t>C6676</t>
  </si>
  <si>
    <t>Tibo</t>
  </si>
  <si>
    <t>طيبو</t>
  </si>
  <si>
    <t>C2862</t>
  </si>
  <si>
    <t>Wazeiyeh (Ar-Rastan)</t>
  </si>
  <si>
    <t>الوازعية - مركز الرستن</t>
  </si>
  <si>
    <t>C2859</t>
  </si>
  <si>
    <t>Zmeimer</t>
  </si>
  <si>
    <t>زميمير</t>
  </si>
  <si>
    <t>C6677</t>
  </si>
  <si>
    <t>Al Majdal</t>
  </si>
  <si>
    <t>المجدل - تلبيسة</t>
  </si>
  <si>
    <t>C6678</t>
  </si>
  <si>
    <t>Alwasata</t>
  </si>
  <si>
    <t>الوساطة</t>
  </si>
  <si>
    <t>C2878</t>
  </si>
  <si>
    <t>Deir Fool</t>
  </si>
  <si>
    <t>دير فول</t>
  </si>
  <si>
    <t>C7163</t>
  </si>
  <si>
    <t>East al Farahaniah</t>
  </si>
  <si>
    <t>الفرحانية الشرقية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</si>
  <si>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</si>
  <si>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</si>
  <si>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</si>
  <si>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</si>
  <si>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</si>
  <si>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</si>
  <si>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</si>
  <si>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 (Talbiseh)</t>
  </si>
  <si>
    <t>الهاشمية - تلبيسة</t>
  </si>
  <si>
    <t>C7800</t>
  </si>
  <si>
    <t>Hilalyiah</t>
  </si>
  <si>
    <t>الهيللية</t>
  </si>
  <si>
    <t>C2880</t>
  </si>
  <si>
    <t>Jaborine</t>
  </si>
  <si>
    <t>جبورين</t>
  </si>
  <si>
    <t>C2879</t>
  </si>
  <si>
    <t>Makrumiyeh</t>
  </si>
  <si>
    <t>المكرمية</t>
  </si>
  <si>
    <t>C2864</t>
  </si>
  <si>
    <t>Manara</t>
  </si>
  <si>
    <t>المنارة</t>
  </si>
  <si>
    <t>C2884</t>
  </si>
  <si>
    <t>Qanniyeh (Talbiseh)</t>
  </si>
  <si>
    <t>القنية - تلبيسة</t>
  </si>
  <si>
    <t>C2881</t>
  </si>
  <si>
    <t>Saan Elosud</t>
  </si>
  <si>
    <t>سعن الاسود</t>
  </si>
  <si>
    <t>C2886</t>
  </si>
  <si>
    <t>Shabaaniyeh</t>
  </si>
  <si>
    <t>الشبعانية</t>
  </si>
  <si>
    <t>C2882</t>
  </si>
  <si>
    <t>C2883</t>
  </si>
  <si>
    <t>Um Sharshouh</t>
  </si>
  <si>
    <t>أم شرشوح</t>
  </si>
  <si>
    <t>C6590</t>
  </si>
  <si>
    <t>Western Farhaniyeh</t>
  </si>
  <si>
    <t>فرحانية غربي</t>
  </si>
  <si>
    <t>C2888</t>
  </si>
  <si>
    <t>Zafaraniya</t>
  </si>
  <si>
    <t>الزعفرانية</t>
  </si>
  <si>
    <t>C7769</t>
  </si>
  <si>
    <t>Abu Al-Fawaris</t>
  </si>
  <si>
    <t>أبو الفوارس</t>
  </si>
  <si>
    <t>C7144</t>
  </si>
  <si>
    <t>Al Amiriyah</t>
  </si>
  <si>
    <t>العامرية تدمر</t>
  </si>
  <si>
    <t>C7770</t>
  </si>
  <si>
    <t>Al-Dawah</t>
  </si>
  <si>
    <t>الدوة</t>
  </si>
  <si>
    <t>C2891</t>
  </si>
  <si>
    <t>Alianiyeh</t>
  </si>
  <si>
    <t>العليانية</t>
  </si>
  <si>
    <t>C7143</t>
  </si>
  <si>
    <t>Altalila</t>
  </si>
  <si>
    <t>التليلة</t>
  </si>
  <si>
    <t>C2890</t>
  </si>
  <si>
    <t>Arak</t>
  </si>
  <si>
    <t>آراك</t>
  </si>
  <si>
    <t>C7772</t>
  </si>
  <si>
    <t>Beer Jazal</t>
  </si>
  <si>
    <t>بئر الجزل</t>
  </si>
  <si>
    <t>C7766</t>
  </si>
  <si>
    <t>Eastern Baydah</t>
  </si>
  <si>
    <t>البيضة الشرقية</t>
  </si>
  <si>
    <t>C7140</t>
  </si>
  <si>
    <t>Habbari</t>
  </si>
  <si>
    <t>الهباري</t>
  </si>
  <si>
    <t>C7141</t>
  </si>
  <si>
    <t>Khunafis</t>
  </si>
  <si>
    <t>خنيفيس</t>
  </si>
  <si>
    <t>C7762</t>
  </si>
  <si>
    <t>Sawanah</t>
  </si>
  <si>
    <t>صوانة - جب الجراح</t>
  </si>
  <si>
    <t>C2889</t>
  </si>
  <si>
    <t>C7768</t>
  </si>
  <si>
    <t>Turayrfawi</t>
  </si>
  <si>
    <t>الطريفاوي</t>
  </si>
  <si>
    <t>C7145</t>
  </si>
  <si>
    <t>Al- Saraym</t>
  </si>
  <si>
    <t>الصرايم</t>
  </si>
  <si>
    <t>C7765</t>
  </si>
  <si>
    <t>Al-Hmaymah</t>
  </si>
  <si>
    <t>حميمة - جب الجراح</t>
  </si>
  <si>
    <t>C7142</t>
  </si>
  <si>
    <t>Bir Aldaleia</t>
  </si>
  <si>
    <t>بير الضليعية</t>
  </si>
  <si>
    <t>C7154</t>
  </si>
  <si>
    <t>Halyhla</t>
  </si>
  <si>
    <t>حليحلة</t>
  </si>
  <si>
    <t>C2898</t>
  </si>
  <si>
    <t>Karim (Sokhneh)</t>
  </si>
  <si>
    <t>كريم</t>
  </si>
  <si>
    <t>C2895</t>
  </si>
  <si>
    <t>Kdir</t>
  </si>
  <si>
    <t>الكدير</t>
  </si>
  <si>
    <t>C2894</t>
  </si>
  <si>
    <t>Kum</t>
  </si>
  <si>
    <t>الكوم - السخنة</t>
  </si>
  <si>
    <t>C7833</t>
  </si>
  <si>
    <t>Shanhas</t>
  </si>
  <si>
    <t>شنهص</t>
  </si>
  <si>
    <t>C2893</t>
  </si>
  <si>
    <t>C2896</t>
  </si>
  <si>
    <t>Tiba (Sokhneh)</t>
  </si>
  <si>
    <t>الطيبة - السخنة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</si>
  <si>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</si>
  <si>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</si>
  <si>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</si>
  <si>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</si>
  <si>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</si>
  <si>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</si>
  <si>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</si>
  <si>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 (Al Makhrim)</t>
  </si>
  <si>
    <t>باب الهوى - المخرم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</si>
  <si>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</si>
  <si>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</si>
  <si>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</si>
  <si>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</si>
  <si>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</si>
  <si>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</si>
  <si>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</si>
  <si>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</si>
  <si>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</si>
  <si>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</si>
  <si>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</si>
  <si>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</si>
  <si>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</si>
  <si>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 (Al Makhrim)</t>
  </si>
  <si>
    <t>الحراكي - المخرم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</si>
  <si>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</si>
  <si>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</si>
  <si>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</si>
  <si>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</si>
  <si>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</si>
  <si>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</si>
  <si>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</si>
  <si>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</si>
  <si>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</si>
  <si>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</si>
  <si>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</si>
  <si>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</si>
  <si>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</si>
  <si>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</si>
  <si>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</si>
  <si>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</si>
  <si>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Nawa (Al Makhrim)</t>
  </si>
  <si>
    <t>نوى - المخرم</t>
  </si>
  <si>
    <t>C2925</t>
  </si>
  <si>
    <t>Norhern Abu Hakfa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</si>
  <si>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</si>
  <si>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</si>
  <si>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</si>
  <si>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</si>
  <si>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</si>
  <si>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</si>
  <si>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العثمانية - المخرم</t>
  </si>
  <si>
    <t>C2914</t>
  </si>
  <si>
    <t>Sankari</t>
  </si>
  <si>
    <t>السنكري</t>
  </si>
  <si>
    <t>C2903</t>
  </si>
  <si>
    <t>Shoketliyeh</t>
  </si>
  <si>
    <t>شوكتلية</t>
  </si>
  <si>
    <t>C2921</t>
  </si>
  <si>
    <t>Southern Abu Hakfa</t>
  </si>
  <si>
    <t>أبو حكفة الجنوبي</t>
  </si>
  <si>
    <t>C2920</t>
  </si>
  <si>
    <t>Tal Elaghar (Al Makhrim)</t>
  </si>
  <si>
    <t>تل الاغر - المخرم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</si>
  <si>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</si>
  <si>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</si>
  <si>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</si>
  <si>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</si>
  <si>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</si>
  <si>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</si>
  <si>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</si>
  <si>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</si>
  <si>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</si>
  <si>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</si>
  <si>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 (Al Makhrim)</t>
  </si>
  <si>
    <t>أم العمد - المخرم</t>
  </si>
  <si>
    <t>C2907</t>
  </si>
  <si>
    <t>Um Elsarj Elqabli</t>
  </si>
  <si>
    <t>أم السرج القبلي</t>
  </si>
  <si>
    <t>C2919</t>
  </si>
  <si>
    <t>Um Jameh (Al Makhrim)</t>
  </si>
  <si>
    <t>أم جامع - المخرم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</si>
  <si>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</si>
  <si>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</si>
  <si>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</si>
  <si>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</si>
  <si>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</si>
  <si>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</si>
  <si>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</si>
  <si>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</si>
  <si>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</si>
  <si>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C7808</t>
  </si>
  <si>
    <t>Abu Al-Balaya</t>
  </si>
  <si>
    <t>أبو البلايا</t>
  </si>
  <si>
    <t>C7788</t>
  </si>
  <si>
    <t>Abu Jurays</t>
  </si>
  <si>
    <t>أبو جريس</t>
  </si>
  <si>
    <t>C7773</t>
  </si>
  <si>
    <t>Abu Lyieh</t>
  </si>
  <si>
    <t>أبو لية</t>
  </si>
  <si>
    <t>C2939</t>
  </si>
  <si>
    <t>Abu Qatur</t>
  </si>
  <si>
    <t>أبو قاطور</t>
  </si>
  <si>
    <t>C7784</t>
  </si>
  <si>
    <t>Abu Tarrahah</t>
  </si>
  <si>
    <t>أبو طراحة</t>
  </si>
  <si>
    <t>C2905</t>
  </si>
  <si>
    <t>Abul Alaya</t>
  </si>
  <si>
    <t>أبو العلايا</t>
  </si>
  <si>
    <t>C7810</t>
  </si>
  <si>
    <t>Al Lujj</t>
  </si>
  <si>
    <t>اللج</t>
  </si>
  <si>
    <t>C7782</t>
  </si>
  <si>
    <t>Al-Amouda</t>
  </si>
  <si>
    <t>العامودة</t>
  </si>
  <si>
    <t>C7794</t>
  </si>
  <si>
    <t>Al-Habat</t>
  </si>
  <si>
    <t>الهباة</t>
  </si>
  <si>
    <t>C7777</t>
  </si>
  <si>
    <t>Al-Khan</t>
  </si>
  <si>
    <t>الخان - جب الجراح</t>
  </si>
  <si>
    <t>C7790</t>
  </si>
  <si>
    <t>Al-Makrem</t>
  </si>
  <si>
    <t>المكرم</t>
  </si>
  <si>
    <t>C7798</t>
  </si>
  <si>
    <t>Al-Muhayniyah</t>
  </si>
  <si>
    <t>المهينية</t>
  </si>
  <si>
    <t>C7778</t>
  </si>
  <si>
    <t>Al-Sawwana</t>
  </si>
  <si>
    <t>الصوانة - مركز حمص</t>
  </si>
  <si>
    <t>C7783</t>
  </si>
  <si>
    <t>Al-Shendakhbat</t>
  </si>
  <si>
    <t>شنداخبات</t>
  </si>
  <si>
    <t>C7786</t>
  </si>
  <si>
    <t>Al-Shleshat</t>
  </si>
  <si>
    <t>الشليشات</t>
  </si>
  <si>
    <t>C7813</t>
  </si>
  <si>
    <t>Al-Wodehi</t>
  </si>
  <si>
    <t>الوضحي</t>
  </si>
  <si>
    <t>C7793</t>
  </si>
  <si>
    <t>An-Nabatiyah</t>
  </si>
  <si>
    <t>النبطية</t>
  </si>
  <si>
    <t>C2945</t>
  </si>
  <si>
    <t>Arida - Khatamlo</t>
  </si>
  <si>
    <t>العريضة-خطملو</t>
  </si>
  <si>
    <t>C2930</t>
  </si>
  <si>
    <t>Asmad</t>
  </si>
  <si>
    <t>اصمد</t>
  </si>
  <si>
    <t>C7771</t>
  </si>
  <si>
    <t>Baghlieh</t>
  </si>
  <si>
    <t>بغلية</t>
  </si>
  <si>
    <t>C7148</t>
  </si>
  <si>
    <t>Dab'at Al Milili</t>
  </si>
  <si>
    <t>ضبعة المللي</t>
  </si>
  <si>
    <t>C7779</t>
  </si>
  <si>
    <t>Darwishiyah</t>
  </si>
  <si>
    <t>درويشية</t>
  </si>
  <si>
    <t>C7805</t>
  </si>
  <si>
    <t>Duaybah</t>
  </si>
  <si>
    <t>الدويبة</t>
  </si>
  <si>
    <t>C7781</t>
  </si>
  <si>
    <t>Duhur Al-Khanzir</t>
  </si>
  <si>
    <t>ضهور الخنازير</t>
  </si>
  <si>
    <t>C2929</t>
  </si>
  <si>
    <t>Eastern Ashrafiyeh - Eastern Dweir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</si>
  <si>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</si>
  <si>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</si>
  <si>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</si>
  <si>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</si>
  <si>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</si>
  <si>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</si>
  <si>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</si>
  <si>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</si>
  <si>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</si>
  <si>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</si>
  <si>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C7155</t>
  </si>
  <si>
    <t>Faw Shawish</t>
  </si>
  <si>
    <t>فاو شاويش</t>
  </si>
  <si>
    <t>C2944</t>
  </si>
  <si>
    <t>Ghazla - Ghazileh</t>
  </si>
  <si>
    <t>غزالة-غزيلة</t>
  </si>
  <si>
    <t>C7151</t>
  </si>
  <si>
    <t>Ghneiman</t>
  </si>
  <si>
    <t>غنيمان</t>
  </si>
  <si>
    <t>C2937</t>
  </si>
  <si>
    <t>Hweisis</t>
  </si>
  <si>
    <t>حويسيس</t>
  </si>
  <si>
    <t>C7811</t>
  </si>
  <si>
    <t>Jaberiyeh (Jeb Ej-Jarrah)</t>
  </si>
  <si>
    <t>جابرية - قرية</t>
  </si>
  <si>
    <t>C7812</t>
  </si>
  <si>
    <t>Jeb Al-Bashir</t>
  </si>
  <si>
    <t>جب البشير</t>
  </si>
  <si>
    <t>C2947</t>
  </si>
  <si>
    <t>C7775</t>
  </si>
  <si>
    <t>Jeb Habel</t>
  </si>
  <si>
    <t>جب حبل</t>
  </si>
  <si>
    <t>C7147</t>
  </si>
  <si>
    <t>Juhar</t>
  </si>
  <si>
    <t>جحار</t>
  </si>
  <si>
    <t>C7792</t>
  </si>
  <si>
    <t>Juzet Nazzal</t>
  </si>
  <si>
    <t>جوزة نزال</t>
  </si>
  <si>
    <t>C7162</t>
  </si>
  <si>
    <t>Khafya</t>
  </si>
  <si>
    <t>الخافية حمص</t>
  </si>
  <si>
    <t>C7164</t>
  </si>
  <si>
    <t>Khattab (Jeb Ej-Jarrah)</t>
  </si>
  <si>
    <t>خطاب حمص</t>
  </si>
  <si>
    <t>C7785</t>
  </si>
  <si>
    <t>Khawieh</t>
  </si>
  <si>
    <t>الخاوية</t>
  </si>
  <si>
    <t>C7776</t>
  </si>
  <si>
    <t>Louwebdeh</t>
  </si>
  <si>
    <t>ويبدة</t>
  </si>
  <si>
    <t>C2954</t>
  </si>
  <si>
    <t>Maksar Elhisan</t>
  </si>
  <si>
    <t>مكسر الحصان</t>
  </si>
  <si>
    <t>C2952</t>
  </si>
  <si>
    <t>Masaada (Jeb Ej-Jarrah)</t>
  </si>
  <si>
    <t>مسعدة - جب الجراح</t>
  </si>
  <si>
    <t>C2950</t>
  </si>
  <si>
    <t>Masudiyeh (Jeb Ej-Jarrah)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</si>
  <si>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</si>
  <si>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</si>
  <si>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</si>
  <si>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</si>
  <si>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</si>
  <si>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</si>
  <si>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</si>
  <si>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</si>
  <si>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</si>
  <si>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</si>
  <si>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</si>
  <si>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 (Jeb Ej-Jarrah)</t>
  </si>
  <si>
    <t>مشيرفة قبلية - جب الجراح</t>
  </si>
  <si>
    <t>C7806</t>
  </si>
  <si>
    <t>Northern Jirf</t>
  </si>
  <si>
    <t>الجرف الشمالي</t>
  </si>
  <si>
    <t>C7803</t>
  </si>
  <si>
    <t>Northern Mushayrfeh</t>
  </si>
  <si>
    <t>مشيرفة الشمالية</t>
  </si>
  <si>
    <t>C2942</t>
  </si>
  <si>
    <t>Northern Um Tweini</t>
  </si>
  <si>
    <t>ام تويني شمالية</t>
  </si>
  <si>
    <t>C2932</t>
  </si>
  <si>
    <t>Rahum</t>
  </si>
  <si>
    <t>رحوم</t>
  </si>
  <si>
    <t>C7171</t>
  </si>
  <si>
    <t>Rasm Al- Arraba</t>
  </si>
  <si>
    <t>رسم العربة</t>
  </si>
  <si>
    <t>C7774</t>
  </si>
  <si>
    <t>Rasm Al Sab'Ah</t>
  </si>
  <si>
    <t>رسم السبعة</t>
  </si>
  <si>
    <t>C7160</t>
  </si>
  <si>
    <t>Rasm Al- Sweed</t>
  </si>
  <si>
    <t>رسم السويد</t>
  </si>
  <si>
    <t>C7818</t>
  </si>
  <si>
    <t>Rasm Al-Abaykah</t>
  </si>
  <si>
    <t>رسم الابيكة</t>
  </si>
  <si>
    <t>C7801</t>
  </si>
  <si>
    <t>Rasm Al-Arnab</t>
  </si>
  <si>
    <t>رسم الارنب</t>
  </si>
  <si>
    <t>C6347</t>
  </si>
  <si>
    <t>Rasm Elbardaqana</t>
  </si>
  <si>
    <t>رسم البردقانة</t>
  </si>
  <si>
    <t>C2936</t>
  </si>
  <si>
    <t>Rasm Eltawil</t>
  </si>
  <si>
    <t>رسم الطويل</t>
  </si>
  <si>
    <t>C2940</t>
  </si>
  <si>
    <t>Rasm Hamideh</t>
  </si>
  <si>
    <t>رسم حميدة - جب الجراح</t>
  </si>
  <si>
    <t>C7787</t>
  </si>
  <si>
    <t>Safwani</t>
  </si>
  <si>
    <t>صفواني</t>
  </si>
  <si>
    <t>C7166</t>
  </si>
  <si>
    <t>SAl-hia Jib Jarrah</t>
  </si>
  <si>
    <t>الصالحية جب الجراح</t>
  </si>
  <si>
    <t>C2943</t>
  </si>
  <si>
    <t>Shiha (Jeb Ej-Jarrah)</t>
  </si>
  <si>
    <t>شيحة - جب الجراح</t>
  </si>
  <si>
    <t>C7804</t>
  </si>
  <si>
    <t>Southern Jirf</t>
  </si>
  <si>
    <t>الجرف الجنوبي</t>
  </si>
  <si>
    <t>C2933</t>
  </si>
  <si>
    <t>Talaqta</t>
  </si>
  <si>
    <t>تلقطا</t>
  </si>
  <si>
    <t>C7807</t>
  </si>
  <si>
    <t>Tall Shihab</t>
  </si>
  <si>
    <t>تل شهاب - عقيربات</t>
  </si>
  <si>
    <t>C2946</t>
  </si>
  <si>
    <t>Tarfawi (Jeb Ej-Jarrah)</t>
  </si>
  <si>
    <t>طرفاوي - جب الجراح</t>
  </si>
  <si>
    <t>C2941</t>
  </si>
  <si>
    <t>Tawil (Jeb Ej-Jarrah)</t>
  </si>
  <si>
    <t>طويل - جب الجراح</t>
  </si>
  <si>
    <t>C2934</t>
  </si>
  <si>
    <t>Teladi</t>
  </si>
  <si>
    <t>تلعداي</t>
  </si>
  <si>
    <t>C2938</t>
  </si>
  <si>
    <t>Um Elrif - Elrish</t>
  </si>
  <si>
    <t>أم الريف-الريش</t>
  </si>
  <si>
    <t>C7797</t>
  </si>
  <si>
    <t>Um Fsous</t>
  </si>
  <si>
    <t>ام فسوس</t>
  </si>
  <si>
    <t>C7795</t>
  </si>
  <si>
    <t>Um Houaysh</t>
  </si>
  <si>
    <t>ام حويش</t>
  </si>
  <si>
    <t>C7780</t>
  </si>
  <si>
    <t>Um Sahrij</t>
  </si>
  <si>
    <t>ام صهريج - جب الجراح</t>
  </si>
  <si>
    <t>C7157</t>
  </si>
  <si>
    <t>Um Tin Almulaq</t>
  </si>
  <si>
    <t>ام تين المعلق</t>
  </si>
  <si>
    <t>C7165</t>
  </si>
  <si>
    <t>Umm Qubaybah</t>
  </si>
  <si>
    <t>ام قبيبة</t>
  </si>
  <si>
    <t>C7152</t>
  </si>
  <si>
    <t>Wahhabya</t>
  </si>
  <si>
    <t>الوهابية - مركز الرستن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</si>
  <si>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</si>
  <si>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</si>
  <si>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</si>
  <si>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</si>
  <si>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</si>
  <si>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</si>
  <si>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C7153</t>
  </si>
  <si>
    <t>Zagrotya</t>
  </si>
  <si>
    <t>زغروتية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</si>
  <si>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</si>
  <si>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</si>
  <si>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</si>
  <si>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</si>
  <si>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</si>
  <si>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</si>
  <si>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</si>
  <si>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</si>
  <si>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</si>
  <si>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</si>
  <si>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</si>
  <si>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</si>
  <si>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</si>
  <si>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</si>
  <si>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</si>
  <si>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C7817</t>
  </si>
  <si>
    <t>Al-Hameyda</t>
  </si>
  <si>
    <t>الحميضة</t>
  </si>
  <si>
    <t>C7822</t>
  </si>
  <si>
    <t>Al-Nazaza</t>
  </si>
  <si>
    <t>النزازة</t>
  </si>
  <si>
    <t>C7836</t>
  </si>
  <si>
    <t>Al-Raqeetah</t>
  </si>
  <si>
    <t>الرقيطة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</si>
  <si>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</si>
  <si>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</si>
  <si>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</si>
  <si>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</si>
  <si>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</si>
  <si>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</si>
  <si>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</si>
  <si>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</si>
  <si>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</si>
  <si>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</si>
  <si>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 (Hama)</t>
  </si>
  <si>
    <t>البحرة - مركز حماة</t>
  </si>
  <si>
    <t>C7845</t>
  </si>
  <si>
    <t>Balahseen</t>
  </si>
  <si>
    <t>بلحسين</t>
  </si>
  <si>
    <t>C2981</t>
  </si>
  <si>
    <t>Barraq (Hama)</t>
  </si>
  <si>
    <t>البراق</t>
  </si>
  <si>
    <t>C2963</t>
  </si>
  <si>
    <t>Bayad (Hama)</t>
  </si>
  <si>
    <t>البياض - مركز حماة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</si>
  <si>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</si>
  <si>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</si>
  <si>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</si>
  <si>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</si>
  <si>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</si>
  <si>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</si>
  <si>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</si>
  <si>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</si>
  <si>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</si>
  <si>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C7827</t>
  </si>
  <si>
    <t>Hanifa</t>
  </si>
  <si>
    <t>حنيفة</t>
  </si>
  <si>
    <t>C2966</t>
  </si>
  <si>
    <t>Hashemiyeh (Hama)</t>
  </si>
  <si>
    <t>الهاشمية - مركز حماة</t>
  </si>
  <si>
    <t>C3001</t>
  </si>
  <si>
    <t>Hawayes Un Jern (Hama)</t>
  </si>
  <si>
    <t>حوايس أم جرن - مركز حماة</t>
  </si>
  <si>
    <t>C2971</t>
  </si>
  <si>
    <t>Hawir Elsalib</t>
  </si>
  <si>
    <t>حوير الصليب</t>
  </si>
  <si>
    <t>C2965</t>
  </si>
  <si>
    <t>Jajiyeh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</si>
  <si>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</si>
  <si>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</si>
  <si>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</si>
  <si>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</si>
  <si>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</si>
  <si>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</si>
  <si>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</si>
  <si>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</si>
  <si>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</si>
  <si>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 - قرية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</si>
  <si>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</si>
  <si>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</si>
  <si>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</si>
  <si>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</si>
  <si>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</si>
  <si>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</si>
  <si>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</si>
  <si>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</si>
  <si>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</si>
  <si>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</si>
  <si>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</si>
  <si>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</si>
  <si>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</si>
  <si>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 (Hama)</t>
  </si>
  <si>
    <t>كفر عميم - مركز حماة</t>
  </si>
  <si>
    <t>C3005</t>
  </si>
  <si>
    <t>Kafraa</t>
  </si>
  <si>
    <t>كفراع</t>
  </si>
  <si>
    <t>C2999</t>
  </si>
  <si>
    <t>Kalidiyeh (Hama)</t>
  </si>
  <si>
    <t>الخالدية - مركز حماة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</si>
  <si>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</si>
  <si>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</si>
  <si>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</si>
  <si>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</si>
  <si>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</si>
  <si>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</si>
  <si>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</si>
  <si>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 (Hama)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</si>
  <si>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</si>
  <si>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</si>
  <si>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</si>
  <si>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</si>
  <si>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</si>
  <si>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</si>
  <si>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</si>
  <si>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</si>
  <si>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Maarin (Hama)</t>
  </si>
  <si>
    <t>معرين - مركز حماة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</si>
  <si>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</si>
  <si>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</si>
  <si>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</si>
  <si>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</si>
  <si>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</si>
  <si>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</si>
  <si>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</si>
  <si>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</si>
  <si>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</si>
  <si>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C7174</t>
  </si>
  <si>
    <t>Mashiah</t>
  </si>
  <si>
    <t>المشياح</t>
  </si>
  <si>
    <t>C3015</t>
  </si>
  <si>
    <t>Matnin</t>
  </si>
  <si>
    <t>متنين</t>
  </si>
  <si>
    <t>C2958</t>
  </si>
  <si>
    <t>Mbarkat</t>
  </si>
  <si>
    <t>المباركات</t>
  </si>
  <si>
    <t>C7173</t>
  </si>
  <si>
    <t>Qaham</t>
  </si>
  <si>
    <t>قحم</t>
  </si>
  <si>
    <t>C3008</t>
  </si>
  <si>
    <t>Qamhana</t>
  </si>
  <si>
    <t>قمحانة</t>
  </si>
  <si>
    <t>C7826</t>
  </si>
  <si>
    <t>Qantara</t>
  </si>
  <si>
    <t>قنطرة</t>
  </si>
  <si>
    <t>C3006</t>
  </si>
  <si>
    <t>Qbeibat Elasi</t>
  </si>
  <si>
    <t>قبيبات العاصي</t>
  </si>
  <si>
    <t>C7821</t>
  </si>
  <si>
    <t>Qubayha</t>
  </si>
  <si>
    <t>قبيحة</t>
  </si>
  <si>
    <t>C2961</t>
  </si>
  <si>
    <t>Raabun</t>
  </si>
  <si>
    <t>رعبون</t>
  </si>
  <si>
    <t>C2975</t>
  </si>
  <si>
    <t>Rabiah</t>
  </si>
  <si>
    <t>الربيعة - مركز حماة</t>
  </si>
  <si>
    <t>C7828</t>
  </si>
  <si>
    <t>Ramileh</t>
  </si>
  <si>
    <t>رملية</t>
  </si>
  <si>
    <t>C3000</t>
  </si>
  <si>
    <t>Samra</t>
  </si>
  <si>
    <t>السمرة</t>
  </si>
  <si>
    <t>C2996</t>
  </si>
  <si>
    <t>Sawa (Hama)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</si>
  <si>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</si>
  <si>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</si>
  <si>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</si>
  <si>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</si>
  <si>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</si>
  <si>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</si>
  <si>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</si>
  <si>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C7842</t>
  </si>
  <si>
    <t>Shiraaya</t>
  </si>
  <si>
    <t>شرعايا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</si>
  <si>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</si>
  <si>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</si>
  <si>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</si>
  <si>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</si>
  <si>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</si>
  <si>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</si>
  <si>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</si>
  <si>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</si>
  <si>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</si>
  <si>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</si>
  <si>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</si>
  <si>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</si>
  <si>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</si>
  <si>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</si>
  <si>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</si>
  <si>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</si>
  <si>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 (Hama)</t>
  </si>
  <si>
    <t>تويم</t>
  </si>
  <si>
    <t>C2974</t>
  </si>
  <si>
    <t>Um Elamad (Hama)</t>
  </si>
  <si>
    <t>أم العمد - مركز حماة</t>
  </si>
  <si>
    <t>C2960</t>
  </si>
  <si>
    <t>Um Eltoyur (Hama)</t>
  </si>
  <si>
    <t>أم الطيور - مركز حماة</t>
  </si>
  <si>
    <t>C2985</t>
  </si>
  <si>
    <t>Western Sweida</t>
  </si>
  <si>
    <t>السويدة الغربية</t>
  </si>
  <si>
    <t>C7191</t>
  </si>
  <si>
    <t>Zawr al Balah</t>
  </si>
  <si>
    <t>زور البالا</t>
  </si>
  <si>
    <t>C7816</t>
  </si>
  <si>
    <t>Zawr Qbeibat</t>
  </si>
  <si>
    <t>زور قبيبات</t>
  </si>
  <si>
    <t>C2979</t>
  </si>
  <si>
    <t>Zbada</t>
  </si>
  <si>
    <t>الزبادة</t>
  </si>
  <si>
    <t>C2973</t>
  </si>
  <si>
    <t>Zor Abu Darda Elnashmi</t>
  </si>
  <si>
    <t>زور أبو دردة النشمي</t>
  </si>
  <si>
    <t>C7830</t>
  </si>
  <si>
    <t>Zor As-Sos</t>
  </si>
  <si>
    <t>زور السوس</t>
  </si>
  <si>
    <t>C3021</t>
  </si>
  <si>
    <t>Atshan</t>
  </si>
  <si>
    <t>عطشان</t>
  </si>
  <si>
    <t>C6586</t>
  </si>
  <si>
    <t>Beera</t>
  </si>
  <si>
    <t>البيرة</t>
  </si>
  <si>
    <t>C3020</t>
  </si>
  <si>
    <t>Bweida</t>
  </si>
  <si>
    <t>بويضة</t>
  </si>
  <si>
    <t>C3023</t>
  </si>
  <si>
    <t>Eastern Zor Elheisa</t>
  </si>
  <si>
    <t>زور الحيصة الشرقية</t>
  </si>
  <si>
    <t>C6588</t>
  </si>
  <si>
    <t>Hweijeh</t>
  </si>
  <si>
    <t>الحويجة</t>
  </si>
  <si>
    <t>C7847</t>
  </si>
  <si>
    <t>Iskandariyah</t>
  </si>
  <si>
    <t>الإسكندرية</t>
  </si>
  <si>
    <t>C3037</t>
  </si>
  <si>
    <t>Kawkab (Suran)</t>
  </si>
  <si>
    <t>كوكب - صوران</t>
  </si>
  <si>
    <t>C7192</t>
  </si>
  <si>
    <t>Kfair al Taiba</t>
  </si>
  <si>
    <t>كفير الطيبة</t>
  </si>
  <si>
    <t>C3025</t>
  </si>
  <si>
    <t>Khafsine</t>
  </si>
  <si>
    <t>خفسين</t>
  </si>
  <si>
    <t>C3019</t>
  </si>
  <si>
    <t>Kherbet Elhajama</t>
  </si>
  <si>
    <t>خربة الحجامة</t>
  </si>
  <si>
    <t>C6584</t>
  </si>
  <si>
    <t>Krah</t>
  </si>
  <si>
    <t>كراح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</si>
  <si>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</si>
  <si>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</si>
  <si>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</si>
  <si>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</si>
  <si>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</si>
  <si>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</si>
  <si>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</si>
  <si>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</si>
  <si>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</si>
  <si>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</si>
  <si>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</si>
  <si>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</si>
  <si>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</si>
  <si>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</si>
  <si>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</si>
  <si>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</si>
  <si>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</si>
  <si>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</si>
  <si>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</si>
  <si>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</si>
  <si>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</si>
  <si>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</si>
  <si>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</si>
  <si>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</si>
  <si>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</si>
  <si>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</si>
  <si>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</si>
  <si>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C6587</t>
  </si>
  <si>
    <t>Qbariyeh</t>
  </si>
  <si>
    <t>القبارية</t>
  </si>
  <si>
    <t>C3033</t>
  </si>
  <si>
    <t>Qbeibat Abu Elhuda</t>
  </si>
  <si>
    <t>قبيبات أبو الهدى</t>
  </si>
  <si>
    <t>C7863</t>
  </si>
  <si>
    <t>Ras El-Huson</t>
  </si>
  <si>
    <t>راس الحصن - التمانعة</t>
  </si>
  <si>
    <t>C3017</t>
  </si>
  <si>
    <t>Shatheh</t>
  </si>
  <si>
    <t>الشعثة</t>
  </si>
  <si>
    <t>C3026</t>
  </si>
  <si>
    <t>Suran (Hama)</t>
  </si>
  <si>
    <t>صوران - حماة</t>
  </si>
  <si>
    <t>C3028</t>
  </si>
  <si>
    <t>Tiba Elemam</t>
  </si>
  <si>
    <t>طيبة الإمام</t>
  </si>
  <si>
    <t>C3027</t>
  </si>
  <si>
    <t>Tiba Elesm (Suran)</t>
  </si>
  <si>
    <t>طيبة الاسم - صوران</t>
  </si>
  <si>
    <t>C3022</t>
  </si>
  <si>
    <t>Tleisiyeh</t>
  </si>
  <si>
    <t>الطليسية</t>
  </si>
  <si>
    <t>C3018</t>
  </si>
  <si>
    <t>Um Hartein (Suran)</t>
  </si>
  <si>
    <t>أم حارتين - صوران</t>
  </si>
  <si>
    <t>C6585</t>
  </si>
  <si>
    <t>Western-Jnieneh</t>
  </si>
  <si>
    <t>الجنينة الغربية</t>
  </si>
  <si>
    <t>C3024</t>
  </si>
  <si>
    <t>Zor Abu Zeid</t>
  </si>
  <si>
    <t>زور أبو زيد</t>
  </si>
  <si>
    <t>C7851</t>
  </si>
  <si>
    <t>Zor Al-Mahrouqa</t>
  </si>
  <si>
    <t>زور المحروقة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</si>
  <si>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</si>
  <si>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</si>
  <si>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</si>
  <si>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</si>
  <si>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</si>
  <si>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</si>
  <si>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</si>
  <si>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</si>
  <si>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</si>
  <si>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</si>
  <si>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</si>
  <si>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</si>
  <si>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</si>
  <si>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</si>
  <si>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</si>
  <si>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</si>
  <si>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</si>
  <si>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</si>
  <si>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</si>
  <si>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 (Harbanifse)</t>
  </si>
  <si>
    <t>بيرين - حربنفسه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</si>
  <si>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</si>
  <si>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</si>
  <si>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</si>
  <si>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</si>
  <si>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</si>
  <si>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</si>
  <si>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</si>
  <si>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</si>
  <si>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</si>
  <si>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C3040</t>
  </si>
  <si>
    <t>حر بنفسه</t>
  </si>
  <si>
    <t>C3054</t>
  </si>
  <si>
    <t>Hmeiri</t>
  </si>
  <si>
    <t>الحميري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</si>
  <si>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</si>
  <si>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</si>
  <si>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</si>
  <si>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</si>
  <si>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</si>
  <si>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</si>
  <si>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</si>
  <si>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</si>
  <si>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</si>
  <si>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</si>
  <si>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</si>
  <si>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</si>
  <si>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</si>
  <si>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</si>
  <si>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</si>
  <si>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</si>
  <si>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</si>
  <si>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</si>
  <si>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</si>
  <si>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</si>
  <si>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</si>
  <si>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</si>
  <si>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</si>
  <si>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</si>
  <si>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</si>
  <si>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</si>
  <si>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</si>
  <si>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</si>
  <si>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</si>
  <si>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</si>
  <si>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</si>
  <si>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 (Harbanifse)</t>
  </si>
  <si>
    <t>الصومعة - حربنفسه</t>
  </si>
  <si>
    <t>C3050</t>
  </si>
  <si>
    <t>Talaf</t>
  </si>
  <si>
    <t>طلف</t>
  </si>
  <si>
    <t>C3044</t>
  </si>
  <si>
    <t>Tumine</t>
  </si>
  <si>
    <t>تومين</t>
  </si>
  <si>
    <t>C7878</t>
  </si>
  <si>
    <t>Ab Al-Qanat</t>
  </si>
  <si>
    <t>اب القناة</t>
  </si>
  <si>
    <t>C7876</t>
  </si>
  <si>
    <t>Ablah</t>
  </si>
  <si>
    <t>عبلة - تل الضمان</t>
  </si>
  <si>
    <t>C3098</t>
  </si>
  <si>
    <t>Abu Ajwa</t>
  </si>
  <si>
    <t>أبو عجوة</t>
  </si>
  <si>
    <t>C7860</t>
  </si>
  <si>
    <t>Abu Hayeh</t>
  </si>
  <si>
    <t>أبو حباه</t>
  </si>
  <si>
    <t>C6554</t>
  </si>
  <si>
    <t>Abu Kahef</t>
  </si>
  <si>
    <t>أبو كهف - الحمراء</t>
  </si>
  <si>
    <t>C7868</t>
  </si>
  <si>
    <t>Abu Khanadiq</t>
  </si>
  <si>
    <t>ابو خنادق - الحمراء</t>
  </si>
  <si>
    <t>C6571</t>
  </si>
  <si>
    <t>Abu Mahala</t>
  </si>
  <si>
    <t>أبو محالة</t>
  </si>
  <si>
    <t>C6574</t>
  </si>
  <si>
    <t>Abu Qaddur</t>
  </si>
  <si>
    <t>أبو القدور</t>
  </si>
  <si>
    <t>C6552</t>
  </si>
  <si>
    <t>Akla</t>
  </si>
  <si>
    <t>العقلة</t>
  </si>
  <si>
    <t>C3072</t>
  </si>
  <si>
    <t>Alala</t>
  </si>
  <si>
    <t>الالا</t>
  </si>
  <si>
    <t>C3089</t>
  </si>
  <si>
    <t>Anz (Hamra)</t>
  </si>
  <si>
    <t>العنز</t>
  </si>
  <si>
    <t>C3091</t>
  </si>
  <si>
    <t>Arfa</t>
  </si>
  <si>
    <t>عرفه</t>
  </si>
  <si>
    <t>C6579</t>
  </si>
  <si>
    <t>Atshana (Hamra)</t>
  </si>
  <si>
    <t>عطشانة - الحمراء</t>
  </si>
  <si>
    <t>C3085</t>
  </si>
  <si>
    <t>Aziziyeh (Hamra)</t>
  </si>
  <si>
    <t>عزيزية - الحمراء</t>
  </si>
  <si>
    <t>C3084</t>
  </si>
  <si>
    <t>Baroudiyeh (Hamra)</t>
  </si>
  <si>
    <t>البارودية - الحمراء</t>
  </si>
  <si>
    <t>C3068</t>
  </si>
  <si>
    <t>Bayud</t>
  </si>
  <si>
    <t>بيوض</t>
  </si>
  <si>
    <t>C7867</t>
  </si>
  <si>
    <t>Bleel</t>
  </si>
  <si>
    <t>البليل</t>
  </si>
  <si>
    <t>C6582</t>
  </si>
  <si>
    <t>Buwayda (Hamra)</t>
  </si>
  <si>
    <t>البويضة - الحمراء</t>
  </si>
  <si>
    <t>C7849</t>
  </si>
  <si>
    <t>Bweid Al Qibli</t>
  </si>
  <si>
    <t>بويض القبلي</t>
  </si>
  <si>
    <t>C6575</t>
  </si>
  <si>
    <t>Dabieyeh</t>
  </si>
  <si>
    <t>الضبيعية</t>
  </si>
  <si>
    <t>C6583</t>
  </si>
  <si>
    <t>Dahrujiyeh</t>
  </si>
  <si>
    <t>الدحروجية</t>
  </si>
  <si>
    <t>C3070</t>
  </si>
  <si>
    <t>Dalleh</t>
  </si>
  <si>
    <t>دلة</t>
  </si>
  <si>
    <t>C3076</t>
  </si>
  <si>
    <t>Duma (Hamra)</t>
  </si>
  <si>
    <t>دوما - الحمراء</t>
  </si>
  <si>
    <t>C7870</t>
  </si>
  <si>
    <t>Eb Al-Khizneh</t>
  </si>
  <si>
    <t>عب الخزنة</t>
  </si>
  <si>
    <t>C6566</t>
  </si>
  <si>
    <t>Enayyez</t>
  </si>
  <si>
    <t>عنيز</t>
  </si>
  <si>
    <t>C3092</t>
  </si>
  <si>
    <t>Fayda</t>
  </si>
  <si>
    <t>الفيضة - الحمراء</t>
  </si>
  <si>
    <t>C6572</t>
  </si>
  <si>
    <t>Hamdaniyeh</t>
  </si>
  <si>
    <t>الحمدانية - الحمراء</t>
  </si>
  <si>
    <t>C3096</t>
  </si>
  <si>
    <t>Hamra (Hamra)</t>
  </si>
  <si>
    <t>الحمراء - الحمراء</t>
  </si>
  <si>
    <t>C6567</t>
  </si>
  <si>
    <t>Hawayes ebin Hadeeb</t>
  </si>
  <si>
    <t>حوايس ابن هديب</t>
  </si>
  <si>
    <t>C3090</t>
  </si>
  <si>
    <t>Hawayes Un Jern (Hamra)</t>
  </si>
  <si>
    <t>حوايس أم جرن - الحمراء</t>
  </si>
  <si>
    <t>C6581</t>
  </si>
  <si>
    <t>Hawwa</t>
  </si>
  <si>
    <t>حوا - الحمراء</t>
  </si>
  <si>
    <t>C3097</t>
  </si>
  <si>
    <t>Haymaniyeh - Heijaneh</t>
  </si>
  <si>
    <t>الهيمانية_الهيجانة</t>
  </si>
  <si>
    <t>C3101</t>
  </si>
  <si>
    <t>Hazm (Hamra)</t>
  </si>
  <si>
    <t>حزم - الحمراء</t>
  </si>
  <si>
    <t>C6345</t>
  </si>
  <si>
    <t>Hleibiyeh</t>
  </si>
  <si>
    <t>الحليبية</t>
  </si>
  <si>
    <t>C6556</t>
  </si>
  <si>
    <t>Hloujeh</t>
  </si>
  <si>
    <t>حلوجة</t>
  </si>
  <si>
    <t>C6549</t>
  </si>
  <si>
    <t>Hnyeh</t>
  </si>
  <si>
    <t>نجم الزهور</t>
  </si>
  <si>
    <t>C6568</t>
  </si>
  <si>
    <t>Humi</t>
  </si>
  <si>
    <t>حومي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</si>
  <si>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</si>
  <si>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</si>
  <si>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</si>
  <si>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</si>
  <si>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</si>
  <si>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</si>
  <si>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</si>
  <si>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Jeb Elsafa (Hamra)</t>
  </si>
  <si>
    <t>جب الصفا - الحمراء</t>
  </si>
  <si>
    <t>C6565</t>
  </si>
  <si>
    <t>Jeb Hanta</t>
  </si>
  <si>
    <t>جب الحنطة</t>
  </si>
  <si>
    <t>C3100</t>
  </si>
  <si>
    <t>Jneineh (Hamra)</t>
  </si>
  <si>
    <t>جنينة</t>
  </si>
  <si>
    <t>C7194</t>
  </si>
  <si>
    <t>Kharsan</t>
  </si>
  <si>
    <t>خرسان</t>
  </si>
  <si>
    <t>C7859</t>
  </si>
  <si>
    <t>Kikieh</t>
  </si>
  <si>
    <t>كيكية</t>
  </si>
  <si>
    <t>C7886</t>
  </si>
  <si>
    <t>Lwaibeda</t>
  </si>
  <si>
    <t>لويبدة - مركدة</t>
  </si>
  <si>
    <t>C6555</t>
  </si>
  <si>
    <t>Maasran</t>
  </si>
  <si>
    <t>معصران - الحمراء</t>
  </si>
  <si>
    <t>C3088</t>
  </si>
  <si>
    <t>Majduah - Northern Jadduah</t>
  </si>
  <si>
    <t>المجدوعة_جدوعة شمالية</t>
  </si>
  <si>
    <t>C6550</t>
  </si>
  <si>
    <t>Masaada (Hamra)</t>
  </si>
  <si>
    <t>مسعدة - الحمراء</t>
  </si>
  <si>
    <t>C6557</t>
  </si>
  <si>
    <t>Masloukha</t>
  </si>
  <si>
    <t>المسلوخة</t>
  </si>
  <si>
    <t>C3108</t>
  </si>
  <si>
    <t>Mlolah</t>
  </si>
  <si>
    <t>ملولح</t>
  </si>
  <si>
    <t>C7874</t>
  </si>
  <si>
    <t>Mushayrifa</t>
  </si>
  <si>
    <t>مشيرفة - تل الضمان</t>
  </si>
  <si>
    <t>C6563</t>
  </si>
  <si>
    <t>Musibteh</t>
  </si>
  <si>
    <t>المسيطبة</t>
  </si>
  <si>
    <t>C6564</t>
  </si>
  <si>
    <t>Muwaileh Ibn Hdaib</t>
  </si>
  <si>
    <t>مويلح ابن هديب</t>
  </si>
  <si>
    <t>C3106</t>
  </si>
  <si>
    <t>Mweileh Elsirwana</t>
  </si>
  <si>
    <t>مويلح الصوارنة</t>
  </si>
  <si>
    <t>C3107</t>
  </si>
  <si>
    <t>Northern Maar</t>
  </si>
  <si>
    <t>معرشمالي</t>
  </si>
  <si>
    <t>C7858</t>
  </si>
  <si>
    <t>Northern Mweileh</t>
  </si>
  <si>
    <t>مويلح الشمالي</t>
  </si>
  <si>
    <t>C6559</t>
  </si>
  <si>
    <t>Qalet Hawayes</t>
  </si>
  <si>
    <t>قلعة الحوايس</t>
  </si>
  <si>
    <t>C3095</t>
  </si>
  <si>
    <t>Qanater (Hamra)</t>
  </si>
  <si>
    <t>القناطر - الحمراء</t>
  </si>
  <si>
    <t>C3104</t>
  </si>
  <si>
    <t>Qasr Ali</t>
  </si>
  <si>
    <t>قصر علي</t>
  </si>
  <si>
    <t>C3105</t>
  </si>
  <si>
    <t>Qasr Bin Wardan</t>
  </si>
  <si>
    <t>قصر بن وردان</t>
  </si>
  <si>
    <t>C6569</t>
  </si>
  <si>
    <t>Qasr Shadi</t>
  </si>
  <si>
    <t>قصر شادي</t>
  </si>
  <si>
    <t>C6558</t>
  </si>
  <si>
    <t>Qbebat</t>
  </si>
  <si>
    <t>القبيبات</t>
  </si>
  <si>
    <t>C3069</t>
  </si>
  <si>
    <t>Rabda</t>
  </si>
  <si>
    <t>ربدة</t>
  </si>
  <si>
    <t>C7856</t>
  </si>
  <si>
    <t>Rabie'a</t>
  </si>
  <si>
    <t>الربيعة - الحمراء</t>
  </si>
  <si>
    <t>C6561</t>
  </si>
  <si>
    <t>Raboua</t>
  </si>
  <si>
    <t>ربوعة</t>
  </si>
  <si>
    <t>C3067</t>
  </si>
  <si>
    <t>Ras Al Ain (Hamra)</t>
  </si>
  <si>
    <t>رأس العين - الحمراء</t>
  </si>
  <si>
    <t>C7862</t>
  </si>
  <si>
    <t>Rasm Al-Ahmar</t>
  </si>
  <si>
    <t>رسم الاحمر - قلعة المضيق</t>
  </si>
  <si>
    <t>C7854</t>
  </si>
  <si>
    <t>Rasm Al-Twal</t>
  </si>
  <si>
    <t>رسم الطوال</t>
  </si>
  <si>
    <t>C3071</t>
  </si>
  <si>
    <t>Rasm Eldaheriyeh</t>
  </si>
  <si>
    <t>رسم الضاهرية</t>
  </si>
  <si>
    <t>C3078</t>
  </si>
  <si>
    <t>Rasm Elward</t>
  </si>
  <si>
    <t>رسم الورد - الحمراء</t>
  </si>
  <si>
    <t>C6573</t>
  </si>
  <si>
    <t>Rasm Hamam</t>
  </si>
  <si>
    <t>رسم الحمام - الحمراء</t>
  </si>
  <si>
    <t>C6580</t>
  </si>
  <si>
    <t>Rasm Skaf</t>
  </si>
  <si>
    <t>رسم سكاف</t>
  </si>
  <si>
    <t>C6560</t>
  </si>
  <si>
    <t>Rasm Tineh</t>
  </si>
  <si>
    <t>رسم التينة - الحمراء</t>
  </si>
  <si>
    <t>C3082</t>
  </si>
  <si>
    <t>Rohaya</t>
  </si>
  <si>
    <t>الرحية</t>
  </si>
  <si>
    <t>C3094</t>
  </si>
  <si>
    <t>Shihet Elhamra</t>
  </si>
  <si>
    <t>شيحة الحمراء</t>
  </si>
  <si>
    <t>C6551</t>
  </si>
  <si>
    <t>Shllo</t>
  </si>
  <si>
    <t>الشلو</t>
  </si>
  <si>
    <t>C3099</t>
  </si>
  <si>
    <t>Smaqiyeh Qabliyeh</t>
  </si>
  <si>
    <t>السماقية القبلية</t>
  </si>
  <si>
    <t>C6553</t>
  </si>
  <si>
    <t>Southern Jadoiyeh</t>
  </si>
  <si>
    <t>جدوعية جنوبية</t>
  </si>
  <si>
    <t>C6576</t>
  </si>
  <si>
    <t>Southern-Moukar</t>
  </si>
  <si>
    <t>معكر جنوبي</t>
  </si>
  <si>
    <t>C3102</t>
  </si>
  <si>
    <t>Sruj (Hamra)</t>
  </si>
  <si>
    <t>سروج - الحمراء</t>
  </si>
  <si>
    <t>C6577</t>
  </si>
  <si>
    <t>Tal Mhser</t>
  </si>
  <si>
    <t>تل محصر</t>
  </si>
  <si>
    <t>C3093</t>
  </si>
  <si>
    <t>Tarfawi (Hamra)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</si>
  <si>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</si>
  <si>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</si>
  <si>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</si>
  <si>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</si>
  <si>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</si>
  <si>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</si>
  <si>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</si>
  <si>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C6562</t>
  </si>
  <si>
    <t>Tuffaha (Hamra)</t>
  </si>
  <si>
    <t>تفاحة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</si>
  <si>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</si>
  <si>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</si>
  <si>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</si>
  <si>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</si>
  <si>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</si>
  <si>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</si>
  <si>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</si>
  <si>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</si>
  <si>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</si>
  <si>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C6570</t>
  </si>
  <si>
    <t>Western-Jeb Sukkar</t>
  </si>
  <si>
    <t>جب السكر غربي</t>
  </si>
  <si>
    <t>C7871</t>
  </si>
  <si>
    <t>Zafriyeh</t>
  </si>
  <si>
    <t>ظفرية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</si>
  <si>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</si>
  <si>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</si>
  <si>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</si>
  <si>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</si>
  <si>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</si>
  <si>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</si>
  <si>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</si>
  <si>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</si>
  <si>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</si>
  <si>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C7869</t>
  </si>
  <si>
    <t>Al Bani</t>
  </si>
  <si>
    <t>الباني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</si>
  <si>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</si>
  <si>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</si>
  <si>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</si>
  <si>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</si>
  <si>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</si>
  <si>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</si>
  <si>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</si>
  <si>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</si>
  <si>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Braideej</t>
  </si>
  <si>
    <t>بريديج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</si>
  <si>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</si>
  <si>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</si>
  <si>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</si>
  <si>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</si>
  <si>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</si>
  <si>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</si>
  <si>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</si>
  <si>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</si>
  <si>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</si>
  <si>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</si>
  <si>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</si>
  <si>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</si>
  <si>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</si>
  <si>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 (As-Suqaylabiyah)</t>
  </si>
  <si>
    <t>حيالين - مركز السقيلبية</t>
  </si>
  <si>
    <t>C3122</t>
  </si>
  <si>
    <t>Hurat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</si>
  <si>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</si>
  <si>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</si>
  <si>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</si>
  <si>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</si>
  <si>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</si>
  <si>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</si>
  <si>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</si>
  <si>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</si>
  <si>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</si>
  <si>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</si>
  <si>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</si>
  <si>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</si>
  <si>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</si>
  <si>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</si>
  <si>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</si>
  <si>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</si>
  <si>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</si>
  <si>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Oweina (As-Suqaylabiyah)</t>
  </si>
  <si>
    <t>عوينة - مركز السقيلبية</t>
  </si>
  <si>
    <t>C3116</t>
  </si>
  <si>
    <t>Salba (As-Suqaylabiyah)</t>
  </si>
  <si>
    <t>صلبا - مركز السقيلبية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</si>
  <si>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</si>
  <si>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</si>
  <si>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</si>
  <si>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</si>
  <si>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</si>
  <si>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</si>
  <si>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</si>
  <si>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</si>
  <si>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</si>
  <si>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</si>
  <si>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</si>
  <si>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</si>
  <si>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</si>
  <si>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</si>
  <si>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</si>
  <si>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</si>
  <si>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</si>
  <si>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</si>
  <si>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</si>
  <si>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</si>
  <si>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</si>
  <si>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</si>
  <si>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</si>
  <si>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</si>
  <si>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</si>
  <si>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</si>
  <si>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</si>
  <si>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</si>
  <si>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</si>
  <si>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</si>
  <si>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</si>
  <si>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</si>
  <si>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</si>
  <si>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</si>
  <si>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</si>
  <si>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</si>
  <si>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</si>
  <si>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</si>
  <si>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</si>
  <si>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</si>
  <si>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 (Tell Salhib)</t>
  </si>
  <si>
    <t>الكنائس</t>
  </si>
  <si>
    <t>C3147</t>
  </si>
  <si>
    <t>Khareb</t>
  </si>
  <si>
    <t>الخرائب</t>
  </si>
  <si>
    <t>C3138</t>
  </si>
  <si>
    <t>Latma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</si>
  <si>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</si>
  <si>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</si>
  <si>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</si>
  <si>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</si>
  <si>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</si>
  <si>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</si>
  <si>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</si>
  <si>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</si>
  <si>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</si>
  <si>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</si>
  <si>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</si>
  <si>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</si>
  <si>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</si>
  <si>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</si>
  <si>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</si>
  <si>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</si>
  <si>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</si>
  <si>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</si>
  <si>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</si>
  <si>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</si>
  <si>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</si>
  <si>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</si>
  <si>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C6710</t>
  </si>
  <si>
    <t>Al Zaqoum</t>
  </si>
  <si>
    <t>الزقوم</t>
  </si>
  <si>
    <t>C6548</t>
  </si>
  <si>
    <t>Al-Hamidiah</t>
  </si>
  <si>
    <t>الحامدية - الزيارة</t>
  </si>
  <si>
    <t>C6546</t>
  </si>
  <si>
    <t>Al-Mashiak</t>
  </si>
  <si>
    <t>المشيك</t>
  </si>
  <si>
    <t>C6545</t>
  </si>
  <si>
    <t>Alqahera</t>
  </si>
  <si>
    <t>القاهرة - الزيارة</t>
  </si>
  <si>
    <t>C3155</t>
  </si>
  <si>
    <t>Ankawi</t>
  </si>
  <si>
    <t>العنكاوي</t>
  </si>
  <si>
    <t>C3165</t>
  </si>
  <si>
    <t>Bahsa</t>
  </si>
  <si>
    <t>البحصة</t>
  </si>
  <si>
    <t>C3163</t>
  </si>
  <si>
    <t>Barakeh (Ziyara)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</si>
  <si>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</si>
  <si>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</si>
  <si>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</si>
  <si>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</si>
  <si>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</si>
  <si>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</si>
  <si>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</si>
  <si>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</si>
  <si>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</si>
  <si>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</si>
  <si>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</si>
  <si>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</si>
  <si>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</si>
  <si>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C6547</t>
  </si>
  <si>
    <t>Hakora</t>
  </si>
  <si>
    <t>الحاكورة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</si>
  <si>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</si>
  <si>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</si>
  <si>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</si>
  <si>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</si>
  <si>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</si>
  <si>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</si>
  <si>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</si>
  <si>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Mansura (Ziyara)</t>
  </si>
  <si>
    <t>المنصورة - الزيارة</t>
  </si>
  <si>
    <t>C7912</t>
  </si>
  <si>
    <t>Miraz</t>
  </si>
  <si>
    <t>ميراز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</si>
  <si>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</si>
  <si>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</si>
  <si>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</si>
  <si>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</si>
  <si>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</si>
  <si>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</si>
  <si>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</si>
  <si>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</si>
  <si>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</si>
  <si>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</si>
  <si>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</si>
  <si>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</si>
  <si>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</si>
  <si>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 (Ziyara)</t>
  </si>
  <si>
    <t>الصفصافة - الزيارة</t>
  </si>
  <si>
    <t>C3151</t>
  </si>
  <si>
    <t>Sindyana (Ziyara)</t>
  </si>
  <si>
    <t>السنديانة - الزيارة</t>
  </si>
  <si>
    <t>C3157</t>
  </si>
  <si>
    <t>Tal Wassit</t>
  </si>
  <si>
    <t>تل واسط</t>
  </si>
  <si>
    <t>C3161</t>
  </si>
  <si>
    <t>Zayzun (Ziyara)</t>
  </si>
  <si>
    <t>زيزون - الزيارة</t>
  </si>
  <si>
    <t>C3166</t>
  </si>
  <si>
    <t>الزيارة - قرية</t>
  </si>
  <si>
    <t>C3174</t>
  </si>
  <si>
    <t>Ein Jorjin</t>
  </si>
  <si>
    <t>عين جورين</t>
  </si>
  <si>
    <t>C7898</t>
  </si>
  <si>
    <t>Ein Slimo</t>
  </si>
  <si>
    <t>عين سليمو</t>
  </si>
  <si>
    <t>C3182</t>
  </si>
  <si>
    <t>Frikeh (Shat-ha)</t>
  </si>
  <si>
    <t>فريكة - شطحة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</si>
  <si>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</si>
  <si>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</si>
  <si>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</si>
  <si>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</si>
  <si>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</si>
  <si>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</si>
  <si>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</si>
  <si>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</si>
  <si>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</si>
  <si>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</si>
  <si>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</si>
  <si>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</si>
  <si>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</si>
  <si>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</si>
  <si>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</si>
  <si>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</si>
  <si>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</si>
  <si>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</si>
  <si>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</si>
  <si>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</si>
  <si>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</si>
  <si>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</si>
  <si>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</si>
  <si>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</si>
  <si>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C7197</t>
  </si>
  <si>
    <t>Al Sha'irah</t>
  </si>
  <si>
    <t>الشعيرة - ربيعة</t>
  </si>
  <si>
    <t>C7196</t>
  </si>
  <si>
    <t>Alkhalidiya</t>
  </si>
  <si>
    <t>الخالدية - قسطل معاف</t>
  </si>
  <si>
    <t>C3189</t>
  </si>
  <si>
    <t>Aziziyeh (Madiq Castle)</t>
  </si>
  <si>
    <t>العزيزية - قلعة المضيق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</si>
  <si>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</si>
  <si>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</si>
  <si>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</si>
  <si>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</si>
  <si>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</si>
  <si>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</si>
  <si>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</si>
  <si>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 (Madiq Castle)</t>
  </si>
  <si>
    <t>دير سنبل - قلعة المضيق</t>
  </si>
  <si>
    <t>C3194</t>
  </si>
  <si>
    <t>Eastern Huweiz</t>
  </si>
  <si>
    <t>الحويز الشمالي</t>
  </si>
  <si>
    <t>C3195</t>
  </si>
  <si>
    <t>Hawash (Madiq Castle)</t>
  </si>
  <si>
    <t>الحواش - قلعة المضيق</t>
  </si>
  <si>
    <t>C3187</t>
  </si>
  <si>
    <t>Hmeirat</t>
  </si>
  <si>
    <t>الحميرات</t>
  </si>
  <si>
    <t>C3198</t>
  </si>
  <si>
    <t>Hurriyeh (Madiq Castle)</t>
  </si>
  <si>
    <t>الحرية - قلعة المضيق</t>
  </si>
  <si>
    <t>C7873</t>
  </si>
  <si>
    <t>Jabriya</t>
  </si>
  <si>
    <t>جبرية</t>
  </si>
  <si>
    <t>C3193</t>
  </si>
  <si>
    <t>Jamasa Odayat - Alshareeah</t>
  </si>
  <si>
    <t>جماسة عديات_الشريعة</t>
  </si>
  <si>
    <t>C3202</t>
  </si>
  <si>
    <t>Jid</t>
  </si>
  <si>
    <t>الجيد</t>
  </si>
  <si>
    <t>C7896</t>
  </si>
  <si>
    <t>Jisr Beit Al-Ras</t>
  </si>
  <si>
    <t>جسر بيت الراس</t>
  </si>
  <si>
    <t>C3209</t>
  </si>
  <si>
    <t>Kafr Nabutha</t>
  </si>
  <si>
    <t>كفر نبودة</t>
  </si>
  <si>
    <t>C3186</t>
  </si>
  <si>
    <t>Karim (Madiq Castle)</t>
  </si>
  <si>
    <t>الكريم - قلعة المضيق</t>
  </si>
  <si>
    <t>C7880</t>
  </si>
  <si>
    <t>Karkat</t>
  </si>
  <si>
    <t>كركت</t>
  </si>
  <si>
    <t>C7195</t>
  </si>
  <si>
    <t>Koura</t>
  </si>
  <si>
    <t>كورة</t>
  </si>
  <si>
    <t>C3207</t>
  </si>
  <si>
    <t>C7879</t>
  </si>
  <si>
    <t>Midan Ghazal</t>
  </si>
  <si>
    <t>ميدان غزال</t>
  </si>
  <si>
    <t>C3208</t>
  </si>
  <si>
    <t>Qaber Fidda</t>
  </si>
  <si>
    <t>قبر فضة</t>
  </si>
  <si>
    <t>C3203</t>
  </si>
  <si>
    <t>Qahera</t>
  </si>
  <si>
    <t>القاهرة - قلعة المضيق</t>
  </si>
  <si>
    <t>C3206</t>
  </si>
  <si>
    <t>Qirata (Madiq Castle)</t>
  </si>
  <si>
    <t>قيراطة - قلعة المضيق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</si>
  <si>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</si>
  <si>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</si>
  <si>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</si>
  <si>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</si>
  <si>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</si>
  <si>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</si>
  <si>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</si>
  <si>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</si>
  <si>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</si>
  <si>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</si>
  <si>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</si>
  <si>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</si>
  <si>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</si>
  <si>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</si>
  <si>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</si>
  <si>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C6544</t>
  </si>
  <si>
    <t>Tanjarah</t>
  </si>
  <si>
    <t>طنجرة (المنارة)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</si>
  <si>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</si>
  <si>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</si>
  <si>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</si>
  <si>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</si>
  <si>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</si>
  <si>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</si>
  <si>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</si>
  <si>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</si>
  <si>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</si>
  <si>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C7835</t>
  </si>
  <si>
    <t>Al-Smakh</t>
  </si>
  <si>
    <t>صماغ</t>
  </si>
  <si>
    <t>C3244</t>
  </si>
  <si>
    <t>C7815</t>
  </si>
  <si>
    <t>Aydun</t>
  </si>
  <si>
    <t>عيدون</t>
  </si>
  <si>
    <t>C7170</t>
  </si>
  <si>
    <t>Az Zaytuniah</t>
  </si>
  <si>
    <t>الزيتونة - صبورة</t>
  </si>
  <si>
    <t>C3231</t>
  </si>
  <si>
    <t>Berdoneh</t>
  </si>
  <si>
    <t>البردونة</t>
  </si>
  <si>
    <t>C7820</t>
  </si>
  <si>
    <t>Breghith</t>
  </si>
  <si>
    <t>بريغت</t>
  </si>
  <si>
    <t>C3220</t>
  </si>
  <si>
    <t>Buwayda (As-Salamiyeh)</t>
  </si>
  <si>
    <t>البويضة - مركز السلمية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</si>
  <si>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</si>
  <si>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</si>
  <si>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</si>
  <si>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</si>
  <si>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</si>
  <si>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</si>
  <si>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</si>
  <si>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</si>
  <si>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</si>
  <si>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</si>
  <si>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</si>
  <si>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</si>
  <si>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</si>
  <si>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</si>
  <si>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</si>
  <si>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</si>
  <si>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 (As-Salamiyeh)</t>
  </si>
  <si>
    <t>حلبان - مركز السلمية</t>
  </si>
  <si>
    <t>C3225</t>
  </si>
  <si>
    <t>Jamala</t>
  </si>
  <si>
    <t>جمالة</t>
  </si>
  <si>
    <t>C3258</t>
  </si>
  <si>
    <t>Kafat</t>
  </si>
  <si>
    <t>كافات</t>
  </si>
  <si>
    <t>C3226</t>
  </si>
  <si>
    <t>Karim (As-Salamiyeh)</t>
  </si>
  <si>
    <t>الكريم - مركز السلمية</t>
  </si>
  <si>
    <t>C3228</t>
  </si>
  <si>
    <t>Khafiyeh (As-Salamiyeh)</t>
  </si>
  <si>
    <t>الخفية - مركز السلمية</t>
  </si>
  <si>
    <t>C3242</t>
  </si>
  <si>
    <t>Khneifis (As-Salamiyeh)</t>
  </si>
  <si>
    <t>خنيفس - مركز السلمية</t>
  </si>
  <si>
    <t>C3256</t>
  </si>
  <si>
    <t>Kitlun</t>
  </si>
  <si>
    <t>كيتلون</t>
  </si>
  <si>
    <t>C3230</t>
  </si>
  <si>
    <t>Malha (As-Salamiyeh)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</si>
  <si>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</si>
  <si>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</si>
  <si>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</si>
  <si>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</si>
  <si>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</si>
  <si>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</si>
  <si>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</si>
  <si>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C7168</t>
  </si>
  <si>
    <t>Muhamadiyah</t>
  </si>
  <si>
    <t>محمدية السلمية</t>
  </si>
  <si>
    <t>C3255</t>
  </si>
  <si>
    <t>Nawa (As-Salamiyeh)</t>
  </si>
  <si>
    <t>نوى - مركز السلمية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</si>
  <si>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</si>
  <si>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</si>
  <si>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</si>
  <si>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</si>
  <si>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</si>
  <si>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</si>
  <si>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</si>
  <si>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</si>
  <si>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</si>
  <si>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</si>
  <si>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</si>
  <si>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</si>
  <si>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</si>
  <si>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Sabil (co)</t>
  </si>
  <si>
    <t>السبيل - قرية</t>
  </si>
  <si>
    <t>C3238</t>
  </si>
  <si>
    <t>Safawi (As-Salamiyeh)</t>
  </si>
  <si>
    <t>صفاوي - مركز السلمية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</si>
  <si>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</si>
  <si>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</si>
  <si>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</si>
  <si>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</si>
  <si>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</si>
  <si>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</si>
  <si>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</si>
  <si>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</si>
  <si>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</si>
  <si>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</si>
  <si>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</si>
  <si>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</si>
  <si>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</si>
  <si>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</si>
  <si>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</si>
  <si>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</si>
  <si>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</si>
  <si>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</si>
  <si>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</si>
  <si>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Tal Dahab (As-Salamiyeh)</t>
  </si>
  <si>
    <t>تل ذهب - مركز السلمية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</si>
  <si>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</si>
  <si>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</si>
  <si>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</si>
  <si>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</si>
  <si>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</si>
  <si>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</si>
  <si>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</si>
  <si>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</si>
  <si>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 - مركز السلمية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</si>
  <si>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</si>
  <si>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</si>
  <si>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</si>
  <si>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</si>
  <si>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</si>
  <si>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</si>
  <si>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</si>
  <si>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</si>
  <si>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</si>
  <si>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</si>
  <si>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</si>
  <si>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</si>
  <si>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</si>
  <si>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</si>
  <si>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</si>
  <si>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</si>
  <si>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</si>
  <si>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</si>
  <si>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</si>
  <si>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 (As-Salamiyeh)</t>
  </si>
  <si>
    <t>الطوبا</t>
  </si>
  <si>
    <t>C3233</t>
  </si>
  <si>
    <t>Um Elamad (As-Salamiyeh)</t>
  </si>
  <si>
    <t>أم العمد - مركز السلمية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</si>
  <si>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</si>
  <si>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</si>
  <si>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</si>
  <si>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</si>
  <si>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</si>
  <si>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</si>
  <si>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</si>
  <si>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Abu Hanaya (Eastern Bari)</t>
  </si>
  <si>
    <t>أبو حنايا - بري شرقي</t>
  </si>
  <si>
    <t>C3263</t>
  </si>
  <si>
    <t>Abu Hbeilat</t>
  </si>
  <si>
    <t>أبو حبيلات</t>
  </si>
  <si>
    <t>C3260</t>
  </si>
  <si>
    <t>Akash</t>
  </si>
  <si>
    <t>عكش</t>
  </si>
  <si>
    <t>C7823</t>
  </si>
  <si>
    <t>Al-Taybah</t>
  </si>
  <si>
    <t>الطيبة - صبورة</t>
  </si>
  <si>
    <t>C3264</t>
  </si>
  <si>
    <t>Arshuneh</t>
  </si>
  <si>
    <t>عرشونة</t>
  </si>
  <si>
    <t>C7814</t>
  </si>
  <si>
    <t>Barghuthieh</t>
  </si>
  <si>
    <t>برغوتية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</si>
  <si>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</si>
  <si>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</si>
  <si>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</si>
  <si>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</si>
  <si>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</si>
  <si>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</si>
  <si>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</si>
  <si>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</si>
  <si>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Hardana (Eastern Bari)</t>
  </si>
  <si>
    <t>الحردانة - بري شرقي</t>
  </si>
  <si>
    <t>C7819</t>
  </si>
  <si>
    <t>Kherbet Qasem</t>
  </si>
  <si>
    <t>خربة قاسم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</si>
  <si>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</si>
  <si>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</si>
  <si>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</si>
  <si>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</si>
  <si>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</si>
  <si>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</si>
  <si>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</si>
  <si>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</si>
  <si>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</si>
  <si>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</si>
  <si>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</si>
  <si>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</si>
  <si>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</si>
  <si>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</si>
  <si>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</si>
  <si>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</si>
  <si>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</si>
  <si>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</si>
  <si>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</si>
  <si>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</si>
  <si>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</si>
  <si>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C7865</t>
  </si>
  <si>
    <t>Abu Lafa</t>
  </si>
  <si>
    <t>أبو لفة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</si>
  <si>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</si>
  <si>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</si>
  <si>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</si>
  <si>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</si>
  <si>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</si>
  <si>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</si>
  <si>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</si>
  <si>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</si>
  <si>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</si>
  <si>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</si>
  <si>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</si>
  <si>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</si>
  <si>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</si>
  <si>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</si>
  <si>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</si>
  <si>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</si>
  <si>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</si>
  <si>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</si>
  <si>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</si>
  <si>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</si>
  <si>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</si>
  <si>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</si>
  <si>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</si>
  <si>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Eliyeh (As-Saan)</t>
  </si>
  <si>
    <t>علية - السعن</t>
  </si>
  <si>
    <t>C7855</t>
  </si>
  <si>
    <t>Hasnawi</t>
  </si>
  <si>
    <t>الحسناوي</t>
  </si>
  <si>
    <t>C3276</t>
  </si>
  <si>
    <t>Hasu Elablawi</t>
  </si>
  <si>
    <t>حسو العلباوي</t>
  </si>
  <si>
    <t>C7848</t>
  </si>
  <si>
    <t>Hjileh</t>
  </si>
  <si>
    <t>حجيلة</t>
  </si>
  <si>
    <t>C3280</t>
  </si>
  <si>
    <t>Jakuziyeh</t>
  </si>
  <si>
    <t>الجاكوسية</t>
  </si>
  <si>
    <t>C3286</t>
  </si>
  <si>
    <t>Jeb Khsara</t>
  </si>
  <si>
    <t>جب خسارة</t>
  </si>
  <si>
    <t>C7857</t>
  </si>
  <si>
    <t>Jibab Marina (Maryata)</t>
  </si>
  <si>
    <t>جيباب مرينا</t>
  </si>
  <si>
    <t>C7875</t>
  </si>
  <si>
    <t>Jubb Al-Abiad</t>
  </si>
  <si>
    <t>جب الأبيض - السعن</t>
  </si>
  <si>
    <t>C6533</t>
  </si>
  <si>
    <t>Mreijeb</t>
  </si>
  <si>
    <t>مريجب</t>
  </si>
  <si>
    <t>C6532</t>
  </si>
  <si>
    <t>Mustariha (As-Saan)</t>
  </si>
  <si>
    <t>المستريحة - السعن</t>
  </si>
  <si>
    <t>C7861</t>
  </si>
  <si>
    <t>Northern Sarha</t>
  </si>
  <si>
    <t>سرحا الشمالية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</si>
  <si>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</si>
  <si>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</si>
  <si>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</si>
  <si>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</si>
  <si>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</si>
  <si>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</si>
  <si>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</si>
  <si>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</si>
  <si>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</si>
  <si>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C7850</t>
  </si>
  <si>
    <t>Rasm At Tinah</t>
  </si>
  <si>
    <t>رسم التينة - السعن</t>
  </si>
  <si>
    <t>C6346</t>
  </si>
  <si>
    <t>Rasm Elahmar - Abu Hawadid</t>
  </si>
  <si>
    <t>رسم الأحمر_أبو حواديد</t>
  </si>
  <si>
    <t>C7853</t>
  </si>
  <si>
    <t>Rasm Swan</t>
  </si>
  <si>
    <t>راسم صوان</t>
  </si>
  <si>
    <t>C3291</t>
  </si>
  <si>
    <t>Sarha</t>
  </si>
  <si>
    <t>سرحة</t>
  </si>
  <si>
    <t>C3281</t>
  </si>
  <si>
    <t>Sheikh Hilal</t>
  </si>
  <si>
    <t>الشيخ هلال</t>
  </si>
  <si>
    <t>C6535</t>
  </si>
  <si>
    <t>Shkteer</t>
  </si>
  <si>
    <t>شختير</t>
  </si>
  <si>
    <t>C6536</t>
  </si>
  <si>
    <t>Totah</t>
  </si>
  <si>
    <t>طوطح</t>
  </si>
  <si>
    <t>C3289</t>
  </si>
  <si>
    <t>Um Myal</t>
  </si>
  <si>
    <t>أم ميال - السعن</t>
  </si>
  <si>
    <t>C6534</t>
  </si>
  <si>
    <t>Um Sahreej</t>
  </si>
  <si>
    <t>أم صهريج - السعن</t>
  </si>
  <si>
    <t>C3296</t>
  </si>
  <si>
    <t>Abu Khanadeq</t>
  </si>
  <si>
    <t>أبو خنادق - صبورة</t>
  </si>
  <si>
    <t>C6540</t>
  </si>
  <si>
    <t>Abu Mro</t>
  </si>
  <si>
    <t>ابو مرو</t>
  </si>
  <si>
    <t>C6539</t>
  </si>
  <si>
    <t>Abyan</t>
  </si>
  <si>
    <t>عبيان</t>
  </si>
  <si>
    <t>C7189</t>
  </si>
  <si>
    <t>Al Hardaneh</t>
  </si>
  <si>
    <t>الحردانة - كنسبا</t>
  </si>
  <si>
    <t>C6542</t>
  </si>
  <si>
    <t>Alwasita</t>
  </si>
  <si>
    <t>الوسيطة</t>
  </si>
  <si>
    <t>C3300</t>
  </si>
  <si>
    <t>Aqareb</t>
  </si>
  <si>
    <t>عقارب</t>
  </si>
  <si>
    <t>C7188</t>
  </si>
  <si>
    <t>As Salihiyah</t>
  </si>
  <si>
    <t>الصالحية السلمية</t>
  </si>
  <si>
    <t>C7186</t>
  </si>
  <si>
    <t>Dahr al Gharbi</t>
  </si>
  <si>
    <t>ضهر الغربي</t>
  </si>
  <si>
    <t>C3310</t>
  </si>
  <si>
    <t>Fweira</t>
  </si>
  <si>
    <t>فويرة</t>
  </si>
  <si>
    <t>C3294</t>
  </si>
  <si>
    <t>Jdideh (Saboura)</t>
  </si>
  <si>
    <t>الجديدة - صبورة</t>
  </si>
  <si>
    <t>C3298</t>
  </si>
  <si>
    <t>Jeb Zreiq</t>
  </si>
  <si>
    <t>جب زريق</t>
  </si>
  <si>
    <t>C3299</t>
  </si>
  <si>
    <t>Jessine</t>
  </si>
  <si>
    <t>جصين</t>
  </si>
  <si>
    <t>C7840</t>
  </si>
  <si>
    <t>Jubb Al-Mazazie</t>
  </si>
  <si>
    <t>جب المزازيع</t>
  </si>
  <si>
    <t>C3293</t>
  </si>
  <si>
    <t>Khneifis Eldosa</t>
  </si>
  <si>
    <t>خنيفس الدوسة</t>
  </si>
  <si>
    <t>C3308</t>
  </si>
  <si>
    <t>Mabuja (Saboura)</t>
  </si>
  <si>
    <t>مبعوجة - صبورة</t>
  </si>
  <si>
    <t>C6541</t>
  </si>
  <si>
    <t>Madabe (Saboura)</t>
  </si>
  <si>
    <t>المضابع - صبورة</t>
  </si>
  <si>
    <t>C3309</t>
  </si>
  <si>
    <t>Qanafeth</t>
  </si>
  <si>
    <t>قنافذ</t>
  </si>
  <si>
    <t>C3307</t>
  </si>
  <si>
    <t>Qbeibat</t>
  </si>
  <si>
    <t>قبيبات</t>
  </si>
  <si>
    <t>C6543</t>
  </si>
  <si>
    <t>Qelib Al-Thawr</t>
  </si>
  <si>
    <t>قليب الثور</t>
  </si>
  <si>
    <t>C7190</t>
  </si>
  <si>
    <t>Qour Alsiyada</t>
  </si>
  <si>
    <t>قور الصيادة</t>
  </si>
  <si>
    <t>C7841</t>
  </si>
  <si>
    <t>Qtaysheh</t>
  </si>
  <si>
    <t>قطشية</t>
  </si>
  <si>
    <t>C6538</t>
  </si>
  <si>
    <t>Raie</t>
  </si>
  <si>
    <t>الريع</t>
  </si>
  <si>
    <t>C3297</t>
  </si>
  <si>
    <t>C3306</t>
  </si>
  <si>
    <t>Salba (Saboura)</t>
  </si>
  <si>
    <t>صلبا - صبورة</t>
  </si>
  <si>
    <t>C3301</t>
  </si>
  <si>
    <t>Samiriyeh</t>
  </si>
  <si>
    <t>سميرية</t>
  </si>
  <si>
    <t>C3295</t>
  </si>
  <si>
    <t>Shahba (Saboura)</t>
  </si>
  <si>
    <t>شهبا - صبورة</t>
  </si>
  <si>
    <t>C3303</t>
  </si>
  <si>
    <t>Sheheib</t>
  </si>
  <si>
    <t>الشهيب</t>
  </si>
  <si>
    <t>C3305</t>
  </si>
  <si>
    <t>Tal Abdel Aziz</t>
  </si>
  <si>
    <t>تل عبد العزيز</t>
  </si>
  <si>
    <t>C3304</t>
  </si>
  <si>
    <t>Tal Agher</t>
  </si>
  <si>
    <t>تل أغر</t>
  </si>
  <si>
    <t>C7182</t>
  </si>
  <si>
    <t>Tibarat Al-diba</t>
  </si>
  <si>
    <t>تبارة الديبة</t>
  </si>
  <si>
    <t>C3302</t>
  </si>
  <si>
    <t>Um Khreizeh</t>
  </si>
  <si>
    <t>أم خريزة</t>
  </si>
  <si>
    <t>C3316</t>
  </si>
  <si>
    <t>Abu Dali (Oqeirbat)</t>
  </si>
  <si>
    <t>أبو دالي - عقيربات</t>
  </si>
  <si>
    <t>C3323</t>
  </si>
  <si>
    <t>Abu Hakfa</t>
  </si>
  <si>
    <t>أبو حكفة</t>
  </si>
  <si>
    <t>C7839</t>
  </si>
  <si>
    <t>Abu Kahf (Oqeirbat)</t>
  </si>
  <si>
    <t>أبو كهف - السعن</t>
  </si>
  <si>
    <t>C7829</t>
  </si>
  <si>
    <t>Abu Ramal</t>
  </si>
  <si>
    <t>أبو رمال</t>
  </si>
  <si>
    <t>C3311</t>
  </si>
  <si>
    <t>Abul Fashafish</t>
  </si>
  <si>
    <t>أبو الفشافيش</t>
  </si>
  <si>
    <t>C7178</t>
  </si>
  <si>
    <t>Ad Dahriyah</t>
  </si>
  <si>
    <t>الضاهرية عقيربات</t>
  </si>
  <si>
    <t>C7177</t>
  </si>
  <si>
    <t>Al Khafiyah</t>
  </si>
  <si>
    <t>الخافية</t>
  </si>
  <si>
    <t>C7180</t>
  </si>
  <si>
    <t>Al Waytira</t>
  </si>
  <si>
    <t>الويتيرة</t>
  </si>
  <si>
    <t>C7185</t>
  </si>
  <si>
    <t>Bir Ala'war</t>
  </si>
  <si>
    <t>بئر الاعور</t>
  </si>
  <si>
    <t>C7838</t>
  </si>
  <si>
    <t>Bir Al-Fasideh</t>
  </si>
  <si>
    <t>بير الفاسدة</t>
  </si>
  <si>
    <t>C3329</t>
  </si>
  <si>
    <t>Bustan Sbeih</t>
  </si>
  <si>
    <t>بستان صبيح</t>
  </si>
  <si>
    <t>C3313</t>
  </si>
  <si>
    <t>Dakileh</t>
  </si>
  <si>
    <t>دكيلة</t>
  </si>
  <si>
    <t>C7183</t>
  </si>
  <si>
    <t>Fakhr</t>
  </si>
  <si>
    <t>فاخر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</si>
  <si>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</si>
  <si>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</si>
  <si>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</si>
  <si>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</si>
  <si>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</si>
  <si>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</si>
  <si>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</si>
  <si>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</si>
  <si>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 - عقيربات</t>
  </si>
  <si>
    <t>C3321</t>
  </si>
  <si>
    <t>Jani Elelbawi</t>
  </si>
  <si>
    <t>جني العلباوي</t>
  </si>
  <si>
    <t>C7172</t>
  </si>
  <si>
    <t>Jawwasiyah Al Janubiyah</t>
  </si>
  <si>
    <t>جواسية الجنوبية</t>
  </si>
  <si>
    <t>C7175</t>
  </si>
  <si>
    <t>Jawwasiyah ash Shamaliyah</t>
  </si>
  <si>
    <t>جواسية الشمالية</t>
  </si>
  <si>
    <t>C3324</t>
  </si>
  <si>
    <t>Jeb Abyad - Byud</t>
  </si>
  <si>
    <t>جب الأبيض_بيوض</t>
  </si>
  <si>
    <t>C3318</t>
  </si>
  <si>
    <t>Jeb Dkileh</t>
  </si>
  <si>
    <t>جب دكيلة</t>
  </si>
  <si>
    <t>C6537</t>
  </si>
  <si>
    <t>Jeb Raiyan</t>
  </si>
  <si>
    <t>جب ريان</t>
  </si>
  <si>
    <t>C3326</t>
  </si>
  <si>
    <t>Jruh</t>
  </si>
  <si>
    <t>جروح</t>
  </si>
  <si>
    <t>C7831</t>
  </si>
  <si>
    <t>Jub Al-Aswad</t>
  </si>
  <si>
    <t>جب الأسود</t>
  </si>
  <si>
    <t>C7181</t>
  </si>
  <si>
    <t>Jubb Ar Rumman</t>
  </si>
  <si>
    <t>جب الرمان</t>
  </si>
  <si>
    <t>C7824</t>
  </si>
  <si>
    <t>Madamia</t>
  </si>
  <si>
    <t>معضمية</t>
  </si>
  <si>
    <t>C3312</t>
  </si>
  <si>
    <t>Makhbuta</t>
  </si>
  <si>
    <t>المخبوطة</t>
  </si>
  <si>
    <t>C7837</t>
  </si>
  <si>
    <t>Masaada (Oqeirbat)</t>
  </si>
  <si>
    <t>مسعدة - السعن</t>
  </si>
  <si>
    <t>C3333</t>
  </si>
  <si>
    <t>Masud</t>
  </si>
  <si>
    <t>مسعود</t>
  </si>
  <si>
    <t>C3332</t>
  </si>
  <si>
    <t>Msheirfeh (Oqeirbat)</t>
  </si>
  <si>
    <t>مشيرفة - عقيربات</t>
  </si>
  <si>
    <t>C3330</t>
  </si>
  <si>
    <t>Neimiyeh (Oqeirbat)</t>
  </si>
  <si>
    <t>النعيمية - عقيربات</t>
  </si>
  <si>
    <t>C3334</t>
  </si>
  <si>
    <t>Northern Mkeimin</t>
  </si>
  <si>
    <t>مكيمن شمالي</t>
  </si>
  <si>
    <t>C3315</t>
  </si>
  <si>
    <t>C7832</t>
  </si>
  <si>
    <t>Qanbar</t>
  </si>
  <si>
    <t>قنبر</t>
  </si>
  <si>
    <t>C3322</t>
  </si>
  <si>
    <t>Qastal (Oqeirbat)</t>
  </si>
  <si>
    <t>القسطل - عقيربات</t>
  </si>
  <si>
    <t>C7184</t>
  </si>
  <si>
    <t>Rasm al Ahmar</t>
  </si>
  <si>
    <t>رسم الاحمر - صلنفة</t>
  </si>
  <si>
    <t>C7176</t>
  </si>
  <si>
    <t>Rasm Al Awaid</t>
  </si>
  <si>
    <t>رسم العوايد</t>
  </si>
  <si>
    <t>C7179</t>
  </si>
  <si>
    <t>Rasm al Shakyh</t>
  </si>
  <si>
    <t>رسم الشيخ - قلعة المضيق</t>
  </si>
  <si>
    <t>C7834</t>
  </si>
  <si>
    <t>Rasm Al-Dabaie'</t>
  </si>
  <si>
    <t>رسم الضبيع</t>
  </si>
  <si>
    <t>C3317</t>
  </si>
  <si>
    <t>Rasm Elabed (Oqeirbat)</t>
  </si>
  <si>
    <t>رسم العبد - عقيربات</t>
  </si>
  <si>
    <t>C3314</t>
  </si>
  <si>
    <t>Rweideh (Oqeirbat)</t>
  </si>
  <si>
    <t>الرويضة - عقيربات</t>
  </si>
  <si>
    <t>C3327</t>
  </si>
  <si>
    <t>Suha</t>
  </si>
  <si>
    <t>سوحا</t>
  </si>
  <si>
    <t>C7187</t>
  </si>
  <si>
    <t>Sulaytiyah</t>
  </si>
  <si>
    <t>سليطية</t>
  </si>
  <si>
    <t>C3328</t>
  </si>
  <si>
    <t>Tabara Elhamra</t>
  </si>
  <si>
    <t>تبارة الحمراء</t>
  </si>
  <si>
    <t>C3320</t>
  </si>
  <si>
    <t>Tehmaz</t>
  </si>
  <si>
    <t>طهماز</t>
  </si>
  <si>
    <t>C7825</t>
  </si>
  <si>
    <t>Um Al-Idam</t>
  </si>
  <si>
    <t>وادي العظام</t>
  </si>
  <si>
    <t>C7844</t>
  </si>
  <si>
    <t>Um Hartein (Oqeirbat)</t>
  </si>
  <si>
    <t>ام حارتين - عقيربات</t>
  </si>
  <si>
    <t>C3350</t>
  </si>
  <si>
    <t>Anbura</t>
  </si>
  <si>
    <t>عنبورة</t>
  </si>
  <si>
    <t>C3349</t>
  </si>
  <si>
    <t>Bayada (Masyaf)</t>
  </si>
  <si>
    <t>البياضية</t>
  </si>
  <si>
    <t>C3348</t>
  </si>
  <si>
    <t>Beida (Masyaf)</t>
  </si>
  <si>
    <t>البيضة - مركز مصياف</t>
  </si>
  <si>
    <t>C3357</t>
  </si>
  <si>
    <t>Biqraqa</t>
  </si>
  <si>
    <t>بقراقة</t>
  </si>
  <si>
    <t>C3359</t>
  </si>
  <si>
    <t>Bostan (Masyaf)</t>
  </si>
  <si>
    <t>البستان - مركز مصياف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</si>
  <si>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</si>
  <si>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</si>
  <si>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</si>
  <si>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</si>
  <si>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</si>
  <si>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</si>
  <si>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</si>
  <si>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 (Masyaf)</t>
  </si>
  <si>
    <t>دير ماما - مركز مصياف</t>
  </si>
  <si>
    <t>C3363</t>
  </si>
  <si>
    <t>Findara (Masyaf)</t>
  </si>
  <si>
    <t>فندارة - مركز مصياف</t>
  </si>
  <si>
    <t>C3335</t>
  </si>
  <si>
    <t>Hayluneh</t>
  </si>
  <si>
    <t>الحيلونة</t>
  </si>
  <si>
    <t>C3340</t>
  </si>
  <si>
    <t>Hiyalin (Masyaf)</t>
  </si>
  <si>
    <t>حيالين - مركز مصياف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</si>
  <si>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</si>
  <si>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</si>
  <si>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</si>
  <si>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</si>
  <si>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</si>
  <si>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</si>
  <si>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</si>
  <si>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</si>
  <si>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</si>
  <si>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</si>
  <si>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</si>
  <si>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</si>
  <si>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</si>
  <si>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</si>
  <si>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</si>
  <si>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</si>
  <si>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</si>
  <si>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Nahda (Masyaf)</t>
  </si>
  <si>
    <t>النهضة - مركز مصياف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</si>
  <si>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</si>
  <si>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</si>
  <si>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</si>
  <si>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</si>
  <si>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</si>
  <si>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</si>
  <si>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</si>
  <si>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</si>
  <si>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</si>
  <si>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</si>
  <si>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</si>
  <si>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</si>
  <si>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</si>
  <si>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</si>
  <si>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</si>
  <si>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</si>
  <si>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 (Masyaf)</t>
  </si>
  <si>
    <t>الرصافة - مركز مصياف</t>
  </si>
  <si>
    <t>C3355</t>
  </si>
  <si>
    <t>Shiha (Masyaf)</t>
  </si>
  <si>
    <t>الشيحة</t>
  </si>
  <si>
    <t>C3347</t>
  </si>
  <si>
    <t>Sigata</t>
  </si>
  <si>
    <t>سيغاتا</t>
  </si>
  <si>
    <t>C3341</t>
  </si>
  <si>
    <t>Sweida (Masyaf)</t>
  </si>
  <si>
    <t>السويدة - مركز مصياف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</si>
  <si>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</si>
  <si>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</si>
  <si>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</si>
  <si>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</si>
  <si>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</si>
  <si>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</si>
  <si>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</si>
  <si>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</si>
  <si>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</si>
  <si>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</si>
  <si>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</si>
  <si>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</si>
  <si>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</si>
  <si>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</si>
  <si>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</si>
  <si>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</si>
  <si>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</si>
  <si>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</si>
  <si>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</si>
  <si>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</si>
  <si>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</si>
  <si>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</si>
  <si>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</si>
  <si>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</si>
  <si>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</si>
  <si>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</si>
  <si>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</si>
  <si>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</si>
  <si>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 (Jeb Ramleh)</t>
  </si>
  <si>
    <t>حنجور - جب رملة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</si>
  <si>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</si>
  <si>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</si>
  <si>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</si>
  <si>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</si>
  <si>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</si>
  <si>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</si>
  <si>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</si>
  <si>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</si>
  <si>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</si>
  <si>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</si>
  <si>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</si>
  <si>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</si>
  <si>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</si>
  <si>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</si>
  <si>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</si>
  <si>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معرين - جب رملة</t>
  </si>
  <si>
    <t>C3385</t>
  </si>
  <si>
    <t>Mahruseh</t>
  </si>
  <si>
    <t>محروسة</t>
  </si>
  <si>
    <t>C3383</t>
  </si>
  <si>
    <t>Mushashin</t>
  </si>
  <si>
    <t>موشاشين</t>
  </si>
  <si>
    <t>C3376</t>
  </si>
  <si>
    <t>Oqeirba</t>
  </si>
  <si>
    <t>عقيربة</t>
  </si>
  <si>
    <t>C3378</t>
  </si>
  <si>
    <t>Qrayat (Jeb Ramleh)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</si>
  <si>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</si>
  <si>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</si>
  <si>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</si>
  <si>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</si>
  <si>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</si>
  <si>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</si>
  <si>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</si>
  <si>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</si>
  <si>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</si>
  <si>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</si>
  <si>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</si>
  <si>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</si>
  <si>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</si>
  <si>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</si>
  <si>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</si>
  <si>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</si>
  <si>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</si>
  <si>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</si>
  <si>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</si>
  <si>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</si>
  <si>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</si>
  <si>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</si>
  <si>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</si>
  <si>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</si>
  <si>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</si>
  <si>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</si>
  <si>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</si>
  <si>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</si>
  <si>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</si>
  <si>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</si>
  <si>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</si>
  <si>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</si>
  <si>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 (Oj)</t>
  </si>
  <si>
    <t>مريمين - عوج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</si>
  <si>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</si>
  <si>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</si>
  <si>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</si>
  <si>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</si>
  <si>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</si>
  <si>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</si>
  <si>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</si>
  <si>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</si>
  <si>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</si>
  <si>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</si>
  <si>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</si>
  <si>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</si>
  <si>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</si>
  <si>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</si>
  <si>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</si>
  <si>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</si>
  <si>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</si>
  <si>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</si>
  <si>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</si>
  <si>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</si>
  <si>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</si>
  <si>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</si>
  <si>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</si>
  <si>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 (Ein Halaqim)</t>
  </si>
  <si>
    <t>بعمرة - عين حلاقيم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</si>
  <si>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</si>
  <si>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</si>
  <si>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</si>
  <si>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</si>
  <si>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</si>
  <si>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</si>
  <si>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</si>
  <si>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</si>
  <si>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</si>
  <si>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</si>
  <si>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</si>
  <si>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</si>
  <si>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</si>
  <si>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</si>
  <si>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</si>
  <si>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</si>
  <si>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</si>
  <si>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</si>
  <si>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</si>
  <si>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</si>
  <si>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</si>
  <si>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</si>
  <si>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</si>
  <si>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</si>
  <si>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</si>
  <si>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</si>
  <si>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</si>
  <si>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</si>
  <si>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</si>
  <si>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</si>
  <si>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</si>
  <si>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</si>
  <si>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Mashrafa (Ein Halaqim)</t>
  </si>
  <si>
    <t>المشرفة - عين حلاقيم</t>
  </si>
  <si>
    <t>C3401</t>
  </si>
  <si>
    <t>Tin Elsabil</t>
  </si>
  <si>
    <t>تين السبيل</t>
  </si>
  <si>
    <t>C3428</t>
  </si>
  <si>
    <t>Ameriyeh (Wadi El-oyoun)</t>
  </si>
  <si>
    <t>العامرية - وادي العيون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</si>
  <si>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</si>
  <si>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</si>
  <si>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</si>
  <si>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</si>
  <si>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</si>
  <si>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</si>
  <si>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</si>
  <si>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</si>
  <si>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</si>
  <si>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</si>
  <si>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</si>
  <si>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</si>
  <si>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</si>
  <si>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</si>
  <si>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</si>
  <si>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</si>
  <si>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Ein El-Bayda (Wadi El-oyoun)</t>
  </si>
  <si>
    <t>عين البيضا - وادي العيون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</si>
  <si>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</si>
  <si>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</si>
  <si>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</si>
  <si>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</si>
  <si>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</si>
  <si>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</si>
  <si>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</si>
  <si>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</si>
  <si>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</si>
  <si>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</si>
  <si>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Kafr Laha (Wadi El-oyoun)</t>
  </si>
  <si>
    <t>كفر لاها - وادي العيون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</si>
  <si>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</si>
  <si>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</si>
  <si>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</si>
  <si>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</si>
  <si>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</si>
  <si>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</si>
  <si>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</si>
  <si>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 (Wadi El-oyoun)</t>
  </si>
  <si>
    <t>المعيصرة - وادي العيون</t>
  </si>
  <si>
    <t>C3437</t>
  </si>
  <si>
    <t>Naqir</t>
  </si>
  <si>
    <t>نقير</t>
  </si>
  <si>
    <t>C3436</t>
  </si>
  <si>
    <t>Qossiyeh</t>
  </si>
  <si>
    <t>قصية</t>
  </si>
  <si>
    <t>C3432</t>
  </si>
  <si>
    <t>Sindyana (Wadi El-oyoun)</t>
  </si>
  <si>
    <t>السنديانة - وادي العيون</t>
  </si>
  <si>
    <t>C3420</t>
  </si>
  <si>
    <t>Tamarqiyeh</t>
  </si>
  <si>
    <t>الطمارقية</t>
  </si>
  <si>
    <t>C3434</t>
  </si>
  <si>
    <t>Wadi El-Oyoun</t>
  </si>
  <si>
    <t>C3426</t>
  </si>
  <si>
    <t>Zaytuneh (Wadi El-oyoun)</t>
  </si>
  <si>
    <t>الزيتونة - وادي العيون</t>
  </si>
  <si>
    <t>C3450</t>
  </si>
  <si>
    <t>Abu Obaidah Al Jarrah</t>
  </si>
  <si>
    <t>أبو عبيدة الجراح</t>
  </si>
  <si>
    <t>C3442</t>
  </si>
  <si>
    <t>Abu Rbeis</t>
  </si>
  <si>
    <t>أبو ربيص</t>
  </si>
  <si>
    <t>C7846</t>
  </si>
  <si>
    <t>Btayesh</t>
  </si>
  <si>
    <t>بطيش</t>
  </si>
  <si>
    <t>C3453</t>
  </si>
  <si>
    <t>Halfaya</t>
  </si>
  <si>
    <t>حلفايا</t>
  </si>
  <si>
    <t>C3448</t>
  </si>
  <si>
    <t>Huwat</t>
  </si>
  <si>
    <t>الهوات</t>
  </si>
  <si>
    <t>C3454</t>
  </si>
  <si>
    <t>Jdideh (Muhradah)</t>
  </si>
  <si>
    <t>الجديدة - مركز محردة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</si>
  <si>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</si>
  <si>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</si>
  <si>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</si>
  <si>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</si>
  <si>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</si>
  <si>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</si>
  <si>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</si>
  <si>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</si>
  <si>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</si>
  <si>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</si>
  <si>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 (Muhradah)</t>
  </si>
  <si>
    <t>معرزاف - مركز محردة</t>
  </si>
  <si>
    <t>C3444</t>
  </si>
  <si>
    <t>Majdal (Muhradah)</t>
  </si>
  <si>
    <t>المجدل - مركز محردة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</si>
  <si>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</si>
  <si>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</si>
  <si>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</si>
  <si>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</si>
  <si>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</si>
  <si>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</si>
  <si>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</si>
  <si>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</si>
  <si>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</si>
  <si>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</si>
  <si>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</si>
  <si>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</si>
  <si>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</si>
  <si>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</si>
  <si>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</si>
  <si>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</si>
  <si>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</si>
  <si>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</si>
  <si>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</si>
  <si>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</si>
  <si>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</si>
  <si>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</si>
  <si>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</si>
  <si>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>Zor Elqaada</t>
  </si>
  <si>
    <t>زور القعادة</t>
  </si>
  <si>
    <t>C3462</t>
  </si>
  <si>
    <t>Arbain</t>
  </si>
  <si>
    <t>الأربعين</t>
  </si>
  <si>
    <t>C3459</t>
  </si>
  <si>
    <t>Hamamiyat</t>
  </si>
  <si>
    <t>حماميات</t>
  </si>
  <si>
    <t>C3463</t>
  </si>
  <si>
    <t>كفر زيتا</t>
  </si>
  <si>
    <t>C3458</t>
  </si>
  <si>
    <t>Latmana</t>
  </si>
  <si>
    <t>اللطامنة</t>
  </si>
  <si>
    <t>C3464</t>
  </si>
  <si>
    <t>Latmin</t>
  </si>
  <si>
    <t>لطمين</t>
  </si>
  <si>
    <t>C3460</t>
  </si>
  <si>
    <t>Sayad (Kafr Zeita)</t>
  </si>
  <si>
    <t>صياد</t>
  </si>
  <si>
    <t>C3461</t>
  </si>
  <si>
    <t>Zakat</t>
  </si>
  <si>
    <t>الزكاة</t>
  </si>
  <si>
    <t>C7852</t>
  </si>
  <si>
    <t>Al-Rawda (Karnaz)</t>
  </si>
  <si>
    <t>الروضة - الحمراء</t>
  </si>
  <si>
    <t>C6589</t>
  </si>
  <si>
    <t>Hasraya</t>
  </si>
  <si>
    <t>حصرايا</t>
  </si>
  <si>
    <t>C3468</t>
  </si>
  <si>
    <t>Jalma (Karnaz)</t>
  </si>
  <si>
    <t>الجلمة</t>
  </si>
  <si>
    <t>C3466</t>
  </si>
  <si>
    <t>Jbine (Karnaz)</t>
  </si>
  <si>
    <t>جبين - كرناز</t>
  </si>
  <si>
    <t>C3469</t>
  </si>
  <si>
    <t>C3465</t>
  </si>
  <si>
    <t>Maghir (Karnaz)</t>
  </si>
  <si>
    <t>المغير - كرناز</t>
  </si>
  <si>
    <t>C3467</t>
  </si>
  <si>
    <t>Sheikh Hadid</t>
  </si>
  <si>
    <t>شيخ حديد</t>
  </si>
  <si>
    <t>C7899</t>
  </si>
  <si>
    <t>Al-Maqate'</t>
  </si>
  <si>
    <t>المقاطع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</si>
  <si>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</si>
  <si>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</si>
  <si>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</si>
  <si>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</si>
  <si>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</si>
  <si>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</si>
  <si>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</si>
  <si>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</si>
  <si>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</si>
  <si>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</si>
  <si>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</si>
  <si>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</si>
  <si>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</si>
  <si>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</si>
  <si>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</si>
  <si>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</si>
  <si>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</si>
  <si>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</si>
  <si>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</si>
  <si>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</si>
  <si>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</si>
  <si>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</si>
  <si>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</si>
  <si>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</si>
  <si>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</si>
  <si>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</si>
  <si>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</si>
  <si>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C3470</t>
  </si>
  <si>
    <t>Stamarkho</t>
  </si>
  <si>
    <t>ستمرخو</t>
  </si>
  <si>
    <t>C7198</t>
  </si>
  <si>
    <t>Al Khuraybah</t>
  </si>
  <si>
    <t>الخريبة - كسب</t>
  </si>
  <si>
    <t>C3494</t>
  </si>
  <si>
    <t>Amruniyeh</t>
  </si>
  <si>
    <t>العمرونية</t>
  </si>
  <si>
    <t>C3487</t>
  </si>
  <si>
    <t>Bahloliyeh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</si>
  <si>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</si>
  <si>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</si>
  <si>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</si>
  <si>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</si>
  <si>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</si>
  <si>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</si>
  <si>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</si>
  <si>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</si>
  <si>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</si>
  <si>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</si>
  <si>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</si>
  <si>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</si>
  <si>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</si>
  <si>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</si>
  <si>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</si>
  <si>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</si>
  <si>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>Jandariyeh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</si>
  <si>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</si>
  <si>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</si>
  <si>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</si>
  <si>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</si>
  <si>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</si>
  <si>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</si>
  <si>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</si>
  <si>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</si>
  <si>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>Qarama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</si>
  <si>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</si>
  <si>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</si>
  <si>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</si>
  <si>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</si>
  <si>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</si>
  <si>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</si>
  <si>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</si>
  <si>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</si>
  <si>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</si>
  <si>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</si>
  <si>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C7214</t>
  </si>
  <si>
    <t>Al Qantarah</t>
  </si>
  <si>
    <t>القنطارة</t>
  </si>
  <si>
    <t>C3512</t>
  </si>
  <si>
    <t>Alia - Qaruja</t>
  </si>
  <si>
    <t>عالية_قروجة</t>
  </si>
  <si>
    <t>C7961</t>
  </si>
  <si>
    <t>Al-Wadi \ Jaqaorjaq</t>
  </si>
  <si>
    <t>الوادي / جقورجق</t>
  </si>
  <si>
    <t>C3508</t>
  </si>
  <si>
    <t>Baydaa - Agja Bayer</t>
  </si>
  <si>
    <t>البيضاء_أغجة باير</t>
  </si>
  <si>
    <t>C7212</t>
  </si>
  <si>
    <t>Bayt Baldir</t>
  </si>
  <si>
    <t>بيت بلدير</t>
  </si>
  <si>
    <t>C7973</t>
  </si>
  <si>
    <t>Beit Shardaq</t>
  </si>
  <si>
    <t>بيت شروق</t>
  </si>
  <si>
    <t>C6651</t>
  </si>
  <si>
    <t>Bet Ablak</t>
  </si>
  <si>
    <t>بيت أبلق</t>
  </si>
  <si>
    <t>C7977</t>
  </si>
  <si>
    <t>Daghdaghan</t>
  </si>
  <si>
    <t>دغدغان</t>
  </si>
  <si>
    <t>C7964</t>
  </si>
  <si>
    <t>Darwishan</t>
  </si>
  <si>
    <t>درويشان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</si>
  <si>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</si>
  <si>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</si>
  <si>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</si>
  <si>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</si>
  <si>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</si>
  <si>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</si>
  <si>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</si>
  <si>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</si>
  <si>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</si>
  <si>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</si>
  <si>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</si>
  <si>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</si>
  <si>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</si>
  <si>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</si>
  <si>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</si>
  <si>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C7982</t>
  </si>
  <si>
    <t>Hayat (Rabee'a)</t>
  </si>
  <si>
    <t>حياة</t>
  </si>
  <si>
    <t>C3510</t>
  </si>
  <si>
    <t>Hilwet - Sharn</t>
  </si>
  <si>
    <t>حلوة_شرن</t>
  </si>
  <si>
    <t>C6650</t>
  </si>
  <si>
    <t>Jeb Toros</t>
  </si>
  <si>
    <t>جب طوروس</t>
  </si>
  <si>
    <t>C3504</t>
  </si>
  <si>
    <t>Joret Elmaa</t>
  </si>
  <si>
    <t>جورة الماء</t>
  </si>
  <si>
    <t>C3502</t>
  </si>
  <si>
    <t>Khadraa - Kokag</t>
  </si>
  <si>
    <t>الخضراء_كوكطاغ</t>
  </si>
  <si>
    <t>C7963</t>
  </si>
  <si>
    <t>Kubarah \ Al-Rouda</t>
  </si>
  <si>
    <t>كبارة / الروضة</t>
  </si>
  <si>
    <t>C3518</t>
  </si>
  <si>
    <t>Lower Kbir</t>
  </si>
  <si>
    <t>كبير تحتاني</t>
  </si>
  <si>
    <t>C3517</t>
  </si>
  <si>
    <t>Matleh - Zweik</t>
  </si>
  <si>
    <t>المطلة_الزويك</t>
  </si>
  <si>
    <t>C6653</t>
  </si>
  <si>
    <t>Nawwara-Klz</t>
  </si>
  <si>
    <t>نوارة -كلز</t>
  </si>
  <si>
    <t>C3506</t>
  </si>
  <si>
    <t>Qasab</t>
  </si>
  <si>
    <t>القصب - ربيعة</t>
  </si>
  <si>
    <t>C3498</t>
  </si>
  <si>
    <t>Rabee'a (Rabee'a)</t>
  </si>
  <si>
    <t>ربيعة - ربيعة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</si>
  <si>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</si>
  <si>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</si>
  <si>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</si>
  <si>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</si>
  <si>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</si>
  <si>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</si>
  <si>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</si>
  <si>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</si>
  <si>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</si>
  <si>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</si>
  <si>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</si>
  <si>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</si>
  <si>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C7976</t>
  </si>
  <si>
    <t>Saraf</t>
  </si>
  <si>
    <t>صرف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</si>
  <si>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</si>
  <si>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</si>
  <si>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</si>
  <si>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</si>
  <si>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</si>
  <si>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</si>
  <si>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</si>
  <si>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 (Rabee'a)</t>
  </si>
  <si>
    <t>سكرية - ربيعة</t>
  </si>
  <si>
    <t>C6652</t>
  </si>
  <si>
    <t>Utaira</t>
  </si>
  <si>
    <t>عطيرة - ربيعة</t>
  </si>
  <si>
    <t>C6654</t>
  </si>
  <si>
    <t>Yamdiyeh</t>
  </si>
  <si>
    <t>اليمضية</t>
  </si>
  <si>
    <t>C7970</t>
  </si>
  <si>
    <t>Zaytunah</t>
  </si>
  <si>
    <t>زيتونة - خناصر</t>
  </si>
  <si>
    <t>C3520</t>
  </si>
  <si>
    <t>Burj Islam</t>
  </si>
  <si>
    <t>برج إسلام</t>
  </si>
  <si>
    <t>C3519</t>
  </si>
  <si>
    <t>Ein El-Bayda (Ein El-Bayda)</t>
  </si>
  <si>
    <t>عين البيضة - عين البيضا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</si>
  <si>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</si>
  <si>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</si>
  <si>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</si>
  <si>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</si>
  <si>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</si>
  <si>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</si>
  <si>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</si>
  <si>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</si>
  <si>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</si>
  <si>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</si>
  <si>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</si>
  <si>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</si>
  <si>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</si>
  <si>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</si>
  <si>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</si>
  <si>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</si>
  <si>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</si>
  <si>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</si>
  <si>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</si>
  <si>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</si>
  <si>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</si>
  <si>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</si>
  <si>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</si>
  <si>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</si>
  <si>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</si>
  <si>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</si>
  <si>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</si>
  <si>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</si>
  <si>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</si>
  <si>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</si>
  <si>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</si>
  <si>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</si>
  <si>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</si>
  <si>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</si>
  <si>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Sefsaf (Ein El-Bayda)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</si>
  <si>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</si>
  <si>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</si>
  <si>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</si>
  <si>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</si>
  <si>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</si>
  <si>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</si>
  <si>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</si>
  <si>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</si>
  <si>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 (Ein El-Bayda)</t>
  </si>
  <si>
    <t>التربة - عين البيضا</t>
  </si>
  <si>
    <t>C3528</t>
  </si>
  <si>
    <t>Zagharo</t>
  </si>
  <si>
    <t>زغارو</t>
  </si>
  <si>
    <t>C7210</t>
  </si>
  <si>
    <t>Al Malik</t>
  </si>
  <si>
    <t>المليك</t>
  </si>
  <si>
    <t>C7954</t>
  </si>
  <si>
    <t>Al-Midan</t>
  </si>
  <si>
    <t>الميدان - خناصر</t>
  </si>
  <si>
    <t>C3537</t>
  </si>
  <si>
    <t>Badrosiyeh</t>
  </si>
  <si>
    <t>البدروسية</t>
  </si>
  <si>
    <t>C3543</t>
  </si>
  <si>
    <t>Ballura - Ballurab</t>
  </si>
  <si>
    <t>بللورة_بللوران</t>
  </si>
  <si>
    <t>C7213</t>
  </si>
  <si>
    <t>Bayt Ubaydah</t>
  </si>
  <si>
    <t>بيت عبيدة</t>
  </si>
  <si>
    <t>C3545</t>
  </si>
  <si>
    <t>Beit Ewan</t>
  </si>
  <si>
    <t>بيت عوان</t>
  </si>
  <si>
    <t>C7949</t>
  </si>
  <si>
    <t>Beit Fares</t>
  </si>
  <si>
    <t>بيت فارس</t>
  </si>
  <si>
    <t>C7946</t>
  </si>
  <si>
    <t>Beit Halibiyeh</t>
  </si>
  <si>
    <t>بيت حلبية</t>
  </si>
  <si>
    <t>C7975</t>
  </si>
  <si>
    <t>Beit Malak</t>
  </si>
  <si>
    <t>بيت ملق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</si>
  <si>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</si>
  <si>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</si>
  <si>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</si>
  <si>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</si>
  <si>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</si>
  <si>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</si>
  <si>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</si>
  <si>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</si>
  <si>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</si>
  <si>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</si>
  <si>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</si>
  <si>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</si>
  <si>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</si>
  <si>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</si>
  <si>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</si>
  <si>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</si>
  <si>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</si>
  <si>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</si>
  <si>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</si>
  <si>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Mazra'a (co)</t>
  </si>
  <si>
    <t>المزرعة - قرية</t>
  </si>
  <si>
    <t>C7967</t>
  </si>
  <si>
    <t>Qarat bjeq (al-Sawdaa')</t>
  </si>
  <si>
    <t>قره بجق (السوداء)</t>
  </si>
  <si>
    <t>C3555</t>
  </si>
  <si>
    <t>C8341</t>
  </si>
  <si>
    <t>Ra's al-Basit</t>
  </si>
  <si>
    <t>راس البسيط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</si>
  <si>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</si>
  <si>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</si>
  <si>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</si>
  <si>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</si>
  <si>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</si>
  <si>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</si>
  <si>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</si>
  <si>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</si>
  <si>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</si>
  <si>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</si>
  <si>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</si>
  <si>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</si>
  <si>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C7957</t>
  </si>
  <si>
    <t>Tuffahiyeh (Qastal Maaf)</t>
  </si>
  <si>
    <t>تفاحية - خناصر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</si>
  <si>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</si>
  <si>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</si>
  <si>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</si>
  <si>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</si>
  <si>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</si>
  <si>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</si>
  <si>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</si>
  <si>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 (Qastal Maaf)</t>
  </si>
  <si>
    <t>زنزف - قسطل معاف</t>
  </si>
  <si>
    <t>C3552</t>
  </si>
  <si>
    <t>Zaytuneh - Zaytunjek</t>
  </si>
  <si>
    <t>زيتونة_زيتونجوك</t>
  </si>
  <si>
    <t>C7215</t>
  </si>
  <si>
    <t>Al Sakhra</t>
  </si>
  <si>
    <t>الصخرة</t>
  </si>
  <si>
    <t>C3557</t>
  </si>
  <si>
    <t>C3556</t>
  </si>
  <si>
    <t>Mashrafet Bigjenfaz</t>
  </si>
  <si>
    <t>المشرفة_بغجنفاز</t>
  </si>
  <si>
    <t>C7994</t>
  </si>
  <si>
    <t>Nabeh Al-Mor</t>
  </si>
  <si>
    <t>نبيه المر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</si>
  <si>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</si>
  <si>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</si>
  <si>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</si>
  <si>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</si>
  <si>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</si>
  <si>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</si>
  <si>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</si>
  <si>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</si>
  <si>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</si>
  <si>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</si>
  <si>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</si>
  <si>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</si>
  <si>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</si>
  <si>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</si>
  <si>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</si>
  <si>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</si>
  <si>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</si>
  <si>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</si>
  <si>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</si>
  <si>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</si>
  <si>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</si>
  <si>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</si>
  <si>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</si>
  <si>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</si>
  <si>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</si>
  <si>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</si>
  <si>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</si>
  <si>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</si>
  <si>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</si>
  <si>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</si>
  <si>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</si>
  <si>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</si>
  <si>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</si>
  <si>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</si>
  <si>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</si>
  <si>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</si>
  <si>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</si>
  <si>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</si>
  <si>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Ashrafiya (Jablah)</t>
  </si>
  <si>
    <t>الأشرفية - مركز جبلة</t>
  </si>
  <si>
    <t>C3586</t>
  </si>
  <si>
    <t>Batra (Jablah)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</si>
  <si>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</si>
  <si>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</si>
  <si>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</si>
  <si>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</si>
  <si>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</si>
  <si>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</si>
  <si>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</si>
  <si>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</si>
  <si>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</si>
  <si>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بستان الباشا - قرية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</si>
  <si>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</si>
  <si>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</si>
  <si>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</si>
  <si>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</si>
  <si>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</si>
  <si>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</si>
  <si>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</si>
  <si>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</si>
  <si>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</si>
  <si>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</si>
  <si>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</si>
  <si>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 - مركز جبلة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</si>
  <si>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</si>
  <si>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</si>
  <si>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</si>
  <si>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</si>
  <si>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</si>
  <si>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</si>
  <si>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</si>
  <si>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</si>
  <si>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</si>
  <si>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</si>
  <si>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</si>
  <si>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</si>
  <si>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</si>
  <si>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</si>
  <si>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Meisreh (Jablah)</t>
  </si>
  <si>
    <t>المعيصرة - مركز جبلة</t>
  </si>
  <si>
    <t>C3572</t>
  </si>
  <si>
    <t>Qabu (Jablah)</t>
  </si>
  <si>
    <t>القبو - مركز جبلة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</si>
  <si>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</si>
  <si>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</si>
  <si>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</si>
  <si>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</si>
  <si>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</si>
  <si>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</si>
  <si>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</si>
  <si>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</si>
  <si>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</si>
  <si>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</si>
  <si>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</si>
  <si>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</si>
  <si>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</si>
  <si>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</si>
  <si>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</si>
  <si>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</si>
  <si>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</si>
  <si>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</si>
  <si>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</si>
  <si>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</si>
  <si>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</si>
  <si>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</si>
  <si>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</si>
  <si>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</si>
  <si>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</si>
  <si>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</si>
  <si>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</si>
  <si>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</si>
  <si>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C3591</t>
  </si>
  <si>
    <t>Fteih (Ein Elsharqiyeh)</t>
  </si>
  <si>
    <t>الفتيح - عين الشرقية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</si>
  <si>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</si>
  <si>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</si>
  <si>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</si>
  <si>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</si>
  <si>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</si>
  <si>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</si>
  <si>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</si>
  <si>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</si>
  <si>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</si>
  <si>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</si>
  <si>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</si>
  <si>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</si>
  <si>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</si>
  <si>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</si>
  <si>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</si>
  <si>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</si>
  <si>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</si>
  <si>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</si>
  <si>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</si>
  <si>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</si>
  <si>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</si>
  <si>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</si>
  <si>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</si>
  <si>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</si>
  <si>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</si>
  <si>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</si>
  <si>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</si>
  <si>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</si>
  <si>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</si>
  <si>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</si>
  <si>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</si>
  <si>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</si>
  <si>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</si>
  <si>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</si>
  <si>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 (Ein Elsharqiyeh)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</si>
  <si>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</si>
  <si>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</si>
  <si>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</si>
  <si>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</si>
  <si>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</si>
  <si>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</si>
  <si>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</si>
  <si>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</si>
  <si>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</si>
  <si>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</si>
  <si>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</si>
  <si>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 (Qteilbiyyeh)</t>
  </si>
  <si>
    <t>برقة - القطيلبية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</si>
  <si>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</si>
  <si>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</si>
  <si>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</si>
  <si>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</si>
  <si>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</si>
  <si>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</si>
  <si>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</si>
  <si>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</si>
  <si>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</si>
  <si>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</si>
  <si>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</si>
  <si>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</si>
  <si>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</si>
  <si>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</si>
  <si>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</si>
  <si>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</si>
  <si>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</si>
  <si>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</si>
  <si>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</si>
  <si>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</si>
  <si>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</si>
  <si>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</si>
  <si>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</si>
  <si>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</si>
  <si>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</si>
  <si>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</si>
  <si>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</si>
  <si>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</si>
  <si>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</si>
  <si>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</si>
  <si>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</si>
  <si>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</si>
  <si>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</si>
  <si>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</si>
  <si>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</si>
  <si>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</si>
  <si>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</si>
  <si>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</si>
  <si>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</si>
  <si>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</si>
  <si>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</si>
  <si>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</si>
  <si>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</si>
  <si>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</si>
  <si>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</si>
  <si>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</si>
  <si>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Oqaiba (co)</t>
  </si>
  <si>
    <t>العقيبة - قرية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</si>
  <si>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</si>
  <si>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</si>
  <si>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</si>
  <si>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</si>
  <si>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</si>
  <si>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</si>
  <si>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</si>
  <si>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</si>
  <si>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</si>
  <si>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</si>
  <si>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</si>
  <si>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</si>
  <si>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</si>
  <si>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</si>
  <si>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</si>
  <si>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</si>
  <si>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</si>
  <si>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</si>
  <si>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</si>
  <si>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</si>
  <si>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</si>
  <si>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</si>
  <si>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</si>
  <si>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</si>
  <si>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</si>
  <si>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</si>
  <si>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</si>
  <si>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</si>
  <si>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</si>
  <si>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</si>
  <si>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</si>
  <si>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</si>
  <si>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</si>
  <si>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</si>
  <si>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</si>
  <si>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</si>
  <si>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</si>
  <si>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</si>
  <si>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</si>
  <si>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</si>
  <si>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</si>
  <si>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</si>
  <si>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</si>
  <si>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</si>
  <si>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</si>
  <si>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</si>
  <si>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</si>
  <si>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</si>
  <si>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</si>
  <si>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</si>
  <si>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</si>
  <si>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</si>
  <si>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</si>
  <si>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</si>
  <si>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</si>
  <si>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</si>
  <si>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</si>
  <si>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</si>
  <si>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</si>
  <si>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</si>
  <si>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</si>
  <si>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</si>
  <si>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</si>
  <si>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</si>
  <si>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</si>
  <si>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</si>
  <si>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</si>
  <si>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Maarin (Dalyeh)</t>
  </si>
  <si>
    <t>معرين - دالية</t>
  </si>
  <si>
    <t>C3656</t>
  </si>
  <si>
    <t>Msheirfeh (Dalyeh)</t>
  </si>
  <si>
    <t>المشيرفة - دالية</t>
  </si>
  <si>
    <t>C3653</t>
  </si>
  <si>
    <t>Qseibeh (Dalyeh)</t>
  </si>
  <si>
    <t>القصيبة - دالية</t>
  </si>
  <si>
    <t>C3650</t>
  </si>
  <si>
    <t>Salmiyeh (Dalyeh)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</si>
  <si>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</si>
  <si>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</si>
  <si>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</si>
  <si>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</si>
  <si>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</si>
  <si>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</si>
  <si>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</si>
  <si>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</si>
  <si>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</si>
  <si>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</si>
  <si>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</si>
  <si>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</si>
  <si>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</si>
  <si>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</si>
  <si>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</si>
  <si>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</si>
  <si>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</si>
  <si>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</si>
  <si>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</si>
  <si>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</si>
  <si>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</si>
  <si>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</si>
  <si>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</si>
  <si>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</si>
  <si>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</si>
  <si>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</si>
  <si>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</si>
  <si>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</si>
  <si>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</si>
  <si>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 (Beit Yashout)</t>
  </si>
  <si>
    <t>جوفين - بيت ياشوط</t>
  </si>
  <si>
    <t>C6349</t>
  </si>
  <si>
    <t>Krum (Beit Yashout)</t>
  </si>
  <si>
    <t>الكروم - بيت ياشوط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</si>
  <si>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</si>
  <si>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</si>
  <si>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</si>
  <si>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</si>
  <si>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</si>
  <si>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</si>
  <si>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</si>
  <si>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</si>
  <si>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Doha (Al-Haffa)</t>
  </si>
  <si>
    <t>الدوحة</t>
  </si>
  <si>
    <t>C3682</t>
  </si>
  <si>
    <t>Granada (co)</t>
  </si>
  <si>
    <t>غرناطة - مركزالحفة</t>
  </si>
  <si>
    <t>C3668</t>
  </si>
  <si>
    <t>Hameidiyyeh (Al-Haffa)</t>
  </si>
  <si>
    <t>الحميدية - مركزالحفة</t>
  </si>
  <si>
    <t>C3677</t>
  </si>
  <si>
    <t>Hara (Al-Haffa)</t>
  </si>
  <si>
    <t>الحارة - مركزالحفة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</si>
  <si>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</si>
  <si>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</si>
  <si>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</si>
  <si>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</si>
  <si>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</si>
  <si>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</si>
  <si>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</si>
  <si>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</si>
  <si>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</si>
  <si>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</si>
  <si>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</si>
  <si>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</si>
  <si>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</si>
  <si>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</si>
  <si>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</si>
  <si>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</si>
  <si>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</si>
  <si>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</si>
  <si>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</si>
  <si>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</si>
  <si>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</si>
  <si>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</si>
  <si>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</si>
  <si>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</si>
  <si>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</si>
  <si>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</si>
  <si>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</si>
  <si>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</si>
  <si>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</si>
  <si>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</si>
  <si>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</si>
  <si>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</si>
  <si>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</si>
  <si>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</si>
  <si>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</si>
  <si>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</si>
  <si>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</si>
  <si>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</si>
  <si>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 - مركزالحفة</t>
  </si>
  <si>
    <t>C7201</t>
  </si>
  <si>
    <t>Sarna</t>
  </si>
  <si>
    <t>صرنا</t>
  </si>
  <si>
    <t>C3675</t>
  </si>
  <si>
    <t>Sharifa (Al-Haffa)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</si>
  <si>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</si>
  <si>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</si>
  <si>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</si>
  <si>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</si>
  <si>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</si>
  <si>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</si>
  <si>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</si>
  <si>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</si>
  <si>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</si>
  <si>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</si>
  <si>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C7204</t>
  </si>
  <si>
    <t>Abu Makkah</t>
  </si>
  <si>
    <t>ابو مكة</t>
  </si>
  <si>
    <t>C7199</t>
  </si>
  <si>
    <t>Al Ghazal</t>
  </si>
  <si>
    <t>الغزال</t>
  </si>
  <si>
    <t>C3701</t>
  </si>
  <si>
    <t>Aramo</t>
  </si>
  <si>
    <t>عرامو</t>
  </si>
  <si>
    <t>C7205</t>
  </si>
  <si>
    <t>Ayn al Jawz</t>
  </si>
  <si>
    <t>عين الجوز - تل الضمان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</si>
  <si>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</si>
  <si>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</si>
  <si>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</si>
  <si>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</si>
  <si>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</si>
  <si>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</si>
  <si>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</si>
  <si>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</si>
  <si>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</si>
  <si>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</si>
  <si>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</si>
  <si>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</si>
  <si>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</si>
  <si>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</si>
  <si>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</si>
  <si>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</si>
  <si>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Birein (Salanfa)</t>
  </si>
  <si>
    <t>بيرين - صلنفة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</si>
  <si>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</si>
  <si>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</si>
  <si>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</si>
  <si>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</si>
  <si>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</si>
  <si>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</si>
  <si>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</si>
  <si>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</si>
  <si>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</si>
  <si>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</si>
  <si>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Durin (Salanfa)</t>
  </si>
  <si>
    <t>دورين - صلنفة</t>
  </si>
  <si>
    <t>C3703</t>
  </si>
  <si>
    <t>Ein Elwadi Tantash</t>
  </si>
  <si>
    <t>عين الوادي طنطاش</t>
  </si>
  <si>
    <t>C6649</t>
  </si>
  <si>
    <t>Enbatah</t>
  </si>
  <si>
    <t>انباتة</t>
  </si>
  <si>
    <t>C7914</t>
  </si>
  <si>
    <t>Hambushiyeh</t>
  </si>
  <si>
    <t>حمبوشية</t>
  </si>
  <si>
    <t>C6353</t>
  </si>
  <si>
    <t>Heryadi</t>
  </si>
  <si>
    <t>الهريادي</t>
  </si>
  <si>
    <t>C7909</t>
  </si>
  <si>
    <t>Horabsha</t>
  </si>
  <si>
    <t>حربشة</t>
  </si>
  <si>
    <t>C7911</t>
  </si>
  <si>
    <t>Isterbeh</t>
  </si>
  <si>
    <t>ستربة</t>
  </si>
  <si>
    <t>C7917</t>
  </si>
  <si>
    <t>Kafr Ajuz</t>
  </si>
  <si>
    <t>كفر اجوز</t>
  </si>
  <si>
    <t>C3710</t>
  </si>
  <si>
    <t>Kafr Dalba</t>
  </si>
  <si>
    <t>كفر دلبة</t>
  </si>
  <si>
    <t>C3706</t>
  </si>
  <si>
    <t>Karafish</t>
  </si>
  <si>
    <t>كرافيش</t>
  </si>
  <si>
    <t>C7907</t>
  </si>
  <si>
    <t>Khirbeh al Buz</t>
  </si>
  <si>
    <t>خربة الباز</t>
  </si>
  <si>
    <t>C3708</t>
  </si>
  <si>
    <t>Majdal Saleh</t>
  </si>
  <si>
    <t>مجدل صالح</t>
  </si>
  <si>
    <t>C7200</t>
  </si>
  <si>
    <t>Manzalah</t>
  </si>
  <si>
    <t>منزلة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</si>
  <si>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</si>
  <si>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</si>
  <si>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</si>
  <si>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</si>
  <si>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</si>
  <si>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</si>
  <si>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</si>
  <si>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</si>
  <si>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</si>
  <si>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C6648</t>
  </si>
  <si>
    <t>Mughiriyeh</t>
  </si>
  <si>
    <t>المغيرية</t>
  </si>
  <si>
    <t>C7203</t>
  </si>
  <si>
    <t>Nabi Younis</t>
  </si>
  <si>
    <t>النبي يونس</t>
  </si>
  <si>
    <t>C3697</t>
  </si>
  <si>
    <t>Obein</t>
  </si>
  <si>
    <t>أوبين</t>
  </si>
  <si>
    <t>C7202</t>
  </si>
  <si>
    <t>Rayhaniyah</t>
  </si>
  <si>
    <t>ريحانية - سنجار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</si>
  <si>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</si>
  <si>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</si>
  <si>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</si>
  <si>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</si>
  <si>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</si>
  <si>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</si>
  <si>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</si>
  <si>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</si>
  <si>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</si>
  <si>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</si>
  <si>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</si>
  <si>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</si>
  <si>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</si>
  <si>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</si>
  <si>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</si>
  <si>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</si>
  <si>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</si>
  <si>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Ein Et-Teeneh (Ein Et-teeneh)</t>
  </si>
  <si>
    <t>عين التينة - عين التينة</t>
  </si>
  <si>
    <t>C3718</t>
  </si>
  <si>
    <t>Hbeit</t>
  </si>
  <si>
    <t>حبيت</t>
  </si>
  <si>
    <t>C3714</t>
  </si>
  <si>
    <t>Jablaya (Ein Et-teeneh)</t>
  </si>
  <si>
    <t>جبلايا - عين التينة</t>
  </si>
  <si>
    <t>C3715</t>
  </si>
  <si>
    <t>Jdideh (Ein Et-teeneh)</t>
  </si>
  <si>
    <t>الجديدة - عين التينة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</si>
  <si>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</si>
  <si>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</si>
  <si>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</si>
  <si>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</si>
  <si>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</si>
  <si>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</si>
  <si>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</si>
  <si>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</si>
  <si>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</si>
  <si>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</si>
  <si>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</si>
  <si>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</si>
  <si>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</si>
  <si>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</si>
  <si>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</si>
  <si>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C7931</t>
  </si>
  <si>
    <t>Al-Fazeen</t>
  </si>
  <si>
    <t>فازين</t>
  </si>
  <si>
    <t>C6647</t>
  </si>
  <si>
    <t>Al-Koum</t>
  </si>
  <si>
    <t>الكوم - كنسبا</t>
  </si>
  <si>
    <t>C7923</t>
  </si>
  <si>
    <t>Al-Wadi Al-Azraq</t>
  </si>
  <si>
    <t>الوادي الأزرق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</si>
  <si>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</si>
  <si>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</si>
  <si>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</si>
  <si>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</si>
  <si>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</si>
  <si>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</si>
  <si>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</si>
  <si>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</si>
  <si>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</si>
  <si>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C7211</t>
  </si>
  <si>
    <t>Ayn Al Hawr</t>
  </si>
  <si>
    <t>عين الحور - تل الضمان</t>
  </si>
  <si>
    <t>C7935</t>
  </si>
  <si>
    <t>Balla</t>
  </si>
  <si>
    <t>بالا - أبو الظهور</t>
  </si>
  <si>
    <t>C3726</t>
  </si>
  <si>
    <t>Bashura</t>
  </si>
  <si>
    <t>باشورة</t>
  </si>
  <si>
    <t>C7207</t>
  </si>
  <si>
    <t>Bayt Miru</t>
  </si>
  <si>
    <t>بيت ميرو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</si>
  <si>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</si>
  <si>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</si>
  <si>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</si>
  <si>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</si>
  <si>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</si>
  <si>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</si>
  <si>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</si>
  <si>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 (Kansaba)</t>
  </si>
  <si>
    <t>بروما - كنسبا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</si>
  <si>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</si>
  <si>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</si>
  <si>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</si>
  <si>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</si>
  <si>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</si>
  <si>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</si>
  <si>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</si>
  <si>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</si>
  <si>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</si>
  <si>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</si>
  <si>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</si>
  <si>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</si>
  <si>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</si>
  <si>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</si>
  <si>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 - كنسبا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</si>
  <si>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</si>
  <si>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</si>
  <si>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</si>
  <si>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</si>
  <si>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</si>
  <si>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</si>
  <si>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</si>
  <si>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 (Kansaba)</t>
  </si>
  <si>
    <t>حدادة - كنسبا</t>
  </si>
  <si>
    <t>C3732</t>
  </si>
  <si>
    <t>Hamrat (Kansaba)</t>
  </si>
  <si>
    <t>الحمرات - كنسبا</t>
  </si>
  <si>
    <t>C3733</t>
  </si>
  <si>
    <t>Hekro</t>
  </si>
  <si>
    <t>حكرو</t>
  </si>
  <si>
    <t>C6646</t>
  </si>
  <si>
    <t>Jeb Al-Ahmar</t>
  </si>
  <si>
    <t>جب الأحمر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</si>
  <si>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</si>
  <si>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</si>
  <si>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</si>
  <si>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</si>
  <si>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</si>
  <si>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</si>
  <si>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</si>
  <si>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</si>
  <si>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 - كنسبا</t>
  </si>
  <si>
    <t>C6354</t>
  </si>
  <si>
    <t>Kafraya (Kansaba)</t>
  </si>
  <si>
    <t>كفريه</t>
  </si>
  <si>
    <t>C3750</t>
  </si>
  <si>
    <t>C7955</t>
  </si>
  <si>
    <t>Karmil</t>
  </si>
  <si>
    <t>كرميل</t>
  </si>
  <si>
    <t>C3745</t>
  </si>
  <si>
    <t>Karura</t>
  </si>
  <si>
    <t>كارورة</t>
  </si>
  <si>
    <t>C7929</t>
  </si>
  <si>
    <t>Khan Al-Jozz</t>
  </si>
  <si>
    <t>خان الجوز</t>
  </si>
  <si>
    <t>C7208</t>
  </si>
  <si>
    <t>Kifartah</t>
  </si>
  <si>
    <t>كفرتة - سنجار</t>
  </si>
  <si>
    <t>C3753</t>
  </si>
  <si>
    <t>Kort</t>
  </si>
  <si>
    <t>كورت</t>
  </si>
  <si>
    <t>C7941</t>
  </si>
  <si>
    <t>Lower Barzah</t>
  </si>
  <si>
    <t>برزة تحتاني</t>
  </si>
  <si>
    <t>C7952</t>
  </si>
  <si>
    <t>Lower Hakora</t>
  </si>
  <si>
    <t>حكورة الصغيرة</t>
  </si>
  <si>
    <t>C3743</t>
  </si>
  <si>
    <t>Majdal Kikhya</t>
  </si>
  <si>
    <t>مجدل كيخيا</t>
  </si>
  <si>
    <t>C3749</t>
  </si>
  <si>
    <t>Marj Elzawyeh</t>
  </si>
  <si>
    <t>مرج الزاوية</t>
  </si>
  <si>
    <t>C7206</t>
  </si>
  <si>
    <t>Mashrafa (Kansaba)</t>
  </si>
  <si>
    <t>مشرفة اللاذقية</t>
  </si>
  <si>
    <t>C7951</t>
  </si>
  <si>
    <t>Mizghula</t>
  </si>
  <si>
    <t>مزغولة</t>
  </si>
  <si>
    <t>C3747</t>
  </si>
  <si>
    <t>Mizyen</t>
  </si>
  <si>
    <t>مزين</t>
  </si>
  <si>
    <t>C6644</t>
  </si>
  <si>
    <t>Nahshba</t>
  </si>
  <si>
    <t>نحشبا</t>
  </si>
  <si>
    <t>C3738</t>
  </si>
  <si>
    <t>Oweinat (Kansaba)</t>
  </si>
  <si>
    <t>عوينات - كنسبا</t>
  </si>
  <si>
    <t>C7209</t>
  </si>
  <si>
    <t>Qabuh</t>
  </si>
  <si>
    <t>قبوح</t>
  </si>
  <si>
    <t>C6643</t>
  </si>
  <si>
    <t>Qasatel</t>
  </si>
  <si>
    <t>القساطل</t>
  </si>
  <si>
    <t>C7940</t>
  </si>
  <si>
    <t>Rasha</t>
  </si>
  <si>
    <t>رشا</t>
  </si>
  <si>
    <t>C3730</t>
  </si>
  <si>
    <t>Shalaf</t>
  </si>
  <si>
    <t>شلف</t>
  </si>
  <si>
    <t>C3722</t>
  </si>
  <si>
    <t>Tala</t>
  </si>
  <si>
    <t>تلا</t>
  </si>
  <si>
    <t>C6645</t>
  </si>
  <si>
    <t>Tardeen</t>
  </si>
  <si>
    <t>تردين</t>
  </si>
  <si>
    <t>C7938</t>
  </si>
  <si>
    <t>Tobal</t>
  </si>
  <si>
    <t>توبال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</si>
  <si>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</si>
  <si>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</si>
  <si>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</si>
  <si>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</si>
  <si>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</si>
  <si>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</si>
  <si>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</si>
  <si>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</si>
  <si>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</si>
  <si>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C7927</t>
  </si>
  <si>
    <t>Zweiaqat</t>
  </si>
  <si>
    <t>زويقات</t>
  </si>
  <si>
    <t>C3760</t>
  </si>
  <si>
    <t>Beit Jiro</t>
  </si>
  <si>
    <t>بيت جيرو</t>
  </si>
  <si>
    <t>C3755</t>
  </si>
  <si>
    <t>Deir Mama (Mzair'a)</t>
  </si>
  <si>
    <t>دير ماما - مزيرعة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</si>
  <si>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</si>
  <si>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</si>
  <si>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</si>
  <si>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</si>
  <si>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</si>
  <si>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</si>
  <si>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</si>
  <si>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</si>
  <si>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</si>
  <si>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</si>
  <si>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</si>
  <si>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</si>
  <si>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</si>
  <si>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</si>
  <si>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</si>
  <si>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</si>
  <si>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</si>
  <si>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</si>
  <si>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</si>
  <si>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</si>
  <si>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</si>
  <si>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</si>
  <si>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</si>
  <si>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</si>
  <si>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</si>
  <si>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</si>
  <si>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</si>
  <si>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</si>
  <si>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</si>
  <si>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</si>
  <si>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</si>
  <si>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</si>
  <si>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</si>
  <si>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</si>
  <si>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</si>
  <si>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</si>
  <si>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</si>
  <si>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</si>
  <si>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</si>
  <si>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</si>
  <si>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</si>
  <si>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</si>
  <si>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</si>
  <si>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</si>
  <si>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</si>
  <si>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</si>
  <si>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</si>
  <si>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</si>
  <si>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</si>
  <si>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</si>
  <si>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</si>
  <si>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</si>
  <si>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</si>
  <si>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 (Mzair'a)</t>
  </si>
  <si>
    <t>الرجم - مزيرعة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</si>
  <si>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</si>
  <si>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</si>
  <si>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</si>
  <si>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</si>
  <si>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</si>
  <si>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</si>
  <si>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</si>
  <si>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</si>
  <si>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</si>
  <si>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</si>
  <si>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</si>
  <si>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</si>
  <si>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</si>
  <si>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</si>
  <si>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</si>
  <si>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</si>
  <si>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</si>
  <si>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</si>
  <si>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</si>
  <si>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</si>
  <si>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</si>
  <si>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</si>
  <si>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</si>
  <si>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</si>
  <si>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</si>
  <si>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</si>
  <si>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</si>
  <si>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</si>
  <si>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</si>
  <si>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</si>
  <si>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</si>
  <si>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</si>
  <si>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</si>
  <si>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</si>
  <si>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</si>
  <si>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</si>
  <si>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</si>
  <si>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</si>
  <si>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</si>
  <si>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</si>
  <si>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</si>
  <si>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</si>
  <si>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</si>
  <si>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</si>
  <si>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</si>
  <si>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</si>
  <si>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</si>
  <si>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</si>
  <si>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</si>
  <si>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</si>
  <si>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</si>
  <si>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</si>
  <si>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</si>
  <si>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</si>
  <si>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</si>
  <si>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</si>
  <si>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</si>
  <si>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</si>
  <si>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</si>
  <si>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</si>
  <si>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</si>
  <si>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</si>
  <si>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</si>
  <si>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</si>
  <si>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</si>
  <si>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</si>
  <si>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</si>
  <si>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</si>
  <si>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</si>
  <si>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 - مركز القرداحة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</si>
  <si>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</si>
  <si>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</si>
  <si>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</si>
  <si>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</si>
  <si>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</si>
  <si>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</si>
  <si>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</si>
  <si>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</si>
  <si>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</si>
  <si>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</si>
  <si>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Jdideh (Al-Qardaha)</t>
  </si>
  <si>
    <t>جديدة - مركز القرداحة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</si>
  <si>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</si>
  <si>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</si>
  <si>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</si>
  <si>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</si>
  <si>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</si>
  <si>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</si>
  <si>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</si>
  <si>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</si>
  <si>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</si>
  <si>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</si>
  <si>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</si>
  <si>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</si>
  <si>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</si>
  <si>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</si>
  <si>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</si>
  <si>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</si>
  <si>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</si>
  <si>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</si>
  <si>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</si>
  <si>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</si>
  <si>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</si>
  <si>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</si>
  <si>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</si>
  <si>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</si>
  <si>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</si>
  <si>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Mran (Al-Qardaha)</t>
  </si>
  <si>
    <t>المران</t>
  </si>
  <si>
    <t>C3820</t>
  </si>
  <si>
    <t>Mreijat (Al-Qardaha)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</si>
  <si>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</si>
  <si>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</si>
  <si>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</si>
  <si>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</si>
  <si>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</si>
  <si>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</si>
  <si>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</si>
  <si>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</si>
  <si>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</si>
  <si>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</si>
  <si>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</si>
  <si>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</si>
  <si>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</si>
  <si>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</si>
  <si>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</si>
  <si>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</si>
  <si>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</si>
  <si>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</si>
  <si>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</si>
  <si>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</si>
  <si>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</si>
  <si>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</si>
  <si>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</si>
  <si>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</si>
  <si>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</si>
  <si>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</si>
  <si>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</si>
  <si>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</si>
  <si>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</si>
  <si>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</si>
  <si>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</si>
  <si>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</si>
  <si>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</si>
  <si>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</si>
  <si>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</si>
  <si>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</si>
  <si>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</si>
  <si>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</si>
  <si>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</si>
  <si>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</si>
  <si>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</si>
  <si>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</si>
  <si>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</si>
  <si>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</si>
  <si>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</si>
  <si>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</si>
  <si>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</si>
  <si>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Amud (Harf Elmseitra)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</si>
  <si>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</si>
  <si>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</si>
  <si>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</si>
  <si>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</si>
  <si>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</si>
  <si>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</si>
  <si>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</si>
  <si>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</si>
  <si>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</si>
  <si>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</si>
  <si>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</si>
  <si>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</si>
  <si>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</si>
  <si>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</si>
  <si>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</si>
  <si>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</si>
  <si>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</si>
  <si>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</si>
  <si>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</si>
  <si>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</si>
  <si>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</si>
  <si>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</si>
  <si>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</si>
  <si>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</si>
  <si>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</si>
  <si>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</si>
  <si>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</si>
  <si>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</si>
  <si>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</si>
  <si>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</si>
  <si>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</si>
  <si>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</si>
  <si>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</si>
  <si>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</si>
  <si>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</si>
  <si>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</si>
  <si>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</si>
  <si>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</si>
  <si>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</si>
  <si>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</si>
  <si>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</si>
  <si>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</si>
  <si>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</si>
  <si>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</si>
  <si>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</si>
  <si>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</si>
  <si>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</si>
  <si>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</si>
  <si>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</si>
  <si>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</si>
  <si>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</si>
  <si>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</si>
  <si>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 (Fakhura)</t>
  </si>
  <si>
    <t>الحسانية - الفاخورة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</si>
  <si>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</si>
  <si>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</si>
  <si>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</si>
  <si>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</si>
  <si>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</si>
  <si>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</si>
  <si>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</si>
  <si>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</si>
  <si>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</si>
  <si>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</si>
  <si>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 (Fakhura)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</si>
  <si>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</si>
  <si>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</si>
  <si>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</si>
  <si>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</si>
  <si>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</si>
  <si>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</si>
  <si>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</si>
  <si>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</si>
  <si>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</si>
  <si>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</si>
  <si>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</si>
  <si>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</si>
  <si>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</si>
  <si>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C6357</t>
  </si>
  <si>
    <t>Qweiqa / Qaradha</t>
  </si>
  <si>
    <t>قويقة / القرداحة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</si>
  <si>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</si>
  <si>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</si>
  <si>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</si>
  <si>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</si>
  <si>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</si>
  <si>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</si>
  <si>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</si>
  <si>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</si>
  <si>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</si>
  <si>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</si>
  <si>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</si>
  <si>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</si>
  <si>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</si>
  <si>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</si>
  <si>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</si>
  <si>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</si>
  <si>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</si>
  <si>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</si>
  <si>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</si>
  <si>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Balat (Jobet Berghal)</t>
  </si>
  <si>
    <t>البلاط - قرية</t>
  </si>
  <si>
    <t>C3864</t>
  </si>
  <si>
    <t>Farzala</t>
  </si>
  <si>
    <t>فرزلا</t>
  </si>
  <si>
    <t>C3857</t>
  </si>
  <si>
    <t>C3861</t>
  </si>
  <si>
    <t>Kherbet Elsindyana (Jobet Berghal)</t>
  </si>
  <si>
    <t>خربة السنديانة - جوبة برغال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</si>
  <si>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</si>
  <si>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</si>
  <si>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</si>
  <si>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</si>
  <si>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</si>
  <si>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</si>
  <si>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</si>
  <si>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</si>
  <si>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</si>
  <si>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</si>
  <si>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</si>
  <si>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</si>
  <si>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</si>
  <si>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</si>
  <si>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</si>
  <si>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</si>
  <si>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</si>
  <si>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</si>
  <si>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</si>
  <si>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 (Idleb)</t>
  </si>
  <si>
    <t>عقربات - مركز إدلب</t>
  </si>
  <si>
    <t>Arshani</t>
  </si>
  <si>
    <t>عرشاني</t>
  </si>
  <si>
    <t>C8021</t>
  </si>
  <si>
    <t>Bruma (Idleb)</t>
  </si>
  <si>
    <t>بروما - مركدة</t>
  </si>
  <si>
    <t>C6689</t>
  </si>
  <si>
    <t>Bshmaron</t>
  </si>
  <si>
    <t>بشمارون</t>
  </si>
  <si>
    <t>Deir Al-Zaghab</t>
  </si>
  <si>
    <t>دير الزغب</t>
  </si>
  <si>
    <t>C3868</t>
  </si>
  <si>
    <t>Ein Shib</t>
  </si>
  <si>
    <t>عين شيب</t>
  </si>
  <si>
    <t>C3877</t>
  </si>
  <si>
    <t>Falyun</t>
  </si>
  <si>
    <t>فيلون</t>
  </si>
  <si>
    <t>Kafruhin</t>
  </si>
  <si>
    <t>كفروحين</t>
  </si>
  <si>
    <t>C3869</t>
  </si>
  <si>
    <t>Kreiz</t>
  </si>
  <si>
    <t>الكريز</t>
  </si>
  <si>
    <t>Martein</t>
  </si>
  <si>
    <t>مرتين</t>
  </si>
  <si>
    <t>C3872</t>
  </si>
  <si>
    <t>Mastumeh</t>
  </si>
  <si>
    <t>المسطومة</t>
  </si>
  <si>
    <t>C3867</t>
  </si>
  <si>
    <t>Nayrab</t>
  </si>
  <si>
    <t>النيرب - قرية</t>
  </si>
  <si>
    <t>C3874</t>
  </si>
  <si>
    <t>Northern Ora</t>
  </si>
  <si>
    <t>عرى الشمالية</t>
  </si>
  <si>
    <t>C3876</t>
  </si>
  <si>
    <t>Qminas</t>
  </si>
  <si>
    <t>قميناس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</si>
  <si>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</si>
  <si>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</si>
  <si>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</si>
  <si>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</si>
  <si>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</si>
  <si>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</si>
  <si>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C7234</t>
  </si>
  <si>
    <t>Al Omairat</t>
  </si>
  <si>
    <t>العميرات - أبو الظهور</t>
  </si>
  <si>
    <t>C7936</t>
  </si>
  <si>
    <t>Al-Khifah</t>
  </si>
  <si>
    <t>الخفية - قسطل معاف</t>
  </si>
  <si>
    <t>C7230</t>
  </si>
  <si>
    <t>Aqlat al Buwaydir</t>
  </si>
  <si>
    <t>عقلة البويدر</t>
  </si>
  <si>
    <t>C7231</t>
  </si>
  <si>
    <t>Aziziyah</t>
  </si>
  <si>
    <t>عزيزية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</si>
  <si>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</si>
  <si>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</si>
  <si>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</si>
  <si>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</si>
  <si>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</si>
  <si>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</si>
  <si>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</si>
  <si>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</si>
  <si>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</si>
  <si>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</si>
  <si>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</si>
  <si>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</si>
  <si>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</si>
  <si>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</si>
  <si>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</si>
  <si>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C6625</t>
  </si>
  <si>
    <t>Debshieh</t>
  </si>
  <si>
    <t>دبشية - أبو الظهور</t>
  </si>
  <si>
    <t>C7901</t>
  </si>
  <si>
    <t>Harjaleh</t>
  </si>
  <si>
    <t>هرجلة</t>
  </si>
  <si>
    <t>C3886</t>
  </si>
  <si>
    <t>Harmala (Abul Thohur)</t>
  </si>
  <si>
    <t>حرملة - أبو الظهور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</si>
  <si>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</si>
  <si>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</si>
  <si>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</si>
  <si>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</si>
  <si>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</si>
  <si>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</si>
  <si>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C7236</t>
  </si>
  <si>
    <t>Jafr (Abul Thohur)</t>
  </si>
  <si>
    <t>جفر</t>
  </si>
  <si>
    <t>C3890</t>
  </si>
  <si>
    <t>Jallas</t>
  </si>
  <si>
    <t>جلاس</t>
  </si>
  <si>
    <t>C6626</t>
  </si>
  <si>
    <t>Jdideh (Abul Thohur)</t>
  </si>
  <si>
    <t>جديدة  - أبو الظهور</t>
  </si>
  <si>
    <t>C3887</t>
  </si>
  <si>
    <t>Jdidhe Abu Elthohur</t>
  </si>
  <si>
    <t>جديدة أبو الظهور</t>
  </si>
  <si>
    <t>C7250</t>
  </si>
  <si>
    <t>Mas'adah</t>
  </si>
  <si>
    <t>C6362</t>
  </si>
  <si>
    <t>Msheirfeh (Abul Thohur)</t>
  </si>
  <si>
    <t>المشيرفة - أبو الظهور</t>
  </si>
  <si>
    <t>C3894</t>
  </si>
  <si>
    <t>Mustariha (Abul Thohur)</t>
  </si>
  <si>
    <t>المستريحة - أبو الظهور</t>
  </si>
  <si>
    <t>C3902</t>
  </si>
  <si>
    <t>Ras El Ein</t>
  </si>
  <si>
    <t>راس العين - أبو الظهور</t>
  </si>
  <si>
    <t>C3895</t>
  </si>
  <si>
    <t>Rasm Abed</t>
  </si>
  <si>
    <t>رسم عابد</t>
  </si>
  <si>
    <t>C7910</t>
  </si>
  <si>
    <t>Rasm Hamida</t>
  </si>
  <si>
    <t>رسم حميدة - مركدة</t>
  </si>
  <si>
    <t>C6628</t>
  </si>
  <si>
    <t>Rasm Nayyas</t>
  </si>
  <si>
    <t>رسم النياس</t>
  </si>
  <si>
    <t>C6624</t>
  </si>
  <si>
    <t>Shkheir</t>
  </si>
  <si>
    <t>شخير</t>
  </si>
  <si>
    <t>C6623</t>
  </si>
  <si>
    <t>Sukariyeh (Abul Thohur)</t>
  </si>
  <si>
    <t>السكرية - أبو الظهور</t>
  </si>
  <si>
    <t>C3901</t>
  </si>
  <si>
    <t>Tal Elaghar (Abul Thohur)</t>
  </si>
  <si>
    <t>تل الأغر - أبو الظهور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</si>
  <si>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</si>
  <si>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</si>
  <si>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</si>
  <si>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</si>
  <si>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</si>
  <si>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</si>
  <si>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</si>
  <si>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</si>
  <si>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</si>
  <si>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</si>
  <si>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</si>
  <si>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</si>
  <si>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</si>
  <si>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</si>
  <si>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</si>
  <si>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</si>
  <si>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</si>
  <si>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</si>
  <si>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C7238</t>
  </si>
  <si>
    <t>Tall Abu Azzu</t>
  </si>
  <si>
    <t>تل ابو عزو</t>
  </si>
  <si>
    <t>C7924</t>
  </si>
  <si>
    <t>Tall Salmo Al Qibli</t>
  </si>
  <si>
    <t>تل سلمو القبلي</t>
  </si>
  <si>
    <t>C3889</t>
  </si>
  <si>
    <t>Tawahineh</t>
  </si>
  <si>
    <t>طواحينة</t>
  </si>
  <si>
    <t>C7953</t>
  </si>
  <si>
    <t>Tawil Al-Halib</t>
  </si>
  <si>
    <t>طويل الحليب</t>
  </si>
  <si>
    <t>C3896</t>
  </si>
  <si>
    <t>Tawil Elsheikh</t>
  </si>
  <si>
    <t>طويل الشيخ</t>
  </si>
  <si>
    <t>C6629</t>
  </si>
  <si>
    <t>Thahabiyeh (Abul Thohur)</t>
  </si>
  <si>
    <t>الذهبية  - أبو الظهور</t>
  </si>
  <si>
    <t>C3885</t>
  </si>
  <si>
    <t>Tweim (Abul Thohur)</t>
  </si>
  <si>
    <t>التويم - أبو الظهور</t>
  </si>
  <si>
    <t>C6627</t>
  </si>
  <si>
    <t>Wasita</t>
  </si>
  <si>
    <t>وسيطة - أبو الظهور</t>
  </si>
  <si>
    <t>C7916</t>
  </si>
  <si>
    <t>Wuraideh</t>
  </si>
  <si>
    <t>وريدة - تل الضمان</t>
  </si>
  <si>
    <t>C6630</t>
  </si>
  <si>
    <t>Al-Swagheih</t>
  </si>
  <si>
    <t>الصواغية</t>
  </si>
  <si>
    <t>Foah</t>
  </si>
  <si>
    <t>الفوعة</t>
  </si>
  <si>
    <t>C8031</t>
  </si>
  <si>
    <t>Tall Kherbeh</t>
  </si>
  <si>
    <t>تل الخربة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</si>
  <si>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</si>
  <si>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</si>
  <si>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</si>
  <si>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</si>
  <si>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</si>
  <si>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</si>
  <si>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</si>
  <si>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</si>
  <si>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</si>
  <si>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</si>
  <si>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</si>
  <si>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</si>
  <si>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</si>
  <si>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</si>
  <si>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</si>
  <si>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</si>
  <si>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</si>
  <si>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</si>
  <si>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</si>
  <si>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</si>
  <si>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</si>
  <si>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</si>
  <si>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</si>
  <si>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</si>
  <si>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</si>
  <si>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</si>
  <si>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</si>
  <si>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</si>
  <si>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</si>
  <si>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</si>
  <si>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Kafr Omeim (Saraqab)</t>
  </si>
  <si>
    <t>كفر عميم - سراقب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</si>
  <si>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</si>
  <si>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</si>
  <si>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</si>
  <si>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</si>
  <si>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</si>
  <si>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</si>
  <si>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</si>
  <si>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</si>
  <si>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</si>
  <si>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</si>
  <si>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</si>
  <si>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</si>
  <si>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</si>
  <si>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</si>
  <si>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</si>
  <si>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</si>
  <si>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</si>
  <si>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</si>
  <si>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</si>
  <si>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Rasafa (Saraqab)</t>
  </si>
  <si>
    <t>الرصافة - سراقب</t>
  </si>
  <si>
    <t>C3919</t>
  </si>
  <si>
    <t>Rayan (Saraqab)</t>
  </si>
  <si>
    <t>ريان - سراقب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</si>
  <si>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</si>
  <si>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</si>
  <si>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</si>
  <si>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</si>
  <si>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</si>
  <si>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</si>
  <si>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</si>
  <si>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</si>
  <si>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</si>
  <si>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</si>
  <si>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</si>
  <si>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</si>
  <si>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</si>
  <si>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C6634</t>
  </si>
  <si>
    <t>Tal Tabariz</t>
  </si>
  <si>
    <t>تل التباريز</t>
  </si>
  <si>
    <t>C6716</t>
  </si>
  <si>
    <t>Thahabiyeh (Saraqab)</t>
  </si>
  <si>
    <t>الذهبية - سراقب</t>
  </si>
  <si>
    <t>C3908</t>
  </si>
  <si>
    <t>Tromba</t>
  </si>
  <si>
    <t>ترنبة</t>
  </si>
  <si>
    <t>C6635</t>
  </si>
  <si>
    <t>Abu Kansa</t>
  </si>
  <si>
    <t>أبو كنصة</t>
  </si>
  <si>
    <t>C6636</t>
  </si>
  <si>
    <t>Jdarya</t>
  </si>
  <si>
    <t xml:space="preserve">جدرايا 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</si>
  <si>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</si>
  <si>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</si>
  <si>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</si>
  <si>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</si>
  <si>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</si>
  <si>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</si>
  <si>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</si>
  <si>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</si>
  <si>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</si>
  <si>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</si>
  <si>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</si>
  <si>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</si>
  <si>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</si>
  <si>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Batenta</t>
  </si>
  <si>
    <t>باتنته</t>
  </si>
  <si>
    <t>C6633</t>
  </si>
  <si>
    <t>Beeret Kaftin</t>
  </si>
  <si>
    <t>بيرة كفتين</t>
  </si>
  <si>
    <t>Bhora</t>
  </si>
  <si>
    <t>بحورى</t>
  </si>
  <si>
    <t>Boayba</t>
  </si>
  <si>
    <t>بعيبة</t>
  </si>
  <si>
    <t>Habat</t>
  </si>
  <si>
    <t>الهباط</t>
  </si>
  <si>
    <t>Haranbush</t>
  </si>
  <si>
    <t>حرنبوش</t>
  </si>
  <si>
    <t>Hazano</t>
  </si>
  <si>
    <t>حزانو</t>
  </si>
  <si>
    <t>Kafr - Kafrehmul</t>
  </si>
  <si>
    <t>الكفر_كفريحمول</t>
  </si>
  <si>
    <t>Kafr Jales</t>
  </si>
  <si>
    <t>كفر جالس</t>
  </si>
  <si>
    <t>Kafr Nabi</t>
  </si>
  <si>
    <t>كفر نبي</t>
  </si>
  <si>
    <t>Kafr tanor</t>
  </si>
  <si>
    <t>كفر تنور</t>
  </si>
  <si>
    <t>C3952</t>
  </si>
  <si>
    <t>Kafraya (Maaret Tamsrin)</t>
  </si>
  <si>
    <t>كفريا</t>
  </si>
  <si>
    <t>كفتين</t>
  </si>
  <si>
    <t>Kelly</t>
  </si>
  <si>
    <t>كللي</t>
  </si>
  <si>
    <t>معارة الاخوان</t>
  </si>
  <si>
    <t>Ma'arrat Tamasrin</t>
  </si>
  <si>
    <t>معر تمصرين</t>
  </si>
  <si>
    <t>Murin (Maaret Tamsrin)</t>
  </si>
  <si>
    <t>مورين - معرة تمصرين</t>
  </si>
  <si>
    <t>Ram Hamdan</t>
  </si>
  <si>
    <t>رام حمدان</t>
  </si>
  <si>
    <t>الشيخ بحر</t>
  </si>
  <si>
    <t>C8048</t>
  </si>
  <si>
    <t>Tall Sindal</t>
  </si>
  <si>
    <t>تل صندل</t>
  </si>
  <si>
    <t>Taltuneh</t>
  </si>
  <si>
    <t>تلتونة</t>
  </si>
  <si>
    <t>زردنا_مشهد</t>
  </si>
  <si>
    <t>C3953</t>
  </si>
  <si>
    <t>C6691</t>
  </si>
  <si>
    <t>Abo Dafneh</t>
  </si>
  <si>
    <t>أبو دفنه</t>
  </si>
  <si>
    <t>C3973</t>
  </si>
  <si>
    <t>Abu Makki</t>
  </si>
  <si>
    <t>أبو مكي</t>
  </si>
  <si>
    <t>C7226</t>
  </si>
  <si>
    <t>Ayn al Dayr</t>
  </si>
  <si>
    <t>عين الدير</t>
  </si>
  <si>
    <t>C7227</t>
  </si>
  <si>
    <t>Ayn Qari</t>
  </si>
  <si>
    <t>عين قري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</si>
  <si>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</si>
  <si>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</si>
  <si>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</si>
  <si>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</si>
  <si>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</si>
  <si>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</si>
  <si>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</si>
  <si>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</si>
  <si>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</si>
  <si>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</si>
  <si>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Dana (Ma'arrat An Nu'man)</t>
  </si>
  <si>
    <t>الدانا - مركز معرة النعمان</t>
  </si>
  <si>
    <t>C3962</t>
  </si>
  <si>
    <t>Eastern Deir</t>
  </si>
  <si>
    <t>دير شرقي</t>
  </si>
  <si>
    <t>C7905</t>
  </si>
  <si>
    <t>Fa'lul</t>
  </si>
  <si>
    <t>فعلول</t>
  </si>
  <si>
    <t>C3963</t>
  </si>
  <si>
    <t>Ghadqa</t>
  </si>
  <si>
    <t>الغدقة</t>
  </si>
  <si>
    <t>C3966</t>
  </si>
  <si>
    <t>Halbeh</t>
  </si>
  <si>
    <t>الهلبة</t>
  </si>
  <si>
    <t>C6596</t>
  </si>
  <si>
    <t>Hamdieh</t>
  </si>
  <si>
    <t>الحامدية - مركز معرة النعمان</t>
  </si>
  <si>
    <t>C3957</t>
  </si>
  <si>
    <t>Hantutin</t>
  </si>
  <si>
    <t>حنتوتين</t>
  </si>
  <si>
    <t>C3970</t>
  </si>
  <si>
    <t>Harran (Ma'arrat An Nu'man)</t>
  </si>
  <si>
    <t>حران - مركز معرة النعمان</t>
  </si>
  <si>
    <t>C3954</t>
  </si>
  <si>
    <t>Hatamiyeh</t>
  </si>
  <si>
    <t>الهرتمية</t>
  </si>
  <si>
    <t>C3960</t>
  </si>
  <si>
    <t>Hazzan</t>
  </si>
  <si>
    <t>حزان</t>
  </si>
  <si>
    <t>C3969</t>
  </si>
  <si>
    <t>Hraki (Ma'arrat An Nu'man)</t>
  </si>
  <si>
    <t>الحراكي - مركز معرة النعمان</t>
  </si>
  <si>
    <t>C3955</t>
  </si>
  <si>
    <t>Jarada</t>
  </si>
  <si>
    <t>جرادة</t>
  </si>
  <si>
    <t>C3977</t>
  </si>
  <si>
    <t>Jarjnaz</t>
  </si>
  <si>
    <t>جرجناز</t>
  </si>
  <si>
    <t>C3984</t>
  </si>
  <si>
    <t>Kafruma</t>
  </si>
  <si>
    <t>كفرومة</t>
  </si>
  <si>
    <t>C3956</t>
  </si>
  <si>
    <t>Kanayes (Ma'arrat An Nu'man)</t>
  </si>
  <si>
    <t>الكنايس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</si>
  <si>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</si>
  <si>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</si>
  <si>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</si>
  <si>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</si>
  <si>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</si>
  <si>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</si>
  <si>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</si>
  <si>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</si>
  <si>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</si>
  <si>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</si>
  <si>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</si>
  <si>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</si>
  <si>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C6598</t>
  </si>
  <si>
    <t>Maarata</t>
  </si>
  <si>
    <t>معراتة - مركز معرة النعمان</t>
  </si>
  <si>
    <t>C3985</t>
  </si>
  <si>
    <t>C3980</t>
  </si>
  <si>
    <t>Maasaran</t>
  </si>
  <si>
    <t>معصران - مركز معرة النعمان</t>
  </si>
  <si>
    <t>C3982</t>
  </si>
  <si>
    <t>Qaratli</t>
  </si>
  <si>
    <t>قراطي</t>
  </si>
  <si>
    <t>C3961</t>
  </si>
  <si>
    <t>Samkeh (Ma'arrat An Nu'man)</t>
  </si>
  <si>
    <t>سمكة - مركز معرة النعمان</t>
  </si>
  <si>
    <t>C3972</t>
  </si>
  <si>
    <t>Sarman</t>
  </si>
  <si>
    <t>الصرمان - قرية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</si>
  <si>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</si>
  <si>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</si>
  <si>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</si>
  <si>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</si>
  <si>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</si>
  <si>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</si>
  <si>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</si>
  <si>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</si>
  <si>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</si>
  <si>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</si>
  <si>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</si>
  <si>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</si>
  <si>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</si>
  <si>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</si>
  <si>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</si>
  <si>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</si>
  <si>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</si>
  <si>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</si>
  <si>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C6597</t>
  </si>
  <si>
    <t>Western-Nuhiyeh</t>
  </si>
  <si>
    <t>النوحية الغربية</t>
  </si>
  <si>
    <t>C3990</t>
  </si>
  <si>
    <t>Abdin (Khan Shaykun)</t>
  </si>
  <si>
    <t>عابدين - خان شيخون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</si>
  <si>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</si>
  <si>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</si>
  <si>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</si>
  <si>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</si>
  <si>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</si>
  <si>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</si>
  <si>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</si>
  <si>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</si>
  <si>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</si>
  <si>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</si>
  <si>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C6707</t>
  </si>
  <si>
    <t>Moghr Al Hamam</t>
  </si>
  <si>
    <t>مغر الحمام</t>
  </si>
  <si>
    <t>C6708</t>
  </si>
  <si>
    <t>Moghr Al Honta</t>
  </si>
  <si>
    <t>مغر الحنطة</t>
  </si>
  <si>
    <t>C3991</t>
  </si>
  <si>
    <t>Nqeir</t>
  </si>
  <si>
    <t>النقير</t>
  </si>
  <si>
    <t>C3986</t>
  </si>
  <si>
    <t>Qasabiyeh</t>
  </si>
  <si>
    <t>القصابية</t>
  </si>
  <si>
    <t>C7884</t>
  </si>
  <si>
    <t>Tabish</t>
  </si>
  <si>
    <t>طبيش</t>
  </si>
  <si>
    <t>C7872</t>
  </si>
  <si>
    <t>Tall Tar'I</t>
  </si>
  <si>
    <t>تل الترعل</t>
  </si>
  <si>
    <t>C3988</t>
  </si>
  <si>
    <t>Um Zaytuna</t>
  </si>
  <si>
    <t>أم زيتونة</t>
  </si>
  <si>
    <t>C4017</t>
  </si>
  <si>
    <t>Abu Sharji</t>
  </si>
  <si>
    <t>أبو شرجي</t>
  </si>
  <si>
    <t>C6601</t>
  </si>
  <si>
    <t>Abu Thijeh</t>
  </si>
  <si>
    <t>أبو طحيجة</t>
  </si>
  <si>
    <t>C4027</t>
  </si>
  <si>
    <t>Abul Eleij</t>
  </si>
  <si>
    <t>أبو العليج</t>
  </si>
  <si>
    <t>C7890</t>
  </si>
  <si>
    <t>Al Khalidiyeh</t>
  </si>
  <si>
    <t>الخالدية - صلنفة</t>
  </si>
  <si>
    <t>C7920</t>
  </si>
  <si>
    <t>Al-Khoraibe</t>
  </si>
  <si>
    <t>الخريبة - كنسبا</t>
  </si>
  <si>
    <t>C7216</t>
  </si>
  <si>
    <t>An Nasiriyah</t>
  </si>
  <si>
    <t>الناصرية سنجار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</si>
  <si>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</si>
  <si>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</si>
  <si>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</si>
  <si>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</si>
  <si>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</si>
  <si>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</si>
  <si>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</si>
  <si>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Borj (Sanjar)</t>
  </si>
  <si>
    <t>البرج - سنجار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</si>
  <si>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</si>
  <si>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</si>
  <si>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</si>
  <si>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</si>
  <si>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</si>
  <si>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</si>
  <si>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</si>
  <si>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</si>
  <si>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</si>
  <si>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</si>
  <si>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</si>
  <si>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</si>
  <si>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</si>
  <si>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</si>
  <si>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</si>
  <si>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</si>
  <si>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</si>
  <si>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</si>
  <si>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C7921</t>
  </si>
  <si>
    <t>Establat (Sanjar)</t>
  </si>
  <si>
    <t>استبلات</t>
  </si>
  <si>
    <t>C4037</t>
  </si>
  <si>
    <t>Fahil Jallas</t>
  </si>
  <si>
    <t>فحيل جلاس</t>
  </si>
  <si>
    <t>C6605</t>
  </si>
  <si>
    <t>Farja (Sanjar)</t>
  </si>
  <si>
    <t>الفرجة - سنجار</t>
  </si>
  <si>
    <t>C4038</t>
  </si>
  <si>
    <t>Ferwan</t>
  </si>
  <si>
    <t>فروان</t>
  </si>
  <si>
    <t>C3995</t>
  </si>
  <si>
    <t>Ghazileh (Sanjar)</t>
  </si>
  <si>
    <t>غزيلة - سنجار</t>
  </si>
  <si>
    <t>C4002</t>
  </si>
  <si>
    <t>Halban (Sanjar)</t>
  </si>
  <si>
    <t>حلبان - سنجار</t>
  </si>
  <si>
    <t>C4030</t>
  </si>
  <si>
    <t>Hawa (Sanjar)</t>
  </si>
  <si>
    <t>حوا - سنجار</t>
  </si>
  <si>
    <t>C4029</t>
  </si>
  <si>
    <t>Heisa (Sanjar)</t>
  </si>
  <si>
    <t>الحيصة - سنجار</t>
  </si>
  <si>
    <t>C4016</t>
  </si>
  <si>
    <t>Jaberiyeh (Sanjar)</t>
  </si>
  <si>
    <t>الجابرية - سنجار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</si>
  <si>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</si>
  <si>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</si>
  <si>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</si>
  <si>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</si>
  <si>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</si>
  <si>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</si>
  <si>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</si>
  <si>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Al Mara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</si>
  <si>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</si>
  <si>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</si>
  <si>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</si>
  <si>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</si>
  <si>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</si>
  <si>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</si>
  <si>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</si>
  <si>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C7225</t>
  </si>
  <si>
    <t>Khirbet Arab</t>
  </si>
  <si>
    <t>خربة عرب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</si>
  <si>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</si>
  <si>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</si>
  <si>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</si>
  <si>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</si>
  <si>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</si>
  <si>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</si>
  <si>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</si>
  <si>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</si>
  <si>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</si>
  <si>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</si>
  <si>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</si>
  <si>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</si>
  <si>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</si>
  <si>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</si>
  <si>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</si>
  <si>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C6602</t>
  </si>
  <si>
    <t>Mahatet Um Rejim</t>
  </si>
  <si>
    <t>محطة أم رجيم</t>
  </si>
  <si>
    <t>C4005</t>
  </si>
  <si>
    <t>Maksar</t>
  </si>
  <si>
    <t>المكسر</t>
  </si>
  <si>
    <t>C4041</t>
  </si>
  <si>
    <t>Mardagana Burtuqala</t>
  </si>
  <si>
    <t>مردغانة برتقالة</t>
  </si>
  <si>
    <t>C7219</t>
  </si>
  <si>
    <t>Mazraeat Hawa</t>
  </si>
  <si>
    <t>مزرعة حواء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</si>
  <si>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</si>
  <si>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</si>
  <si>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</si>
  <si>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</si>
  <si>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</si>
  <si>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</si>
  <si>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</si>
  <si>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 (Sanjar)</t>
  </si>
  <si>
    <t>المتوسطة - سنجار</t>
  </si>
  <si>
    <t>C7220</t>
  </si>
  <si>
    <t>Nabaz ash shamali</t>
  </si>
  <si>
    <t>نباز الشمالي</t>
  </si>
  <si>
    <t>C6599</t>
  </si>
  <si>
    <t>Nasriyeh (Sanjar)</t>
  </si>
  <si>
    <t>الناصرية - سنجار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</si>
  <si>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</si>
  <si>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</si>
  <si>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</si>
  <si>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</si>
  <si>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</si>
  <si>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</si>
  <si>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</si>
  <si>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</si>
  <si>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</si>
  <si>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</si>
  <si>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</si>
  <si>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</si>
  <si>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</si>
  <si>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</si>
  <si>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</si>
  <si>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C7893</t>
  </si>
  <si>
    <t>Rabe El-Hawa</t>
  </si>
  <si>
    <t>ربيع الهوى</t>
  </si>
  <si>
    <t>C4019</t>
  </si>
  <si>
    <t>Rabeeah Brennan</t>
  </si>
  <si>
    <t>ربيعة برنان</t>
  </si>
  <si>
    <t>C4034</t>
  </si>
  <si>
    <t>Rabeeah Musa</t>
  </si>
  <si>
    <t>ربيعة موسى</t>
  </si>
  <si>
    <t>C7895</t>
  </si>
  <si>
    <t>Ramlah</t>
  </si>
  <si>
    <t>الرملة - الزيارة</t>
  </si>
  <si>
    <t>C7218</t>
  </si>
  <si>
    <t>Rasm al Barjis</t>
  </si>
  <si>
    <t>رسم برجس</t>
  </si>
  <si>
    <t>C6604</t>
  </si>
  <si>
    <t>Rasm Barjas</t>
  </si>
  <si>
    <t>رسم البرجس</t>
  </si>
  <si>
    <t>C3998</t>
  </si>
  <si>
    <t>Rasm Elabed (Sanjar)</t>
  </si>
  <si>
    <t>رسم العبد - سنجار</t>
  </si>
  <si>
    <t>C6600</t>
  </si>
  <si>
    <t>Rasm Ward</t>
  </si>
  <si>
    <t>رسم الورد - سنجار</t>
  </si>
  <si>
    <t>C7228</t>
  </si>
  <si>
    <t>Rujum Qitt</t>
  </si>
  <si>
    <t>رجم القط</t>
  </si>
  <si>
    <t>C4024</t>
  </si>
  <si>
    <t>C4021</t>
  </si>
  <si>
    <t>Saree</t>
  </si>
  <si>
    <t>صريع</t>
  </si>
  <si>
    <t>C4026</t>
  </si>
  <si>
    <t>Sayadi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</si>
  <si>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</si>
  <si>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</si>
  <si>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</si>
  <si>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</si>
  <si>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</si>
  <si>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</si>
  <si>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</si>
  <si>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</si>
  <si>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</si>
  <si>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</si>
  <si>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</si>
  <si>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</si>
  <si>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</si>
  <si>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</si>
  <si>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</si>
  <si>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</si>
  <si>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C7918</t>
  </si>
  <si>
    <t>Sruj (Sanjar)</t>
  </si>
  <si>
    <t>سروج - أبو الظهور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</si>
  <si>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</si>
  <si>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</si>
  <si>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</si>
  <si>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</si>
  <si>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</si>
  <si>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</si>
  <si>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</si>
  <si>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</si>
  <si>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</si>
  <si>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</si>
  <si>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</si>
  <si>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</si>
  <si>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</si>
  <si>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</si>
  <si>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</si>
  <si>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C6603</t>
  </si>
  <si>
    <t>Um Rjem</t>
  </si>
  <si>
    <t xml:space="preserve">أم رجيم </t>
  </si>
  <si>
    <t>C4012</t>
  </si>
  <si>
    <t>Um Sehrij</t>
  </si>
  <si>
    <t>ام صهريج - سنجار</t>
  </si>
  <si>
    <t>C4013</t>
  </si>
  <si>
    <t>Um Tini</t>
  </si>
  <si>
    <t>ام تيني</t>
  </si>
  <si>
    <t>C7217</t>
  </si>
  <si>
    <t>Umm Rafful</t>
  </si>
  <si>
    <t>ام رفول</t>
  </si>
  <si>
    <t>C6306</t>
  </si>
  <si>
    <t>Western Sarja</t>
  </si>
  <si>
    <t>سرجة غربية</t>
  </si>
  <si>
    <t>C6594</t>
  </si>
  <si>
    <t>Al-Halubi</t>
  </si>
  <si>
    <t>الحلوبي</t>
  </si>
  <si>
    <t>C6709</t>
  </si>
  <si>
    <t>Arynba</t>
  </si>
  <si>
    <t>أرينبة</t>
  </si>
  <si>
    <t>C4061</t>
  </si>
  <si>
    <t>Basqala</t>
  </si>
  <si>
    <t>بسقلا</t>
  </si>
  <si>
    <t>C4057</t>
  </si>
  <si>
    <t>Big Dara</t>
  </si>
  <si>
    <t>دارة الكبيرة</t>
  </si>
  <si>
    <t>C7904</t>
  </si>
  <si>
    <t>Bsaysun</t>
  </si>
  <si>
    <t>بسايسن</t>
  </si>
  <si>
    <t>C4052</t>
  </si>
  <si>
    <t>Faqie (Kafr Nobol)</t>
  </si>
  <si>
    <t>الفقيع - كفر نبل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</si>
  <si>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</si>
  <si>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</si>
  <si>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</si>
  <si>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</si>
  <si>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</si>
  <si>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</si>
  <si>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</si>
  <si>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</si>
  <si>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</si>
  <si>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</si>
  <si>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</si>
  <si>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</si>
  <si>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</si>
  <si>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</si>
  <si>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</si>
  <si>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</si>
  <si>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</si>
  <si>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</si>
  <si>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</si>
  <si>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</si>
  <si>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</si>
  <si>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</si>
  <si>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</si>
  <si>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</si>
  <si>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</si>
  <si>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</si>
  <si>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</si>
  <si>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</si>
  <si>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</si>
  <si>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</si>
  <si>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</si>
  <si>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</si>
  <si>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</si>
  <si>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</si>
  <si>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</si>
  <si>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</si>
  <si>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</si>
  <si>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</si>
  <si>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</si>
  <si>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</si>
  <si>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</si>
  <si>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</si>
  <si>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</si>
  <si>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</si>
  <si>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 (Kafr Nobol)</t>
  </si>
  <si>
    <t>الملاجة - كفر نبل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</si>
  <si>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</si>
  <si>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</si>
  <si>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</si>
  <si>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</si>
  <si>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</si>
  <si>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</si>
  <si>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</si>
  <si>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</si>
  <si>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</si>
  <si>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</si>
  <si>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</si>
  <si>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</si>
  <si>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</si>
  <si>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</si>
  <si>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</si>
  <si>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C6595</t>
  </si>
  <si>
    <t>Southern Rasha</t>
  </si>
  <si>
    <t>راشا الجنوبية</t>
  </si>
  <si>
    <t>C4051</t>
  </si>
  <si>
    <t>Tramla</t>
  </si>
  <si>
    <t>ترملا</t>
  </si>
  <si>
    <t>C4059</t>
  </si>
  <si>
    <t>Um Nir</t>
  </si>
  <si>
    <t>أم نير</t>
  </si>
  <si>
    <t>C4093</t>
  </si>
  <si>
    <t>Abu Dali (Tamanaah)</t>
  </si>
  <si>
    <t>أبو دالي - التمانعة</t>
  </si>
  <si>
    <t>C4086</t>
  </si>
  <si>
    <t>Abu Omar (Tamanaah)</t>
  </si>
  <si>
    <t>أبو عمر - التمانعة</t>
  </si>
  <si>
    <t>C7864</t>
  </si>
  <si>
    <t>Al-Qahira</t>
  </si>
  <si>
    <t>القاهرة - التمانعة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</si>
  <si>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</si>
  <si>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</si>
  <si>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</si>
  <si>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</si>
  <si>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</si>
  <si>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</si>
  <si>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</si>
  <si>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</si>
  <si>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</si>
  <si>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</si>
  <si>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 (Tamanaah)</t>
  </si>
  <si>
    <t>الفرجة - التمانعة</t>
  </si>
  <si>
    <t>C4084</t>
  </si>
  <si>
    <t>Hamadaniyeh (Tamanaah)</t>
  </si>
  <si>
    <t>الحمدانية - التمانعة</t>
  </si>
  <si>
    <t>C7877</t>
  </si>
  <si>
    <t>Jadou'eyeh</t>
  </si>
  <si>
    <t>الجدوعية</t>
  </si>
  <si>
    <t>C4088</t>
  </si>
  <si>
    <t>Mashraf Rajmel Mashraf</t>
  </si>
  <si>
    <t>المشرف رجم المشرف</t>
  </si>
  <si>
    <t>C7889</t>
  </si>
  <si>
    <t>Maziouneh</t>
  </si>
  <si>
    <t>مزيونة - قرية - التمانعة</t>
  </si>
  <si>
    <t>C4097</t>
  </si>
  <si>
    <t>Msheirfeh Qabliyeh (Tamanaah)</t>
  </si>
  <si>
    <t>مشيرفة قبلية - التمانعة</t>
  </si>
  <si>
    <t>C4083</t>
  </si>
  <si>
    <t>Niha (Tamanaah)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</si>
  <si>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</si>
  <si>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</si>
  <si>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</si>
  <si>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</si>
  <si>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</si>
  <si>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</si>
  <si>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</si>
  <si>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</si>
  <si>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</si>
  <si>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</si>
  <si>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</si>
  <si>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Rweideh (Tamanaah)</t>
  </si>
  <si>
    <t>الرويضة - التمانعة</t>
  </si>
  <si>
    <t>C4075</t>
  </si>
  <si>
    <t>Sahal</t>
  </si>
  <si>
    <t>سحال</t>
  </si>
  <si>
    <t>C7882</t>
  </si>
  <si>
    <t>Sham Al-Hawa</t>
  </si>
  <si>
    <t>شم الهوى</t>
  </si>
  <si>
    <t>C4090</t>
  </si>
  <si>
    <t>Shatib</t>
  </si>
  <si>
    <t>شطيب</t>
  </si>
  <si>
    <t>C4077</t>
  </si>
  <si>
    <t>Skik</t>
  </si>
  <si>
    <t>سكيك</t>
  </si>
  <si>
    <t>C7881</t>
  </si>
  <si>
    <t>Sokiat</t>
  </si>
  <si>
    <t>السكيات</t>
  </si>
  <si>
    <t>C4094</t>
  </si>
  <si>
    <t>Tal Khanzir (Tamanaah)</t>
  </si>
  <si>
    <t>تل خنزير - التمانعة</t>
  </si>
  <si>
    <t>C4087</t>
  </si>
  <si>
    <t>Tal Maraq</t>
  </si>
  <si>
    <t>تل مرق</t>
  </si>
  <si>
    <t>C6606</t>
  </si>
  <si>
    <t>Tal Shih</t>
  </si>
  <si>
    <t>تل الشيح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</si>
  <si>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</si>
  <si>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</si>
  <si>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</si>
  <si>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</si>
  <si>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</si>
  <si>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</si>
  <si>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</si>
  <si>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</si>
  <si>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Um Jalal (Tamanaah)</t>
  </si>
  <si>
    <t>أم جلال - التمانعة</t>
  </si>
  <si>
    <t>C7866</t>
  </si>
  <si>
    <t>Um Treikiyeh</t>
  </si>
  <si>
    <t>ام تريكية</t>
  </si>
  <si>
    <t>C7885</t>
  </si>
  <si>
    <t>Zarzur (Tamanaah)</t>
  </si>
  <si>
    <t>زرزور - خناصر</t>
  </si>
  <si>
    <t>C4108</t>
  </si>
  <si>
    <t>Abu Habbeh</t>
  </si>
  <si>
    <t>ابو حبة</t>
  </si>
  <si>
    <t>C7887</t>
  </si>
  <si>
    <t>Al-Amriah</t>
  </si>
  <si>
    <t>العامرية - كفر نبل</t>
  </si>
  <si>
    <t>C4101</t>
  </si>
  <si>
    <t>Amudiyeh (Heish)</t>
  </si>
  <si>
    <t>العامودية - حيش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</si>
  <si>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</si>
  <si>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</si>
  <si>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</si>
  <si>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</si>
  <si>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</si>
  <si>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</si>
  <si>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</si>
  <si>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</si>
  <si>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</si>
  <si>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</si>
  <si>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</si>
  <si>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</si>
  <si>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</si>
  <si>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</si>
  <si>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</si>
  <si>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</si>
  <si>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C6593</t>
  </si>
  <si>
    <t>Madaya (Heish)</t>
  </si>
  <si>
    <t>مضايا - حيش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</si>
  <si>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</si>
  <si>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</si>
  <si>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</si>
  <si>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</si>
  <si>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</si>
  <si>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</si>
  <si>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</si>
  <si>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</si>
  <si>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</si>
  <si>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C7888</t>
  </si>
  <si>
    <t>Raye Al Hwaiz</t>
  </si>
  <si>
    <t>ريع الحويز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</si>
  <si>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</si>
  <si>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</si>
  <si>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</si>
  <si>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</si>
  <si>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</si>
  <si>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</si>
  <si>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</si>
  <si>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</si>
  <si>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</si>
  <si>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</si>
  <si>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</si>
  <si>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</si>
  <si>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Ariba</t>
  </si>
  <si>
    <t>عريبا</t>
  </si>
  <si>
    <t>Besnaya - Bseineh</t>
  </si>
  <si>
    <t>بسنيا_بسينة</t>
  </si>
  <si>
    <t>Kafr Hum (co)</t>
  </si>
  <si>
    <t>كفرحوم - قرية</t>
  </si>
  <si>
    <t>C4119</t>
  </si>
  <si>
    <t>Kafr Mu</t>
  </si>
  <si>
    <t>كفر مو</t>
  </si>
  <si>
    <t>C4118</t>
  </si>
  <si>
    <t>Mira Shaq</t>
  </si>
  <si>
    <t>ميرا سحاق</t>
  </si>
  <si>
    <t>C7407</t>
  </si>
  <si>
    <t>Al Kufir</t>
  </si>
  <si>
    <t>الكفير حارم</t>
  </si>
  <si>
    <t>Aqrabat (Dana)</t>
  </si>
  <si>
    <t>عقربات - دانا</t>
  </si>
  <si>
    <t>اطمه</t>
  </si>
  <si>
    <t>Bab El Hawa</t>
  </si>
  <si>
    <t>باب الهوى - دانا</t>
  </si>
  <si>
    <t>Babisqa</t>
  </si>
  <si>
    <t>بابيسقا</t>
  </si>
  <si>
    <t>بردقلي</t>
  </si>
  <si>
    <t>Burj Elnumra</t>
  </si>
  <si>
    <t>برج النمرة</t>
  </si>
  <si>
    <t>الدانا - دانا</t>
  </si>
  <si>
    <t>دير حسان_درحشان</t>
  </si>
  <si>
    <t>Hezreh - Hezri</t>
  </si>
  <si>
    <t>حزرة_حرزي</t>
  </si>
  <si>
    <t>Kafr Deryan</t>
  </si>
  <si>
    <t>كفردريان</t>
  </si>
  <si>
    <t>C8092</t>
  </si>
  <si>
    <t>Kafr Kafaldin</t>
  </si>
  <si>
    <t>كفر كفلدين</t>
  </si>
  <si>
    <t>Mashhad Ruhin</t>
  </si>
  <si>
    <t>مشهد روحين</t>
  </si>
  <si>
    <t>Qah (co)</t>
  </si>
  <si>
    <t>قاح - قرية</t>
  </si>
  <si>
    <t>C7427</t>
  </si>
  <si>
    <t>Sarjableh</t>
  </si>
  <si>
    <t>سرجبلة</t>
  </si>
  <si>
    <t>سرمدا</t>
  </si>
  <si>
    <t>Selwa</t>
  </si>
  <si>
    <t>صلوة</t>
  </si>
  <si>
    <t>Tal Elkaramej</t>
  </si>
  <si>
    <t>تل الكرامة</t>
  </si>
  <si>
    <t>ترمانين</t>
  </si>
  <si>
    <t>تلعادة</t>
  </si>
  <si>
    <t>Abu Talha</t>
  </si>
  <si>
    <t>ابو طلحة</t>
  </si>
  <si>
    <t>C6694</t>
  </si>
  <si>
    <t>Aljib</t>
  </si>
  <si>
    <t>الجب</t>
  </si>
  <si>
    <t>العلاني</t>
  </si>
  <si>
    <t>عزمارين</t>
  </si>
  <si>
    <t>Betiya</t>
  </si>
  <si>
    <t>بتيا</t>
  </si>
  <si>
    <t>Big Hir Jamus</t>
  </si>
  <si>
    <t>حير جاموس كبير</t>
  </si>
  <si>
    <t>C4144</t>
  </si>
  <si>
    <t>Bozanti</t>
  </si>
  <si>
    <t>بوزانطي</t>
  </si>
  <si>
    <t>Delbiya</t>
  </si>
  <si>
    <t>دلبيا</t>
  </si>
  <si>
    <t>Ein Elbikara</t>
  </si>
  <si>
    <t>عين البكارة</t>
  </si>
  <si>
    <t>Eskat</t>
  </si>
  <si>
    <t>اسقاط</t>
  </si>
  <si>
    <t>Faroukiyeh</t>
  </si>
  <si>
    <t>الفاروقية</t>
  </si>
  <si>
    <t>C4135</t>
  </si>
  <si>
    <t>Foziyeh</t>
  </si>
  <si>
    <t>الفوزية</t>
  </si>
  <si>
    <t>C6621</t>
  </si>
  <si>
    <t>Hamra (Salqin)</t>
  </si>
  <si>
    <t>الحمرة - سلقين</t>
  </si>
  <si>
    <t>الحمزية</t>
  </si>
  <si>
    <t>C6622</t>
  </si>
  <si>
    <t>Jakara</t>
  </si>
  <si>
    <t>جكارة</t>
  </si>
  <si>
    <t>C6618</t>
  </si>
  <si>
    <t>Jeser Maksour</t>
  </si>
  <si>
    <t>الجسر المكسور</t>
  </si>
  <si>
    <t>C4149</t>
  </si>
  <si>
    <t>Kafarna</t>
  </si>
  <si>
    <t>كفرنه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</si>
  <si>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</si>
  <si>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</si>
  <si>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</si>
  <si>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</si>
  <si>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</si>
  <si>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</si>
  <si>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</si>
  <si>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</si>
  <si>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C6620</t>
  </si>
  <si>
    <t>Msheirfeh (Salqin)</t>
  </si>
  <si>
    <t>المشيرفة - سلقين</t>
  </si>
  <si>
    <t>C4138</t>
  </si>
  <si>
    <t>Saidiyeh (Salqin)</t>
  </si>
  <si>
    <t>السعيدية</t>
  </si>
  <si>
    <t>C6617</t>
  </si>
  <si>
    <t>Sayed Khalil</t>
  </si>
  <si>
    <t>السيد خليل</t>
  </si>
  <si>
    <t>Set Aateka</t>
  </si>
  <si>
    <t>ست عاتكة</t>
  </si>
  <si>
    <t>C6364</t>
  </si>
  <si>
    <t>Shyukh</t>
  </si>
  <si>
    <t>الشيوخ</t>
  </si>
  <si>
    <t>C4148</t>
  </si>
  <si>
    <t>Tellemar</t>
  </si>
  <si>
    <t>تلعمار</t>
  </si>
  <si>
    <t>Tlul</t>
  </si>
  <si>
    <t>التلول</t>
  </si>
  <si>
    <t>C4152</t>
  </si>
  <si>
    <t>Abarita</t>
  </si>
  <si>
    <t>عبريتا</t>
  </si>
  <si>
    <t>Bayates</t>
  </si>
  <si>
    <t>بياتس</t>
  </si>
  <si>
    <t>C4153</t>
  </si>
  <si>
    <t>Bshendlaya - Rashadiya</t>
  </si>
  <si>
    <t>بشندلايا_رشادية</t>
  </si>
  <si>
    <t>Helleh (Kafr Takharim)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</si>
  <si>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</si>
  <si>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</si>
  <si>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</si>
  <si>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</si>
  <si>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</si>
  <si>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</si>
  <si>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</si>
  <si>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</si>
  <si>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</si>
  <si>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</si>
  <si>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</si>
  <si>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</si>
  <si>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</si>
  <si>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</si>
  <si>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</si>
  <si>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</si>
  <si>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</si>
  <si>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</si>
  <si>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</si>
  <si>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Barisha</t>
  </si>
  <si>
    <t>باريشا</t>
  </si>
  <si>
    <t>Boz Ghaz</t>
  </si>
  <si>
    <t>بوز غاز</t>
  </si>
  <si>
    <t>C6696</t>
  </si>
  <si>
    <t>Dier Seeta</t>
  </si>
  <si>
    <t>دير سيتا</t>
  </si>
  <si>
    <t>Htan</t>
  </si>
  <si>
    <t>حتان</t>
  </si>
  <si>
    <t>Kafr Aruq (co)</t>
  </si>
  <si>
    <t>كفر عروق - قرية</t>
  </si>
  <si>
    <t>C7408</t>
  </si>
  <si>
    <t>Khirbet al Kahtib</t>
  </si>
  <si>
    <t>خربة الخطيب</t>
  </si>
  <si>
    <t>C6616</t>
  </si>
  <si>
    <t>Koknaya</t>
  </si>
  <si>
    <t>كوكنايا</t>
  </si>
  <si>
    <t>C7403</t>
  </si>
  <si>
    <t>Ma'arat Manaya</t>
  </si>
  <si>
    <t>معرة منايا</t>
  </si>
  <si>
    <t>Meraf Elshalaf</t>
  </si>
  <si>
    <t>معراة الشلف</t>
  </si>
  <si>
    <t>C4173</t>
  </si>
  <si>
    <t>Qalb Lozeh</t>
  </si>
  <si>
    <t>قلب لوزة</t>
  </si>
  <si>
    <t>قورقانيا</t>
  </si>
  <si>
    <t>Rabeeta</t>
  </si>
  <si>
    <t>ربعيتا</t>
  </si>
  <si>
    <t>Radwa</t>
  </si>
  <si>
    <t>رضوة</t>
  </si>
  <si>
    <t>Ras Elhisn</t>
  </si>
  <si>
    <t>راس الحصن - قورقينا</t>
  </si>
  <si>
    <t>C4165</t>
  </si>
  <si>
    <t>Sardin</t>
  </si>
  <si>
    <t>سردين</t>
  </si>
  <si>
    <t>Torlaha</t>
  </si>
  <si>
    <t>طورلاها</t>
  </si>
  <si>
    <t>Al Gharraf</t>
  </si>
  <si>
    <t>الغراف</t>
  </si>
  <si>
    <t>al-Baali'ah</t>
  </si>
  <si>
    <t>البالعة</t>
  </si>
  <si>
    <t>C4181</t>
  </si>
  <si>
    <t>Baliya</t>
  </si>
  <si>
    <t>بسليا</t>
  </si>
  <si>
    <t>Biret Armanaz</t>
  </si>
  <si>
    <t>بيرة ارمناز</t>
  </si>
  <si>
    <t>C4182</t>
  </si>
  <si>
    <t>Dweila</t>
  </si>
  <si>
    <t>الدويلة</t>
  </si>
  <si>
    <t>Fasouq</t>
  </si>
  <si>
    <t>فاسوق</t>
  </si>
  <si>
    <t>Ghafar</t>
  </si>
  <si>
    <t>الغفر</t>
  </si>
  <si>
    <t>C4178</t>
  </si>
  <si>
    <t>Hafasraja</t>
  </si>
  <si>
    <t>حفسرجة</t>
  </si>
  <si>
    <t>Kabta</t>
  </si>
  <si>
    <t>كبته</t>
  </si>
  <si>
    <t>Kuwaro - Um Elriyah</t>
  </si>
  <si>
    <t>كوارو_أم الرياح</t>
  </si>
  <si>
    <t>ملس</t>
  </si>
  <si>
    <t>Quneitra (Armanaz)</t>
  </si>
  <si>
    <t>القنيطرة - أرمناز</t>
  </si>
  <si>
    <t>Sheikh Yousef</t>
  </si>
  <si>
    <t>الشيخ يوسف</t>
  </si>
  <si>
    <t>C6640</t>
  </si>
  <si>
    <t>Al Areen - Kastanah Fawqan</t>
  </si>
  <si>
    <t>العرين - كستن فوقاني</t>
  </si>
  <si>
    <t>C7241</t>
  </si>
  <si>
    <t>Al Karnaza</t>
  </si>
  <si>
    <t>الكرنازة</t>
  </si>
  <si>
    <t>C4207</t>
  </si>
  <si>
    <t>Alyeh (Jisr-Ash-Shugur)</t>
  </si>
  <si>
    <t>العالية - مركز جسر الشغور</t>
  </si>
  <si>
    <t>C7267</t>
  </si>
  <si>
    <t>Arzaghan Fawqani</t>
  </si>
  <si>
    <t>ارزغان فوقاني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</si>
  <si>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</si>
  <si>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</si>
  <si>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</si>
  <si>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</si>
  <si>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</si>
  <si>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</si>
  <si>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</si>
  <si>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</si>
  <si>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</si>
  <si>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</si>
  <si>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</si>
  <si>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</si>
  <si>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</si>
  <si>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</si>
  <si>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</si>
  <si>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</si>
  <si>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</si>
  <si>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</si>
  <si>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</si>
  <si>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</si>
  <si>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</si>
  <si>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</si>
  <si>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</si>
  <si>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</si>
  <si>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</si>
  <si>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Ein Elsoda (Jisr-Ash-Shugur)</t>
  </si>
  <si>
    <t>عين السودة - مركز جسر الشغور</t>
  </si>
  <si>
    <t>C4198</t>
  </si>
  <si>
    <t>Eshtabraq</t>
  </si>
  <si>
    <t>اشتبرق</t>
  </si>
  <si>
    <t>C4219</t>
  </si>
  <si>
    <t>Frikeh (Jisr-Ash-Shugur)</t>
  </si>
  <si>
    <t>فريكة - مركز جسر الشغور</t>
  </si>
  <si>
    <t>C7246</t>
  </si>
  <si>
    <t>Frikka al Abeed</t>
  </si>
  <si>
    <t>فريكة العبيد</t>
  </si>
  <si>
    <t>C4209</t>
  </si>
  <si>
    <t>Ghanya</t>
  </si>
  <si>
    <t>غانية</t>
  </si>
  <si>
    <t>C4203</t>
  </si>
  <si>
    <t>Ghassaniyeh (Jisr-Ash-Shugur)</t>
  </si>
  <si>
    <t>الغسانية - مركز جسر الشغور</t>
  </si>
  <si>
    <t>C4188</t>
  </si>
  <si>
    <t>Halluz</t>
  </si>
  <si>
    <t>حللوز</t>
  </si>
  <si>
    <t>C4216</t>
  </si>
  <si>
    <t>Hseiniyeh (Jisr-Ash-Shugur)</t>
  </si>
  <si>
    <t>الحسينية - مركز جسر الشغور</t>
  </si>
  <si>
    <t>C4208</t>
  </si>
  <si>
    <t>Jannet Elqora</t>
  </si>
  <si>
    <t>جنة القرى</t>
  </si>
  <si>
    <t>C6641</t>
  </si>
  <si>
    <t>Jeb Alsafa</t>
  </si>
  <si>
    <t>جب الصفا  - مركز جسر الشغور</t>
  </si>
  <si>
    <t>C4205</t>
  </si>
  <si>
    <t>Kafir (Jisr-Ash-Shugur)</t>
  </si>
  <si>
    <t>الكفير - مركز جسر الشغور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</si>
  <si>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</si>
  <si>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</si>
  <si>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</si>
  <si>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</si>
  <si>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</si>
  <si>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</si>
  <si>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</si>
  <si>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</si>
  <si>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</si>
  <si>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</si>
  <si>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Mintar (Jisr-Ash-Shugur)</t>
  </si>
  <si>
    <t>المنطار - مركز جسر الشغور</t>
  </si>
  <si>
    <t>C4187</t>
  </si>
  <si>
    <t>Msheirfeh (Jisr-Ash-Shugur)</t>
  </si>
  <si>
    <t>المشيرفة - مركز جسر الشغور</t>
  </si>
  <si>
    <t>C7240</t>
  </si>
  <si>
    <t>Muntar Tahtani</t>
  </si>
  <si>
    <t>منطار تحتاني</t>
  </si>
  <si>
    <t>C4206</t>
  </si>
  <si>
    <t>Qaysiyeh</t>
  </si>
  <si>
    <t>القيسية</t>
  </si>
  <si>
    <t>C6697</t>
  </si>
  <si>
    <t>Qirmida</t>
  </si>
  <si>
    <t>قرميدة</t>
  </si>
  <si>
    <t>C6642</t>
  </si>
  <si>
    <t>Qulaia</t>
  </si>
  <si>
    <t xml:space="preserve">القليعة </t>
  </si>
  <si>
    <t>C4211</t>
  </si>
  <si>
    <t>Sabileh</t>
  </si>
  <si>
    <t>سبيلة</t>
  </si>
  <si>
    <t>C4192</t>
  </si>
  <si>
    <t>Salhiyeh (Jisr-Ash-Shugur)</t>
  </si>
  <si>
    <t>الصالحية - مركز جسر الشغور</t>
  </si>
  <si>
    <t>C4189</t>
  </si>
  <si>
    <t>Sali</t>
  </si>
  <si>
    <t>سلي</t>
  </si>
  <si>
    <t>C4210</t>
  </si>
  <si>
    <t>Sokkariyeh (Jisr-Ash-Shugur)</t>
  </si>
  <si>
    <t>السكرية - مركز جسر الشغور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</si>
  <si>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</si>
  <si>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</si>
  <si>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</si>
  <si>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</si>
  <si>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</si>
  <si>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</si>
  <si>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</si>
  <si>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</si>
  <si>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</si>
  <si>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</si>
  <si>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</si>
  <si>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</si>
  <si>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</si>
  <si>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</si>
  <si>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</si>
  <si>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</si>
  <si>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</si>
  <si>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</si>
  <si>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</si>
  <si>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</si>
  <si>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</si>
  <si>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</si>
  <si>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</si>
  <si>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</si>
  <si>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C7930</t>
  </si>
  <si>
    <t>Ziyadiyeh (Jisr-Ash-Shugur)</t>
  </si>
  <si>
    <t>زيادية - خناصر</t>
  </si>
  <si>
    <t>C7959</t>
  </si>
  <si>
    <t>Al Bernas</t>
  </si>
  <si>
    <t>البرناص</t>
  </si>
  <si>
    <t>C4227</t>
  </si>
  <si>
    <t>Armala</t>
  </si>
  <si>
    <t>ارملا</t>
  </si>
  <si>
    <t>C4226</t>
  </si>
  <si>
    <t>Baksariya</t>
  </si>
  <si>
    <t>بكسريا</t>
  </si>
  <si>
    <t>C7255</t>
  </si>
  <si>
    <t>Bughaz</t>
  </si>
  <si>
    <t>بوغاز</t>
  </si>
  <si>
    <t>Ein El-Bayda (Badama)</t>
  </si>
  <si>
    <t>عين البيضا - بداما</t>
  </si>
  <si>
    <t>Hanbushiyeh</t>
  </si>
  <si>
    <t>حنبوشية</t>
  </si>
  <si>
    <t>Kherbet Eljoz</t>
  </si>
  <si>
    <t>خربة الجوز</t>
  </si>
  <si>
    <t>C4230</t>
  </si>
  <si>
    <t>Kinda (Badama)</t>
  </si>
  <si>
    <t>الكندة</t>
  </si>
  <si>
    <t>C4235</t>
  </si>
  <si>
    <t>Maraand</t>
  </si>
  <si>
    <t>مرعند</t>
  </si>
  <si>
    <t>C4233</t>
  </si>
  <si>
    <t>Najiyeh</t>
  </si>
  <si>
    <t>الناجية</t>
  </si>
  <si>
    <t>Ramliyeh</t>
  </si>
  <si>
    <t>الرملية</t>
  </si>
  <si>
    <t>C7247</t>
  </si>
  <si>
    <t>Ruwayssat</t>
  </si>
  <si>
    <t>رويسات - خناصر</t>
  </si>
  <si>
    <t>C7968</t>
  </si>
  <si>
    <t>Safiyat</t>
  </si>
  <si>
    <t>صفيات</t>
  </si>
  <si>
    <t>C4232</t>
  </si>
  <si>
    <t>Shaturiyeh</t>
  </si>
  <si>
    <t>الشاتورية</t>
  </si>
  <si>
    <t>C4224</t>
  </si>
  <si>
    <t>Tuffahiyeh (Badama)</t>
  </si>
  <si>
    <t>تفاحية - بداما</t>
  </si>
  <si>
    <t>C4225</t>
  </si>
  <si>
    <t>Yunesiyeh</t>
  </si>
  <si>
    <t>اليونسية</t>
  </si>
  <si>
    <t>C6698</t>
  </si>
  <si>
    <t>Zoainieh</t>
  </si>
  <si>
    <t>الزعينية</t>
  </si>
  <si>
    <t>C6734</t>
  </si>
  <si>
    <t>Al Hamia</t>
  </si>
  <si>
    <t>الحامية</t>
  </si>
  <si>
    <t>C6702</t>
  </si>
  <si>
    <t>Alfauri</t>
  </si>
  <si>
    <t>الفاعوري</t>
  </si>
  <si>
    <t>C8338</t>
  </si>
  <si>
    <t>Al-Hafriya</t>
  </si>
  <si>
    <t>الحفرية</t>
  </si>
  <si>
    <t>C6699</t>
  </si>
  <si>
    <t>Almilk</t>
  </si>
  <si>
    <t>الملك</t>
  </si>
  <si>
    <t>C6700</t>
  </si>
  <si>
    <t>Alshamra</t>
  </si>
  <si>
    <t>الشمرة</t>
  </si>
  <si>
    <t>C4245</t>
  </si>
  <si>
    <t>Amud (Darkosh)</t>
  </si>
  <si>
    <t>عامود</t>
  </si>
  <si>
    <t>C4248</t>
  </si>
  <si>
    <t>Andnaniyeh - Farjein</t>
  </si>
  <si>
    <t>العدنانية_فرجين</t>
  </si>
  <si>
    <t>C4239</t>
  </si>
  <si>
    <t>Deir Othman</t>
  </si>
  <si>
    <t>دير عثمان</t>
  </si>
  <si>
    <t>Dorriyeh</t>
  </si>
  <si>
    <t>الدرية</t>
  </si>
  <si>
    <t>Ghazala - Mgheidleh</t>
  </si>
  <si>
    <t>الغزالة_مغيدلة</t>
  </si>
  <si>
    <t>C8339</t>
  </si>
  <si>
    <t>Haj Nayef </t>
  </si>
  <si>
    <t>الحج نايف</t>
  </si>
  <si>
    <t>Jamiliya (Darkosh)</t>
  </si>
  <si>
    <t>الجميلية - دركوش</t>
  </si>
  <si>
    <t>C6638</t>
  </si>
  <si>
    <t>Kharab Amer</t>
  </si>
  <si>
    <t>خراب عامر</t>
  </si>
  <si>
    <t>C6637</t>
  </si>
  <si>
    <t>Kharab Khalil (Darkosh)</t>
  </si>
  <si>
    <t xml:space="preserve">خراب خليل </t>
  </si>
  <si>
    <t>C6639</t>
  </si>
  <si>
    <t>Kharab Sultan</t>
  </si>
  <si>
    <t>خراب سلطان</t>
  </si>
  <si>
    <t>C6701</t>
  </si>
  <si>
    <t>Magharet Jamous</t>
  </si>
  <si>
    <t>مغارة جاموس</t>
  </si>
  <si>
    <t>C4244</t>
  </si>
  <si>
    <t>Matleh - Batlaya</t>
  </si>
  <si>
    <t>المطلة_بطلايا</t>
  </si>
  <si>
    <t>C4243</t>
  </si>
  <si>
    <t>Mazuleh</t>
  </si>
  <si>
    <t>المعزولة</t>
  </si>
  <si>
    <t>Mreimin (Darkosh)</t>
  </si>
  <si>
    <t>مريمين - دركوش</t>
  </si>
  <si>
    <t>C4242</t>
  </si>
  <si>
    <t>Ramadiyeh (Darkosh)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</si>
  <si>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</si>
  <si>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</si>
  <si>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</si>
  <si>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</si>
  <si>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</si>
  <si>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</si>
  <si>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</si>
  <si>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Sheikh Issa Elashury</t>
  </si>
  <si>
    <t>الشيخ عيسى العاشوري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</si>
  <si>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</si>
  <si>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</si>
  <si>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</si>
  <si>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</si>
  <si>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</si>
  <si>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</si>
  <si>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</si>
  <si>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</si>
  <si>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Zanbaqi (co)</t>
  </si>
  <si>
    <t>الزنبقي - قرية</t>
  </si>
  <si>
    <t>Zarzur (Darkosh)</t>
  </si>
  <si>
    <t>زرزور - دركوش</t>
  </si>
  <si>
    <t>Al Marjeh</t>
  </si>
  <si>
    <t>المرجه</t>
  </si>
  <si>
    <t>Hamama - Kafr Debbin</t>
  </si>
  <si>
    <t>الحمامة_كفر دبين</t>
  </si>
  <si>
    <t>C4257</t>
  </si>
  <si>
    <t>Hassaniyeh - Hatya</t>
  </si>
  <si>
    <t>الحسانية_هتيا</t>
  </si>
  <si>
    <t>C4265</t>
  </si>
  <si>
    <t>Jdidet Eljisr</t>
  </si>
  <si>
    <t>جديدة الجسر</t>
  </si>
  <si>
    <t>Maland</t>
  </si>
  <si>
    <t>الملند</t>
  </si>
  <si>
    <t>C4261</t>
  </si>
  <si>
    <t>Mudiah - Luxin</t>
  </si>
  <si>
    <t>المضيئة_لوكسين</t>
  </si>
  <si>
    <t>C4262</t>
  </si>
  <si>
    <t>Nasra (Janudiyeh)</t>
  </si>
  <si>
    <t>الناصرة - الجانودية</t>
  </si>
  <si>
    <t>Qaderiyeh - Qayqun</t>
  </si>
  <si>
    <t>القادرية_قيقون</t>
  </si>
  <si>
    <t>C4264</t>
  </si>
  <si>
    <t>Tiba - Katrin</t>
  </si>
  <si>
    <t>الطيبة_كترين</t>
  </si>
  <si>
    <t>C4270</t>
  </si>
  <si>
    <t>Abkally</t>
  </si>
  <si>
    <t>ابقللي</t>
  </si>
  <si>
    <t>C6715</t>
  </si>
  <si>
    <t>Al Mokbelah</t>
  </si>
  <si>
    <t>المقبلة</t>
  </si>
  <si>
    <t>C7987</t>
  </si>
  <si>
    <t>Al-Assadiyah</t>
  </si>
  <si>
    <t>الاسدية - مركز أريحا</t>
  </si>
  <si>
    <t>C7958</t>
  </si>
  <si>
    <t>Al-Qiyasat</t>
  </si>
  <si>
    <t>القياسات</t>
  </si>
  <si>
    <t>Ariha (co)</t>
  </si>
  <si>
    <t>أريحا - قرية</t>
  </si>
  <si>
    <t>C4271</t>
  </si>
  <si>
    <t>Bab Ellah</t>
  </si>
  <si>
    <t>باب الله</t>
  </si>
  <si>
    <t>C6609</t>
  </si>
  <si>
    <t>Badriyeh (Ariha)</t>
  </si>
  <si>
    <t>بدرية - مركز أريحا</t>
  </si>
  <si>
    <t>C4274</t>
  </si>
  <si>
    <t>Banin</t>
  </si>
  <si>
    <t>بنين</t>
  </si>
  <si>
    <t>C7266</t>
  </si>
  <si>
    <t>Bayt Sulum</t>
  </si>
  <si>
    <t>بيت سلم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</si>
  <si>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</si>
  <si>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</si>
  <si>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</si>
  <si>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</si>
  <si>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</si>
  <si>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</si>
  <si>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</si>
  <si>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</si>
  <si>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</si>
  <si>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C7249</t>
  </si>
  <si>
    <t>Jabal Bazah</t>
  </si>
  <si>
    <t>جبل بزة</t>
  </si>
  <si>
    <t>C6610</t>
  </si>
  <si>
    <t>Kadoura</t>
  </si>
  <si>
    <t>كدورة</t>
  </si>
  <si>
    <t>C6608</t>
  </si>
  <si>
    <t>Kafr Najd</t>
  </si>
  <si>
    <t>كفر نجد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</si>
  <si>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</si>
  <si>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</si>
  <si>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</si>
  <si>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</si>
  <si>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</si>
  <si>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</si>
  <si>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</si>
  <si>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</si>
  <si>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</si>
  <si>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</si>
  <si>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</si>
  <si>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</si>
  <si>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C6611</t>
  </si>
  <si>
    <t>Maalali</t>
  </si>
  <si>
    <t>معللي</t>
  </si>
  <si>
    <t>C6712</t>
  </si>
  <si>
    <t>Ma'ar Tab'i</t>
  </si>
  <si>
    <t>معرطبعي</t>
  </si>
  <si>
    <t>C4285</t>
  </si>
  <si>
    <t>Maarbalit</t>
  </si>
  <si>
    <t>معربليت</t>
  </si>
  <si>
    <t>C4279</t>
  </si>
  <si>
    <t>Maarzaf (Ariha)</t>
  </si>
  <si>
    <t>معرزاف - مركز أريحا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</si>
  <si>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</si>
  <si>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</si>
  <si>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</si>
  <si>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</si>
  <si>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</si>
  <si>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</si>
  <si>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</si>
  <si>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</si>
  <si>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</si>
  <si>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</si>
  <si>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</si>
  <si>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</si>
  <si>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</si>
  <si>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</si>
  <si>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</si>
  <si>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</si>
  <si>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</si>
  <si>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</si>
  <si>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Orm Eljoz</t>
  </si>
  <si>
    <t>أورم الجوز</t>
  </si>
  <si>
    <t>C6607</t>
  </si>
  <si>
    <t>Ruwaiha</t>
  </si>
  <si>
    <t>رويحة</t>
  </si>
  <si>
    <t>C4273</t>
  </si>
  <si>
    <t>Sarja (Ariha)</t>
  </si>
  <si>
    <t>سرجة - مركز أريحا</t>
  </si>
  <si>
    <t>C4275</t>
  </si>
  <si>
    <t>Shinan (Ariha)</t>
  </si>
  <si>
    <t>شنان</t>
  </si>
  <si>
    <t>C4272</t>
  </si>
  <si>
    <t>Thaheriya (Ariha)</t>
  </si>
  <si>
    <t>الظاهرية - مركز أريحا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</si>
  <si>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</si>
  <si>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</si>
  <si>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</si>
  <si>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</si>
  <si>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</si>
  <si>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</si>
  <si>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</si>
  <si>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</si>
  <si>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</si>
  <si>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</si>
  <si>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</si>
  <si>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</si>
  <si>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</si>
  <si>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</si>
  <si>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</si>
  <si>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</si>
  <si>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</si>
  <si>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</si>
  <si>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</si>
  <si>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</si>
  <si>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</si>
  <si>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</si>
  <si>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Deir Sunbul (Ehsem)</t>
  </si>
  <si>
    <t>دير سنبل - احسم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</si>
  <si>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</si>
  <si>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</si>
  <si>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</si>
  <si>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</si>
  <si>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</si>
  <si>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</si>
  <si>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</si>
  <si>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</si>
  <si>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</si>
  <si>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</si>
  <si>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</si>
  <si>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</si>
  <si>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</si>
  <si>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</si>
  <si>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</si>
  <si>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</si>
  <si>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</si>
  <si>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</si>
  <si>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 - احسم</t>
  </si>
  <si>
    <t>C4307</t>
  </si>
  <si>
    <t>Marata (Ehsem)</t>
  </si>
  <si>
    <t>معراتة - احسم</t>
  </si>
  <si>
    <t>C4308</t>
  </si>
  <si>
    <t>Marayan</t>
  </si>
  <si>
    <t>مرعيان</t>
  </si>
  <si>
    <t>C4298</t>
  </si>
  <si>
    <t>Mozra</t>
  </si>
  <si>
    <t>الموزرة</t>
  </si>
  <si>
    <t>C4294</t>
  </si>
  <si>
    <t>Rami (Ehsem)</t>
  </si>
  <si>
    <t>الرامي</t>
  </si>
  <si>
    <t>C6614</t>
  </si>
  <si>
    <t>Ainata</t>
  </si>
  <si>
    <t>عيناتا - محمبل</t>
  </si>
  <si>
    <t>C7259</t>
  </si>
  <si>
    <t>Al Iraqiyah</t>
  </si>
  <si>
    <t>العراقية</t>
  </si>
  <si>
    <t>C6613</t>
  </si>
  <si>
    <t>Alyeh (Mhambal)</t>
  </si>
  <si>
    <t>العلية - محمبل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</si>
  <si>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</si>
  <si>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</si>
  <si>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</si>
  <si>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</si>
  <si>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</si>
  <si>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</si>
  <si>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</si>
  <si>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</si>
  <si>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</si>
  <si>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</si>
  <si>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</si>
  <si>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</si>
  <si>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</si>
  <si>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</si>
  <si>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</si>
  <si>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</si>
  <si>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</si>
  <si>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</si>
  <si>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</si>
  <si>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</si>
  <si>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</si>
  <si>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</si>
  <si>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</si>
  <si>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</si>
  <si>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</si>
  <si>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</si>
  <si>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</si>
  <si>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</si>
  <si>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</si>
  <si>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</si>
  <si>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</si>
  <si>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</si>
  <si>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</si>
  <si>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</si>
  <si>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Kniseh (Mhambal)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</si>
  <si>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</si>
  <si>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</si>
  <si>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</si>
  <si>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</si>
  <si>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</si>
  <si>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</si>
  <si>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</si>
  <si>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</si>
  <si>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</si>
  <si>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</si>
  <si>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</si>
  <si>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Ora Qabli - Edwan</t>
  </si>
  <si>
    <t>عرى القبلي_عدوان</t>
  </si>
  <si>
    <t>C6615</t>
  </si>
  <si>
    <t>Qrsaya</t>
  </si>
  <si>
    <t>قرصايا</t>
  </si>
  <si>
    <t>C4327</t>
  </si>
  <si>
    <t>Sahen</t>
  </si>
  <si>
    <t>الصحن</t>
  </si>
  <si>
    <t>C6612</t>
  </si>
  <si>
    <t>Sanghara</t>
  </si>
  <si>
    <t>سنغرة</t>
  </si>
  <si>
    <t>C4315</t>
  </si>
  <si>
    <t>Sararif</t>
  </si>
  <si>
    <t>صراريف</t>
  </si>
  <si>
    <t>C4311</t>
  </si>
  <si>
    <t>Shagurit</t>
  </si>
  <si>
    <t>شاغوريت</t>
  </si>
  <si>
    <t>C6441</t>
  </si>
  <si>
    <t>Abiad</t>
  </si>
  <si>
    <t>أبيض</t>
  </si>
  <si>
    <t>C4341</t>
  </si>
  <si>
    <t>Abu Rasin Haskeh</t>
  </si>
  <si>
    <t>أبو راسين حسكة</t>
  </si>
  <si>
    <t>C7518</t>
  </si>
  <si>
    <t>Al Bandashi</t>
  </si>
  <si>
    <t>البندشي</t>
  </si>
  <si>
    <t>C7547</t>
  </si>
  <si>
    <t>Al Berij</t>
  </si>
  <si>
    <t>البريج - بئر الحلو الوردية</t>
  </si>
  <si>
    <t>C7486</t>
  </si>
  <si>
    <t>Al Dawudiyah</t>
  </si>
  <si>
    <t>الداوودية</t>
  </si>
  <si>
    <t>C7535</t>
  </si>
  <si>
    <t>Al Dhiyabah</t>
  </si>
  <si>
    <t>الديابة</t>
  </si>
  <si>
    <t>C6446</t>
  </si>
  <si>
    <t>Al Faydat</t>
  </si>
  <si>
    <t>الفيضات</t>
  </si>
  <si>
    <t>C7499</t>
  </si>
  <si>
    <t>Al Harmalah</t>
  </si>
  <si>
    <t>الحرملة - مركز الحسكة</t>
  </si>
  <si>
    <t>C7663</t>
  </si>
  <si>
    <t>Al Hayshuri</t>
  </si>
  <si>
    <t>الحيشوري</t>
  </si>
  <si>
    <t>C7564</t>
  </si>
  <si>
    <t>Al Hilwah</t>
  </si>
  <si>
    <t>الحلوة الحسكة</t>
  </si>
  <si>
    <t>C7613</t>
  </si>
  <si>
    <t>Al Jabriyah</t>
  </si>
  <si>
    <t>الجابرية الحسكة</t>
  </si>
  <si>
    <t>C7517</t>
  </si>
  <si>
    <t>Al Mushirfah</t>
  </si>
  <si>
    <t>المشرفة الحسكة</t>
  </si>
  <si>
    <t>C7477</t>
  </si>
  <si>
    <t>Al Sihah</t>
  </si>
  <si>
    <t>السيحة - تل تمر</t>
  </si>
  <si>
    <t>C6447</t>
  </si>
  <si>
    <t>Al-Ashrah</t>
  </si>
  <si>
    <t>الشارة - مركز الحسكة</t>
  </si>
  <si>
    <t>C8162</t>
  </si>
  <si>
    <t>Al-Badran</t>
  </si>
  <si>
    <t>البدران</t>
  </si>
  <si>
    <t>C6440</t>
  </si>
  <si>
    <t>Al-Farhiyeh</t>
  </si>
  <si>
    <t>الفرحية - مركز الحسكة</t>
  </si>
  <si>
    <t>C8115</t>
  </si>
  <si>
    <t>Alia Mhawesh</t>
  </si>
  <si>
    <t>عالية مهاوش</t>
  </si>
  <si>
    <t>C6439</t>
  </si>
  <si>
    <t>Al-Karameh</t>
  </si>
  <si>
    <t>الكرامة - مركز الحسكة</t>
  </si>
  <si>
    <t>C6438</t>
  </si>
  <si>
    <t>Al-Khamayl</t>
  </si>
  <si>
    <t>الخمايل</t>
  </si>
  <si>
    <t>C6437</t>
  </si>
  <si>
    <t>Al-Melbieh</t>
  </si>
  <si>
    <t>الميلبية</t>
  </si>
  <si>
    <t>C8159</t>
  </si>
  <si>
    <t>Bab Elkheir (Al-Hasakeh)</t>
  </si>
  <si>
    <t>باب الخير - مركز رأس العين</t>
  </si>
  <si>
    <t>C7532</t>
  </si>
  <si>
    <t>Buwaydah</t>
  </si>
  <si>
    <t>البويضة الحسكة</t>
  </si>
  <si>
    <t>C6442</t>
  </si>
  <si>
    <t>Dabaghiyeh (Al-Hasakeh)</t>
  </si>
  <si>
    <t>دباغية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</si>
  <si>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</si>
  <si>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</si>
  <si>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</si>
  <si>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</si>
  <si>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</si>
  <si>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</si>
  <si>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</si>
  <si>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</si>
  <si>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</si>
  <si>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</si>
  <si>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</si>
  <si>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</si>
  <si>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</si>
  <si>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</si>
  <si>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</si>
  <si>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C7489</t>
  </si>
  <si>
    <t>Fahd as Sayyid</t>
  </si>
  <si>
    <t>فهد السيد</t>
  </si>
  <si>
    <t>C4363</t>
  </si>
  <si>
    <t>First Mabtuh</t>
  </si>
  <si>
    <t>المبطوح الأولى</t>
  </si>
  <si>
    <t>C4350</t>
  </si>
  <si>
    <t>Hafayer</t>
  </si>
  <si>
    <t>الحفاير - مركز الحسكة</t>
  </si>
  <si>
    <t>C4353</t>
  </si>
  <si>
    <t>Harmala (Al-Hasakeh)</t>
  </si>
  <si>
    <t>حرملة - مركز الحسكة</t>
  </si>
  <si>
    <t>C4375</t>
  </si>
  <si>
    <t>Hilaliyeh</t>
  </si>
  <si>
    <t>هلالية</t>
  </si>
  <si>
    <t>C7501</t>
  </si>
  <si>
    <t>Hya</t>
  </si>
  <si>
    <t>هيا</t>
  </si>
  <si>
    <t>C4335</t>
  </si>
  <si>
    <t>Jdideh (Al-Hasakeh)</t>
  </si>
  <si>
    <t>الجديدة - مركز الحسكة</t>
  </si>
  <si>
    <t>C8204</t>
  </si>
  <si>
    <t>Kawkab (Al-Hasakeh)</t>
  </si>
  <si>
    <t>كوكب - صرين</t>
  </si>
  <si>
    <t>C7612</t>
  </si>
  <si>
    <t>Khasham (Al-Hasakeh)</t>
  </si>
  <si>
    <t>خشام - بئر الحلو الوردية</t>
  </si>
  <si>
    <t>C4331</t>
  </si>
  <si>
    <t>Khazneh (Al-Hasakeh)</t>
  </si>
  <si>
    <t>الخزنة</t>
  </si>
  <si>
    <t>C4340</t>
  </si>
  <si>
    <t>Kherbet Elias</t>
  </si>
  <si>
    <t>خربة الياس</t>
  </si>
  <si>
    <t>C7579</t>
  </si>
  <si>
    <t>Khirbat Ghazalah</t>
  </si>
  <si>
    <t>خربة غزالة الحسكة</t>
  </si>
  <si>
    <t>C4356</t>
  </si>
  <si>
    <t>Lower Tal Aswad</t>
  </si>
  <si>
    <t>تل أسود تحتاني</t>
  </si>
  <si>
    <t>C7469</t>
  </si>
  <si>
    <t>Ma'al Faydat</t>
  </si>
  <si>
    <t>معال فيدات</t>
  </si>
  <si>
    <t>C4337</t>
  </si>
  <si>
    <t>Madina (co)</t>
  </si>
  <si>
    <t>المدينة - مركز الحسكة</t>
  </si>
  <si>
    <t>C6775</t>
  </si>
  <si>
    <t>Mafraq Siddiq</t>
  </si>
  <si>
    <t>مفرق صديق</t>
  </si>
  <si>
    <t>C4381</t>
  </si>
  <si>
    <t>Mahd Elrijleh</t>
  </si>
  <si>
    <t>مهد الرجلة</t>
  </si>
  <si>
    <t>C6436</t>
  </si>
  <si>
    <t>Makhrum</t>
  </si>
  <si>
    <t>مخروم</t>
  </si>
  <si>
    <t>C8128</t>
  </si>
  <si>
    <t>Mastor</t>
  </si>
  <si>
    <t>مستور - جنديرس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</si>
  <si>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</si>
  <si>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</si>
  <si>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</si>
  <si>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</si>
  <si>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</si>
  <si>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</si>
  <si>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</si>
  <si>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</si>
  <si>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</si>
  <si>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C7451</t>
  </si>
  <si>
    <t>Meshrahah</t>
  </si>
  <si>
    <t>مشرفة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</si>
  <si>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</si>
  <si>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</si>
  <si>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</si>
  <si>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</si>
  <si>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</si>
  <si>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</si>
  <si>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</si>
  <si>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</si>
  <si>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</si>
  <si>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</si>
  <si>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</si>
  <si>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</si>
  <si>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</si>
  <si>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</si>
  <si>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</si>
  <si>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C6435</t>
  </si>
  <si>
    <t>Rad Shaqra</t>
  </si>
  <si>
    <t>رد شقرة</t>
  </si>
  <si>
    <t>C4346</t>
  </si>
  <si>
    <t>Rafraf (Al-Hasakeh)</t>
  </si>
  <si>
    <t>رفرف - مركز الحسكة</t>
  </si>
  <si>
    <t>C4333</t>
  </si>
  <si>
    <t>Rahmaniya (Al-Hasakeh)</t>
  </si>
  <si>
    <t>الرحمانية - مركز الحسكة</t>
  </si>
  <si>
    <t>C4336</t>
  </si>
  <si>
    <t>Razaza (Al-Hasakeh)</t>
  </si>
  <si>
    <t>الرزازة</t>
  </si>
  <si>
    <t>C4374</t>
  </si>
  <si>
    <t>Rehiyeh Nameh</t>
  </si>
  <si>
    <t>رحية الناعمة</t>
  </si>
  <si>
    <t>C7511</t>
  </si>
  <si>
    <t>Rojhilat</t>
  </si>
  <si>
    <t>رجحيلات</t>
  </si>
  <si>
    <t>C6445</t>
  </si>
  <si>
    <t>Rujm Sirran</t>
  </si>
  <si>
    <t>رجم سيران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</si>
  <si>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</si>
  <si>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</si>
  <si>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</si>
  <si>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</si>
  <si>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</si>
  <si>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</si>
  <si>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</si>
  <si>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</si>
  <si>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</si>
  <si>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</si>
  <si>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</si>
  <si>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</si>
  <si>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</si>
  <si>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</si>
  <si>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C8258</t>
  </si>
  <si>
    <t>Shammah</t>
  </si>
  <si>
    <t>شمة</t>
  </si>
  <si>
    <t>C7472</t>
  </si>
  <si>
    <t>Shu'aliyah</t>
  </si>
  <si>
    <t>شعيلية</t>
  </si>
  <si>
    <t>C7679</t>
  </si>
  <si>
    <t>Sikhur</t>
  </si>
  <si>
    <t>صيخور</t>
  </si>
  <si>
    <t>C8153</t>
  </si>
  <si>
    <t>Sodah Wa Abd</t>
  </si>
  <si>
    <t>سودة وعبد</t>
  </si>
  <si>
    <t>C4339</t>
  </si>
  <si>
    <t>Sofya</t>
  </si>
  <si>
    <t>صوفيا</t>
  </si>
  <si>
    <t>C4370</t>
  </si>
  <si>
    <t>Southern Lower Um Hajra</t>
  </si>
  <si>
    <t>أم حجرة جنوبية تحتاني</t>
  </si>
  <si>
    <t>C4368</t>
  </si>
  <si>
    <t>Sulaymaniya</t>
  </si>
  <si>
    <t>السليمانية - قرية</t>
  </si>
  <si>
    <t>C8187</t>
  </si>
  <si>
    <t>Tal Abu Amshah</t>
  </si>
  <si>
    <t>تل ابو عمشة</t>
  </si>
  <si>
    <t>C6448</t>
  </si>
  <si>
    <t>Tal Al-Barod</t>
  </si>
  <si>
    <t>تل البارود</t>
  </si>
  <si>
    <t>C4371</t>
  </si>
  <si>
    <t>Tal Baydar Haskeh</t>
  </si>
  <si>
    <t>تل بيدر حسكة</t>
  </si>
  <si>
    <t>C8215</t>
  </si>
  <si>
    <t>Tal Khalif</t>
  </si>
  <si>
    <t>تل خليف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</si>
  <si>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</si>
  <si>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</si>
  <si>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</si>
  <si>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</si>
  <si>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</si>
  <si>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</si>
  <si>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</si>
  <si>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</si>
  <si>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</si>
  <si>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C6779</t>
  </si>
  <si>
    <t>Tal Tawel</t>
  </si>
  <si>
    <t>تل طويل - مركز الحسكة</t>
  </si>
  <si>
    <t>C6772</t>
  </si>
  <si>
    <t>Tal Za'tar</t>
  </si>
  <si>
    <t>تل زعتر</t>
  </si>
  <si>
    <t>C4342</t>
  </si>
  <si>
    <t>Talaah</t>
  </si>
  <si>
    <t>الطالعة</t>
  </si>
  <si>
    <t>C7516</t>
  </si>
  <si>
    <t>tall al Khider</t>
  </si>
  <si>
    <t>تل الخضر</t>
  </si>
  <si>
    <t>C7445</t>
  </si>
  <si>
    <t>tall Fawaza</t>
  </si>
  <si>
    <t>تل فوازا</t>
  </si>
  <si>
    <t>C7599</t>
  </si>
  <si>
    <t>Tall Jamaylu</t>
  </si>
  <si>
    <t>تل جمايلو</t>
  </si>
  <si>
    <t>C7485</t>
  </si>
  <si>
    <t>Tall Kabah</t>
  </si>
  <si>
    <t>تل كبح</t>
  </si>
  <si>
    <t>C7530</t>
  </si>
  <si>
    <t>Tall Sakhr</t>
  </si>
  <si>
    <t>تل صخر</t>
  </si>
  <si>
    <t>C7582</t>
  </si>
  <si>
    <t>Tall Sharqi</t>
  </si>
  <si>
    <t>تل شرقي</t>
  </si>
  <si>
    <t>C6434</t>
  </si>
  <si>
    <t>Tawk Al-Milh</t>
  </si>
  <si>
    <t>طوق الملح</t>
  </si>
  <si>
    <t>C6444</t>
  </si>
  <si>
    <t>Tneinir</t>
  </si>
  <si>
    <t>تنينير</t>
  </si>
  <si>
    <t>Tweineh</t>
  </si>
  <si>
    <t>التوينة</t>
  </si>
  <si>
    <t>C4355</t>
  </si>
  <si>
    <t>Um Eldibis Elhiskeh</t>
  </si>
  <si>
    <t>أم الدبس الحسكة</t>
  </si>
  <si>
    <t>C6433</t>
  </si>
  <si>
    <t>Um Elkeber</t>
  </si>
  <si>
    <t>ام الكبير</t>
  </si>
  <si>
    <t>C4364</t>
  </si>
  <si>
    <t>Um Elmaez</t>
  </si>
  <si>
    <t>أم الماعز - مركز الحسكة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</si>
  <si>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</si>
  <si>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</si>
  <si>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</si>
  <si>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</si>
  <si>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</si>
  <si>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</si>
  <si>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</si>
  <si>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</si>
  <si>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</si>
  <si>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</si>
  <si>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</si>
  <si>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</si>
  <si>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C7525</t>
  </si>
  <si>
    <t>Umm al Quasir</t>
  </si>
  <si>
    <t>ام القصير</t>
  </si>
  <si>
    <t>C7600</t>
  </si>
  <si>
    <t>Umm Jurn</t>
  </si>
  <si>
    <t>ام جرن</t>
  </si>
  <si>
    <t>C7448</t>
  </si>
  <si>
    <t>Umm Madfah</t>
  </si>
  <si>
    <t>ام مدفة</t>
  </si>
  <si>
    <t>C4352</t>
  </si>
  <si>
    <t>Upper Tal Aswad</t>
  </si>
  <si>
    <t>تل أسود فوقاني</t>
  </si>
  <si>
    <t>C6443</t>
  </si>
  <si>
    <t>Uwaynat Al Bazzun</t>
  </si>
  <si>
    <t>العوينات البزون</t>
  </si>
  <si>
    <t>C8164</t>
  </si>
  <si>
    <t>Wattutiyeh (Al-Hasakeh)</t>
  </si>
  <si>
    <t>وطوطية - عريمة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</si>
  <si>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</si>
  <si>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</si>
  <si>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</si>
  <si>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</si>
  <si>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</si>
  <si>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</si>
  <si>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</si>
  <si>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</si>
  <si>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</si>
  <si>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</si>
  <si>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</si>
  <si>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</si>
  <si>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</si>
  <si>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</si>
  <si>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</si>
  <si>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C8276</t>
  </si>
  <si>
    <t>Ain Al Abed</t>
  </si>
  <si>
    <t>عين العبد - بلبل</t>
  </si>
  <si>
    <t>C7521</t>
  </si>
  <si>
    <t>Al Ariddah</t>
  </si>
  <si>
    <t>العريضة - قرية - تل تمر</t>
  </si>
  <si>
    <t>C7541</t>
  </si>
  <si>
    <t>Al Farhiyah</t>
  </si>
  <si>
    <t>الفرحية - اخترين</t>
  </si>
  <si>
    <t>C7493</t>
  </si>
  <si>
    <t>Al Khazumiyah</t>
  </si>
  <si>
    <t>الخازومية</t>
  </si>
  <si>
    <t>C8202</t>
  </si>
  <si>
    <t>Al Madina</t>
  </si>
  <si>
    <t>المدينة - معبطلي</t>
  </si>
  <si>
    <t>C7563</t>
  </si>
  <si>
    <t>Al Muzar</t>
  </si>
  <si>
    <t>المزار الحسكة</t>
  </si>
  <si>
    <t>C6774</t>
  </si>
  <si>
    <t>Al Shahira</t>
  </si>
  <si>
    <t>الشعيرة - تل تمر</t>
  </si>
  <si>
    <t>C7495</t>
  </si>
  <si>
    <t>Al Wasittah tal tamer</t>
  </si>
  <si>
    <t>الوسيطة تل تمر</t>
  </si>
  <si>
    <t>C6462</t>
  </si>
  <si>
    <t>Al-Aghebesh</t>
  </si>
  <si>
    <t>الاغيبش</t>
  </si>
  <si>
    <t>C6456</t>
  </si>
  <si>
    <t>Al-Huda</t>
  </si>
  <si>
    <t>الهدى</t>
  </si>
  <si>
    <t>C6460</t>
  </si>
  <si>
    <t>Al-Rakbah</t>
  </si>
  <si>
    <t>الركبة</t>
  </si>
  <si>
    <t>C8183</t>
  </si>
  <si>
    <t>Al-Tofailieh</t>
  </si>
  <si>
    <t>التفاحية - معبطلي</t>
  </si>
  <si>
    <t>C8236</t>
  </si>
  <si>
    <t>A'Sforiyeh</t>
  </si>
  <si>
    <t>العصفورية</t>
  </si>
  <si>
    <t>C4414</t>
  </si>
  <si>
    <t>Bab Elfaraj</t>
  </si>
  <si>
    <t>باب الفرج</t>
  </si>
  <si>
    <t>C7513</t>
  </si>
  <si>
    <t>Bab Khir \ tall Tamer</t>
  </si>
  <si>
    <t>باب خير / تل تمر</t>
  </si>
  <si>
    <t>C4406</t>
  </si>
  <si>
    <t>Beida (Tal Tamer)</t>
  </si>
  <si>
    <t>البيضة - تل تمر</t>
  </si>
  <si>
    <t>C7626</t>
  </si>
  <si>
    <t>Bir Al Abed (Tal Tamer)</t>
  </si>
  <si>
    <t>بئر العبد - تل حميس</t>
  </si>
  <si>
    <t>C7538</t>
  </si>
  <si>
    <t>Bi'r Qadim</t>
  </si>
  <si>
    <t>بير قديم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</si>
  <si>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</si>
  <si>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</si>
  <si>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</si>
  <si>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</si>
  <si>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</si>
  <si>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</si>
  <si>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</si>
  <si>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>Fakkeh</t>
  </si>
  <si>
    <t>الفكه</t>
  </si>
  <si>
    <t>C4405</t>
  </si>
  <si>
    <t>Ghorra</t>
  </si>
  <si>
    <t>الغرة</t>
  </si>
  <si>
    <t>C7537</t>
  </si>
  <si>
    <t>Haji Qadri</t>
  </si>
  <si>
    <t>حجي قدري</t>
  </si>
  <si>
    <t>C4411</t>
  </si>
  <si>
    <t>Hamaniyeh - Kerbet Eltamer</t>
  </si>
  <si>
    <t>الهامانية_خربة التمر</t>
  </si>
  <si>
    <t>C6465</t>
  </si>
  <si>
    <t>Husseinieh</t>
  </si>
  <si>
    <t>حسينية</t>
  </si>
  <si>
    <t>C4391</t>
  </si>
  <si>
    <t>Jafr (Tal Tamer)</t>
  </si>
  <si>
    <t>الجفر</t>
  </si>
  <si>
    <t>C4432</t>
  </si>
  <si>
    <t>Kharita (Tal Tamer)</t>
  </si>
  <si>
    <t>الخريطة - تل تمر</t>
  </si>
  <si>
    <t>C4418</t>
  </si>
  <si>
    <t>Khazneh Tal Tamr</t>
  </si>
  <si>
    <t>الخزنة تل تمر</t>
  </si>
  <si>
    <t>C6777</t>
  </si>
  <si>
    <t>Khrbet Shuaib</t>
  </si>
  <si>
    <t>خربة شعيب</t>
  </si>
  <si>
    <t>C4434</t>
  </si>
  <si>
    <t>Kon Attar</t>
  </si>
  <si>
    <t>كون عطار</t>
  </si>
  <si>
    <t>C6457</t>
  </si>
  <si>
    <t>Kozliyeh</t>
  </si>
  <si>
    <t>كزلية</t>
  </si>
  <si>
    <t>C7497</t>
  </si>
  <si>
    <t>Kribet Al Zara</t>
  </si>
  <si>
    <t>خربة الزارا</t>
  </si>
  <si>
    <t>C4437</t>
  </si>
  <si>
    <t>Madineh Qabliyeh</t>
  </si>
  <si>
    <t>مدينة قبلية</t>
  </si>
  <si>
    <t>C6463</t>
  </si>
  <si>
    <t>Maghloujah</t>
  </si>
  <si>
    <t>مغلوجة</t>
  </si>
  <si>
    <t>C4385</t>
  </si>
  <si>
    <t>Maqbara</t>
  </si>
  <si>
    <t>المقبرة</t>
  </si>
  <si>
    <t>C7553</t>
  </si>
  <si>
    <t>Mesamir Arab</t>
  </si>
  <si>
    <t>مسامير عرب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</si>
  <si>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</si>
  <si>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</si>
  <si>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</si>
  <si>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</si>
  <si>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</si>
  <si>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</si>
  <si>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</si>
  <si>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Mutawaseta (Tal Tamer)</t>
  </si>
  <si>
    <t>المتوسطة - تل تمر</t>
  </si>
  <si>
    <t>C4415</t>
  </si>
  <si>
    <t>Nayfeh</t>
  </si>
  <si>
    <t>النايفة</t>
  </si>
  <si>
    <t>C4436</t>
  </si>
  <si>
    <t>Qaber Sghir</t>
  </si>
  <si>
    <t>قبر صغير</t>
  </si>
  <si>
    <t>C8213</t>
  </si>
  <si>
    <t>Qaber Shamiyeh</t>
  </si>
  <si>
    <t>قبر شامية</t>
  </si>
  <si>
    <t>C4402</t>
  </si>
  <si>
    <t>Qasemiyeh (Tal Tamer)</t>
  </si>
  <si>
    <t>القاسمية - تل تمر</t>
  </si>
  <si>
    <t>C7504</t>
  </si>
  <si>
    <t>Salihiya tal tamer</t>
  </si>
  <si>
    <t>صالحية تل تمر</t>
  </si>
  <si>
    <t>C4403</t>
  </si>
  <si>
    <t>Salmasa (Tal Tamer)</t>
  </si>
  <si>
    <t>السلماسة</t>
  </si>
  <si>
    <t>C7507</t>
  </si>
  <si>
    <t>Serhaniye</t>
  </si>
  <si>
    <t>سرحانية</t>
  </si>
  <si>
    <t>C4417</t>
  </si>
  <si>
    <t>Shmuka</t>
  </si>
  <si>
    <t>شموكة</t>
  </si>
  <si>
    <t>C4407</t>
  </si>
  <si>
    <t>Sukkar Elahimer</t>
  </si>
  <si>
    <t>سكر الأحيمر</t>
  </si>
  <si>
    <t>C6780</t>
  </si>
  <si>
    <t>Tal Al Tal</t>
  </si>
  <si>
    <t>تل الطل</t>
  </si>
  <si>
    <t>C6461</t>
  </si>
  <si>
    <t>Tal Al-Jazireh</t>
  </si>
  <si>
    <t>تل الجزيرة</t>
  </si>
  <si>
    <t>C6459</t>
  </si>
  <si>
    <t>Tal Al-Laban</t>
  </si>
  <si>
    <t>تل اللبن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</si>
  <si>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</si>
  <si>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</si>
  <si>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</si>
  <si>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</si>
  <si>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</si>
  <si>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</si>
  <si>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</si>
  <si>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</si>
  <si>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</si>
  <si>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</si>
  <si>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</si>
  <si>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</si>
  <si>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</si>
  <si>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</si>
  <si>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</si>
  <si>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</si>
  <si>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</si>
  <si>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</si>
  <si>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</si>
  <si>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</si>
  <si>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</si>
  <si>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C6458</t>
  </si>
  <si>
    <t>Tal Ghoran</t>
  </si>
  <si>
    <t>تل غوران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</si>
  <si>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</si>
  <si>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</si>
  <si>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</si>
  <si>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</si>
  <si>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</si>
  <si>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</si>
  <si>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</si>
  <si>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</si>
  <si>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</si>
  <si>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</si>
  <si>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</si>
  <si>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</si>
  <si>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</si>
  <si>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</si>
  <si>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</si>
  <si>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</si>
  <si>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</si>
  <si>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</si>
  <si>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</si>
  <si>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</si>
  <si>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</si>
  <si>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</si>
  <si>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</si>
  <si>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</si>
  <si>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</si>
  <si>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</si>
  <si>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</si>
  <si>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</si>
  <si>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</si>
  <si>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</si>
  <si>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</si>
  <si>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</si>
  <si>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</si>
  <si>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</si>
  <si>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</si>
  <si>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</si>
  <si>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</si>
  <si>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</si>
  <si>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</si>
  <si>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</si>
  <si>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</si>
  <si>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</si>
  <si>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</si>
  <si>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</si>
  <si>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</si>
  <si>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</si>
  <si>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</si>
  <si>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Tal Tawil (Tal Tamer)</t>
  </si>
  <si>
    <t>تل طويل - تل تمر</t>
  </si>
  <si>
    <t>C7597</t>
  </si>
  <si>
    <t>Tall Ashnan Gharbi</t>
  </si>
  <si>
    <t>تل عشنان غربي</t>
  </si>
  <si>
    <t>C7566</t>
  </si>
  <si>
    <t>Tall Hafyan Sharqi</t>
  </si>
  <si>
    <t>تل حفيان شرقي</t>
  </si>
  <si>
    <t>C4386</t>
  </si>
  <si>
    <t>Tawileh</t>
  </si>
  <si>
    <t>الطويلة</t>
  </si>
  <si>
    <t>C8167</t>
  </si>
  <si>
    <t>Um al-Tulayi</t>
  </si>
  <si>
    <t>ام الطليل</t>
  </si>
  <si>
    <t>C4398</t>
  </si>
  <si>
    <t>Um Elkeif</t>
  </si>
  <si>
    <t>أم الكيف</t>
  </si>
  <si>
    <t>C4389</t>
  </si>
  <si>
    <t>Um Elmasamir Tal Tamr</t>
  </si>
  <si>
    <t>أم المسامير تل تمر</t>
  </si>
  <si>
    <t>C8211</t>
  </si>
  <si>
    <t>Um Gharqan</t>
  </si>
  <si>
    <t>ام غرقان</t>
  </si>
  <si>
    <t>C7578</t>
  </si>
  <si>
    <t>Wadi al Ahmer</t>
  </si>
  <si>
    <t>وادي الاحمر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</si>
  <si>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</si>
  <si>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</si>
  <si>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</si>
  <si>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</si>
  <si>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</si>
  <si>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</si>
  <si>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</si>
  <si>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</si>
  <si>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</si>
  <si>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C6464</t>
  </si>
  <si>
    <t>Western Tal Mabtuh</t>
  </si>
  <si>
    <t>تل مبطوح غربي</t>
  </si>
  <si>
    <t>C8036</t>
  </si>
  <si>
    <t>Abdan</t>
  </si>
  <si>
    <t>عبدان</t>
  </si>
  <si>
    <t>C7349</t>
  </si>
  <si>
    <t>Abu Hajar (Shadadah)</t>
  </si>
  <si>
    <t>ابو حجر - العريشة</t>
  </si>
  <si>
    <t>C8035</t>
  </si>
  <si>
    <t>Abu Roj</t>
  </si>
  <si>
    <t>ابو روج</t>
  </si>
  <si>
    <t>C8007</t>
  </si>
  <si>
    <t>Abu-Hamda</t>
  </si>
  <si>
    <t>أبو حمدا</t>
  </si>
  <si>
    <t>C4442</t>
  </si>
  <si>
    <t>Adla</t>
  </si>
  <si>
    <t>عدلة</t>
  </si>
  <si>
    <t>C8029</t>
  </si>
  <si>
    <t>Al Abdan</t>
  </si>
  <si>
    <t>العبدان</t>
  </si>
  <si>
    <t>C7290</t>
  </si>
  <si>
    <t>Al 'Aloss</t>
  </si>
  <si>
    <t>العلوص</t>
  </si>
  <si>
    <t>C7405</t>
  </si>
  <si>
    <t>Al Amsariyah</t>
  </si>
  <si>
    <t>الامسرية</t>
  </si>
  <si>
    <t>C6744</t>
  </si>
  <si>
    <t>Al Basna</t>
  </si>
  <si>
    <t>البصنة</t>
  </si>
  <si>
    <t>C7417</t>
  </si>
  <si>
    <t>Al Butah</t>
  </si>
  <si>
    <t>البوتا</t>
  </si>
  <si>
    <t>C7373</t>
  </si>
  <si>
    <t>Al Fakka</t>
  </si>
  <si>
    <t>الفكا</t>
  </si>
  <si>
    <t>C6735</t>
  </si>
  <si>
    <t>Al Faras</t>
  </si>
  <si>
    <t>الفرس</t>
  </si>
  <si>
    <t>C7425</t>
  </si>
  <si>
    <t>Al Faydah</t>
  </si>
  <si>
    <t>الفيضة - مركز الباب</t>
  </si>
  <si>
    <t>C7305</t>
  </si>
  <si>
    <t>Al Haswa (Shadadah)</t>
  </si>
  <si>
    <t>الحسو</t>
  </si>
  <si>
    <t>C7325</t>
  </si>
  <si>
    <t>Al Hulw</t>
  </si>
  <si>
    <t>الحلو</t>
  </si>
  <si>
    <t>C7409</t>
  </si>
  <si>
    <t>Al Huwa</t>
  </si>
  <si>
    <t>الهوى - دانا</t>
  </si>
  <si>
    <t>C7394</t>
  </si>
  <si>
    <t>Al Huwayliyah</t>
  </si>
  <si>
    <t>الحويلية</t>
  </si>
  <si>
    <t>C7411</t>
  </si>
  <si>
    <t>Al Khufah</t>
  </si>
  <si>
    <t>الخوفة</t>
  </si>
  <si>
    <t>C7326</t>
  </si>
  <si>
    <t>Al Makman</t>
  </si>
  <si>
    <t>مقمن - مكمن</t>
  </si>
  <si>
    <t>C7316</t>
  </si>
  <si>
    <t>Al Masshur</t>
  </si>
  <si>
    <t>المسحور</t>
  </si>
  <si>
    <t>C7313</t>
  </si>
  <si>
    <t>Al Nouriyah</t>
  </si>
  <si>
    <t>النورية</t>
  </si>
  <si>
    <t>C7381</t>
  </si>
  <si>
    <t>Al Qursat</t>
  </si>
  <si>
    <t>القرسات</t>
  </si>
  <si>
    <t>C6743</t>
  </si>
  <si>
    <t>Al Salhiya</t>
  </si>
  <si>
    <t>الصالحية - شدادة</t>
  </si>
  <si>
    <t>C6738</t>
  </si>
  <si>
    <t>Al Siha</t>
  </si>
  <si>
    <t>السيحة - شدادة</t>
  </si>
  <si>
    <t>C7286</t>
  </si>
  <si>
    <t>Al wardiyah</t>
  </si>
  <si>
    <t>الواردية الشدادة</t>
  </si>
  <si>
    <t>C8045</t>
  </si>
  <si>
    <t>Al-Hajla</t>
  </si>
  <si>
    <t>الحجلة</t>
  </si>
  <si>
    <t>C8071</t>
  </si>
  <si>
    <t>Al-Hamra</t>
  </si>
  <si>
    <t>الحمرا - العريشة</t>
  </si>
  <si>
    <t>C8006</t>
  </si>
  <si>
    <t>Alhamraa</t>
  </si>
  <si>
    <t>الحمرا - مسكنة</t>
  </si>
  <si>
    <t>C8052</t>
  </si>
  <si>
    <t>Al-Nofalieh (Shadadah)</t>
  </si>
  <si>
    <t>النوفلية - كويرس شرقي</t>
  </si>
  <si>
    <t>C8072</t>
  </si>
  <si>
    <t>Al-Salhieh</t>
  </si>
  <si>
    <t>الصالحية - دارة عزة</t>
  </si>
  <si>
    <t>C8078</t>
  </si>
  <si>
    <t>Al-Tariqmiyah</t>
  </si>
  <si>
    <t>التريكمية</t>
  </si>
  <si>
    <t>C7353</t>
  </si>
  <si>
    <t>Ash Shuwayhiyah</t>
  </si>
  <si>
    <t>الشويحية</t>
  </si>
  <si>
    <t>C6454</t>
  </si>
  <si>
    <t>Azzawi</t>
  </si>
  <si>
    <t>عزاوي</t>
  </si>
  <si>
    <t>C7318</t>
  </si>
  <si>
    <t>Ba'jah Sharqiyah</t>
  </si>
  <si>
    <t>بعاجة شرقية</t>
  </si>
  <si>
    <t>C8044</t>
  </si>
  <si>
    <t>Bajdali</t>
  </si>
  <si>
    <t>بجدالة</t>
  </si>
  <si>
    <t>C7308</t>
  </si>
  <si>
    <t>Barzan</t>
  </si>
  <si>
    <t>برزان</t>
  </si>
  <si>
    <t>C7387</t>
  </si>
  <si>
    <t>Bayyud</t>
  </si>
  <si>
    <t>بيود</t>
  </si>
  <si>
    <t>C7996</t>
  </si>
  <si>
    <t>Bir Ahmadi</t>
  </si>
  <si>
    <t>بير الاحمدي</t>
  </si>
  <si>
    <t>C7990</t>
  </si>
  <si>
    <t>Bir Rahhal</t>
  </si>
  <si>
    <t>بير رحال</t>
  </si>
  <si>
    <t>C7311</t>
  </si>
  <si>
    <t>Durysiah</t>
  </si>
  <si>
    <t>دريسية - شدادة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</si>
  <si>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</si>
  <si>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</si>
  <si>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</si>
  <si>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</si>
  <si>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</si>
  <si>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</si>
  <si>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</si>
  <si>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</si>
  <si>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</si>
  <si>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C7384</t>
  </si>
  <si>
    <t>Fahiyeh</t>
  </si>
  <si>
    <t>فرحية</t>
  </si>
  <si>
    <t>C7330</t>
  </si>
  <si>
    <t>Fakka</t>
  </si>
  <si>
    <t>فكا</t>
  </si>
  <si>
    <t>C8015</t>
  </si>
  <si>
    <t>Fas (Abo Fas)</t>
  </si>
  <si>
    <t>فاس</t>
  </si>
  <si>
    <t>C4441</t>
  </si>
  <si>
    <t>Forty Seven</t>
  </si>
  <si>
    <t>السبعة وأربعين</t>
  </si>
  <si>
    <t>C7379</t>
  </si>
  <si>
    <t>Ghunah</t>
  </si>
  <si>
    <t>غونا</t>
  </si>
  <si>
    <t>C7363</t>
  </si>
  <si>
    <t>Hadaj (Shadadah)</t>
  </si>
  <si>
    <t>هدج - مركز جبل سمعان</t>
  </si>
  <si>
    <t>C8000</t>
  </si>
  <si>
    <t>Hamada</t>
  </si>
  <si>
    <t>حمادة</t>
  </si>
  <si>
    <t>C7285</t>
  </si>
  <si>
    <t>Hamidiyah</t>
  </si>
  <si>
    <t>حميدية الشدادة - الحاضر</t>
  </si>
  <si>
    <t>C7309</t>
  </si>
  <si>
    <t>Hasan Ali</t>
  </si>
  <si>
    <t>حسن علي</t>
  </si>
  <si>
    <t>C7322</t>
  </si>
  <si>
    <t>Humaydiah</t>
  </si>
  <si>
    <t>حميدية الشدادة - العريشة</t>
  </si>
  <si>
    <t>C4439</t>
  </si>
  <si>
    <t>Hweizeh</t>
  </si>
  <si>
    <t>حويزية</t>
  </si>
  <si>
    <t>C7998</t>
  </si>
  <si>
    <t>Inad \ Shadadah</t>
  </si>
  <si>
    <t>عناد - شدادة</t>
  </si>
  <si>
    <t>C7293</t>
  </si>
  <si>
    <t>Janfikhah</t>
  </si>
  <si>
    <t>جنفيخة</t>
  </si>
  <si>
    <t>C7296</t>
  </si>
  <si>
    <t>Jarouan</t>
  </si>
  <si>
    <t>جروان</t>
  </si>
  <si>
    <t>C7284</t>
  </si>
  <si>
    <t>Jelifah</t>
  </si>
  <si>
    <t>جليفة</t>
  </si>
  <si>
    <t>C7366</t>
  </si>
  <si>
    <t>Kahfat Saghir</t>
  </si>
  <si>
    <t>كهفت صغير</t>
  </si>
  <si>
    <t>C8053</t>
  </si>
  <si>
    <t>Karaja</t>
  </si>
  <si>
    <t>كراجا</t>
  </si>
  <si>
    <t>C7370</t>
  </si>
  <si>
    <t>Khirbat Sawa</t>
  </si>
  <si>
    <t>خربة السوا</t>
  </si>
  <si>
    <t>C7365</t>
  </si>
  <si>
    <t>Khirbet al ash shawk</t>
  </si>
  <si>
    <t>خربة الشوك</t>
  </si>
  <si>
    <t>C7343</t>
  </si>
  <si>
    <t>Khirbet al Sam</t>
  </si>
  <si>
    <t>خربة السام</t>
  </si>
  <si>
    <t>C7347</t>
  </si>
  <si>
    <t>Khirbet al Sum</t>
  </si>
  <si>
    <t>خربة السوم</t>
  </si>
  <si>
    <t>C7398</t>
  </si>
  <si>
    <t>Khirbet Al Suwaydiyah</t>
  </si>
  <si>
    <t>خربة السويدية</t>
  </si>
  <si>
    <t>C7351</t>
  </si>
  <si>
    <t>Khirbet at tamr</t>
  </si>
  <si>
    <t>خربة التمر</t>
  </si>
  <si>
    <t>C4447</t>
  </si>
  <si>
    <t>Kishkish Jabbur</t>
  </si>
  <si>
    <t>كشكش جبور</t>
  </si>
  <si>
    <t>C7317</t>
  </si>
  <si>
    <t>Kumaysiyah</t>
  </si>
  <si>
    <t>كميسية</t>
  </si>
  <si>
    <t>C7412</t>
  </si>
  <si>
    <t>Mahbaliya</t>
  </si>
  <si>
    <t>مهبلية</t>
  </si>
  <si>
    <t>C6740</t>
  </si>
  <si>
    <t>Majlub</t>
  </si>
  <si>
    <t>مجلوب</t>
  </si>
  <si>
    <t>C7291</t>
  </si>
  <si>
    <t>Marfouaa</t>
  </si>
  <si>
    <t>مرفوعة</t>
  </si>
  <si>
    <t>C7418</t>
  </si>
  <si>
    <t>Masturah</t>
  </si>
  <si>
    <t>مستورة</t>
  </si>
  <si>
    <t>C7344</t>
  </si>
  <si>
    <t>Mas'ura</t>
  </si>
  <si>
    <t>مسعورة</t>
  </si>
  <si>
    <t>C7423</t>
  </si>
  <si>
    <t>Mat'afiyah</t>
  </si>
  <si>
    <t>مطفية</t>
  </si>
  <si>
    <t>C7362</t>
  </si>
  <si>
    <t>Mushayrifah</t>
  </si>
  <si>
    <t>مشيرفة الحسكة</t>
  </si>
  <si>
    <t>C7416</t>
  </si>
  <si>
    <t>Nayfah</t>
  </si>
  <si>
    <t>نايفة</t>
  </si>
  <si>
    <t>C7329</t>
  </si>
  <si>
    <t>Ramlan Sharqi</t>
  </si>
  <si>
    <t>رملان شرقي</t>
  </si>
  <si>
    <t>C6730</t>
  </si>
  <si>
    <t>Rmailan</t>
  </si>
  <si>
    <t>رميلان - شدادة</t>
  </si>
  <si>
    <t>C7346</t>
  </si>
  <si>
    <t>Rumaylan</t>
  </si>
  <si>
    <t>رميلان - مركز السفيرة</t>
  </si>
  <si>
    <t>C7283</t>
  </si>
  <si>
    <t>Salah al Hawash</t>
  </si>
  <si>
    <t>صالح الحواش</t>
  </si>
  <si>
    <t>C7374</t>
  </si>
  <si>
    <t>Salimiyah Umm Kahf</t>
  </si>
  <si>
    <t>سالمية ام كهف</t>
  </si>
  <si>
    <t>C4446</t>
  </si>
  <si>
    <t>Shaddadah</t>
  </si>
  <si>
    <t>الشدادة</t>
  </si>
  <si>
    <t>C7352</t>
  </si>
  <si>
    <t>Shuwayhan</t>
  </si>
  <si>
    <t>شويحان - مركز جبل سمعان</t>
  </si>
  <si>
    <t>C7400</t>
  </si>
  <si>
    <t>Siha</t>
  </si>
  <si>
    <t>سيحا</t>
  </si>
  <si>
    <t>C7297</t>
  </si>
  <si>
    <t>Sufyan</t>
  </si>
  <si>
    <t>صفيان - مركدة</t>
  </si>
  <si>
    <t>C7288</t>
  </si>
  <si>
    <t>Suhaylah</t>
  </si>
  <si>
    <t>سحيلان</t>
  </si>
  <si>
    <t>C7354</t>
  </si>
  <si>
    <t>Suwayhan</t>
  </si>
  <si>
    <t>سويحان</t>
  </si>
  <si>
    <t>C6742</t>
  </si>
  <si>
    <t>Switiya</t>
  </si>
  <si>
    <t>سويطيه</t>
  </si>
  <si>
    <t>C4444</t>
  </si>
  <si>
    <t>Tarnabet Elrafee</t>
  </si>
  <si>
    <t>طرنبة الرفيع</t>
  </si>
  <si>
    <t>C7282</t>
  </si>
  <si>
    <t>Tashtash</t>
  </si>
  <si>
    <t>طشطش</t>
  </si>
  <si>
    <t>C7404</t>
  </si>
  <si>
    <t>Turmaniyah</t>
  </si>
  <si>
    <t>ترمانية</t>
  </si>
  <si>
    <t>C8050</t>
  </si>
  <si>
    <t>Um Azer</t>
  </si>
  <si>
    <t>ام عازر</t>
  </si>
  <si>
    <t>C6455</t>
  </si>
  <si>
    <t>Um Hojairah (Shadadah)</t>
  </si>
  <si>
    <t>ام حجيرة - شدادة</t>
  </si>
  <si>
    <t>C7332</t>
  </si>
  <si>
    <t>Umm Al Maaz</t>
  </si>
  <si>
    <t>ام الماعز - شدادة</t>
  </si>
  <si>
    <t>C7315</t>
  </si>
  <si>
    <t>Umm Hajar (Shadadah)</t>
  </si>
  <si>
    <t>ام حجر - مركز جبل سمعان</t>
  </si>
  <si>
    <t>C7371</t>
  </si>
  <si>
    <t>Umm Mashiyah</t>
  </si>
  <si>
    <t>ام معشية</t>
  </si>
  <si>
    <t>C7294</t>
  </si>
  <si>
    <t>Uwaynah</t>
  </si>
  <si>
    <t>عوينة الشدادة</t>
  </si>
  <si>
    <t>C6747</t>
  </si>
  <si>
    <t>Western Henna</t>
  </si>
  <si>
    <t>الحنة الغربية</t>
  </si>
  <si>
    <t>C4443</t>
  </si>
  <si>
    <t>Western Jermez</t>
  </si>
  <si>
    <t>جرمز غربي</t>
  </si>
  <si>
    <t>C7319</t>
  </si>
  <si>
    <t>Abu Sakhrah Shamali</t>
  </si>
  <si>
    <t>ابو صخرة شمالي</t>
  </si>
  <si>
    <t>C7972</t>
  </si>
  <si>
    <t>Afra (Markada)</t>
  </si>
  <si>
    <t>عفرة</t>
  </si>
  <si>
    <t>C8020</t>
  </si>
  <si>
    <t>Ajrash</t>
  </si>
  <si>
    <t>الاجرش</t>
  </si>
  <si>
    <t>C7270</t>
  </si>
  <si>
    <t>Al 'Ara</t>
  </si>
  <si>
    <t>العرى</t>
  </si>
  <si>
    <t>C7338</t>
  </si>
  <si>
    <t>Al Mazar</t>
  </si>
  <si>
    <t>المزار</t>
  </si>
  <si>
    <t>C7281</t>
  </si>
  <si>
    <t>Al Outh</t>
  </si>
  <si>
    <t>العوض</t>
  </si>
  <si>
    <t>C7312</t>
  </si>
  <si>
    <t>Al Sayibah</t>
  </si>
  <si>
    <t>السايبة</t>
  </si>
  <si>
    <t>C7984</t>
  </si>
  <si>
    <t>Al-Hisso</t>
  </si>
  <si>
    <t>حسو</t>
  </si>
  <si>
    <t>C7244</t>
  </si>
  <si>
    <t>Al-Ruwaished</t>
  </si>
  <si>
    <t>الرويشد</t>
  </si>
  <si>
    <t>C7257</t>
  </si>
  <si>
    <t>Anad</t>
  </si>
  <si>
    <t>عناد</t>
  </si>
  <si>
    <t>C7292</t>
  </si>
  <si>
    <t>Ar Rayhaniyah</t>
  </si>
  <si>
    <t>الريحانية - شدادة</t>
  </si>
  <si>
    <t>C7932</t>
  </si>
  <si>
    <t>Ar Rughay</t>
  </si>
  <si>
    <t>الرغاي</t>
  </si>
  <si>
    <t>C8043</t>
  </si>
  <si>
    <t>Ash-shieb</t>
  </si>
  <si>
    <t>الشيب</t>
  </si>
  <si>
    <t>C7280</t>
  </si>
  <si>
    <t>Bir Al Abed (Markada)</t>
  </si>
  <si>
    <t>بئر العبد - شدادة</t>
  </si>
  <si>
    <t>C7306</t>
  </si>
  <si>
    <t>Bi'r al Butah</t>
  </si>
  <si>
    <t>بير البوط</t>
  </si>
  <si>
    <t>C8064</t>
  </si>
  <si>
    <t>Dabaghiyeh (Markada)</t>
  </si>
  <si>
    <t>دباغهية</t>
  </si>
  <si>
    <t>C7251</t>
  </si>
  <si>
    <t>Dashisha</t>
  </si>
  <si>
    <t>دشيشة</t>
  </si>
  <si>
    <t>C8041</t>
  </si>
  <si>
    <t>Disheisha</t>
  </si>
  <si>
    <t>الدشيشة</t>
  </si>
  <si>
    <t>C4448</t>
  </si>
  <si>
    <t>Elwet Eldisheisha</t>
  </si>
  <si>
    <t>علوة الدشيشة</t>
  </si>
  <si>
    <t>C4449</t>
  </si>
  <si>
    <t>Fadghami</t>
  </si>
  <si>
    <t>الفدغمي</t>
  </si>
  <si>
    <t>C8038</t>
  </si>
  <si>
    <t>Hadaj (Markada)</t>
  </si>
  <si>
    <t>هدج - الخفسة</t>
  </si>
  <si>
    <t>C6713</t>
  </si>
  <si>
    <t>Harir</t>
  </si>
  <si>
    <t>حرير</t>
  </si>
  <si>
    <t>C7295</t>
  </si>
  <si>
    <t>Hawija</t>
  </si>
  <si>
    <t>حويجة - مركدة</t>
  </si>
  <si>
    <t>C8055</t>
  </si>
  <si>
    <t>Humaydah</t>
  </si>
  <si>
    <t>حميدة</t>
  </si>
  <si>
    <t>C7289</t>
  </si>
  <si>
    <t>Jalib Nada</t>
  </si>
  <si>
    <t>جليب ندى</t>
  </si>
  <si>
    <t>C7926</t>
  </si>
  <si>
    <t>Jana</t>
  </si>
  <si>
    <t>الجنا</t>
  </si>
  <si>
    <t>C7287</t>
  </si>
  <si>
    <t>Kalka</t>
  </si>
  <si>
    <t>كلكا</t>
  </si>
  <si>
    <t>C7928</t>
  </si>
  <si>
    <t>Kawasher</t>
  </si>
  <si>
    <t>الكواشير</t>
  </si>
  <si>
    <t>C7310</t>
  </si>
  <si>
    <t>Khuwaylid</t>
  </si>
  <si>
    <t>خويلد الشدادة</t>
  </si>
  <si>
    <t>C7302</t>
  </si>
  <si>
    <t>Khwaybirah</t>
  </si>
  <si>
    <t>خويبرة</t>
  </si>
  <si>
    <t>C4453</t>
  </si>
  <si>
    <t>Kishkish Zyanat</t>
  </si>
  <si>
    <t>كشكش زيانات</t>
  </si>
  <si>
    <t>C7233</t>
  </si>
  <si>
    <t>Kubra</t>
  </si>
  <si>
    <t>كبرى</t>
  </si>
  <si>
    <t>C4454</t>
  </si>
  <si>
    <t>C7372</t>
  </si>
  <si>
    <t>Matari</t>
  </si>
  <si>
    <t>مطاري</t>
  </si>
  <si>
    <t>C7300</t>
  </si>
  <si>
    <t>Mulayhan</t>
  </si>
  <si>
    <t>مليحان - شدادة</t>
  </si>
  <si>
    <t>C8012</t>
  </si>
  <si>
    <t>Rowaih</t>
  </si>
  <si>
    <t>روية</t>
  </si>
  <si>
    <t>C7341</t>
  </si>
  <si>
    <t>Rujum Hajar</t>
  </si>
  <si>
    <t>رجم حجر</t>
  </si>
  <si>
    <t>C7271</t>
  </si>
  <si>
    <t>Rujum Saadah</t>
  </si>
  <si>
    <t>رجم سعدة</t>
  </si>
  <si>
    <t>C7915</t>
  </si>
  <si>
    <t>Saadah</t>
  </si>
  <si>
    <t>سعدة</t>
  </si>
  <si>
    <t>C8018</t>
  </si>
  <si>
    <t>Safawi (Markada)</t>
  </si>
  <si>
    <t>صفاوي - شدادة</t>
  </si>
  <si>
    <t>C7962</t>
  </si>
  <si>
    <t>Sarjin</t>
  </si>
  <si>
    <t>سارجين</t>
  </si>
  <si>
    <t>C8051</t>
  </si>
  <si>
    <t>Sfiyan</t>
  </si>
  <si>
    <t>صفيان - العريشة</t>
  </si>
  <si>
    <t>C7274</t>
  </si>
  <si>
    <t>Shadid</t>
  </si>
  <si>
    <t>شديد</t>
  </si>
  <si>
    <t>C4451</t>
  </si>
  <si>
    <t>Shamasani</t>
  </si>
  <si>
    <t>الشمساني</t>
  </si>
  <si>
    <t>C7903</t>
  </si>
  <si>
    <t>Sheikh Hamad</t>
  </si>
  <si>
    <t>الشيخ حمد</t>
  </si>
  <si>
    <t>C7304</t>
  </si>
  <si>
    <t>Showeykhan</t>
  </si>
  <si>
    <t>شويخان</t>
  </si>
  <si>
    <t>C7248</t>
  </si>
  <si>
    <t>Subayh</t>
  </si>
  <si>
    <t>صبيح</t>
  </si>
  <si>
    <t>C7303</t>
  </si>
  <si>
    <t>Suwayyan</t>
  </si>
  <si>
    <t>صويعان</t>
  </si>
  <si>
    <t>C8039</t>
  </si>
  <si>
    <t>Tal Al-Jayer</t>
  </si>
  <si>
    <t>تل الجاير</t>
  </si>
  <si>
    <t>C4450</t>
  </si>
  <si>
    <t>Tal Sfuk</t>
  </si>
  <si>
    <t>تل صفوك - مركدة</t>
  </si>
  <si>
    <t>C8058</t>
  </si>
  <si>
    <t>Tell Safouk</t>
  </si>
  <si>
    <t>تل صفوك - رسم حرمل الامام</t>
  </si>
  <si>
    <t>C4452</t>
  </si>
  <si>
    <t>Thalja</t>
  </si>
  <si>
    <t>الثلجة</t>
  </si>
  <si>
    <t>C8002</t>
  </si>
  <si>
    <t>Twaymiyn</t>
  </si>
  <si>
    <t>تويمين</t>
  </si>
  <si>
    <t>C7254</t>
  </si>
  <si>
    <t>Umm Khebrah</t>
  </si>
  <si>
    <t>ام خبرة</t>
  </si>
  <si>
    <t>C7991</t>
  </si>
  <si>
    <t>Wardiyeh (Markada)</t>
  </si>
  <si>
    <t>الوردية - الحاضر</t>
  </si>
  <si>
    <t>C7258</t>
  </si>
  <si>
    <t>Zarifah</t>
  </si>
  <si>
    <t>زريفة</t>
  </si>
  <si>
    <t>C4472</t>
  </si>
  <si>
    <t>Adleh</t>
  </si>
  <si>
    <t>العادلة - بئر الحلو الوردية</t>
  </si>
  <si>
    <t>C8291</t>
  </si>
  <si>
    <t>A'Kar</t>
  </si>
  <si>
    <t>عكر</t>
  </si>
  <si>
    <t>C7580</t>
  </si>
  <si>
    <t>Akilah</t>
  </si>
  <si>
    <t>عاقلة</t>
  </si>
  <si>
    <t>C7565</t>
  </si>
  <si>
    <t>Al 'Adalah</t>
  </si>
  <si>
    <t>العادلة - مركز رأس العين</t>
  </si>
  <si>
    <t>C7519</t>
  </si>
  <si>
    <t>Al Karma</t>
  </si>
  <si>
    <t>الكرمة</t>
  </si>
  <si>
    <t>C8296</t>
  </si>
  <si>
    <t>Al-Fej</t>
  </si>
  <si>
    <t>الفيج</t>
  </si>
  <si>
    <t>C8240</t>
  </si>
  <si>
    <t>Al-Qaysar</t>
  </si>
  <si>
    <t>القيصر</t>
  </si>
  <si>
    <t>C8229</t>
  </si>
  <si>
    <t>Al-Quds</t>
  </si>
  <si>
    <t>القدس - قرية</t>
  </si>
  <si>
    <t>C4456</t>
  </si>
  <si>
    <t>Aseibek</t>
  </si>
  <si>
    <t>الأصيبخ</t>
  </si>
  <si>
    <t>C4465</t>
  </si>
  <si>
    <t>Atshana (Be'r Al-Hulo Al-Wardeyyeh)</t>
  </si>
  <si>
    <t>العطشانة - بئر الحلو الوردية</t>
  </si>
  <si>
    <t>C6782</t>
  </si>
  <si>
    <t>Bahiyah</t>
  </si>
  <si>
    <t>باهية</t>
  </si>
  <si>
    <t>C4457</t>
  </si>
  <si>
    <t>Bawab</t>
  </si>
  <si>
    <t>البواب</t>
  </si>
  <si>
    <t>C7647</t>
  </si>
  <si>
    <t>Bawnjigh</t>
  </si>
  <si>
    <t>بونجغ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</si>
  <si>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</si>
  <si>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</si>
  <si>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</si>
  <si>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</si>
  <si>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</si>
  <si>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</si>
  <si>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</si>
  <si>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</si>
  <si>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</si>
  <si>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</si>
  <si>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</si>
  <si>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</si>
  <si>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</si>
  <si>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</si>
  <si>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</si>
  <si>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</si>
  <si>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</si>
  <si>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</si>
  <si>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</si>
  <si>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</si>
  <si>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</si>
  <si>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</si>
  <si>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</si>
  <si>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</si>
  <si>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C7668</t>
  </si>
  <si>
    <t>Hulwat al Buwayr</t>
  </si>
  <si>
    <t>حلوة البوير</t>
  </si>
  <si>
    <t>C4478</t>
  </si>
  <si>
    <t>Jasaa</t>
  </si>
  <si>
    <t>الجسعة</t>
  </si>
  <si>
    <t>C6449</t>
  </si>
  <si>
    <t>Kaka Sa'eed</t>
  </si>
  <si>
    <t>كاكا سعيد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</si>
  <si>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</si>
  <si>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</si>
  <si>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</si>
  <si>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</si>
  <si>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</si>
  <si>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</si>
  <si>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</si>
  <si>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</si>
  <si>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</si>
  <si>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</si>
  <si>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</si>
  <si>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</si>
  <si>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</si>
  <si>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</si>
  <si>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</si>
  <si>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</si>
  <si>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</si>
  <si>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</si>
  <si>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C7617</t>
  </si>
  <si>
    <t>Kulu</t>
  </si>
  <si>
    <t>كولو</t>
  </si>
  <si>
    <t>C4488</t>
  </si>
  <si>
    <t>Little Hayahi</t>
  </si>
  <si>
    <t>هياهي صغير</t>
  </si>
  <si>
    <t>C7570</t>
  </si>
  <si>
    <t>Madinat al Radd</t>
  </si>
  <si>
    <t>مدينة الرد</t>
  </si>
  <si>
    <t>C4492</t>
  </si>
  <si>
    <t>Madinet Ati</t>
  </si>
  <si>
    <t>مدينة عتي</t>
  </si>
  <si>
    <t>C7601</t>
  </si>
  <si>
    <t>Ma'iyzilah</t>
  </si>
  <si>
    <t>ماعزيلا</t>
  </si>
  <si>
    <t>C4487</t>
  </si>
  <si>
    <t>Meizleh</t>
  </si>
  <si>
    <t>المعيزيلة</t>
  </si>
  <si>
    <t>C4493</t>
  </si>
  <si>
    <t>Mithlit</t>
  </si>
  <si>
    <t>مثاليث</t>
  </si>
  <si>
    <t>C7696</t>
  </si>
  <si>
    <t>Musharfa Kabireh</t>
  </si>
  <si>
    <t>مشيرفة كبيرة</t>
  </si>
  <si>
    <t>C7698</t>
  </si>
  <si>
    <t>Musharfa Saghireh</t>
  </si>
  <si>
    <t>مشيرفة صغيرة</t>
  </si>
  <si>
    <t>C4463</t>
  </si>
  <si>
    <t>Northern Um Elrus</t>
  </si>
  <si>
    <t>أم الروس شمالي</t>
  </si>
  <si>
    <t>C4491</t>
  </si>
  <si>
    <t>Qaber Elabed</t>
  </si>
  <si>
    <t>قبر العبد</t>
  </si>
  <si>
    <t>C7657</t>
  </si>
  <si>
    <t>Qishla</t>
  </si>
  <si>
    <t>قشلة</t>
  </si>
  <si>
    <t>C4476</t>
  </si>
  <si>
    <t>Rajm Eltafihi</t>
  </si>
  <si>
    <t>رجم الطفيحي</t>
  </si>
  <si>
    <t>C7555</t>
  </si>
  <si>
    <t>Rujum al fanoosh</t>
  </si>
  <si>
    <t>رجم الفنوش</t>
  </si>
  <si>
    <t>C7648</t>
  </si>
  <si>
    <t>Sabriyah</t>
  </si>
  <si>
    <t>صبرية</t>
  </si>
  <si>
    <t>C4460</t>
  </si>
  <si>
    <t>Said Bir Elhilu</t>
  </si>
  <si>
    <t>سعيد بئر الحلو</t>
  </si>
  <si>
    <t>C7620</t>
  </si>
  <si>
    <t>Samihan Sharqi</t>
  </si>
  <si>
    <t>سميحان شرقي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</si>
  <si>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</si>
  <si>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</si>
  <si>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</si>
  <si>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</si>
  <si>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</si>
  <si>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</si>
  <si>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</si>
  <si>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</si>
  <si>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</si>
  <si>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</si>
  <si>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</si>
  <si>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</si>
  <si>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</si>
  <si>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</si>
  <si>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</si>
  <si>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</si>
  <si>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</si>
  <si>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</si>
  <si>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</si>
  <si>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</si>
  <si>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</si>
  <si>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</si>
  <si>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</si>
  <si>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</si>
  <si>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</si>
  <si>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</si>
  <si>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</si>
  <si>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C7654</t>
  </si>
  <si>
    <t>Tall Gharbal Fawqani</t>
  </si>
  <si>
    <t>تل غربل فوقاني</t>
  </si>
  <si>
    <t>C7691</t>
  </si>
  <si>
    <t>Tall Hamidiya</t>
  </si>
  <si>
    <t>تل حميدية</t>
  </si>
  <si>
    <t>C7562</t>
  </si>
  <si>
    <t>Tall Hamza</t>
  </si>
  <si>
    <t>تل حمزة</t>
  </si>
  <si>
    <t>C7630</t>
  </si>
  <si>
    <t>Tall Kazuq</t>
  </si>
  <si>
    <t>الخازق</t>
  </si>
  <si>
    <t>C7587</t>
  </si>
  <si>
    <t>Tall Temmi</t>
  </si>
  <si>
    <t>تل تمي</t>
  </si>
  <si>
    <t>C7571</t>
  </si>
  <si>
    <t>Tall Waqif</t>
  </si>
  <si>
    <t>تل واقف</t>
  </si>
  <si>
    <t>C7658</t>
  </si>
  <si>
    <t>Tall Zibib Khwatneh</t>
  </si>
  <si>
    <t>تل زبيب خواتنة</t>
  </si>
  <si>
    <t>C6450</t>
  </si>
  <si>
    <t>Twaim</t>
  </si>
  <si>
    <t>التويم - بئر الحلو الوردية</t>
  </si>
  <si>
    <t>C4464</t>
  </si>
  <si>
    <t>Um Eltawarij</t>
  </si>
  <si>
    <t>أم الطواريج</t>
  </si>
  <si>
    <t>C7643</t>
  </si>
  <si>
    <t>Um Hajra (Be'r Al-Hulo Al-Wardeyyeh)</t>
  </si>
  <si>
    <t>ام حجرة - مركز رأس العين</t>
  </si>
  <si>
    <t>C4483</t>
  </si>
  <si>
    <t>Um Hajra Qolo</t>
  </si>
  <si>
    <t>أم حجرة قولو</t>
  </si>
  <si>
    <t>C7687</t>
  </si>
  <si>
    <t>Um Hojairah (Be'r Al-Hulo Al-Wardeyyeh)</t>
  </si>
  <si>
    <t>ام حجيرة - مركز عين العرب</t>
  </si>
  <si>
    <t>C7685</t>
  </si>
  <si>
    <t>Umm 'Adam</t>
  </si>
  <si>
    <t>ام عضام</t>
  </si>
  <si>
    <t>C7615</t>
  </si>
  <si>
    <t>Umm Hajarah al Wardiyah</t>
  </si>
  <si>
    <t>ام حجرة الوردية</t>
  </si>
  <si>
    <t>C4468</t>
  </si>
  <si>
    <t>Upper Khweilid</t>
  </si>
  <si>
    <t>خويلد فوقاني</t>
  </si>
  <si>
    <t>C4479</t>
  </si>
  <si>
    <t>Western Gherban</t>
  </si>
  <si>
    <t>سميحان غربي</t>
  </si>
  <si>
    <t>C7391</t>
  </si>
  <si>
    <t>Abu Kabrah</t>
  </si>
  <si>
    <t>ابو كبرة - شدادة</t>
  </si>
  <si>
    <t>C7314</t>
  </si>
  <si>
    <t>Abu Shuka</t>
  </si>
  <si>
    <t>ابو شوكة</t>
  </si>
  <si>
    <t>C7385</t>
  </si>
  <si>
    <t>Adam</t>
  </si>
  <si>
    <t>آدم</t>
  </si>
  <si>
    <t>C7390</t>
  </si>
  <si>
    <t>Ahmad Salam</t>
  </si>
  <si>
    <t>احمد سلام</t>
  </si>
  <si>
    <t>C7389</t>
  </si>
  <si>
    <t>Al Balash</t>
  </si>
  <si>
    <t>البلاش</t>
  </si>
  <si>
    <t>C7339</t>
  </si>
  <si>
    <t>Al 'Elkah</t>
  </si>
  <si>
    <t>العكلة</t>
  </si>
  <si>
    <t>C7420</t>
  </si>
  <si>
    <t>Al Haff</t>
  </si>
  <si>
    <t>الحف</t>
  </si>
  <si>
    <t>C7426</t>
  </si>
  <si>
    <t>Al Kalsah</t>
  </si>
  <si>
    <t>الكلسة</t>
  </si>
  <si>
    <t>C7380</t>
  </si>
  <si>
    <t>Al Madinah</t>
  </si>
  <si>
    <t>المدينة - شدادة</t>
  </si>
  <si>
    <t>C7397</t>
  </si>
  <si>
    <t>Ar Raiyd</t>
  </si>
  <si>
    <t>الرايد</t>
  </si>
  <si>
    <t>C4497</t>
  </si>
  <si>
    <t>C7435</t>
  </si>
  <si>
    <t>Asi</t>
  </si>
  <si>
    <t>عاصي</t>
  </si>
  <si>
    <t>C7375</t>
  </si>
  <si>
    <t>Asila</t>
  </si>
  <si>
    <t>عسيلة - العريشة</t>
  </si>
  <si>
    <t>C7415</t>
  </si>
  <si>
    <t>Dawudiyah</t>
  </si>
  <si>
    <t>داوودية</t>
  </si>
  <si>
    <t>C7376</t>
  </si>
  <si>
    <t>Dibshiyah</t>
  </si>
  <si>
    <t>دبشية - دارة عزة</t>
  </si>
  <si>
    <t>C8077</t>
  </si>
  <si>
    <t>Duaybeelah</t>
  </si>
  <si>
    <t>دعيبيلة</t>
  </si>
  <si>
    <t>C6758</t>
  </si>
  <si>
    <t>Eastern Burj</t>
  </si>
  <si>
    <t>برج شرقية</t>
  </si>
  <si>
    <t>C4496</t>
  </si>
  <si>
    <t>Gharb</t>
  </si>
  <si>
    <t>الغرب</t>
  </si>
  <si>
    <t>C4495</t>
  </si>
  <si>
    <t>Ghazalan</t>
  </si>
  <si>
    <t>غزالان</t>
  </si>
  <si>
    <t>C4501</t>
  </si>
  <si>
    <t>Hamadaniyeh (Areesheh)</t>
  </si>
  <si>
    <t>الحمدانية - العريشة</t>
  </si>
  <si>
    <t>C7419</t>
  </si>
  <si>
    <t>Hanajiya</t>
  </si>
  <si>
    <t>حنجية</t>
  </si>
  <si>
    <t>C7320</t>
  </si>
  <si>
    <t>Hanan Bab Al Khawr</t>
  </si>
  <si>
    <t>حنان باب الخور</t>
  </si>
  <si>
    <t>C4498</t>
  </si>
  <si>
    <t>Hdadiyeh</t>
  </si>
  <si>
    <t>الحدادية</t>
  </si>
  <si>
    <t>C4500</t>
  </si>
  <si>
    <t>Hejiyeh</t>
  </si>
  <si>
    <t>الحجية</t>
  </si>
  <si>
    <t>C7402</t>
  </si>
  <si>
    <t>Huwaytilah</t>
  </si>
  <si>
    <t>حويطلة</t>
  </si>
  <si>
    <t>C7378</t>
  </si>
  <si>
    <t>Kanfousheh</t>
  </si>
  <si>
    <t>كنفوشة</t>
  </si>
  <si>
    <t>C7361</t>
  </si>
  <si>
    <t>Khariji</t>
  </si>
  <si>
    <t>خريجي</t>
  </si>
  <si>
    <t>C7367</t>
  </si>
  <si>
    <t>Khashmaniyah</t>
  </si>
  <si>
    <t>خشمانية</t>
  </si>
  <si>
    <t>C7324</t>
  </si>
  <si>
    <t>Khirbet el B'ir</t>
  </si>
  <si>
    <t>خربة البير</t>
  </si>
  <si>
    <t>C7383</t>
  </si>
  <si>
    <t>Khuwaytilah (Areesheh)</t>
  </si>
  <si>
    <t>خويتلة - مركز جبل سمعان</t>
  </si>
  <si>
    <t>C4505</t>
  </si>
  <si>
    <t>Manajeed Fawqani</t>
  </si>
  <si>
    <t>مناجيد فوقاني</t>
  </si>
  <si>
    <t>C8080</t>
  </si>
  <si>
    <t>Manajid</t>
  </si>
  <si>
    <t>مناجيد</t>
  </si>
  <si>
    <t>C7395</t>
  </si>
  <si>
    <t>Marthiyah</t>
  </si>
  <si>
    <t>مرثية</t>
  </si>
  <si>
    <t>C4504</t>
  </si>
  <si>
    <t>Metyaha</t>
  </si>
  <si>
    <t>متياها</t>
  </si>
  <si>
    <t>C7392</t>
  </si>
  <si>
    <t>Mushayrifa Al Areesha</t>
  </si>
  <si>
    <t>مشيرفة العريشة</t>
  </si>
  <si>
    <t>Qana</t>
  </si>
  <si>
    <t>قانا</t>
  </si>
  <si>
    <t>C7345</t>
  </si>
  <si>
    <t>Qasibah</t>
  </si>
  <si>
    <t>قصيبة</t>
  </si>
  <si>
    <t>C7298</t>
  </si>
  <si>
    <t>Raj'an</t>
  </si>
  <si>
    <t>رجعان - شدادة</t>
  </si>
  <si>
    <t>C7377</t>
  </si>
  <si>
    <t>Rijlat al Khanzir</t>
  </si>
  <si>
    <t>رجلة الخنزير</t>
  </si>
  <si>
    <t>C7413</t>
  </si>
  <si>
    <t>Sab Judran</t>
  </si>
  <si>
    <t>سب جدران</t>
  </si>
  <si>
    <t>C7421</t>
  </si>
  <si>
    <t>Salmasa (Areesheh)</t>
  </si>
  <si>
    <t>سلماسة</t>
  </si>
  <si>
    <t>C7436</t>
  </si>
  <si>
    <t>Shiyab</t>
  </si>
  <si>
    <t>شياب</t>
  </si>
  <si>
    <t>C8073</t>
  </si>
  <si>
    <t>Tal Ahmar (Areesheh)</t>
  </si>
  <si>
    <t>تل احمر - حريتان</t>
  </si>
  <si>
    <t>C8103</t>
  </si>
  <si>
    <t>Tal Fawar</t>
  </si>
  <si>
    <t>تل فوار</t>
  </si>
  <si>
    <t>C7399</t>
  </si>
  <si>
    <t>Tawilah</t>
  </si>
  <si>
    <t>طويلة</t>
  </si>
  <si>
    <t>C6759</t>
  </si>
  <si>
    <t>Traifawi</t>
  </si>
  <si>
    <t>طريفاوي - العريشة</t>
  </si>
  <si>
    <t>C7340</t>
  </si>
  <si>
    <t>Turumbah</t>
  </si>
  <si>
    <t>ترومبة</t>
  </si>
  <si>
    <t>C4503</t>
  </si>
  <si>
    <t>Um Kheif</t>
  </si>
  <si>
    <t>أم كهيف - العريشة</t>
  </si>
  <si>
    <t>C4502</t>
  </si>
  <si>
    <t>Um Madfaa</t>
  </si>
  <si>
    <t>أم مدفع</t>
  </si>
  <si>
    <t>C6752</t>
  </si>
  <si>
    <t>Um Rakiba</t>
  </si>
  <si>
    <t>أم رقيبة</t>
  </si>
  <si>
    <t>C7396</t>
  </si>
  <si>
    <t>Umm al Jaffa</t>
  </si>
  <si>
    <t>ام الجفا</t>
  </si>
  <si>
    <t>C7432</t>
  </si>
  <si>
    <t>Umm Ksur</t>
  </si>
  <si>
    <t>ام كسور</t>
  </si>
  <si>
    <t>C8069</t>
  </si>
  <si>
    <t>Western Rashidiyeh</t>
  </si>
  <si>
    <t>الرشادية الغربية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</si>
  <si>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</si>
  <si>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</si>
  <si>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</si>
  <si>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</si>
  <si>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</si>
  <si>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</si>
  <si>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C6452</t>
  </si>
  <si>
    <t>Abu Jern</t>
  </si>
  <si>
    <t>أبو جرن</t>
  </si>
  <si>
    <t>C4512</t>
  </si>
  <si>
    <t>Abu Wishwash</t>
  </si>
  <si>
    <t>أبو وشاش</t>
  </si>
  <si>
    <t>C4518</t>
  </si>
  <si>
    <t>Atshana (Hole)</t>
  </si>
  <si>
    <t>عطشانة - الهول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</si>
  <si>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</si>
  <si>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</si>
  <si>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</si>
  <si>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</si>
  <si>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</si>
  <si>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</si>
  <si>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</si>
  <si>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</si>
  <si>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</si>
  <si>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C6451</t>
  </si>
  <si>
    <t>Ghazileh (Hole)</t>
  </si>
  <si>
    <t>غزالية</t>
  </si>
  <si>
    <t>C4506</t>
  </si>
  <si>
    <t>Khan</t>
  </si>
  <si>
    <t>الخان - الهول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</si>
  <si>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</si>
  <si>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</si>
  <si>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</si>
  <si>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</si>
  <si>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</si>
  <si>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</si>
  <si>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</si>
  <si>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</si>
  <si>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</si>
  <si>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</si>
  <si>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</si>
  <si>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</si>
  <si>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</si>
  <si>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</si>
  <si>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</si>
  <si>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</si>
  <si>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</si>
  <si>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</si>
  <si>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</si>
  <si>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</si>
  <si>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</si>
  <si>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C8180</t>
  </si>
  <si>
    <t>Saad Mohammad</t>
  </si>
  <si>
    <t>سعد محمد</t>
  </si>
  <si>
    <t>C8181</t>
  </si>
  <si>
    <t>Safha</t>
  </si>
  <si>
    <t>صفحا</t>
  </si>
  <si>
    <t>C7447</t>
  </si>
  <si>
    <t>Sawi</t>
  </si>
  <si>
    <t>ساوي</t>
  </si>
  <si>
    <t>C4516</t>
  </si>
  <si>
    <t>Shallala</t>
  </si>
  <si>
    <t>شلالة</t>
  </si>
  <si>
    <t>C7437</t>
  </si>
  <si>
    <t>Shihan</t>
  </si>
  <si>
    <t>شيحان</t>
  </si>
  <si>
    <t>C7428</t>
  </si>
  <si>
    <t>Sultan al dahir</t>
  </si>
  <si>
    <t>سلطان الضهير</t>
  </si>
  <si>
    <t>C6453</t>
  </si>
  <si>
    <t>Tal Shayr</t>
  </si>
  <si>
    <t>تل الشاير</t>
  </si>
  <si>
    <t>C4510</t>
  </si>
  <si>
    <t>Um Fakik</t>
  </si>
  <si>
    <t>أم فكيك</t>
  </si>
  <si>
    <t>C7424</t>
  </si>
  <si>
    <t>Umm Hajar (Hole)</t>
  </si>
  <si>
    <t>ام حجر - دارة عزة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</si>
  <si>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</si>
  <si>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</si>
  <si>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</si>
  <si>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</si>
  <si>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</si>
  <si>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</si>
  <si>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</si>
  <si>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Quamishli</t>
  </si>
  <si>
    <t>أبو راسين قامشلي</t>
  </si>
  <si>
    <t>C4542</t>
  </si>
  <si>
    <t>Abu Thweil</t>
  </si>
  <si>
    <t>أبو ذويل</t>
  </si>
  <si>
    <t>C4551</t>
  </si>
  <si>
    <t>Akula Quamishli</t>
  </si>
  <si>
    <t>عاكولة قامشلي</t>
  </si>
  <si>
    <t>C6467</t>
  </si>
  <si>
    <t>Al-Jadideh</t>
  </si>
  <si>
    <t>الجديدة - مركز القامشلي</t>
  </si>
  <si>
    <t>C8325</t>
  </si>
  <si>
    <t>Al-Latifia</t>
  </si>
  <si>
    <t>لطيفية</t>
  </si>
  <si>
    <t>C4572</t>
  </si>
  <si>
    <t>Al-Qusayr (Quamishli)</t>
  </si>
  <si>
    <t>القصير - مركز القامشلي</t>
  </si>
  <si>
    <t>C6366</t>
  </si>
  <si>
    <t>Amer</t>
  </si>
  <si>
    <t>عامر</t>
  </si>
  <si>
    <t>C4528</t>
  </si>
  <si>
    <t>الثورة - مركز القامشلي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</si>
  <si>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</si>
  <si>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</si>
  <si>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</si>
  <si>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</si>
  <si>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</si>
  <si>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</si>
  <si>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</si>
  <si>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</si>
  <si>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</si>
  <si>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</si>
  <si>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 (Quamishli)</t>
  </si>
  <si>
    <t>سويدية كبيرة - مركز القامشلي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</si>
  <si>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</si>
  <si>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</si>
  <si>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</si>
  <si>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</si>
  <si>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</si>
  <si>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</si>
  <si>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</si>
  <si>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</si>
  <si>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</si>
  <si>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</si>
  <si>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</si>
  <si>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</si>
  <si>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</si>
  <si>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</si>
  <si>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</si>
  <si>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</si>
  <si>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</si>
  <si>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</si>
  <si>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</si>
  <si>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</si>
  <si>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</si>
  <si>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C8321</t>
  </si>
  <si>
    <t>Harm Rash</t>
  </si>
  <si>
    <t>هرم رش</t>
  </si>
  <si>
    <t>C4526</t>
  </si>
  <si>
    <t>Hatemiyeh</t>
  </si>
  <si>
    <t>الحاتمية</t>
  </si>
  <si>
    <t>C4582</t>
  </si>
  <si>
    <t>Hayahi</t>
  </si>
  <si>
    <t>هياهي</t>
  </si>
  <si>
    <t>C8323</t>
  </si>
  <si>
    <t>Himo</t>
  </si>
  <si>
    <t>هيمو</t>
  </si>
  <si>
    <t>C8319</t>
  </si>
  <si>
    <t>Hmeira (Quamishli)</t>
  </si>
  <si>
    <t>الحميرة - مركز القامشلي</t>
  </si>
  <si>
    <t>C4554</t>
  </si>
  <si>
    <t>Jaddue</t>
  </si>
  <si>
    <t>جدوع</t>
  </si>
  <si>
    <t>C4566</t>
  </si>
  <si>
    <t>Jermez</t>
  </si>
  <si>
    <t>جرمز</t>
  </si>
  <si>
    <t>C7707</t>
  </si>
  <si>
    <t>Jilbarat Tahtani</t>
  </si>
  <si>
    <t>جلبرات تحتاني</t>
  </si>
  <si>
    <t>C4548</t>
  </si>
  <si>
    <t>Jokha</t>
  </si>
  <si>
    <t>جوخة</t>
  </si>
  <si>
    <t>C4567</t>
  </si>
  <si>
    <t>Kherbet Amu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</si>
  <si>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</si>
  <si>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</si>
  <si>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</si>
  <si>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</si>
  <si>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</si>
  <si>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</si>
  <si>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</si>
  <si>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</si>
  <si>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</si>
  <si>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</si>
  <si>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</si>
  <si>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</si>
  <si>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</si>
  <si>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</si>
  <si>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Kita (Quamishli)</t>
  </si>
  <si>
    <t>الكيطة - مركز القامشلي</t>
  </si>
  <si>
    <t>C4529</t>
  </si>
  <si>
    <t>Little Sweidiyeh (Quamishli)</t>
  </si>
  <si>
    <t>سويدية صغيرة - مركز القامشلي</t>
  </si>
  <si>
    <t>C4579</t>
  </si>
  <si>
    <t>Maryuza</t>
  </si>
  <si>
    <t>مريوزة</t>
  </si>
  <si>
    <t>C4576</t>
  </si>
  <si>
    <t>Mluk Sray</t>
  </si>
  <si>
    <t>ملوك سراي</t>
  </si>
  <si>
    <t>C8376</t>
  </si>
  <si>
    <t>Naama</t>
  </si>
  <si>
    <t>نعمة</t>
  </si>
  <si>
    <t>C4581</t>
  </si>
  <si>
    <t>Naqara</t>
  </si>
  <si>
    <t>نقارة</t>
  </si>
  <si>
    <t>C4537</t>
  </si>
  <si>
    <t>Nejem</t>
  </si>
  <si>
    <t>النجم</t>
  </si>
  <si>
    <t>C6791</t>
  </si>
  <si>
    <t>Qarah Hasan</t>
  </si>
  <si>
    <t>قره حسن</t>
  </si>
  <si>
    <t>C4564</t>
  </si>
  <si>
    <t>C4532</t>
  </si>
  <si>
    <t>Rashwaniyeh</t>
  </si>
  <si>
    <t>الرشوانية</t>
  </si>
  <si>
    <t>C4565</t>
  </si>
  <si>
    <t>Razaza (Quamishli)</t>
  </si>
  <si>
    <t>رزازة</t>
  </si>
  <si>
    <t>C4560</t>
  </si>
  <si>
    <t>Rehiyeh</t>
  </si>
  <si>
    <t>رحية</t>
  </si>
  <si>
    <t>C4553</t>
  </si>
  <si>
    <t>Rejm (Quamishli)</t>
  </si>
  <si>
    <t>الرجم - مركز القامشلي</t>
  </si>
  <si>
    <t>C4538</t>
  </si>
  <si>
    <t>Rikabiyeh (Quamishli)</t>
  </si>
  <si>
    <t>الركابية - مركز القامشلي</t>
  </si>
  <si>
    <t>C4570</t>
  </si>
  <si>
    <t>Safieh Quamishli</t>
  </si>
  <si>
    <t>صافية قامشلي</t>
  </si>
  <si>
    <t>C4541</t>
  </si>
  <si>
    <t>Salhiyeh (Quamishli)</t>
  </si>
  <si>
    <t>صالحية</t>
  </si>
  <si>
    <t>C4525</t>
  </si>
  <si>
    <t>Shamasiyeh</t>
  </si>
  <si>
    <t>شماسية</t>
  </si>
  <si>
    <t>C4568</t>
  </si>
  <si>
    <t>Shark</t>
  </si>
  <si>
    <t>الشرك</t>
  </si>
  <si>
    <t>C7731</t>
  </si>
  <si>
    <t>Shibaniyah</t>
  </si>
  <si>
    <t>الشيبانية</t>
  </si>
  <si>
    <t>C6787</t>
  </si>
  <si>
    <t>Shuti</t>
  </si>
  <si>
    <t>شوتي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</si>
  <si>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</si>
  <si>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</si>
  <si>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</si>
  <si>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</si>
  <si>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</si>
  <si>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</si>
  <si>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</si>
  <si>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Quamishli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</si>
  <si>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</si>
  <si>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</si>
  <si>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</si>
  <si>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</si>
  <si>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</si>
  <si>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</si>
  <si>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</si>
  <si>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</si>
  <si>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</si>
  <si>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</si>
  <si>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</si>
  <si>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</si>
  <si>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</si>
  <si>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</si>
  <si>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Quamishli</t>
  </si>
  <si>
    <t>تل عودة قامشلي</t>
  </si>
  <si>
    <t>C4550</t>
  </si>
  <si>
    <t>Tal Sheer Quamishli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</si>
  <si>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</si>
  <si>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</si>
  <si>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</si>
  <si>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</si>
  <si>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</si>
  <si>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</si>
  <si>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</si>
  <si>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C8318</t>
  </si>
  <si>
    <t>Thabanah</t>
  </si>
  <si>
    <t>ذبانة</t>
  </si>
  <si>
    <t>C4524</t>
  </si>
  <si>
    <t>Tuffahiyeh (Quamishli)</t>
  </si>
  <si>
    <t>التفاحية - مركز القامشلي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</si>
  <si>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</si>
  <si>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</si>
  <si>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</si>
  <si>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</si>
  <si>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</si>
  <si>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</si>
  <si>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</si>
  <si>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>Upper Big Um Jfar</t>
  </si>
  <si>
    <t>أم جفار فوقاني كبير</t>
  </si>
  <si>
    <t>C4580</t>
  </si>
  <si>
    <t>Wattutiyeh (Quamishli)</t>
  </si>
  <si>
    <t>وطوطية - مركز القامشلي</t>
  </si>
  <si>
    <t>C4571</t>
  </si>
  <si>
    <t>Western Tal Steeh</t>
  </si>
  <si>
    <t>تل سطيح غربي</t>
  </si>
  <si>
    <t>C8295</t>
  </si>
  <si>
    <t>Abu Kabir</t>
  </si>
  <si>
    <t>أبو كبير</t>
  </si>
  <si>
    <t>C4622</t>
  </si>
  <si>
    <t>Abu Khashab (Tal Hmis)</t>
  </si>
  <si>
    <t>أبو خشب - تل حميس</t>
  </si>
  <si>
    <t>C4617</t>
  </si>
  <si>
    <t>Abu Khazaf</t>
  </si>
  <si>
    <t>أبو خزف</t>
  </si>
  <si>
    <t>C6471</t>
  </si>
  <si>
    <t>Abu Qasaib</t>
  </si>
  <si>
    <t>أبو قصايب</t>
  </si>
  <si>
    <t>C4607</t>
  </si>
  <si>
    <t>Abu Tweineh</t>
  </si>
  <si>
    <t>أبو توينة</t>
  </si>
  <si>
    <t>C4663</t>
  </si>
  <si>
    <t>Akula Tal Hmis</t>
  </si>
  <si>
    <t>عاكولة تل حميس</t>
  </si>
  <si>
    <t>C7558</t>
  </si>
  <si>
    <t>Al Andalus</t>
  </si>
  <si>
    <t>الاندلس - تل حميس</t>
  </si>
  <si>
    <t>C7561</t>
  </si>
  <si>
    <t>Al Haswa (Tal Hmis)</t>
  </si>
  <si>
    <t>الحسوة</t>
  </si>
  <si>
    <t>C7546</t>
  </si>
  <si>
    <t>Al Zahirah</t>
  </si>
  <si>
    <t>الزهيرة</t>
  </si>
  <si>
    <t>C4634</t>
  </si>
  <si>
    <t>Amara Eltawil</t>
  </si>
  <si>
    <t>عمارة الطويل</t>
  </si>
  <si>
    <t>C6468</t>
  </si>
  <si>
    <t>Antakia</t>
  </si>
  <si>
    <t>أنطاكيا</t>
  </si>
  <si>
    <t>C4649</t>
  </si>
  <si>
    <t>Ashwan</t>
  </si>
  <si>
    <t>عشوان</t>
  </si>
  <si>
    <t>C7627</t>
  </si>
  <si>
    <t>Bandory</t>
  </si>
  <si>
    <t>بندوري</t>
  </si>
  <si>
    <t>C4642</t>
  </si>
  <si>
    <t>Bardeh (Tal Hmis)</t>
  </si>
  <si>
    <t>الباردة - تل حميس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</si>
  <si>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</si>
  <si>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</si>
  <si>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</si>
  <si>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</si>
  <si>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</si>
  <si>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</si>
  <si>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</si>
  <si>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</si>
  <si>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</si>
  <si>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</si>
  <si>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</si>
  <si>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</si>
  <si>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</si>
  <si>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</si>
  <si>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</si>
  <si>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</si>
  <si>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</si>
  <si>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</si>
  <si>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C7706</t>
  </si>
  <si>
    <t>Buwir</t>
  </si>
  <si>
    <t>بوير - يعربية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</si>
  <si>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</si>
  <si>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</si>
  <si>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</si>
  <si>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</si>
  <si>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</si>
  <si>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</si>
  <si>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</si>
  <si>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</si>
  <si>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</si>
  <si>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</si>
  <si>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</si>
  <si>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</si>
  <si>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</si>
  <si>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</si>
  <si>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</si>
  <si>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</si>
  <si>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</si>
  <si>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</si>
  <si>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</si>
  <si>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</si>
  <si>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</si>
  <si>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</si>
  <si>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</si>
  <si>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</si>
  <si>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</si>
  <si>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</si>
  <si>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</si>
  <si>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</si>
  <si>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</si>
  <si>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</si>
  <si>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C7672</t>
  </si>
  <si>
    <t>Ghanamiyah</t>
  </si>
  <si>
    <t>غنمية</t>
  </si>
  <si>
    <t>C4615</t>
  </si>
  <si>
    <t>Ghassan</t>
  </si>
  <si>
    <t>غسان</t>
  </si>
  <si>
    <t>C7604</t>
  </si>
  <si>
    <t>Hadimah</t>
  </si>
  <si>
    <t>حديمة</t>
  </si>
  <si>
    <t>C6472</t>
  </si>
  <si>
    <t>Halkaneh</t>
  </si>
  <si>
    <t>هلكانة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</si>
  <si>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</si>
  <si>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</si>
  <si>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</si>
  <si>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</si>
  <si>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</si>
  <si>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</si>
  <si>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</si>
  <si>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</si>
  <si>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</si>
  <si>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</si>
  <si>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</si>
  <si>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</si>
  <si>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C7632</t>
  </si>
  <si>
    <t>Hyfa</t>
  </si>
  <si>
    <t>حيفا</t>
  </si>
  <si>
    <t>C4637</t>
  </si>
  <si>
    <t>Jamiliya (Tal Hmis)</t>
  </si>
  <si>
    <t>الجميلية - تل حميس</t>
  </si>
  <si>
    <t>C6473</t>
  </si>
  <si>
    <t>Jazaa</t>
  </si>
  <si>
    <t>جزعة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</si>
  <si>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</si>
  <si>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</si>
  <si>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</si>
  <si>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</si>
  <si>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</si>
  <si>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</si>
  <si>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</si>
  <si>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</si>
  <si>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</si>
  <si>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</si>
  <si>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</si>
  <si>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</si>
  <si>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</si>
  <si>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</si>
  <si>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</si>
  <si>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C7646</t>
  </si>
  <si>
    <t>Kharnubi al Hisu</t>
  </si>
  <si>
    <t>خرنوبي الحسو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</si>
  <si>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</si>
  <si>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</si>
  <si>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</si>
  <si>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</si>
  <si>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</si>
  <si>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</si>
  <si>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</si>
  <si>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</si>
  <si>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</si>
  <si>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</si>
  <si>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</si>
  <si>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</si>
  <si>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C7709</t>
  </si>
  <si>
    <t>Khaznet Jaded</t>
  </si>
  <si>
    <t>خزنة جديد</t>
  </si>
  <si>
    <t>C4612</t>
  </si>
  <si>
    <t>Kherbet Elahmir</t>
  </si>
  <si>
    <t>خربة الأحيمر</t>
  </si>
  <si>
    <t>C8282</t>
  </si>
  <si>
    <t>Kherbet Musa</t>
  </si>
  <si>
    <t>خربة موسى</t>
  </si>
  <si>
    <t>C4616</t>
  </si>
  <si>
    <t>Kherbet Nura</t>
  </si>
  <si>
    <t>خربة نورا</t>
  </si>
  <si>
    <t>C8234</t>
  </si>
  <si>
    <t>Kherbet Omar</t>
  </si>
  <si>
    <t>خربة عمر</t>
  </si>
  <si>
    <t>C7688</t>
  </si>
  <si>
    <t>Khirbet Al Dushaha</t>
  </si>
  <si>
    <t>خربة الدوشة</t>
  </si>
  <si>
    <t>C4629</t>
  </si>
  <si>
    <t>Khweitleh Reidat</t>
  </si>
  <si>
    <t>خويتلة رعيدات</t>
  </si>
  <si>
    <t>C4676</t>
  </si>
  <si>
    <t>Kinana (Tal Hmis)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</si>
  <si>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</si>
  <si>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</si>
  <si>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</si>
  <si>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</si>
  <si>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</si>
  <si>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</si>
  <si>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</si>
  <si>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</si>
  <si>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>Little Hajiyeh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</si>
  <si>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</si>
  <si>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</si>
  <si>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</si>
  <si>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</si>
  <si>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</si>
  <si>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</si>
  <si>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</si>
  <si>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</si>
  <si>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</si>
  <si>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</si>
  <si>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</si>
  <si>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</si>
  <si>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</si>
  <si>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</si>
  <si>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</si>
  <si>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</si>
  <si>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</si>
  <si>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</si>
  <si>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</si>
  <si>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</si>
  <si>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</si>
  <si>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</si>
  <si>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</si>
  <si>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</si>
  <si>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</si>
  <si>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</si>
  <si>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</si>
  <si>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</si>
  <si>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C6469</t>
  </si>
  <si>
    <t>Naem Al-Jallad</t>
  </si>
  <si>
    <t>ناعم الجلود</t>
  </si>
  <si>
    <t>C4672</t>
  </si>
  <si>
    <t>Naem Elhyar</t>
  </si>
  <si>
    <t>ناعم الهيار</t>
  </si>
  <si>
    <t>C8306</t>
  </si>
  <si>
    <t>Nahhab</t>
  </si>
  <si>
    <t>نهاب</t>
  </si>
  <si>
    <t>C4673</t>
  </si>
  <si>
    <t>Nasibeh Elmazeniyeh</t>
  </si>
  <si>
    <t>نسيبة المازنية</t>
  </si>
  <si>
    <t>C4595</t>
  </si>
  <si>
    <t>Okath</t>
  </si>
  <si>
    <t>عكاظ</t>
  </si>
  <si>
    <t>C6474</t>
  </si>
  <si>
    <t>Qadaah</t>
  </si>
  <si>
    <t>قضاعة</t>
  </si>
  <si>
    <t>C4609</t>
  </si>
  <si>
    <t>Qadessiyeh (Tal Hmis)</t>
  </si>
  <si>
    <t>القادسية - تل حميس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</si>
  <si>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</si>
  <si>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</si>
  <si>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</si>
  <si>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</si>
  <si>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</si>
  <si>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</si>
  <si>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</si>
  <si>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Rashidiyeh (co)</t>
  </si>
  <si>
    <t>الراشدية - قرية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</si>
  <si>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</si>
  <si>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</si>
  <si>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</si>
  <si>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</si>
  <si>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</si>
  <si>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</si>
  <si>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</si>
  <si>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</si>
  <si>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</si>
  <si>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</si>
  <si>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</si>
  <si>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</si>
  <si>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</si>
  <si>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</si>
  <si>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</si>
  <si>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</si>
  <si>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</si>
  <si>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</si>
  <si>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</si>
  <si>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</si>
  <si>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</si>
  <si>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</si>
  <si>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</si>
  <si>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</si>
  <si>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</si>
  <si>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</si>
  <si>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</si>
  <si>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</si>
  <si>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</si>
  <si>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</si>
  <si>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C7557</t>
  </si>
  <si>
    <t>Sufiyah</t>
  </si>
  <si>
    <t>صوفية - صرين</t>
  </si>
  <si>
    <t>C7662</t>
  </si>
  <si>
    <t>Sukareh</t>
  </si>
  <si>
    <t>سكرية - درباسية</t>
  </si>
  <si>
    <t>C4647</t>
  </si>
  <si>
    <t>Taef</t>
  </si>
  <si>
    <t>الطائف</t>
  </si>
  <si>
    <t>C4594</t>
  </si>
  <si>
    <t>Taghleb</t>
  </si>
  <si>
    <t>تغلب</t>
  </si>
  <si>
    <t>C8284</t>
  </si>
  <si>
    <t>Tal Ahmad Harb</t>
  </si>
  <si>
    <t>تل احمد حرب</t>
  </si>
  <si>
    <t>C4611</t>
  </si>
  <si>
    <t>Tal Ahmed</t>
  </si>
  <si>
    <t>تل أحمد</t>
  </si>
  <si>
    <t>C4598</t>
  </si>
  <si>
    <t>Tal Anbar (Tal Hmis)</t>
  </si>
  <si>
    <t>تل عنبر - تل حميس</t>
  </si>
  <si>
    <t>C4586</t>
  </si>
  <si>
    <t>Tal Ehmeir</t>
  </si>
  <si>
    <t>تل احيمر</t>
  </si>
  <si>
    <t>C4597</t>
  </si>
  <si>
    <t>Tal Ghazal (Tal Hmis)</t>
  </si>
  <si>
    <t>تل غزال - تل حميس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</si>
  <si>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</si>
  <si>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</si>
  <si>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</si>
  <si>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</si>
  <si>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</si>
  <si>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</si>
  <si>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</si>
  <si>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</si>
  <si>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</si>
  <si>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</si>
  <si>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C7631</t>
  </si>
  <si>
    <t>Tall Akhder</t>
  </si>
  <si>
    <t>تل خضر</t>
  </si>
  <si>
    <t>C6470</t>
  </si>
  <si>
    <t>Tall Al-Hawwa</t>
  </si>
  <si>
    <t>تل الهوى - تل حميس</t>
  </si>
  <si>
    <t>C7671</t>
  </si>
  <si>
    <t>Tall Bustan Khabir</t>
  </si>
  <si>
    <t>تل بستان كبير</t>
  </si>
  <si>
    <t>C7543</t>
  </si>
  <si>
    <t>Tall Hmis</t>
  </si>
  <si>
    <t>حمص - تل حميس</t>
  </si>
  <si>
    <t>C4658</t>
  </si>
  <si>
    <t>Tamim</t>
  </si>
  <si>
    <t>تميم</t>
  </si>
  <si>
    <t>C4605</t>
  </si>
  <si>
    <t>Tamna Elbariyeh</t>
  </si>
  <si>
    <t>طامنة البرية</t>
  </si>
  <si>
    <t>C7676</t>
  </si>
  <si>
    <t>Tamneh</t>
  </si>
  <si>
    <t>طامنة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</si>
  <si>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</si>
  <si>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</si>
  <si>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</si>
  <si>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</si>
  <si>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</si>
  <si>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</si>
  <si>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</si>
  <si>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</si>
  <si>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</si>
  <si>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C7576</t>
  </si>
  <si>
    <t>Tihamat ash sharqiyah</t>
  </si>
  <si>
    <t>تهامة شرقية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</si>
  <si>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</si>
  <si>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</si>
  <si>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</si>
  <si>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</si>
  <si>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</si>
  <si>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</si>
  <si>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</si>
  <si>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 (Tal Hmis)</t>
  </si>
  <si>
    <t>أمية - تل حميس</t>
  </si>
  <si>
    <t>C7544</t>
  </si>
  <si>
    <t>Umm Al Qura</t>
  </si>
  <si>
    <t>ام القرى - تل حميس</t>
  </si>
  <si>
    <t>C7644</t>
  </si>
  <si>
    <t>Umm Ja'far</t>
  </si>
  <si>
    <t>ام جعفر</t>
  </si>
  <si>
    <t>C7664</t>
  </si>
  <si>
    <t>Umm Kahaif</t>
  </si>
  <si>
    <t>ام كهيف - تل حميس</t>
  </si>
  <si>
    <t>C4680</t>
  </si>
  <si>
    <t>Wael</t>
  </si>
  <si>
    <t>وائل</t>
  </si>
  <si>
    <t>C4626</t>
  </si>
  <si>
    <t>Wahabiyeh</t>
  </si>
  <si>
    <t>الوهابية - تل حميس</t>
  </si>
  <si>
    <t>C8305</t>
  </si>
  <si>
    <t>Warwiyah</t>
  </si>
  <si>
    <t>واوية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</si>
  <si>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</si>
  <si>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</si>
  <si>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</si>
  <si>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</si>
  <si>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</si>
  <si>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</si>
  <si>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</si>
  <si>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</si>
  <si>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</si>
  <si>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</si>
  <si>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Zahraa (Tal Hmis)</t>
  </si>
  <si>
    <t>الزهراء - تل حميس</t>
  </si>
  <si>
    <t>C7568</t>
  </si>
  <si>
    <t>Zaki al Saghir</t>
  </si>
  <si>
    <t>زكي الصغير</t>
  </si>
  <si>
    <t>C4604</t>
  </si>
  <si>
    <t>Zarqaa</t>
  </si>
  <si>
    <t>الزرقاء</t>
  </si>
  <si>
    <t>C4620</t>
  </si>
  <si>
    <t>Zbaa</t>
  </si>
  <si>
    <t>الزباء</t>
  </si>
  <si>
    <t>C4587</t>
  </si>
  <si>
    <t>Zubayda (Tal Hmis)</t>
  </si>
  <si>
    <t>زبيدة - تل حميس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</si>
  <si>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</si>
  <si>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</si>
  <si>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</si>
  <si>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</si>
  <si>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</si>
  <si>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</si>
  <si>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</si>
  <si>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</si>
  <si>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 (Amuda)</t>
  </si>
  <si>
    <t>باب الخير - عامودا</t>
  </si>
  <si>
    <t>C8329</t>
  </si>
  <si>
    <t>Bahira</t>
  </si>
  <si>
    <t>بهيرة</t>
  </si>
  <si>
    <t>C4705</t>
  </si>
  <si>
    <t>Bardeh (Amuda)</t>
  </si>
  <si>
    <t>باردة</t>
  </si>
  <si>
    <t>C4703</t>
  </si>
  <si>
    <t>Billet Bkara</t>
  </si>
  <si>
    <t>بلة بكارة</t>
  </si>
  <si>
    <t>C7686</t>
  </si>
  <si>
    <t>Bir Bazan</t>
  </si>
  <si>
    <t>بير بازان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</si>
  <si>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</si>
  <si>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</si>
  <si>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</si>
  <si>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</si>
  <si>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</si>
  <si>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</si>
  <si>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</si>
  <si>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</si>
  <si>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</si>
  <si>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</si>
  <si>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</si>
  <si>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 - عامودا</t>
  </si>
  <si>
    <t>C4735</t>
  </si>
  <si>
    <t>Fokhar</t>
  </si>
  <si>
    <t>فخار</t>
  </si>
  <si>
    <t>C8378</t>
  </si>
  <si>
    <t>Gareen</t>
  </si>
  <si>
    <t>قارين</t>
  </si>
  <si>
    <t>C7725</t>
  </si>
  <si>
    <t>Gir Diwan</t>
  </si>
  <si>
    <t>جير ديوان</t>
  </si>
  <si>
    <t>C7733</t>
  </si>
  <si>
    <t>Gundor</t>
  </si>
  <si>
    <t>كندور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</si>
  <si>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</si>
  <si>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</si>
  <si>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</si>
  <si>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</si>
  <si>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</si>
  <si>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</si>
  <si>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</si>
  <si>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</si>
  <si>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</si>
  <si>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</si>
  <si>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</si>
  <si>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</si>
  <si>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C8327</t>
  </si>
  <si>
    <t>Hasda</t>
  </si>
  <si>
    <t>هسدة</t>
  </si>
  <si>
    <t>C4689</t>
  </si>
  <si>
    <t>Hettin Amuda</t>
  </si>
  <si>
    <t>حطين عامودا</t>
  </si>
  <si>
    <t>C7682</t>
  </si>
  <si>
    <t>Hylanah</t>
  </si>
  <si>
    <t>هيلانة</t>
  </si>
  <si>
    <t>C4729</t>
  </si>
  <si>
    <t>Jaberiyeh Amudeh</t>
  </si>
  <si>
    <t>الجابرية عاموده</t>
  </si>
  <si>
    <t>C4719</t>
  </si>
  <si>
    <t>Jalaq (Amuda)</t>
  </si>
  <si>
    <t>جلق - عامودا</t>
  </si>
  <si>
    <t>C8328</t>
  </si>
  <si>
    <t>Jirek</t>
  </si>
  <si>
    <t>جيريك</t>
  </si>
  <si>
    <t>C4683</t>
  </si>
  <si>
    <t>Jorhariyeh</t>
  </si>
  <si>
    <t>جوهرية</t>
  </si>
  <si>
    <t>C4710</t>
  </si>
  <si>
    <t>Karawan (Amuda)</t>
  </si>
  <si>
    <t>الكروان - عامودا</t>
  </si>
  <si>
    <t>C4714</t>
  </si>
  <si>
    <t>Khaled</t>
  </si>
  <si>
    <t>خالد</t>
  </si>
  <si>
    <t>C4725</t>
  </si>
  <si>
    <t>Kherbet Elsawda (Amuda)</t>
  </si>
  <si>
    <t>خربة السودة</t>
  </si>
  <si>
    <t>C4715</t>
  </si>
  <si>
    <t>Kherbet Sheib Amuda</t>
  </si>
  <si>
    <t>خربة شعيب عامودا</t>
  </si>
  <si>
    <t>C7690</t>
  </si>
  <si>
    <t>Khirbet Nazou</t>
  </si>
  <si>
    <t>خربة نازو</t>
  </si>
  <si>
    <t>C4720</t>
  </si>
  <si>
    <t>Khorzeh</t>
  </si>
  <si>
    <t>خرزة</t>
  </si>
  <si>
    <t>C4740</t>
  </si>
  <si>
    <t>Kinda (Amuda)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</si>
  <si>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</si>
  <si>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</si>
  <si>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</si>
  <si>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</si>
  <si>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</si>
  <si>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</si>
  <si>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</si>
  <si>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</si>
  <si>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</si>
  <si>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</si>
  <si>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</si>
  <si>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</si>
  <si>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</si>
  <si>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</si>
  <si>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</si>
  <si>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</si>
  <si>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</si>
  <si>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</si>
  <si>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</si>
  <si>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</si>
  <si>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</si>
  <si>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 - عامودا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</si>
  <si>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</si>
  <si>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</si>
  <si>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</si>
  <si>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</si>
  <si>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</si>
  <si>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</si>
  <si>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</si>
  <si>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</si>
  <si>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</si>
  <si>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</si>
  <si>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</si>
  <si>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</si>
  <si>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</si>
  <si>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</si>
  <si>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</si>
  <si>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</si>
  <si>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Qleiah (Amuda)</t>
  </si>
  <si>
    <t>قليعة - عامودا</t>
  </si>
  <si>
    <t>C7729</t>
  </si>
  <si>
    <t>Qotkee</t>
  </si>
  <si>
    <t>قوتكي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</si>
  <si>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</si>
  <si>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</si>
  <si>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</si>
  <si>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</si>
  <si>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</si>
  <si>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</si>
  <si>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</si>
  <si>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</si>
  <si>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</si>
  <si>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</si>
  <si>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</si>
  <si>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</si>
  <si>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</si>
  <si>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</si>
  <si>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</si>
  <si>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</si>
  <si>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</si>
  <si>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</si>
  <si>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</si>
  <si>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Shajra (Amuda)</t>
  </si>
  <si>
    <t>شجرة - عامودا</t>
  </si>
  <si>
    <t>C8375</t>
  </si>
  <si>
    <t>Shikhe Keni</t>
  </si>
  <si>
    <t>شيخ كيني</t>
  </si>
  <si>
    <t>C4706</t>
  </si>
  <si>
    <t>Tal Ahmar (Amuda)</t>
  </si>
  <si>
    <t>تل أحمر - عامودا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</si>
  <si>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</si>
  <si>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</si>
  <si>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</si>
  <si>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</si>
  <si>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</si>
  <si>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</si>
  <si>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</si>
  <si>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</si>
  <si>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</si>
  <si>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</si>
  <si>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</si>
  <si>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</si>
  <si>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</si>
  <si>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</si>
  <si>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</si>
  <si>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</si>
  <si>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Tal Khanzir (Amuda)</t>
  </si>
  <si>
    <t>تل خنزير - عامودا</t>
  </si>
  <si>
    <t>C6789</t>
  </si>
  <si>
    <t>Tal Mozan</t>
  </si>
  <si>
    <t>تل موزان</t>
  </si>
  <si>
    <t>C4699</t>
  </si>
  <si>
    <t>Talil (Amuda)</t>
  </si>
  <si>
    <t>تليل - عامودا</t>
  </si>
  <si>
    <t>C7730</t>
  </si>
  <si>
    <t>Tall al wafaa</t>
  </si>
  <si>
    <t>تل الوفاء</t>
  </si>
  <si>
    <t>C4694</t>
  </si>
  <si>
    <t>Tor Elyas</t>
  </si>
  <si>
    <t>طور الياس</t>
  </si>
  <si>
    <t>C8326</t>
  </si>
  <si>
    <t>Tukeh</t>
  </si>
  <si>
    <t>طوكة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</si>
  <si>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</si>
  <si>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</si>
  <si>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</si>
  <si>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</si>
  <si>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</si>
  <si>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</si>
  <si>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</si>
  <si>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</si>
  <si>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</si>
  <si>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</si>
  <si>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>Upper Kherbet Ghazal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</si>
  <si>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</si>
  <si>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</si>
  <si>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</si>
  <si>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</si>
  <si>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</si>
  <si>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</si>
  <si>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</si>
  <si>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C7734</t>
  </si>
  <si>
    <t>Wijan</t>
  </si>
  <si>
    <t>ويجان</t>
  </si>
  <si>
    <t>C4784</t>
  </si>
  <si>
    <t>Abtak Upper Hreith</t>
  </si>
  <si>
    <t>ابطخ فوقاني حريث</t>
  </si>
  <si>
    <t>C4767</t>
  </si>
  <si>
    <t>Abteik</t>
  </si>
  <si>
    <t>الابيطخ</t>
  </si>
  <si>
    <t>C4754</t>
  </si>
  <si>
    <t>Abu Ghadir</t>
  </si>
  <si>
    <t>أبو غدير</t>
  </si>
  <si>
    <t>C7720</t>
  </si>
  <si>
    <t>Al Bitrah</t>
  </si>
  <si>
    <t>البتراء - الخشنية</t>
  </si>
  <si>
    <t>C4772</t>
  </si>
  <si>
    <t>Alsayed Kandak Sayed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</si>
  <si>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</si>
  <si>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</si>
  <si>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</si>
  <si>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</si>
  <si>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</si>
  <si>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</si>
  <si>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</si>
  <si>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</si>
  <si>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</si>
  <si>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</si>
  <si>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</si>
  <si>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</si>
  <si>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</si>
  <si>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</si>
  <si>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</si>
  <si>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</si>
  <si>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</si>
  <si>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</si>
  <si>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</si>
  <si>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</si>
  <si>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</si>
  <si>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</si>
  <si>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C8322</t>
  </si>
  <si>
    <t>Digire</t>
  </si>
  <si>
    <t>دوكر</t>
  </si>
  <si>
    <t>C4744</t>
  </si>
  <si>
    <t>Eheimer</t>
  </si>
  <si>
    <t>الاحيمر</t>
  </si>
  <si>
    <t>C4779</t>
  </si>
  <si>
    <t>Hbeis</t>
  </si>
  <si>
    <t>حبيس</t>
  </si>
  <si>
    <t>C4768</t>
  </si>
  <si>
    <t>Hilweh (Qahtaniyyeh)</t>
  </si>
  <si>
    <t>حلوة</t>
  </si>
  <si>
    <t>C7714</t>
  </si>
  <si>
    <t>Jaylak</t>
  </si>
  <si>
    <t>جيلاك</t>
  </si>
  <si>
    <t>C4755</t>
  </si>
  <si>
    <t>Karimeh</t>
  </si>
  <si>
    <t>الكريمة - قحطانية</t>
  </si>
  <si>
    <t>C4758</t>
  </si>
  <si>
    <t>Kharab Elabed</t>
  </si>
  <si>
    <t>خراب العبد</t>
  </si>
  <si>
    <t>C8374</t>
  </si>
  <si>
    <t>Kharejeh</t>
  </si>
  <si>
    <t>خارجة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</si>
  <si>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</si>
  <si>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</si>
  <si>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</si>
  <si>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</si>
  <si>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</si>
  <si>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</si>
  <si>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</si>
  <si>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</si>
  <si>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</si>
  <si>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</si>
  <si>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</si>
  <si>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</si>
  <si>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</si>
  <si>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</si>
  <si>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</si>
  <si>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C7712</t>
  </si>
  <si>
    <t>Lazzaqah</t>
  </si>
  <si>
    <t>الزاقة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</si>
  <si>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</si>
  <si>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</si>
  <si>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</si>
  <si>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</si>
  <si>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</si>
  <si>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</si>
  <si>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</si>
  <si>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</si>
  <si>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</si>
  <si>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</si>
  <si>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</si>
  <si>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</si>
  <si>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</si>
  <si>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</si>
  <si>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</si>
  <si>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</si>
  <si>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</si>
  <si>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</si>
  <si>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C7713</t>
  </si>
  <si>
    <t>Madlumah</t>
  </si>
  <si>
    <t>مضلومة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</si>
  <si>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</si>
  <si>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</si>
  <si>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</si>
  <si>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</si>
  <si>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</si>
  <si>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</si>
  <si>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</si>
  <si>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</si>
  <si>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</si>
  <si>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</si>
  <si>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</si>
  <si>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</si>
  <si>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</si>
  <si>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Morjana (Qahtaniyyeh)</t>
  </si>
  <si>
    <t>مرجانة - قحطانية</t>
  </si>
  <si>
    <t>C4800</t>
  </si>
  <si>
    <t>Msheirfeh Qahtaniyeh</t>
  </si>
  <si>
    <t>مشيرفة قحطانية</t>
  </si>
  <si>
    <t>C8324</t>
  </si>
  <si>
    <t>Mzkeft</t>
  </si>
  <si>
    <t>مزكفت</t>
  </si>
  <si>
    <t>C4801</t>
  </si>
  <si>
    <t>Nabbuah</t>
  </si>
  <si>
    <t>نبوعة</t>
  </si>
  <si>
    <t>C4751</t>
  </si>
  <si>
    <t>Qahtaniyyeh (Qahtaniyyeh)</t>
  </si>
  <si>
    <t>القحطانية - 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</si>
  <si>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</si>
  <si>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</si>
  <si>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</si>
  <si>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</si>
  <si>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</si>
  <si>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</si>
  <si>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</si>
  <si>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</si>
  <si>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</si>
  <si>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</si>
  <si>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</si>
  <si>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</si>
  <si>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</si>
  <si>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</si>
  <si>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</si>
  <si>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</si>
  <si>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</si>
  <si>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 - قحطانية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</si>
  <si>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</si>
  <si>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</si>
  <si>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</si>
  <si>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</si>
  <si>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</si>
  <si>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</si>
  <si>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</si>
  <si>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</si>
  <si>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</si>
  <si>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</si>
  <si>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</si>
  <si>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</si>
  <si>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C6786</t>
  </si>
  <si>
    <t>Tal Hajar (co)</t>
  </si>
  <si>
    <t>تل حجر - قرية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</si>
  <si>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</si>
  <si>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</si>
  <si>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</si>
  <si>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</si>
  <si>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</si>
  <si>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</si>
  <si>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</si>
  <si>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</si>
  <si>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</si>
  <si>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</si>
  <si>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</si>
  <si>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</si>
  <si>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</si>
  <si>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</si>
  <si>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</si>
  <si>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</si>
  <si>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</si>
  <si>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</si>
  <si>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</si>
  <si>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</si>
  <si>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</si>
  <si>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C7717</t>
  </si>
  <si>
    <t>Tall abu Farah</t>
  </si>
  <si>
    <t>تل ابو فرح</t>
  </si>
  <si>
    <t>C7673</t>
  </si>
  <si>
    <t>Tall Tahen \ Tall Sirat</t>
  </si>
  <si>
    <t>تل طحين / تل سيرات</t>
  </si>
  <si>
    <t>C4753</t>
  </si>
  <si>
    <t>Tanuriyeh</t>
  </si>
  <si>
    <t>التنورية</t>
  </si>
  <si>
    <t>C4771</t>
  </si>
  <si>
    <t>Tawil (Qahtaniyyeh)</t>
  </si>
  <si>
    <t>طويل - قحطانية</t>
  </si>
  <si>
    <t>C8303</t>
  </si>
  <si>
    <t>Um El Azaam</t>
  </si>
  <si>
    <t>ام العزام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</si>
  <si>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</si>
  <si>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</si>
  <si>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</si>
  <si>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</si>
  <si>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</si>
  <si>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</si>
  <si>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</si>
  <si>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</si>
  <si>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</si>
  <si>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</si>
  <si>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</si>
  <si>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</si>
  <si>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</si>
  <si>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</si>
  <si>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</si>
  <si>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</si>
  <si>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</si>
  <si>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 - قحطانية</t>
  </si>
  <si>
    <t>C4847</t>
  </si>
  <si>
    <t>Abu Qeir</t>
  </si>
  <si>
    <t>أبو قير</t>
  </si>
  <si>
    <t>C4830</t>
  </si>
  <si>
    <t>Akka</t>
  </si>
  <si>
    <t>عكا</t>
  </si>
  <si>
    <t>C4805</t>
  </si>
  <si>
    <t>Al-Hama (Al-Malikeyyeh)</t>
  </si>
  <si>
    <t>الهامة - مركز المالكية</t>
  </si>
  <si>
    <t>C8320</t>
  </si>
  <si>
    <t>Al-Kahef Al-Aswad</t>
  </si>
  <si>
    <t>الكهف الأسود</t>
  </si>
  <si>
    <t>C4881</t>
  </si>
  <si>
    <t>Al-Malikeyyeh (Al-Malikeyyeh)</t>
  </si>
  <si>
    <t>المالكية - مركز المالكية</t>
  </si>
  <si>
    <t>C4884</t>
  </si>
  <si>
    <t>Bab Elhawa (Al-Malikeyyeh)</t>
  </si>
  <si>
    <t>باب الهوا</t>
  </si>
  <si>
    <t>C4804</t>
  </si>
  <si>
    <t>Batra (Al-Malikeyyeh)</t>
  </si>
  <si>
    <t>البتراء - مركز المالكية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</si>
  <si>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</si>
  <si>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</si>
  <si>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</si>
  <si>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</si>
  <si>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</si>
  <si>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</si>
  <si>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</si>
  <si>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Bostan (Al-Malikeyyeh)</t>
  </si>
  <si>
    <t>البستان - مركز المالكية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</si>
  <si>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</si>
  <si>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</si>
  <si>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</si>
  <si>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</si>
  <si>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</si>
  <si>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</si>
  <si>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</si>
  <si>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</si>
  <si>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</si>
  <si>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</si>
  <si>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</si>
  <si>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</si>
  <si>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Ein Elkhadra (Al-Malikeyyeh)</t>
  </si>
  <si>
    <t>عين الخضراء - مركز المالكية</t>
  </si>
  <si>
    <t>C4883</t>
  </si>
  <si>
    <t>Esmailiyeh</t>
  </si>
  <si>
    <t>الاسماعيلية</t>
  </si>
  <si>
    <t>C4843</t>
  </si>
  <si>
    <t>Fardos (co)</t>
  </si>
  <si>
    <t>الفردوس - قرية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</si>
  <si>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</si>
  <si>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</si>
  <si>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</si>
  <si>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</si>
  <si>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</si>
  <si>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</si>
  <si>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</si>
  <si>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Ghassaniyeh (Al-Malikeyyeh)</t>
  </si>
  <si>
    <t>الغسانية - مركز المالكية</t>
  </si>
  <si>
    <t>C4839</t>
  </si>
  <si>
    <t>Haifa Elmalkiyeh</t>
  </si>
  <si>
    <t>حيفا المالكية</t>
  </si>
  <si>
    <t>C4820</t>
  </si>
  <si>
    <t>Hallaq</t>
  </si>
  <si>
    <t>حــلاق</t>
  </si>
  <si>
    <t>C4819</t>
  </si>
  <si>
    <t>Hamam (Al-Malikeyyeh)</t>
  </si>
  <si>
    <t>الحمام - مركز المالكية</t>
  </si>
  <si>
    <t>C4890</t>
  </si>
  <si>
    <t>Hassaniyeh (Al-Malikeyyeh)</t>
  </si>
  <si>
    <t>الحسانية - مركز المالكية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</si>
  <si>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</si>
  <si>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</si>
  <si>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</si>
  <si>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</si>
  <si>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</si>
  <si>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</si>
  <si>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</si>
  <si>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</si>
  <si>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</si>
  <si>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</si>
  <si>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>Hozon Castle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</si>
  <si>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</si>
  <si>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</si>
  <si>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</si>
  <si>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</si>
  <si>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</si>
  <si>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</si>
  <si>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</si>
  <si>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</si>
  <si>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</si>
  <si>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</si>
  <si>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</si>
  <si>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</si>
  <si>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</si>
  <si>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</si>
  <si>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</si>
  <si>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</si>
  <si>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</si>
  <si>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</si>
  <si>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</si>
  <si>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</si>
  <si>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</si>
  <si>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</si>
  <si>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</si>
  <si>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Kisweh (Al-Malikeyyeh)</t>
  </si>
  <si>
    <t>الكسوة - مركز المالكية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</si>
  <si>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</si>
  <si>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</si>
  <si>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</si>
  <si>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</si>
  <si>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</si>
  <si>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</si>
  <si>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</si>
  <si>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</si>
  <si>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</si>
  <si>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</si>
  <si>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</si>
  <si>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</si>
  <si>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</si>
  <si>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</si>
  <si>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</si>
  <si>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</si>
  <si>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</si>
  <si>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</si>
  <si>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</si>
  <si>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</si>
  <si>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</si>
  <si>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</si>
  <si>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Mansura (Al-Malikeyyeh)</t>
  </si>
  <si>
    <t>المنصورة - مركز المالكية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</si>
  <si>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</si>
  <si>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</si>
  <si>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</si>
  <si>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</si>
  <si>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</si>
  <si>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</si>
  <si>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</si>
  <si>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</si>
  <si>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</si>
  <si>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</si>
  <si>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</si>
  <si>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</si>
  <si>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</si>
  <si>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Mreijat (Al-Malikeyyeh)</t>
  </si>
  <si>
    <t>المريجات</t>
  </si>
  <si>
    <t>C4889</t>
  </si>
  <si>
    <t>Murtafiah (Al-Malikeyyeh)</t>
  </si>
  <si>
    <t>المرتفعة</t>
  </si>
  <si>
    <t>C4836</t>
  </si>
  <si>
    <t>Mustafawiyeh</t>
  </si>
  <si>
    <t>المصطفاوية</t>
  </si>
  <si>
    <t>C4893</t>
  </si>
  <si>
    <t>Mzeireb (Al-Malikeyyeh)</t>
  </si>
  <si>
    <t>مزيريب - مركز المالكية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</si>
  <si>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</si>
  <si>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</si>
  <si>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</si>
  <si>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</si>
  <si>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</si>
  <si>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</si>
  <si>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</si>
  <si>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</si>
  <si>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</si>
  <si>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</si>
  <si>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 (Al-Malikeyyeh)</t>
  </si>
  <si>
    <t>القيصرية - مركز المالكية</t>
  </si>
  <si>
    <t>C4812</t>
  </si>
  <si>
    <t>Raghdan</t>
  </si>
  <si>
    <t>رغدان</t>
  </si>
  <si>
    <t>C4877</t>
  </si>
  <si>
    <t>Raheiba (Al-Malikeyyeh)</t>
  </si>
  <si>
    <t>الرحيبة - مركز المالكية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</si>
  <si>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</si>
  <si>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</si>
  <si>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</si>
  <si>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</si>
  <si>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</si>
  <si>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</si>
  <si>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</si>
  <si>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 (Al-Malikeyyeh)</t>
  </si>
  <si>
    <t>سبع جفار - مركز المالكية</t>
  </si>
  <si>
    <t>C4863</t>
  </si>
  <si>
    <t>Safh Malekiyeh</t>
  </si>
  <si>
    <t>السفح مالكية</t>
  </si>
  <si>
    <t>C4808</t>
  </si>
  <si>
    <t>Saideh (Al-Malikeyyeh)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</si>
  <si>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</si>
  <si>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</si>
  <si>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</si>
  <si>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</si>
  <si>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</si>
  <si>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</si>
  <si>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</si>
  <si>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</si>
  <si>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Shamsiyeh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</si>
  <si>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</si>
  <si>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</si>
  <si>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</si>
  <si>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</si>
  <si>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</si>
  <si>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</si>
  <si>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</si>
  <si>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</si>
  <si>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</si>
  <si>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</si>
  <si>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C8330</t>
  </si>
  <si>
    <t>Sweidik</t>
  </si>
  <si>
    <t>سويديك</t>
  </si>
  <si>
    <t>C4822</t>
  </si>
  <si>
    <t>Tabaqa</t>
  </si>
  <si>
    <t>الطبقة</t>
  </si>
  <si>
    <t>C4818</t>
  </si>
  <si>
    <t>Tal Adas</t>
  </si>
  <si>
    <t>تل عدس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</si>
  <si>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</si>
  <si>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</si>
  <si>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</si>
  <si>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</si>
  <si>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</si>
  <si>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</si>
  <si>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</si>
  <si>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 - مركز المالكية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</si>
  <si>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</si>
  <si>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</si>
  <si>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</si>
  <si>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</si>
  <si>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</si>
  <si>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</si>
  <si>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</si>
  <si>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</si>
  <si>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</si>
  <si>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</si>
  <si>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</si>
  <si>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</si>
  <si>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</si>
  <si>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</si>
  <si>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</si>
  <si>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</si>
  <si>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</si>
  <si>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</si>
  <si>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</si>
  <si>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</si>
  <si>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</si>
  <si>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</si>
  <si>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</si>
  <si>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</si>
  <si>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</si>
  <si>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</si>
  <si>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</si>
  <si>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</si>
  <si>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</si>
  <si>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</si>
  <si>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</si>
  <si>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</si>
  <si>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</si>
  <si>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</si>
  <si>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</si>
  <si>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</si>
  <si>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</si>
  <si>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</si>
  <si>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</si>
  <si>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</si>
  <si>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</si>
  <si>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</si>
  <si>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</si>
  <si>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</si>
  <si>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</si>
  <si>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</si>
  <si>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</si>
  <si>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</si>
  <si>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</si>
  <si>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</si>
  <si>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</si>
  <si>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</si>
  <si>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</si>
  <si>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</si>
  <si>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</si>
  <si>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</si>
  <si>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</si>
  <si>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</si>
  <si>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</si>
  <si>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</si>
  <si>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</si>
  <si>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</si>
  <si>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</si>
  <si>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</si>
  <si>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</si>
  <si>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</si>
  <si>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</si>
  <si>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</si>
  <si>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</si>
  <si>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</si>
  <si>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</si>
  <si>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</si>
  <si>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</si>
  <si>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</si>
  <si>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</si>
  <si>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</si>
  <si>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Abbasiyeh (Jawadiyah)</t>
  </si>
  <si>
    <t>العباسية - جوادية</t>
  </si>
  <si>
    <t>C4933</t>
  </si>
  <si>
    <t>Abra</t>
  </si>
  <si>
    <t>عابرة</t>
  </si>
  <si>
    <t>C4917</t>
  </si>
  <si>
    <t>Abu Baker</t>
  </si>
  <si>
    <t>أبو بكر - قرية</t>
  </si>
  <si>
    <t>C4900</t>
  </si>
  <si>
    <t>Abu Ejeileh</t>
  </si>
  <si>
    <t>أبو عجيلة</t>
  </si>
  <si>
    <t>C4909</t>
  </si>
  <si>
    <t>Abu Obaida</t>
  </si>
  <si>
    <t>أبو عبيدة</t>
  </si>
  <si>
    <t>C6792</t>
  </si>
  <si>
    <t>Al Yamamah</t>
  </si>
  <si>
    <t>اليمامة - جوادية</t>
  </si>
  <si>
    <t>C6790</t>
  </si>
  <si>
    <t>Ali Badran (co)</t>
  </si>
  <si>
    <t>علي بدران - قرية</t>
  </si>
  <si>
    <t>C4906</t>
  </si>
  <si>
    <t>Asilah (Jawadiyah)</t>
  </si>
  <si>
    <t>عسيلة - جوادية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</si>
  <si>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</si>
  <si>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</si>
  <si>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</si>
  <si>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</si>
  <si>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</si>
  <si>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</si>
  <si>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</si>
  <si>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</si>
  <si>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</si>
  <si>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</si>
  <si>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Dayr Hafir (Jawadiyah)</t>
  </si>
  <si>
    <t>دير حافر - جوادية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</si>
  <si>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</si>
  <si>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</si>
  <si>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</si>
  <si>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</si>
  <si>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</si>
  <si>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</si>
  <si>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</si>
  <si>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</si>
  <si>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</si>
  <si>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</si>
  <si>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</si>
  <si>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</si>
  <si>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</si>
  <si>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Hamra (Jawadiyah)</t>
  </si>
  <si>
    <t>الحمراء - جوادية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</si>
  <si>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</si>
  <si>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</si>
  <si>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</si>
  <si>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</si>
  <si>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</si>
  <si>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</si>
  <si>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</si>
  <si>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</si>
  <si>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</si>
  <si>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</si>
  <si>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</si>
  <si>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</si>
  <si>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</si>
  <si>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</si>
  <si>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</si>
  <si>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</si>
  <si>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</si>
  <si>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</si>
  <si>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</si>
  <si>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</si>
  <si>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</si>
  <si>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</si>
  <si>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</si>
  <si>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</si>
  <si>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Qasemiyeh (Jawadiyah)</t>
  </si>
  <si>
    <t>قاسمية - جوادية</t>
  </si>
  <si>
    <t>C7736</t>
  </si>
  <si>
    <t>Qashto</t>
  </si>
  <si>
    <t>قشتو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</si>
  <si>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</si>
  <si>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</si>
  <si>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</si>
  <si>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</si>
  <si>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</si>
  <si>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</si>
  <si>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</si>
  <si>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 (Jawadiyah)</t>
  </si>
  <si>
    <t>الرهاء</t>
  </si>
  <si>
    <t>C4931</t>
  </si>
  <si>
    <t>Salhiyeh (Jawadiyah)</t>
  </si>
  <si>
    <t>الصالحية - جوادية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</si>
  <si>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</si>
  <si>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</si>
  <si>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</si>
  <si>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</si>
  <si>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</si>
  <si>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</si>
  <si>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</si>
  <si>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</si>
  <si>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</si>
  <si>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</si>
  <si>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</si>
  <si>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</si>
  <si>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</si>
  <si>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</si>
  <si>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</si>
  <si>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</si>
  <si>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</si>
  <si>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</si>
  <si>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</si>
  <si>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Thaheriya (Jawadiyah)</t>
  </si>
  <si>
    <t>الظاهرية - جوادية</t>
  </si>
  <si>
    <t>C4912</t>
  </si>
  <si>
    <t>Um Elrumman (Jawadiyah)</t>
  </si>
  <si>
    <t>أم الرمان - جوادية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</si>
  <si>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</si>
  <si>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</si>
  <si>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</si>
  <si>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</si>
  <si>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</si>
  <si>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</si>
  <si>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</si>
  <si>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</si>
  <si>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</si>
  <si>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</si>
  <si>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</si>
  <si>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</si>
  <si>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C6785</t>
  </si>
  <si>
    <t>Al Musherifeh</t>
  </si>
  <si>
    <t>المشيرفة - يعربية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</si>
  <si>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</si>
  <si>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</si>
  <si>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</si>
  <si>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</si>
  <si>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</si>
  <si>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</si>
  <si>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</si>
  <si>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</si>
  <si>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</si>
  <si>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</si>
  <si>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</si>
  <si>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</si>
  <si>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</si>
  <si>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</si>
  <si>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</si>
  <si>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</si>
  <si>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</si>
  <si>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</si>
  <si>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</si>
  <si>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</si>
  <si>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</si>
  <si>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</si>
  <si>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</si>
  <si>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</si>
  <si>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</si>
  <si>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</si>
  <si>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</si>
  <si>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</si>
  <si>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</si>
  <si>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</si>
  <si>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</si>
  <si>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 (Ya'robiyah)</t>
  </si>
  <si>
    <t>الحسناء</t>
  </si>
  <si>
    <t>C4981</t>
  </si>
  <si>
    <t>Hoazan</t>
  </si>
  <si>
    <t>هوازن</t>
  </si>
  <si>
    <t>C4963</t>
  </si>
  <si>
    <t>Hreishieh</t>
  </si>
  <si>
    <t>الحريشية</t>
  </si>
  <si>
    <t>C4961</t>
  </si>
  <si>
    <t>Hurriyeh (Ya'robiyah)</t>
  </si>
  <si>
    <t>الحرية - يعربية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</si>
  <si>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</si>
  <si>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</si>
  <si>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</si>
  <si>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</si>
  <si>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</si>
  <si>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</si>
  <si>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</si>
  <si>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</si>
  <si>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</si>
  <si>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</si>
  <si>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</si>
  <si>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</si>
  <si>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</si>
  <si>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</si>
  <si>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</si>
  <si>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</si>
  <si>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</si>
  <si>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</si>
  <si>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C6466</t>
  </si>
  <si>
    <t>Krefati</t>
  </si>
  <si>
    <t>كريفاتي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</si>
  <si>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</si>
  <si>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</si>
  <si>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</si>
  <si>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</si>
  <si>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</si>
  <si>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</si>
  <si>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C6784</t>
  </si>
  <si>
    <t>Marzuqa</t>
  </si>
  <si>
    <t>مرزوقة</t>
  </si>
  <si>
    <t>C7681</t>
  </si>
  <si>
    <t>Mas'adat Al-Yarobeyeh</t>
  </si>
  <si>
    <t>مسعدة اليعربية</t>
  </si>
  <si>
    <t>C4962</t>
  </si>
  <si>
    <t>Middle Sehrij</t>
  </si>
  <si>
    <t>صهريج وسطاني</t>
  </si>
  <si>
    <t>C4982</t>
  </si>
  <si>
    <t>Mostariha</t>
  </si>
  <si>
    <t>مستريحة - يعربية</t>
  </si>
  <si>
    <t>C7727</t>
  </si>
  <si>
    <t>Mudiratah</t>
  </si>
  <si>
    <t>مديرته</t>
  </si>
  <si>
    <t>C4980</t>
  </si>
  <si>
    <t>Quraish</t>
  </si>
  <si>
    <t>قريش</t>
  </si>
  <si>
    <t>C7724</t>
  </si>
  <si>
    <t>Rujum Ayar</t>
  </si>
  <si>
    <t>رجم عيار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</si>
  <si>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</si>
  <si>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</si>
  <si>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</si>
  <si>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</si>
  <si>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</si>
  <si>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</si>
  <si>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</si>
  <si>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</si>
  <si>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</si>
  <si>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</si>
  <si>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</si>
  <si>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</si>
  <si>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</si>
  <si>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</si>
  <si>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</si>
  <si>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</si>
  <si>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</si>
  <si>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</si>
  <si>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</si>
  <si>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</si>
  <si>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</si>
  <si>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</si>
  <si>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</si>
  <si>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</si>
  <si>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C7649</t>
  </si>
  <si>
    <t>tall Na'ur</t>
  </si>
  <si>
    <t>تل ناعور</t>
  </si>
  <si>
    <t>C4954</t>
  </si>
  <si>
    <t>Tameriyeh</t>
  </si>
  <si>
    <t>التامرية</t>
  </si>
  <si>
    <t>C4964</t>
  </si>
  <si>
    <t>Thaqif</t>
  </si>
  <si>
    <t>ثقيف</t>
  </si>
  <si>
    <t>C8242</t>
  </si>
  <si>
    <t>Tharraya</t>
  </si>
  <si>
    <t>ذراية</t>
  </si>
  <si>
    <t>C8337</t>
  </si>
  <si>
    <t>Twersh</t>
  </si>
  <si>
    <t>طويرش_x000D_
طويرش_x000D_
طةيسرش</t>
  </si>
  <si>
    <t>C4941</t>
  </si>
  <si>
    <t>Um Eledam (Ya'robiyah)</t>
  </si>
  <si>
    <t>أم العظام - يعربية</t>
  </si>
  <si>
    <t>C4940</t>
  </si>
  <si>
    <t>Um Hbal</t>
  </si>
  <si>
    <t>أم حبال</t>
  </si>
  <si>
    <t>C7718</t>
  </si>
  <si>
    <t>Unaizee</t>
  </si>
  <si>
    <t>عنزي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</si>
  <si>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</si>
  <si>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</si>
  <si>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</si>
  <si>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</si>
  <si>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</si>
  <si>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</si>
  <si>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</si>
  <si>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</si>
  <si>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</si>
  <si>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</si>
  <si>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</si>
  <si>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</si>
  <si>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</si>
  <si>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</si>
  <si>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</si>
  <si>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</si>
  <si>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</si>
  <si>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</si>
  <si>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</si>
  <si>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اليعربية</t>
  </si>
  <si>
    <t>C7700</t>
  </si>
  <si>
    <t>Abu Hajar (Ras Al Ain)</t>
  </si>
  <si>
    <t>ابو حجر - يعربية</t>
  </si>
  <si>
    <t>C6493</t>
  </si>
  <si>
    <t>Abu Jalud</t>
  </si>
  <si>
    <t>أبو جلود</t>
  </si>
  <si>
    <t>C8309</t>
  </si>
  <si>
    <t>Abu Kabirah</t>
  </si>
  <si>
    <t>أبو كبيرة</t>
  </si>
  <si>
    <t>C8177</t>
  </si>
  <si>
    <t>Abu Khashab (Ras Al Ain)</t>
  </si>
  <si>
    <t>أبو خصب</t>
  </si>
  <si>
    <t>C5005</t>
  </si>
  <si>
    <t>Abu Rasin</t>
  </si>
  <si>
    <t>ابو راسين</t>
  </si>
  <si>
    <t>C4998</t>
  </si>
  <si>
    <t>Abu Shakhat</t>
  </si>
  <si>
    <t>أبو شاخات</t>
  </si>
  <si>
    <t>C6492</t>
  </si>
  <si>
    <t>Adwaniyeh</t>
  </si>
  <si>
    <t>عدوانية</t>
  </si>
  <si>
    <t>C4997</t>
  </si>
  <si>
    <t>Ahras (Ras Al Ain)</t>
  </si>
  <si>
    <t>الأهراس</t>
  </si>
  <si>
    <t>C4996</t>
  </si>
  <si>
    <t>Ajla</t>
  </si>
  <si>
    <t>عاجلة</t>
  </si>
  <si>
    <t>C7586</t>
  </si>
  <si>
    <t>Al Akud</t>
  </si>
  <si>
    <t>الاكود</t>
  </si>
  <si>
    <t>C7583</t>
  </si>
  <si>
    <t>Al Amer</t>
  </si>
  <si>
    <t>العمر</t>
  </si>
  <si>
    <t>C7573</t>
  </si>
  <si>
    <t>Al Azamiyah</t>
  </si>
  <si>
    <t>العزامية</t>
  </si>
  <si>
    <t>C7560</t>
  </si>
  <si>
    <t>Al Bashbaliyah</t>
  </si>
  <si>
    <t>البشبلية</t>
  </si>
  <si>
    <t>C7645</t>
  </si>
  <si>
    <t>Al Buwaydah</t>
  </si>
  <si>
    <t>البويضة - مركز الحسكة</t>
  </si>
  <si>
    <t>C7661</t>
  </si>
  <si>
    <t>Al Halabiyah</t>
  </si>
  <si>
    <t>الحلبية - مركز الحسكة</t>
  </si>
  <si>
    <t>C7581</t>
  </si>
  <si>
    <t>Al Harbi</t>
  </si>
  <si>
    <t>الحربي</t>
  </si>
  <si>
    <t>C7603</t>
  </si>
  <si>
    <t>Al Hasho</t>
  </si>
  <si>
    <t>الهوشو</t>
  </si>
  <si>
    <t>C7628</t>
  </si>
  <si>
    <t>Al Mustareha (Ras Al Ain)</t>
  </si>
  <si>
    <t>المستريحة  - تل حميس</t>
  </si>
  <si>
    <t>C7591</t>
  </si>
  <si>
    <t>Al Qasb</t>
  </si>
  <si>
    <t>القصب - غندورة</t>
  </si>
  <si>
    <t>C7642</t>
  </si>
  <si>
    <t>Al Taliliyah</t>
  </si>
  <si>
    <t>تل طليلية</t>
  </si>
  <si>
    <t>C6479</t>
  </si>
  <si>
    <t>Al-Azizieh</t>
  </si>
  <si>
    <t>العزيزية - مركز رأس العين</t>
  </si>
  <si>
    <t>C8172</t>
  </si>
  <si>
    <t>Al-Badeia</t>
  </si>
  <si>
    <t>البديع - تل رفعت</t>
  </si>
  <si>
    <t>C8261</t>
  </si>
  <si>
    <t>Al-Hwas</t>
  </si>
  <si>
    <t>الحواس</t>
  </si>
  <si>
    <t>C6491</t>
  </si>
  <si>
    <t>Alia (Ras Al Ain)</t>
  </si>
  <si>
    <t>عالية - مركز رأس العين</t>
  </si>
  <si>
    <t>C8230</t>
  </si>
  <si>
    <t>Al-Maqran</t>
  </si>
  <si>
    <t>المقرن</t>
  </si>
  <si>
    <t>C6490</t>
  </si>
  <si>
    <t>Al-Maqsumeh</t>
  </si>
  <si>
    <t>المقسوم</t>
  </si>
  <si>
    <t>C8174</t>
  </si>
  <si>
    <t>Al-Meshrafah</t>
  </si>
  <si>
    <t>المشيرفة - مركز منبج</t>
  </si>
  <si>
    <t>C6489</t>
  </si>
  <si>
    <t>Al-Nofalieh (Ras Al Ain)</t>
  </si>
  <si>
    <t>النوفلية - مركز رأس العين</t>
  </si>
  <si>
    <t>C6481</t>
  </si>
  <si>
    <t>Alsayer</t>
  </si>
  <si>
    <t>الساير</t>
  </si>
  <si>
    <t>C6475</t>
  </si>
  <si>
    <t>Al-Thamad</t>
  </si>
  <si>
    <t>الثمد</t>
  </si>
  <si>
    <t>C6488</t>
  </si>
  <si>
    <t>Arbaine (co)</t>
  </si>
  <si>
    <t>عربينة - قرية</t>
  </si>
  <si>
    <t>C5019</t>
  </si>
  <si>
    <t>Arshet Ras El Ein</t>
  </si>
  <si>
    <t>العريشة رأس العين</t>
  </si>
  <si>
    <t>C8300</t>
  </si>
  <si>
    <t>Asfar Najjar</t>
  </si>
  <si>
    <t>اصفر نجار</t>
  </si>
  <si>
    <t>C5009</t>
  </si>
  <si>
    <t>Assadiya (Ras Al Ain)</t>
  </si>
  <si>
    <t>الأسدية - مركز رأس العين</t>
  </si>
  <si>
    <t>C6480</t>
  </si>
  <si>
    <t>Bahema</t>
  </si>
  <si>
    <t>البهيمة</t>
  </si>
  <si>
    <t>C6483</t>
  </si>
  <si>
    <t>Ballujah</t>
  </si>
  <si>
    <t>البالوجة</t>
  </si>
  <si>
    <t>C7439</t>
  </si>
  <si>
    <t>Baraqah</t>
  </si>
  <si>
    <t>بركة - صرين</t>
  </si>
  <si>
    <t>C5000</t>
  </si>
  <si>
    <t>Big Abu Jarada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</si>
  <si>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</si>
  <si>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</si>
  <si>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</si>
  <si>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</si>
  <si>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</si>
  <si>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</si>
  <si>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</si>
  <si>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C7670</t>
  </si>
  <si>
    <t>Bi'r Raza</t>
  </si>
  <si>
    <t>بير رازة</t>
  </si>
  <si>
    <t>C7678</t>
  </si>
  <si>
    <t>Chachan</t>
  </si>
  <si>
    <t>شاشان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</si>
  <si>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</si>
  <si>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</si>
  <si>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</si>
  <si>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</si>
  <si>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</si>
  <si>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</si>
  <si>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</si>
  <si>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</si>
  <si>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</si>
  <si>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C7622</t>
  </si>
  <si>
    <t>Dughim Ajaj</t>
  </si>
  <si>
    <t>دغيم عجاج</t>
  </si>
  <si>
    <t>C6485</t>
  </si>
  <si>
    <t>Dwerah</t>
  </si>
  <si>
    <t>دويرة - مركز رأس العين</t>
  </si>
  <si>
    <t>C8307</t>
  </si>
  <si>
    <t>Eastern Alok</t>
  </si>
  <si>
    <t>علوك الشرقي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</si>
  <si>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</si>
  <si>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</si>
  <si>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</si>
  <si>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</si>
  <si>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</si>
  <si>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</si>
  <si>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C8271</t>
  </si>
  <si>
    <t>Enbeh (Ras Al Ain)</t>
  </si>
  <si>
    <t>عنبة</t>
  </si>
  <si>
    <t>C7650</t>
  </si>
  <si>
    <t>Ernan Janubi</t>
  </si>
  <si>
    <t>عرنان جنوبي</t>
  </si>
  <si>
    <t>C7574</t>
  </si>
  <si>
    <t>Gharnatah</t>
  </si>
  <si>
    <t>غرناطة - صرين</t>
  </si>
  <si>
    <t>C7653</t>
  </si>
  <si>
    <t>Hajj Hamid Seleman</t>
  </si>
  <si>
    <t>الحاج حميد سليمان</t>
  </si>
  <si>
    <t>C4985</t>
  </si>
  <si>
    <t>Hakimeh</t>
  </si>
  <si>
    <t>حكيمة</t>
  </si>
  <si>
    <t>C7634</t>
  </si>
  <si>
    <t>Hamad Al Hulw</t>
  </si>
  <si>
    <t>حمد الحلو</t>
  </si>
  <si>
    <t>C6495</t>
  </si>
  <si>
    <t>Haylah</t>
  </si>
  <si>
    <t>حيلة</t>
  </si>
  <si>
    <t>C7462</t>
  </si>
  <si>
    <t>Haytah</t>
  </si>
  <si>
    <t>هيتة</t>
  </si>
  <si>
    <t>C8232</t>
  </si>
  <si>
    <t>Houbash</t>
  </si>
  <si>
    <t>الحوبش</t>
  </si>
  <si>
    <t>C8315</t>
  </si>
  <si>
    <t>Jan Tamer Gharbi</t>
  </si>
  <si>
    <t>جان تمر غربي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</si>
  <si>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</si>
  <si>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</si>
  <si>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</si>
  <si>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</si>
  <si>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</si>
  <si>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</si>
  <si>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</si>
  <si>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</si>
  <si>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 - مركز رأس العين</t>
  </si>
  <si>
    <t>C7608</t>
  </si>
  <si>
    <t>Khirbet al Fursan</t>
  </si>
  <si>
    <t>خربة الفرسان</t>
  </si>
  <si>
    <t>C6482</t>
  </si>
  <si>
    <t>Khirbet Ghazal</t>
  </si>
  <si>
    <t>خربة غزال</t>
  </si>
  <si>
    <t>C7667</t>
  </si>
  <si>
    <t>Khirbet Jammo</t>
  </si>
  <si>
    <t>خربة جمو - بئر الحلو الوردية</t>
  </si>
  <si>
    <t>C6487</t>
  </si>
  <si>
    <t>Khrbit Al-Banat</t>
  </si>
  <si>
    <t>خربة البنات</t>
  </si>
  <si>
    <t>C5022</t>
  </si>
  <si>
    <t>C5027</t>
  </si>
  <si>
    <t>Mabruka</t>
  </si>
  <si>
    <t>مبروكة - مركز رأس العين</t>
  </si>
  <si>
    <t>C8277</t>
  </si>
  <si>
    <t>Majo</t>
  </si>
  <si>
    <t>ماجو</t>
  </si>
  <si>
    <t>C6496</t>
  </si>
  <si>
    <t>Malha (Ras Al Ain)</t>
  </si>
  <si>
    <t>مالحة</t>
  </si>
  <si>
    <t>C5017</t>
  </si>
  <si>
    <t>Manajir</t>
  </si>
  <si>
    <t>المناجير</t>
  </si>
  <si>
    <t>C5025</t>
  </si>
  <si>
    <t>Masjid</t>
  </si>
  <si>
    <t>مسجد</t>
  </si>
  <si>
    <t>C5026</t>
  </si>
  <si>
    <t>Mbarkiyeh (Ras Al Ain)</t>
  </si>
  <si>
    <t>مباركية</t>
  </si>
  <si>
    <t>C7512</t>
  </si>
  <si>
    <t>Mebruka</t>
  </si>
  <si>
    <t>مبروكة - مركز الحسكة</t>
  </si>
  <si>
    <t>C7721</t>
  </si>
  <si>
    <t>Mezri</t>
  </si>
  <si>
    <t>مزري</t>
  </si>
  <si>
    <t>C7552</t>
  </si>
  <si>
    <t>Miserfa</t>
  </si>
  <si>
    <t>مصرفا</t>
  </si>
  <si>
    <t>C7728</t>
  </si>
  <si>
    <t>Mishirfah Ras al ayn</t>
  </si>
  <si>
    <t>مشيرفة راس العين</t>
  </si>
  <si>
    <t>C5024</t>
  </si>
  <si>
    <t>Mjeibreh</t>
  </si>
  <si>
    <t>مجيبرة</t>
  </si>
  <si>
    <t>C5023</t>
  </si>
  <si>
    <t>Modan</t>
  </si>
  <si>
    <t>مدان</t>
  </si>
  <si>
    <t>C7704</t>
  </si>
  <si>
    <t>Nadass</t>
  </si>
  <si>
    <t>نداس</t>
  </si>
  <si>
    <t>C7589</t>
  </si>
  <si>
    <t>Omair</t>
  </si>
  <si>
    <t>عمير</t>
  </si>
  <si>
    <t>C6486</t>
  </si>
  <si>
    <t>Qashqa</t>
  </si>
  <si>
    <t>قشقة</t>
  </si>
  <si>
    <t>C6494</t>
  </si>
  <si>
    <t>Qleia'a</t>
  </si>
  <si>
    <t>قليعة - مركز رأس العين</t>
  </si>
  <si>
    <t>C5021</t>
  </si>
  <si>
    <t>Qotniyeh (Ras Al Ain)</t>
  </si>
  <si>
    <t>قطينة - مركز رأس العين</t>
  </si>
  <si>
    <t>C7675</t>
  </si>
  <si>
    <t>Qul'ayah</t>
  </si>
  <si>
    <t>قليعة - مركز عين العرب</t>
  </si>
  <si>
    <t>C6477</t>
  </si>
  <si>
    <t>Raja'an</t>
  </si>
  <si>
    <t>رجعان - مركز رأس العين</t>
  </si>
  <si>
    <t>C4988</t>
  </si>
  <si>
    <t>Ras Al Ain (Ras Al Ain)</t>
  </si>
  <si>
    <t>رأس العين - مركز رأس العين</t>
  </si>
  <si>
    <t>C7614</t>
  </si>
  <si>
    <t>Ras Utas</t>
  </si>
  <si>
    <t>راس اوتاس</t>
  </si>
  <si>
    <t>C8269</t>
  </si>
  <si>
    <t>Rasm Al-Rahjeh</t>
  </si>
  <si>
    <t>رسم الرهجة</t>
  </si>
  <si>
    <t>C5007</t>
  </si>
  <si>
    <t>Rawya</t>
  </si>
  <si>
    <t>الراوية</t>
  </si>
  <si>
    <t>C7594</t>
  </si>
  <si>
    <t>Rihaniyya</t>
  </si>
  <si>
    <t>ريحانية - مركز الحسكة</t>
  </si>
  <si>
    <t>C4989</t>
  </si>
  <si>
    <t>Safh Ras El Ein</t>
  </si>
  <si>
    <t>السفح راس العين</t>
  </si>
  <si>
    <t>C7491</t>
  </si>
  <si>
    <t>Safiyan</t>
  </si>
  <si>
    <t>صفيان - مركز الحسكة</t>
  </si>
  <si>
    <t>C5018</t>
  </si>
  <si>
    <t>Salhiyeh Mala Khader</t>
  </si>
  <si>
    <t>صالحية ملا خضر</t>
  </si>
  <si>
    <t>C7616</t>
  </si>
  <si>
    <t>Samu</t>
  </si>
  <si>
    <t>سامو</t>
  </si>
  <si>
    <t>C7655</t>
  </si>
  <si>
    <t>Sewanah</t>
  </si>
  <si>
    <t>صوانة - قحطانية</t>
  </si>
  <si>
    <t>C5014</t>
  </si>
  <si>
    <t>Shara (Ras Al Ain)</t>
  </si>
  <si>
    <t>الشارة - مركز رأس العين</t>
  </si>
  <si>
    <t>C7708</t>
  </si>
  <si>
    <t>Shayk Hassan</t>
  </si>
  <si>
    <t>شيخ حسن</t>
  </si>
  <si>
    <t>C7577</t>
  </si>
  <si>
    <t>Shaykh al Rujum</t>
  </si>
  <si>
    <t>شيخ الرجم</t>
  </si>
  <si>
    <t>C4984</t>
  </si>
  <si>
    <t>Siwan</t>
  </si>
  <si>
    <t>الصوان</t>
  </si>
  <si>
    <t>C7590</t>
  </si>
  <si>
    <t>Surgliah</t>
  </si>
  <si>
    <t>سرجلية</t>
  </si>
  <si>
    <t>C7536</t>
  </si>
  <si>
    <t>Susa</t>
  </si>
  <si>
    <t>سوسا</t>
  </si>
  <si>
    <t>C7606</t>
  </si>
  <si>
    <t>Swissa</t>
  </si>
  <si>
    <t>سويسة - غندورة</t>
  </si>
  <si>
    <t>C6476</t>
  </si>
  <si>
    <t>Tal Al-Bougha</t>
  </si>
  <si>
    <t>تل البوغة</t>
  </si>
  <si>
    <t>C6478</t>
  </si>
  <si>
    <t>Tal Arqam</t>
  </si>
  <si>
    <t>تل أرقم</t>
  </si>
  <si>
    <t>C8279</t>
  </si>
  <si>
    <t>Tal Barqah</t>
  </si>
  <si>
    <t>تل برقة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</si>
  <si>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</si>
  <si>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</si>
  <si>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</si>
  <si>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</si>
  <si>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</si>
  <si>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</si>
  <si>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</si>
  <si>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</si>
  <si>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</si>
  <si>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</si>
  <si>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</si>
  <si>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</si>
  <si>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</si>
  <si>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</si>
  <si>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</si>
  <si>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</si>
  <si>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</si>
  <si>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</si>
  <si>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C6497</t>
  </si>
  <si>
    <t>Tal Zankat</t>
  </si>
  <si>
    <t>تل زنكات</t>
  </si>
  <si>
    <t>C6484</t>
  </si>
  <si>
    <t>Tal-Ameriyeh</t>
  </si>
  <si>
    <t>تل عامرية</t>
  </si>
  <si>
    <t>C6498</t>
  </si>
  <si>
    <t>Tal-Khanzir</t>
  </si>
  <si>
    <t>تل خنزير - مركز رأس العين</t>
  </si>
  <si>
    <t>C7652</t>
  </si>
  <si>
    <t>Tall Baram</t>
  </si>
  <si>
    <t>تل برم</t>
  </si>
  <si>
    <t>C7623</t>
  </si>
  <si>
    <t>Tall Jama</t>
  </si>
  <si>
    <t>تل جما</t>
  </si>
  <si>
    <t>C7635</t>
  </si>
  <si>
    <t>Tall Sinan</t>
  </si>
  <si>
    <t>تل سنان - مركز رأس العين</t>
  </si>
  <si>
    <t>C4995</t>
  </si>
  <si>
    <t>Thamud</t>
  </si>
  <si>
    <t>ثمود</t>
  </si>
  <si>
    <t>C5006</t>
  </si>
  <si>
    <t>Um Elasafir</t>
  </si>
  <si>
    <t>أم العصافير</t>
  </si>
  <si>
    <t>C8193</t>
  </si>
  <si>
    <t>Um Hajra (Ras Al Ain)</t>
  </si>
  <si>
    <t>ام حجرة - صرين</t>
  </si>
  <si>
    <t>C4994</t>
  </si>
  <si>
    <t>Um Harmala (Ras Al Ain)</t>
  </si>
  <si>
    <t>أم حرملة - مركز رأس العين</t>
  </si>
  <si>
    <t>C8256</t>
  </si>
  <si>
    <t>Um Jaran</t>
  </si>
  <si>
    <t>ام جران</t>
  </si>
  <si>
    <t>C4992</t>
  </si>
  <si>
    <t>Umirt</t>
  </si>
  <si>
    <t>أميرط</t>
  </si>
  <si>
    <t>C7695</t>
  </si>
  <si>
    <t>Umm Al Khayr</t>
  </si>
  <si>
    <t>ام الخير</t>
  </si>
  <si>
    <t>C7699</t>
  </si>
  <si>
    <t>Umm Sulaybah</t>
  </si>
  <si>
    <t>ام صليبة</t>
  </si>
  <si>
    <t>C8255</t>
  </si>
  <si>
    <t>Wadhet Tawakol</t>
  </si>
  <si>
    <t>وضحة توكل</t>
  </si>
  <si>
    <t>C7531</t>
  </si>
  <si>
    <t>Wasta (Ras Al Ain)</t>
  </si>
  <si>
    <t>واسطة راس العين</t>
  </si>
  <si>
    <t>C4991</t>
  </si>
  <si>
    <t>Western Abdel Salam</t>
  </si>
  <si>
    <t>عبد السلام غربي</t>
  </si>
  <si>
    <t>C8308</t>
  </si>
  <si>
    <t>Western Alok</t>
  </si>
  <si>
    <t>علوك الغربي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</si>
  <si>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</si>
  <si>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</si>
  <si>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</si>
  <si>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</si>
  <si>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</si>
  <si>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</si>
  <si>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</si>
  <si>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</si>
  <si>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</si>
  <si>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</si>
  <si>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</si>
  <si>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</si>
  <si>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</si>
  <si>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</si>
  <si>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</si>
  <si>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</si>
  <si>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</si>
  <si>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</si>
  <si>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C7711</t>
  </si>
  <si>
    <t>Al-Bakow</t>
  </si>
  <si>
    <t>البكو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</si>
  <si>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</si>
  <si>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</si>
  <si>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</si>
  <si>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</si>
  <si>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</si>
  <si>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</si>
  <si>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</si>
  <si>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</si>
  <si>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</si>
  <si>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</si>
  <si>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</si>
  <si>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</si>
  <si>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</si>
  <si>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</si>
  <si>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</si>
  <si>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</si>
  <si>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</si>
  <si>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</si>
  <si>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</si>
  <si>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</si>
  <si>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</si>
  <si>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</si>
  <si>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</si>
  <si>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</si>
  <si>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</si>
  <si>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</si>
  <si>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</si>
  <si>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</si>
  <si>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</si>
  <si>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</si>
  <si>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</si>
  <si>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</si>
  <si>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</si>
  <si>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</si>
  <si>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</si>
  <si>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</si>
  <si>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Hamadaniyeh (Darbasiyah)</t>
  </si>
  <si>
    <t>حمدانية - درباسية</t>
  </si>
  <si>
    <t>C7732</t>
  </si>
  <si>
    <t>Haram Rash</t>
  </si>
  <si>
    <t>حرم رش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</si>
  <si>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</si>
  <si>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</si>
  <si>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</si>
  <si>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</si>
  <si>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</si>
  <si>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</si>
  <si>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</si>
  <si>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</si>
  <si>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</si>
  <si>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C7680</t>
  </si>
  <si>
    <t>Jawazat</t>
  </si>
  <si>
    <t>جوزات</t>
  </si>
  <si>
    <t>C7726</t>
  </si>
  <si>
    <t>Jdedat Herb</t>
  </si>
  <si>
    <t>جديدة حرب</t>
  </si>
  <si>
    <t>C5066</t>
  </si>
  <si>
    <t>Jdideh (Darbasiyah)</t>
  </si>
  <si>
    <t>جديدة - درباسية</t>
  </si>
  <si>
    <t>C5055</t>
  </si>
  <si>
    <t>Jole</t>
  </si>
  <si>
    <t>الجول</t>
  </si>
  <si>
    <t>C8313</t>
  </si>
  <si>
    <t>Jurnek (Mayslon)</t>
  </si>
  <si>
    <t>جرنيك التحتاني</t>
  </si>
  <si>
    <t>C5048</t>
  </si>
  <si>
    <t>Khatuna</t>
  </si>
  <si>
    <t>خاتونة</t>
  </si>
  <si>
    <t>C5033</t>
  </si>
  <si>
    <t>Khazneh (Darbasiyah)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</si>
  <si>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</si>
  <si>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</si>
  <si>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</si>
  <si>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</si>
  <si>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</si>
  <si>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</si>
  <si>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</si>
  <si>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</si>
  <si>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</si>
  <si>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</si>
  <si>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</si>
  <si>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</si>
  <si>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</si>
  <si>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</si>
  <si>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 (Darbasiyah)</t>
  </si>
  <si>
    <t>المشقوق - درباسية</t>
  </si>
  <si>
    <t>C5077</t>
  </si>
  <si>
    <t>Mishraq</t>
  </si>
  <si>
    <t>مشراق</t>
  </si>
  <si>
    <t>C6373</t>
  </si>
  <si>
    <t>Motasallem</t>
  </si>
  <si>
    <t>متسلم</t>
  </si>
  <si>
    <t>C6788</t>
  </si>
  <si>
    <t>Qarmaniyeh</t>
  </si>
  <si>
    <t>قرمانية</t>
  </si>
  <si>
    <t>C8317</t>
  </si>
  <si>
    <t>Qayrawan</t>
  </si>
  <si>
    <t>قيروان</t>
  </si>
  <si>
    <t>C5030</t>
  </si>
  <si>
    <t>Quneitra (Darbasiyah)</t>
  </si>
  <si>
    <t>القنيطرة - درباسية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</si>
  <si>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</si>
  <si>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</si>
  <si>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</si>
  <si>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</si>
  <si>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</si>
  <si>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</si>
  <si>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</si>
  <si>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</si>
  <si>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</si>
  <si>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</si>
  <si>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</si>
  <si>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</si>
  <si>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</si>
  <si>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>Second Jozat</t>
  </si>
  <si>
    <t>جوزات ثانية</t>
  </si>
  <si>
    <t>C7701</t>
  </si>
  <si>
    <t>Seker Foqani</t>
  </si>
  <si>
    <t>سكر فوقاني</t>
  </si>
  <si>
    <t>C6374</t>
  </si>
  <si>
    <t>Shafaqa</t>
  </si>
  <si>
    <t>شفقة</t>
  </si>
  <si>
    <t>C6376</t>
  </si>
  <si>
    <t>Sharifa (Darbasiyah)</t>
  </si>
  <si>
    <t>شريفة - درباسية</t>
  </si>
  <si>
    <t>C6371</t>
  </si>
  <si>
    <t>Southern Khas</t>
  </si>
  <si>
    <t>خاص جنوبي</t>
  </si>
  <si>
    <t>C8316</t>
  </si>
  <si>
    <t>Sybriyka</t>
  </si>
  <si>
    <t>سيبركا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</si>
  <si>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</si>
  <si>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</si>
  <si>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</si>
  <si>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</si>
  <si>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</si>
  <si>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</si>
  <si>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</si>
  <si>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</si>
  <si>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</si>
  <si>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</si>
  <si>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</si>
  <si>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</si>
  <si>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</si>
  <si>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</si>
  <si>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</si>
  <si>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</si>
  <si>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</si>
  <si>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</si>
  <si>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</si>
  <si>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</si>
  <si>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</si>
  <si>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C7669</t>
  </si>
  <si>
    <t>Tall Khatun</t>
  </si>
  <si>
    <t>تل خاتون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</si>
  <si>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</si>
  <si>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</si>
  <si>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</si>
  <si>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</si>
  <si>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</si>
  <si>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</si>
  <si>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</si>
  <si>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</si>
  <si>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 - درباسية</t>
  </si>
  <si>
    <t>C5029</t>
  </si>
  <si>
    <t>Turbeh (Darbasiyah)</t>
  </si>
  <si>
    <t>التربة - درباسية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</si>
  <si>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</si>
  <si>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</si>
  <si>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</si>
  <si>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</si>
  <si>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</si>
  <si>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</si>
  <si>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</si>
  <si>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>Upper Um Ayash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</si>
  <si>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</si>
  <si>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</si>
  <si>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</si>
  <si>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</si>
  <si>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</si>
  <si>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</si>
  <si>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</si>
  <si>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</si>
  <si>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</si>
  <si>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</si>
  <si>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</si>
  <si>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</si>
  <si>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</si>
  <si>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C7735</t>
  </si>
  <si>
    <t>Zorava</t>
  </si>
  <si>
    <t>زورافا - مركز القنيطرة</t>
  </si>
  <si>
    <t>C5081</t>
  </si>
  <si>
    <t>Adman</t>
  </si>
  <si>
    <t>عضمان</t>
  </si>
  <si>
    <t>C6529</t>
  </si>
  <si>
    <t>Al-Shola</t>
  </si>
  <si>
    <t>الشولة</t>
  </si>
  <si>
    <t>C5078</t>
  </si>
  <si>
    <t>Ayyash</t>
  </si>
  <si>
    <t>عياش</t>
  </si>
  <si>
    <t>C6527</t>
  </si>
  <si>
    <t>Elhisan</t>
  </si>
  <si>
    <t>الحصان</t>
  </si>
  <si>
    <t>C6528</t>
  </si>
  <si>
    <t>Hwaijet Qate'</t>
  </si>
  <si>
    <t>حويجة قاطع</t>
  </si>
  <si>
    <t>C6531</t>
  </si>
  <si>
    <t>Hwaijet Saker</t>
  </si>
  <si>
    <t>حويجة صكر</t>
  </si>
  <si>
    <t>C6309</t>
  </si>
  <si>
    <t>Jbeileh (Deir-ez-Zor)</t>
  </si>
  <si>
    <t>جبيله</t>
  </si>
  <si>
    <t>C5089</t>
  </si>
  <si>
    <t>Jiah</t>
  </si>
  <si>
    <t>الجيعة</t>
  </si>
  <si>
    <t>C5084</t>
  </si>
  <si>
    <t>Jneineh (Deir-ez-Zor)</t>
  </si>
  <si>
    <t>الجنينة - مركز دير الزور</t>
  </si>
  <si>
    <t>C5083</t>
  </si>
  <si>
    <t>Julet El Gur</t>
  </si>
  <si>
    <t>جولة الغر</t>
  </si>
  <si>
    <t>C5091</t>
  </si>
  <si>
    <t>Kaba Jeb</t>
  </si>
  <si>
    <t>كبا جب</t>
  </si>
  <si>
    <t>C6814</t>
  </si>
  <si>
    <t>Kouniko</t>
  </si>
  <si>
    <t>كونيكو</t>
  </si>
  <si>
    <t>C5085</t>
  </si>
  <si>
    <t>Maisheh</t>
  </si>
  <si>
    <t>المعيشية - قرية</t>
  </si>
  <si>
    <t>C6811</t>
  </si>
  <si>
    <t>Maleha</t>
  </si>
  <si>
    <t>مليحة</t>
  </si>
  <si>
    <t>C6812</t>
  </si>
  <si>
    <t>Masaken Al Muhandeseen</t>
  </si>
  <si>
    <t>مساكن المهندسين</t>
  </si>
  <si>
    <t>C5090</t>
  </si>
  <si>
    <t>Moezleh (Deir-ez-Zor)</t>
  </si>
  <si>
    <t>معيزيلة - مركز دير الزور</t>
  </si>
  <si>
    <t>C5088</t>
  </si>
  <si>
    <t>Shaqra (Deir-ez-Zor)</t>
  </si>
  <si>
    <t>شقرة</t>
  </si>
  <si>
    <t>C5087</t>
  </si>
  <si>
    <t>Upper Safira</t>
  </si>
  <si>
    <t>سفيرة فوقاني</t>
  </si>
  <si>
    <t>C5098</t>
  </si>
  <si>
    <t>Abu Khashab (Kisreh)</t>
  </si>
  <si>
    <t>أبو خشب - كسرة</t>
  </si>
  <si>
    <t>C5097</t>
  </si>
  <si>
    <t>Ali</t>
  </si>
  <si>
    <t>العلي</t>
  </si>
  <si>
    <t>C6954</t>
  </si>
  <si>
    <t>Asaliyeh (Kisreh)</t>
  </si>
  <si>
    <t>اصالية</t>
  </si>
  <si>
    <t>C6885</t>
  </si>
  <si>
    <t>Azman</t>
  </si>
  <si>
    <t>عزمان</t>
  </si>
  <si>
    <t>C6890</t>
  </si>
  <si>
    <t>Balash</t>
  </si>
  <si>
    <t>بلش</t>
  </si>
  <si>
    <t>C6874</t>
  </si>
  <si>
    <t>Bardan Gharbi</t>
  </si>
  <si>
    <t>بردان غربي</t>
  </si>
  <si>
    <t>C6899</t>
  </si>
  <si>
    <t>Bir Adman</t>
  </si>
  <si>
    <t>بير ادمان</t>
  </si>
  <si>
    <t>C6859</t>
  </si>
  <si>
    <t>Bir Hasan Amo</t>
  </si>
  <si>
    <t>بير حسن عمو</t>
  </si>
  <si>
    <t>C6849</t>
  </si>
  <si>
    <t>Bir Jaloud</t>
  </si>
  <si>
    <t>بير جلود</t>
  </si>
  <si>
    <t>C6910</t>
  </si>
  <si>
    <t>Bir Shumary</t>
  </si>
  <si>
    <t>بير شمري</t>
  </si>
  <si>
    <t>C6881</t>
  </si>
  <si>
    <t>Bir Shwehan</t>
  </si>
  <si>
    <t>بير شويحان</t>
  </si>
  <si>
    <t>C5137</t>
  </si>
  <si>
    <t>Enbeh (Kisreh)</t>
  </si>
  <si>
    <t>العنبه</t>
  </si>
  <si>
    <t>C6882</t>
  </si>
  <si>
    <t>Fanan Sharqi</t>
  </si>
  <si>
    <t>فنان الشرقي</t>
  </si>
  <si>
    <t>C6894</t>
  </si>
  <si>
    <t>Finan Kharbee</t>
  </si>
  <si>
    <t>فينان غربي</t>
  </si>
  <si>
    <t>C5095</t>
  </si>
  <si>
    <t>Harmushiyeh</t>
  </si>
  <si>
    <t>الهرموشية</t>
  </si>
  <si>
    <t>C6924</t>
  </si>
  <si>
    <t>Hassan Zaid</t>
  </si>
  <si>
    <t>حسن زيد</t>
  </si>
  <si>
    <t>C5105</t>
  </si>
  <si>
    <t>Hawayej Bumasaa</t>
  </si>
  <si>
    <t>حوايج بومصعة</t>
  </si>
  <si>
    <t>C5104</t>
  </si>
  <si>
    <t>Hawayej Thyab Jazira</t>
  </si>
  <si>
    <t>حوايج ذياب جزيرة</t>
  </si>
  <si>
    <t>C6853</t>
  </si>
  <si>
    <t>Hilo</t>
  </si>
  <si>
    <t>هيلو</t>
  </si>
  <si>
    <t>C6917</t>
  </si>
  <si>
    <t>Jawys</t>
  </si>
  <si>
    <t>جويس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</si>
  <si>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</si>
  <si>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</si>
  <si>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</si>
  <si>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</si>
  <si>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</si>
  <si>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</si>
  <si>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</si>
  <si>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</si>
  <si>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</si>
  <si>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</si>
  <si>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Kasra (Kisreh)</t>
  </si>
  <si>
    <t>الكسرة - كسرة</t>
  </si>
  <si>
    <t>C6909</t>
  </si>
  <si>
    <t>Kessar</t>
  </si>
  <si>
    <t>كسار</t>
  </si>
  <si>
    <t>C6868</t>
  </si>
  <si>
    <t>Kherbet Al-Maliha</t>
  </si>
  <si>
    <t>خربة المليحة</t>
  </si>
  <si>
    <t>C6876</t>
  </si>
  <si>
    <t>Kherbet Al-Zahmak</t>
  </si>
  <si>
    <t>خربة الزهمك</t>
  </si>
  <si>
    <t>C6837</t>
  </si>
  <si>
    <t>Kobar</t>
  </si>
  <si>
    <t>الكبر</t>
  </si>
  <si>
    <t>C6904</t>
  </si>
  <si>
    <t>Kuwaytar</t>
  </si>
  <si>
    <t>خويتار</t>
  </si>
  <si>
    <t>C5099</t>
  </si>
  <si>
    <t>Lower Safira</t>
  </si>
  <si>
    <t>سفيرة تحتاني</t>
  </si>
  <si>
    <t>C6931</t>
  </si>
  <si>
    <t>Makman</t>
  </si>
  <si>
    <t>مقمان</t>
  </si>
  <si>
    <t>C6908</t>
  </si>
  <si>
    <t>Mastuwr</t>
  </si>
  <si>
    <t>مستور - كسرة</t>
  </si>
  <si>
    <t>Mehbash</t>
  </si>
  <si>
    <t>مهباش</t>
  </si>
  <si>
    <t>C5106</t>
  </si>
  <si>
    <t>Mhemideh</t>
  </si>
  <si>
    <t>محيميدة</t>
  </si>
  <si>
    <t>C6921</t>
  </si>
  <si>
    <t>Nufal</t>
  </si>
  <si>
    <t>نوفل</t>
  </si>
  <si>
    <t>C6863</t>
  </si>
  <si>
    <t>Qamer Al-Diyn</t>
  </si>
  <si>
    <t>قمر الدين</t>
  </si>
  <si>
    <t>C6911</t>
  </si>
  <si>
    <t>Sabah Al-Khayr</t>
  </si>
  <si>
    <t>صباح الخير</t>
  </si>
  <si>
    <t>C5102</t>
  </si>
  <si>
    <t>Sawa (Kisreh)</t>
  </si>
  <si>
    <t>الصعوة</t>
  </si>
  <si>
    <t>C6925</t>
  </si>
  <si>
    <t>Sayad (Kisreh)</t>
  </si>
  <si>
    <t>السياد - كسرة</t>
  </si>
  <si>
    <t>C5101</t>
  </si>
  <si>
    <t>Shate</t>
  </si>
  <si>
    <t>الشاطئ</t>
  </si>
  <si>
    <t>C6862</t>
  </si>
  <si>
    <t>Thius</t>
  </si>
  <si>
    <t>تيوس</t>
  </si>
  <si>
    <t>C5093</t>
  </si>
  <si>
    <t>Zghir Jazireh</t>
  </si>
  <si>
    <t>زغير جزيرة</t>
  </si>
  <si>
    <t>C5116</t>
  </si>
  <si>
    <t>Barsham</t>
  </si>
  <si>
    <t>برشم</t>
  </si>
  <si>
    <t>C5110</t>
  </si>
  <si>
    <t>Basira (Basira)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</si>
  <si>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</si>
  <si>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</si>
  <si>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</si>
  <si>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</si>
  <si>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</si>
  <si>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</si>
  <si>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</si>
  <si>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</si>
  <si>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</si>
  <si>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</si>
  <si>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</si>
  <si>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Hilweh (Basira)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</si>
  <si>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</si>
  <si>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</si>
  <si>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</si>
  <si>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</si>
  <si>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</si>
  <si>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</si>
  <si>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</si>
  <si>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</si>
  <si>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 (Basira)</t>
  </si>
  <si>
    <t>الصبحة</t>
  </si>
  <si>
    <t>C6810</t>
  </si>
  <si>
    <t>Sejan</t>
  </si>
  <si>
    <t>صيجان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</si>
  <si>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</si>
  <si>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</si>
  <si>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</si>
  <si>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</si>
  <si>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</si>
  <si>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</si>
  <si>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</si>
  <si>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</si>
  <si>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</si>
  <si>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</si>
  <si>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</si>
  <si>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</si>
  <si>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</si>
  <si>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</si>
  <si>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</si>
  <si>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</si>
  <si>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</si>
  <si>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</si>
  <si>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</si>
  <si>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Abu Omar (Muhasan)</t>
  </si>
  <si>
    <t>أبو عمر - موحسن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</si>
  <si>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</si>
  <si>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</si>
  <si>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</si>
  <si>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</si>
  <si>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</si>
  <si>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</si>
  <si>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</si>
  <si>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</si>
  <si>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</si>
  <si>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</si>
  <si>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</si>
  <si>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</si>
  <si>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</si>
  <si>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C6834</t>
  </si>
  <si>
    <t>Al Matha</t>
  </si>
  <si>
    <t>المتحا</t>
  </si>
  <si>
    <t>C5135</t>
  </si>
  <si>
    <t>Buwaita</t>
  </si>
  <si>
    <t>البويطية</t>
  </si>
  <si>
    <t>C6830</t>
  </si>
  <si>
    <t>Halabieh</t>
  </si>
  <si>
    <t>حلبية</t>
  </si>
  <si>
    <t>C5129</t>
  </si>
  <si>
    <t>Hawayej Thyab Shamiyeh</t>
  </si>
  <si>
    <t>حوايج ذياب شامية</t>
  </si>
  <si>
    <t>C5132</t>
  </si>
  <si>
    <t>Kharita (Tabni)</t>
  </si>
  <si>
    <t>الخريطة - التبني</t>
  </si>
  <si>
    <t>C5130</t>
  </si>
  <si>
    <t>Masrab (Tabni)</t>
  </si>
  <si>
    <t>المسرب</t>
  </si>
  <si>
    <t>C5138</t>
  </si>
  <si>
    <t>Old Maadan</t>
  </si>
  <si>
    <t>معدان عتيق</t>
  </si>
  <si>
    <t>C5134</t>
  </si>
  <si>
    <t>Qasabi</t>
  </si>
  <si>
    <t>القصبي</t>
  </si>
  <si>
    <t>C6817</t>
  </si>
  <si>
    <t>Rasafh</t>
  </si>
  <si>
    <t>رصافة - قرية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</si>
  <si>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</si>
  <si>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</si>
  <si>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</si>
  <si>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</si>
  <si>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</si>
  <si>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</si>
  <si>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</si>
  <si>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</si>
  <si>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</si>
  <si>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</si>
  <si>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</si>
  <si>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</si>
  <si>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</si>
  <si>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</si>
  <si>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</si>
  <si>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</si>
  <si>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</si>
  <si>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</si>
  <si>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</si>
  <si>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</si>
  <si>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Khasham (Khasham)</t>
  </si>
  <si>
    <t>خشام - خشام</t>
  </si>
  <si>
    <t>C5145</t>
  </si>
  <si>
    <t>Mathlum</t>
  </si>
  <si>
    <t>مظلوم - خشام</t>
  </si>
  <si>
    <t>C5146</t>
  </si>
  <si>
    <t>Mrat</t>
  </si>
  <si>
    <t>مراط</t>
  </si>
  <si>
    <t>C6813</t>
  </si>
  <si>
    <t>Sabha (Khasham)</t>
  </si>
  <si>
    <t>صبحة - خشام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</si>
  <si>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</si>
  <si>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</si>
  <si>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</si>
  <si>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</si>
  <si>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</si>
  <si>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</si>
  <si>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</si>
  <si>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</si>
  <si>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</si>
  <si>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</si>
  <si>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</si>
  <si>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</si>
  <si>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</si>
  <si>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</si>
  <si>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</si>
  <si>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</si>
  <si>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</si>
  <si>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</si>
  <si>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</si>
  <si>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</si>
  <si>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</si>
  <si>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</si>
  <si>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</si>
  <si>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</si>
  <si>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C6827</t>
  </si>
  <si>
    <t>Ibden</t>
  </si>
  <si>
    <t>ابدن</t>
  </si>
  <si>
    <t>C5160</t>
  </si>
  <si>
    <t>Jasmi</t>
  </si>
  <si>
    <t>الجاسمي</t>
  </si>
  <si>
    <t>C5156</t>
  </si>
  <si>
    <t>Jeryeh</t>
  </si>
  <si>
    <t>جرية</t>
  </si>
  <si>
    <t>C6819</t>
  </si>
  <si>
    <t>Joif</t>
  </si>
  <si>
    <t>جويف</t>
  </si>
  <si>
    <t>C5161</t>
  </si>
  <si>
    <t>Moeijel</t>
  </si>
  <si>
    <t>معيجيل</t>
  </si>
  <si>
    <t>C5155</t>
  </si>
  <si>
    <t>Mweileh (Sur)</t>
  </si>
  <si>
    <t>المويلح - صور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</si>
  <si>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</si>
  <si>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</si>
  <si>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</si>
  <si>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</si>
  <si>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</si>
  <si>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</si>
  <si>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</si>
  <si>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</si>
  <si>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</si>
  <si>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</si>
  <si>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Sur (Sur)</t>
  </si>
  <si>
    <t>الصور</t>
  </si>
  <si>
    <t>C6823</t>
  </si>
  <si>
    <t>Wadi Kherbet Al Rashed</t>
  </si>
  <si>
    <t>وادي خربة الرشيد</t>
  </si>
  <si>
    <t>C5159</t>
  </si>
  <si>
    <t>Western Gharibeh</t>
  </si>
  <si>
    <t>غريبة غربية</t>
  </si>
  <si>
    <t>C5167</t>
  </si>
  <si>
    <t>C6794</t>
  </si>
  <si>
    <t>Al Baajat</t>
  </si>
  <si>
    <t>البعاجات</t>
  </si>
  <si>
    <t>C6800</t>
  </si>
  <si>
    <t>Al Motaradah</t>
  </si>
  <si>
    <t>المطارده</t>
  </si>
  <si>
    <t>C6798</t>
  </si>
  <si>
    <t>Ashayer</t>
  </si>
  <si>
    <t>عشاير</t>
  </si>
  <si>
    <t>C6802</t>
  </si>
  <si>
    <t>Baqaan</t>
  </si>
  <si>
    <t>البقعان</t>
  </si>
  <si>
    <t>C6796</t>
  </si>
  <si>
    <t>Dahite Al Sukareh</t>
  </si>
  <si>
    <t>ضاحية السكرية</t>
  </si>
  <si>
    <t>C5169</t>
  </si>
  <si>
    <t>Ghabra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</si>
  <si>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</si>
  <si>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</si>
  <si>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</si>
  <si>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</si>
  <si>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</si>
  <si>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</si>
  <si>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</si>
  <si>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</si>
  <si>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Hurriyeh (Abu Kamal)</t>
  </si>
  <si>
    <t>الحرية - مركز البوكمال</t>
  </si>
  <si>
    <t>C5171</t>
  </si>
  <si>
    <t>Moezleh (Abu Kamal)</t>
  </si>
  <si>
    <t>معيزيلة - مركز البوكمال</t>
  </si>
  <si>
    <t>C5166</t>
  </si>
  <si>
    <t>Ramadi</t>
  </si>
  <si>
    <t>الرمادى</t>
  </si>
  <si>
    <t>C6801</t>
  </si>
  <si>
    <t>Sbehan</t>
  </si>
  <si>
    <t>صبيحان</t>
  </si>
  <si>
    <t>C5163</t>
  </si>
  <si>
    <t>Siyal</t>
  </si>
  <si>
    <t>السيال</t>
  </si>
  <si>
    <t>C5168</t>
  </si>
  <si>
    <t>Sweiyeh</t>
  </si>
  <si>
    <t>السويعية</t>
  </si>
  <si>
    <t>C6804</t>
  </si>
  <si>
    <t>Abu alkhatir</t>
  </si>
  <si>
    <t>أبو الخاطر</t>
  </si>
  <si>
    <t>C5174</t>
  </si>
  <si>
    <t>Abu Hamam</t>
  </si>
  <si>
    <t>أبو حمام</t>
  </si>
  <si>
    <t>C6803</t>
  </si>
  <si>
    <t>Abu Hasan</t>
  </si>
  <si>
    <t>أبو حسن</t>
  </si>
  <si>
    <t>C6807</t>
  </si>
  <si>
    <t>Al Sheetat</t>
  </si>
  <si>
    <t>الشعيطات</t>
  </si>
  <si>
    <t>C6526</t>
  </si>
  <si>
    <t>Bahra (Hajin)</t>
  </si>
  <si>
    <t>البحرة - هجين</t>
  </si>
  <si>
    <t>C5173</t>
  </si>
  <si>
    <t>Gharanij</t>
  </si>
  <si>
    <t>غرانيج</t>
  </si>
  <si>
    <t>C5175</t>
  </si>
  <si>
    <t>C8365</t>
  </si>
  <si>
    <t>Kishkiyeh</t>
  </si>
  <si>
    <t>الكشكية</t>
  </si>
  <si>
    <t>C5172</t>
  </si>
  <si>
    <t>Kishmah</t>
  </si>
  <si>
    <t>كشمة</t>
  </si>
  <si>
    <t>C5180</t>
  </si>
  <si>
    <t>Abbas</t>
  </si>
  <si>
    <t>العباس - قرية</t>
  </si>
  <si>
    <t>C5178</t>
  </si>
  <si>
    <t>Jalaa (Jalaa)</t>
  </si>
  <si>
    <t>الجلاء - الجلاء</t>
  </si>
  <si>
    <t>C5179</t>
  </si>
  <si>
    <t>Qataa</t>
  </si>
  <si>
    <t>القطعة</t>
  </si>
  <si>
    <t>C5176</t>
  </si>
  <si>
    <t>Sabkha</t>
  </si>
  <si>
    <t>الصبخة</t>
  </si>
  <si>
    <t>C6806</t>
  </si>
  <si>
    <t>Safsaf</t>
  </si>
  <si>
    <t>صفصاف</t>
  </si>
  <si>
    <t>C5181</t>
  </si>
  <si>
    <t>Salhiyeh (Jalaa)</t>
  </si>
  <si>
    <t>الصالحية - الجلاء</t>
  </si>
  <si>
    <t>C5177</t>
  </si>
  <si>
    <t>Tothiyeh</t>
  </si>
  <si>
    <t>الطوطحية</t>
  </si>
  <si>
    <t>C6795</t>
  </si>
  <si>
    <t>Al Bagouz</t>
  </si>
  <si>
    <t>الباغوز</t>
  </si>
  <si>
    <t>C6799</t>
  </si>
  <si>
    <t>Al Bou Badran</t>
  </si>
  <si>
    <t>البو بدران</t>
  </si>
  <si>
    <t>C6797</t>
  </si>
  <si>
    <t>Alsafafnah</t>
  </si>
  <si>
    <t>السفافنة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</si>
  <si>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</si>
  <si>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</si>
  <si>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</si>
  <si>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</si>
  <si>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</si>
  <si>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</si>
  <si>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</si>
  <si>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>Shafa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</si>
  <si>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</si>
  <si>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</si>
  <si>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</si>
  <si>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</si>
  <si>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</si>
  <si>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</si>
  <si>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</si>
  <si>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</si>
  <si>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</si>
  <si>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</si>
  <si>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</si>
  <si>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</si>
  <si>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</si>
  <si>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</si>
  <si>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</si>
  <si>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</si>
  <si>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</si>
  <si>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</si>
  <si>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</si>
  <si>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</si>
  <si>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</si>
  <si>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Tiba (Al Mayadin)</t>
  </si>
  <si>
    <t>الطيبة - مركز الميادين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</si>
  <si>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</si>
  <si>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</si>
  <si>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</si>
  <si>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</si>
  <si>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</si>
  <si>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</si>
  <si>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</si>
  <si>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</si>
  <si>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</si>
  <si>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</si>
  <si>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</si>
  <si>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</si>
  <si>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</si>
  <si>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</si>
  <si>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</si>
  <si>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</si>
  <si>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</si>
  <si>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</si>
  <si>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</si>
  <si>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</si>
  <si>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</si>
  <si>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</si>
  <si>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Karama (Thiban)</t>
  </si>
  <si>
    <t>الكرامة - ذيبان</t>
  </si>
  <si>
    <t>C5201</t>
  </si>
  <si>
    <t>Ragib</t>
  </si>
  <si>
    <t>الرغيب</t>
  </si>
  <si>
    <t>C6809</t>
  </si>
  <si>
    <t>Shinan (Thiban)</t>
  </si>
  <si>
    <t>الشنان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</si>
  <si>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</si>
  <si>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</si>
  <si>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</si>
  <si>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</si>
  <si>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</si>
  <si>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</si>
  <si>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</si>
  <si>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Thiban (Thiban)</t>
  </si>
  <si>
    <t>ذيبان - ذيبان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</si>
  <si>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</si>
  <si>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</si>
  <si>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</si>
  <si>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</si>
  <si>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</si>
  <si>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</si>
  <si>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</si>
  <si>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</si>
  <si>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C6805</t>
  </si>
  <si>
    <t>Faedat Al Job</t>
  </si>
  <si>
    <t>فيضه الجب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</si>
  <si>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</si>
  <si>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</si>
  <si>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</si>
  <si>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</si>
  <si>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</si>
  <si>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</si>
  <si>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</si>
  <si>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</si>
  <si>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</si>
  <si>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C6808</t>
  </si>
  <si>
    <t>Swedan Shameh</t>
  </si>
  <si>
    <t>سويدان شامية</t>
  </si>
  <si>
    <t>C5206</t>
  </si>
  <si>
    <t>Tishrine (Ashara)</t>
  </si>
  <si>
    <t>تشرين - عشارة</t>
  </si>
  <si>
    <t>C5251</t>
  </si>
  <si>
    <t>Badriyeh (Tartous)</t>
  </si>
  <si>
    <t>بدرية - مركز طرطوس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</si>
  <si>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</si>
  <si>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</si>
  <si>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</si>
  <si>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</si>
  <si>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</si>
  <si>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</si>
  <si>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</si>
  <si>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</si>
  <si>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</si>
  <si>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</si>
  <si>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</si>
  <si>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</si>
  <si>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</si>
  <si>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</si>
  <si>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</si>
  <si>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</si>
  <si>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 (Tartous)</t>
  </si>
  <si>
    <t>بيت الخطيب - مركز طرطوس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</si>
  <si>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</si>
  <si>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</si>
  <si>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</si>
  <si>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</si>
  <si>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</si>
  <si>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</si>
  <si>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</si>
  <si>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</si>
  <si>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</si>
  <si>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</si>
  <si>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</si>
  <si>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</si>
  <si>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</si>
  <si>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</si>
  <si>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</si>
  <si>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</si>
  <si>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 (Tartous)</t>
  </si>
  <si>
    <t>بسماقة - مركز طرطوس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</si>
  <si>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</si>
  <si>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</si>
  <si>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</si>
  <si>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</si>
  <si>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</si>
  <si>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</si>
  <si>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</si>
  <si>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</si>
  <si>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</si>
  <si>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</si>
  <si>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</si>
  <si>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</si>
  <si>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</si>
  <si>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</si>
  <si>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</si>
  <si>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</si>
  <si>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</si>
  <si>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</si>
  <si>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</si>
  <si>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</si>
  <si>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</si>
  <si>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</si>
  <si>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</si>
  <si>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</si>
  <si>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</si>
  <si>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</si>
  <si>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</si>
  <si>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</si>
  <si>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 (Tartous)</t>
  </si>
  <si>
    <t>الهيشة - مركز طرطوس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</si>
  <si>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</si>
  <si>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</si>
  <si>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</si>
  <si>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</si>
  <si>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</si>
  <si>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</si>
  <si>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</si>
  <si>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</si>
  <si>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</si>
  <si>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</si>
  <si>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</si>
  <si>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</si>
  <si>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</si>
  <si>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 (Tartous)</t>
  </si>
  <si>
    <t>خربة الفرس - مركز طرطوس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</si>
  <si>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</si>
  <si>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</si>
  <si>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</si>
  <si>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</si>
  <si>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</si>
  <si>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</si>
  <si>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</si>
  <si>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</si>
  <si>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</si>
  <si>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</si>
  <si>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</si>
  <si>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</si>
  <si>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</si>
  <si>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</si>
  <si>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</si>
  <si>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</si>
  <si>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</si>
  <si>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</si>
  <si>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</si>
  <si>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</si>
  <si>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</si>
  <si>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</si>
  <si>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</si>
  <si>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</si>
  <si>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</si>
  <si>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</si>
  <si>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</si>
  <si>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</si>
  <si>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</si>
  <si>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</si>
  <si>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</si>
  <si>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</si>
  <si>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</si>
  <si>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</si>
  <si>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</si>
  <si>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</si>
  <si>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</si>
  <si>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 (Tartous)</t>
  </si>
  <si>
    <t>الشيخ سعد - مركز طرطوس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</si>
  <si>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</si>
  <si>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</si>
  <si>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</si>
  <si>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</si>
  <si>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</si>
  <si>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</si>
  <si>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</si>
  <si>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</si>
  <si>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</si>
  <si>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</si>
  <si>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</si>
  <si>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</si>
  <si>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</si>
  <si>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</si>
  <si>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</si>
  <si>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</si>
  <si>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</si>
  <si>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</si>
  <si>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</si>
  <si>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</si>
  <si>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</si>
  <si>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</si>
  <si>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</si>
  <si>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Hameidiyyeh (Hameidiyyeh)</t>
  </si>
  <si>
    <t>الحميدية - الحميدية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</si>
  <si>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</si>
  <si>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</si>
  <si>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</si>
  <si>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</si>
  <si>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</si>
  <si>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</si>
  <si>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</si>
  <si>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</si>
  <si>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</si>
  <si>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</si>
  <si>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</si>
  <si>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</si>
  <si>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</si>
  <si>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</si>
  <si>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</si>
  <si>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</si>
  <si>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</si>
  <si>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</si>
  <si>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</si>
  <si>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</si>
  <si>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</si>
  <si>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</si>
  <si>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</si>
  <si>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</si>
  <si>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</si>
  <si>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</si>
  <si>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</si>
  <si>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</si>
  <si>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</si>
  <si>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</si>
  <si>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</si>
  <si>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</si>
  <si>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</si>
  <si>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</si>
  <si>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</si>
  <si>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</si>
  <si>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</si>
  <si>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</si>
  <si>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</si>
  <si>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</si>
  <si>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</si>
  <si>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Samkeh (Kherbet Elma'aza)</t>
  </si>
  <si>
    <t>سمكة - خربة المعزة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</si>
  <si>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</si>
  <si>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</si>
  <si>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</si>
  <si>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</si>
  <si>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</si>
  <si>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</si>
  <si>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</si>
  <si>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</si>
  <si>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</si>
  <si>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</si>
  <si>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</si>
  <si>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</si>
  <si>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</si>
  <si>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Anaza (Soda Khawabi)</t>
  </si>
  <si>
    <t>العنازة - سودا خوابي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</si>
  <si>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</si>
  <si>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</si>
  <si>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</si>
  <si>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</si>
  <si>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</si>
  <si>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</si>
  <si>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</si>
  <si>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</si>
  <si>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</si>
  <si>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C8340</t>
  </si>
  <si>
    <t>Basira al-jadeda</t>
  </si>
  <si>
    <t>بصيرا الجديدة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</si>
  <si>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</si>
  <si>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</si>
  <si>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</si>
  <si>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</si>
  <si>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</si>
  <si>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</si>
  <si>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</si>
  <si>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</si>
  <si>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</si>
  <si>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</si>
  <si>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Breij (Soda Khawabi)</t>
  </si>
  <si>
    <t>البريج - سودا خوابي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</si>
  <si>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</si>
  <si>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</si>
  <si>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</si>
  <si>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</si>
  <si>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</si>
  <si>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</si>
  <si>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</si>
  <si>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</si>
  <si>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</si>
  <si>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</si>
  <si>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</si>
  <si>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</si>
  <si>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</si>
  <si>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</si>
  <si>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</si>
  <si>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</si>
  <si>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</si>
  <si>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</si>
  <si>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</si>
  <si>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Jdideh (Soda Khawabi)</t>
  </si>
  <si>
    <t>جديدة - سودا خوابي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</si>
  <si>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</si>
  <si>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</si>
  <si>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</si>
  <si>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</si>
  <si>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</si>
  <si>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</si>
  <si>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</si>
  <si>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</si>
  <si>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</si>
  <si>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</si>
  <si>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</si>
  <si>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</si>
  <si>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</si>
  <si>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</si>
  <si>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</si>
  <si>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</si>
  <si>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</si>
  <si>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</si>
  <si>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</si>
  <si>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</si>
  <si>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</si>
  <si>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</si>
  <si>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</si>
  <si>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</si>
  <si>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</si>
  <si>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 (Soda Khawabi)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</si>
  <si>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</si>
  <si>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</si>
  <si>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</si>
  <si>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</si>
  <si>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</si>
  <si>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</si>
  <si>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</si>
  <si>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</si>
  <si>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</si>
  <si>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</si>
  <si>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</si>
  <si>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Hasna (Kareemeh)</t>
  </si>
  <si>
    <t>الحسنة</t>
  </si>
  <si>
    <t>C5319</t>
  </si>
  <si>
    <t>الكريمة - كريمة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</si>
  <si>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</si>
  <si>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</si>
  <si>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</si>
  <si>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</si>
  <si>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</si>
  <si>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</si>
  <si>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</si>
  <si>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Msheirfeh (Kareemeh)</t>
  </si>
  <si>
    <t>المشيرفة - كريمة</t>
  </si>
  <si>
    <t>C5311</t>
  </si>
  <si>
    <t>Quneitra (Kareemeh)</t>
  </si>
  <si>
    <t>القنيطرة - كريمة</t>
  </si>
  <si>
    <t>C5314</t>
  </si>
  <si>
    <t>Ransiyeh</t>
  </si>
  <si>
    <t>الرنسية</t>
  </si>
  <si>
    <t>C5310</t>
  </si>
  <si>
    <t>Sawda (Kareemeh)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</si>
  <si>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</si>
  <si>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</si>
  <si>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</si>
  <si>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</si>
  <si>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</si>
  <si>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</si>
  <si>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</si>
  <si>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</si>
  <si>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</si>
  <si>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</si>
  <si>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</si>
  <si>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</si>
  <si>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</si>
  <si>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</si>
  <si>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</si>
  <si>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</si>
  <si>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</si>
  <si>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</si>
  <si>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</si>
  <si>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</si>
  <si>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Deir Elhajar (Safsafa)</t>
  </si>
  <si>
    <t>دير الحجر - صفصافة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</si>
  <si>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</si>
  <si>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</si>
  <si>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</si>
  <si>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</si>
  <si>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</si>
  <si>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</si>
  <si>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</si>
  <si>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</si>
  <si>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</si>
  <si>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</si>
  <si>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 (Safsafa)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</si>
  <si>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</si>
  <si>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</si>
  <si>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</si>
  <si>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</si>
  <si>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</si>
  <si>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</si>
  <si>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</si>
  <si>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</si>
  <si>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</si>
  <si>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</si>
  <si>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</si>
  <si>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</si>
  <si>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العريمة - صفصافة</t>
  </si>
  <si>
    <t>C5328</t>
  </si>
  <si>
    <t>Rihaniya (Safsafa)</t>
  </si>
  <si>
    <t>الريحانية - صفصافة</t>
  </si>
  <si>
    <t>C5320</t>
  </si>
  <si>
    <t>Sabbuhiyeh</t>
  </si>
  <si>
    <t>الصبوحية</t>
  </si>
  <si>
    <t>C5324</t>
  </si>
  <si>
    <t>Safsafa (Safsafa)</t>
  </si>
  <si>
    <t>الصفصافة - صفصافة</t>
  </si>
  <si>
    <t>C5323</t>
  </si>
  <si>
    <t>Samriyan</t>
  </si>
  <si>
    <t>سمريان</t>
  </si>
  <si>
    <t>C5322</t>
  </si>
  <si>
    <t>Shas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</si>
  <si>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</si>
  <si>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</si>
  <si>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</si>
  <si>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</si>
  <si>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</si>
  <si>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</si>
  <si>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</si>
  <si>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</si>
  <si>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</si>
  <si>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</si>
  <si>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</si>
  <si>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</si>
  <si>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</si>
  <si>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</si>
  <si>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 (Banyas)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</si>
  <si>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</si>
  <si>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</si>
  <si>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</si>
  <si>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</si>
  <si>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</si>
  <si>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</si>
  <si>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</si>
  <si>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</si>
  <si>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</si>
  <si>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</si>
  <si>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</si>
  <si>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</si>
  <si>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</si>
  <si>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</si>
  <si>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</si>
  <si>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</si>
  <si>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</si>
  <si>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</si>
  <si>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</si>
  <si>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</si>
  <si>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</si>
  <si>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</si>
  <si>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</si>
  <si>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</si>
  <si>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Beida (Banyas)</t>
  </si>
  <si>
    <t>البيضة - مركز بانياس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</si>
  <si>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</si>
  <si>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</si>
  <si>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</si>
  <si>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</si>
  <si>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</si>
  <si>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</si>
  <si>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</si>
  <si>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</si>
  <si>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</si>
  <si>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</si>
  <si>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</si>
  <si>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</si>
  <si>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</si>
  <si>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</si>
  <si>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</si>
  <si>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</si>
  <si>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</si>
  <si>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</si>
  <si>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</si>
  <si>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</si>
  <si>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</si>
  <si>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</si>
  <si>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</si>
  <si>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</si>
  <si>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</si>
  <si>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</si>
  <si>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</si>
  <si>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</si>
  <si>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</si>
  <si>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</si>
  <si>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</si>
  <si>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</si>
  <si>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</si>
  <si>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</si>
  <si>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</si>
  <si>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</si>
  <si>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</si>
  <si>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</si>
  <si>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</si>
  <si>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</si>
  <si>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</si>
  <si>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</si>
  <si>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</si>
  <si>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</si>
  <si>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</si>
  <si>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</si>
  <si>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</si>
  <si>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</si>
  <si>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</si>
  <si>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</si>
  <si>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</si>
  <si>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</si>
  <si>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</si>
  <si>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</si>
  <si>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</si>
  <si>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</si>
  <si>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</si>
  <si>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C7843</t>
  </si>
  <si>
    <t>Ras Al-Nabe'</t>
  </si>
  <si>
    <t>راس النبع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</si>
  <si>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</si>
  <si>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</si>
  <si>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</si>
  <si>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</si>
  <si>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</si>
  <si>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</si>
  <si>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</si>
  <si>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</si>
  <si>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</si>
  <si>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</si>
  <si>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</si>
  <si>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</si>
  <si>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</si>
  <si>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</si>
  <si>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</si>
  <si>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</si>
  <si>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</si>
  <si>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</si>
  <si>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</si>
  <si>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</si>
  <si>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</si>
  <si>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</si>
  <si>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</si>
  <si>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</si>
  <si>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</si>
  <si>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</si>
  <si>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</si>
  <si>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</si>
  <si>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</si>
  <si>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</si>
  <si>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</si>
  <si>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Jneineh (Rawda)</t>
  </si>
  <si>
    <t>الجنينة - الروضة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</si>
  <si>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</si>
  <si>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</si>
  <si>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</si>
  <si>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</si>
  <si>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</si>
  <si>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</si>
  <si>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</si>
  <si>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Rawda (Rawda)</t>
  </si>
  <si>
    <t>الروضة - الروضة</t>
  </si>
  <si>
    <t>C5449</t>
  </si>
  <si>
    <t>Bluzeh - Sheikh Bader (Taleen)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</si>
  <si>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</si>
  <si>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</si>
  <si>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</si>
  <si>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</si>
  <si>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</si>
  <si>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</si>
  <si>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</si>
  <si>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</si>
  <si>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</si>
  <si>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</si>
  <si>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</si>
  <si>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</si>
  <si>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</si>
  <si>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</si>
  <si>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</si>
  <si>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Baamra (Safita)</t>
  </si>
  <si>
    <t>بعمرة - مركز صافيتا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</si>
  <si>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</si>
  <si>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</si>
  <si>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</si>
  <si>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</si>
  <si>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</si>
  <si>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</si>
  <si>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</si>
  <si>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</si>
  <si>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</si>
  <si>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</si>
  <si>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</si>
  <si>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</si>
  <si>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</si>
  <si>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</si>
  <si>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</si>
  <si>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</si>
  <si>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</si>
  <si>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</si>
  <si>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</si>
  <si>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</si>
  <si>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</si>
  <si>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</si>
  <si>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</si>
  <si>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</si>
  <si>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</si>
  <si>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</si>
  <si>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</si>
  <si>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</si>
  <si>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</si>
  <si>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</si>
  <si>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</si>
  <si>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</si>
  <si>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</si>
  <si>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</si>
  <si>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</si>
  <si>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</si>
  <si>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</si>
  <si>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</si>
  <si>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</si>
  <si>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</si>
  <si>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Hanjur (Safita)</t>
  </si>
  <si>
    <t>حنجور - مركز صافيتا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</si>
  <si>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</si>
  <si>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</si>
  <si>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</si>
  <si>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</si>
  <si>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</si>
  <si>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</si>
  <si>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</si>
  <si>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</si>
  <si>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</si>
  <si>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</si>
  <si>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</si>
  <si>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</si>
  <si>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</si>
  <si>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</si>
  <si>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</si>
  <si>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</si>
  <si>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</si>
  <si>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</si>
  <si>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</si>
  <si>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</si>
  <si>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</si>
  <si>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</si>
  <si>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</si>
  <si>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</si>
  <si>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</si>
  <si>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</si>
  <si>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</si>
  <si>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</si>
  <si>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</si>
  <si>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</si>
  <si>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</si>
  <si>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</si>
  <si>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</si>
  <si>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</si>
  <si>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</si>
  <si>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</si>
  <si>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</si>
  <si>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</si>
  <si>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</si>
  <si>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</si>
  <si>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</si>
  <si>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</si>
  <si>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</si>
  <si>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</si>
  <si>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</si>
  <si>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</si>
  <si>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</si>
  <si>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</si>
  <si>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</si>
  <si>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</si>
  <si>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Somaah (Safita)</t>
  </si>
  <si>
    <t>الصومعة - مركز صافيتا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</si>
  <si>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</si>
  <si>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</si>
  <si>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</si>
  <si>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</si>
  <si>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</si>
  <si>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</si>
  <si>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</si>
  <si>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</si>
  <si>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</si>
  <si>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</si>
  <si>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</si>
  <si>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</si>
  <si>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</si>
  <si>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</si>
  <si>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</si>
  <si>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</si>
  <si>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</si>
  <si>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</si>
  <si>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</si>
  <si>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</si>
  <si>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</si>
  <si>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</si>
  <si>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</si>
  <si>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</si>
  <si>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</si>
  <si>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Basira (Mashta Elhiu)</t>
  </si>
  <si>
    <t>C5498</t>
  </si>
  <si>
    <t>Battar</t>
  </si>
  <si>
    <t>البطار</t>
  </si>
  <si>
    <t>C5500</t>
  </si>
  <si>
    <t>Beit Akrush</t>
  </si>
  <si>
    <t>بيت عركوش</t>
  </si>
  <si>
    <t>C5505</t>
  </si>
  <si>
    <t>Bismaqa (Mashta Elhiu)</t>
  </si>
  <si>
    <t>بسماقة - مشتى الحلو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</si>
  <si>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</si>
  <si>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</si>
  <si>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</si>
  <si>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</si>
  <si>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</si>
  <si>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</si>
  <si>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</si>
  <si>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</si>
  <si>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</si>
  <si>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</si>
  <si>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</si>
  <si>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</si>
  <si>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</si>
  <si>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Inata (Mashta Elhiu)</t>
  </si>
  <si>
    <t>عيناتا - مشتى الحلو</t>
  </si>
  <si>
    <t>C5507</t>
  </si>
  <si>
    <t>Jenin</t>
  </si>
  <si>
    <t>جنين</t>
  </si>
  <si>
    <t>C5496</t>
  </si>
  <si>
    <t>Kafrun (Mashta Elhiu)</t>
  </si>
  <si>
    <t>الكفرون - مشتى الحلو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</si>
  <si>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</si>
  <si>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</si>
  <si>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</si>
  <si>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</si>
  <si>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</si>
  <si>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</si>
  <si>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</si>
  <si>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</si>
  <si>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</si>
  <si>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</si>
  <si>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</si>
  <si>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</si>
  <si>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</si>
  <si>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</si>
  <si>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</si>
  <si>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</si>
  <si>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</si>
  <si>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</si>
  <si>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</si>
  <si>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</si>
  <si>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</si>
  <si>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</si>
  <si>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</si>
  <si>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</si>
  <si>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</si>
  <si>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</si>
  <si>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</si>
  <si>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</si>
  <si>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</si>
  <si>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</si>
  <si>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</si>
  <si>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</si>
  <si>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</si>
  <si>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</si>
  <si>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</si>
  <si>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</si>
  <si>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</si>
  <si>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</si>
  <si>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</si>
  <si>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</si>
  <si>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</si>
  <si>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</si>
  <si>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</si>
  <si>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</si>
  <si>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</si>
  <si>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 (Sibbeh)</t>
  </si>
  <si>
    <t>عين التينة - سبة</t>
  </si>
  <si>
    <t>C7809</t>
  </si>
  <si>
    <t>Husn Suleiman</t>
  </si>
  <si>
    <t>حصن سليمان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</si>
  <si>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</si>
  <si>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</si>
  <si>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</si>
  <si>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</si>
  <si>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</si>
  <si>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</si>
  <si>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</si>
  <si>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</si>
  <si>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</si>
  <si>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</si>
  <si>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</si>
  <si>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</si>
  <si>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</si>
  <si>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</si>
  <si>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</si>
  <si>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</si>
  <si>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</si>
  <si>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</si>
  <si>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</si>
  <si>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</si>
  <si>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</si>
  <si>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</si>
  <si>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</si>
  <si>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</si>
  <si>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</si>
  <si>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</si>
  <si>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</si>
  <si>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</si>
  <si>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</si>
  <si>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</si>
  <si>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</si>
  <si>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</si>
  <si>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</si>
  <si>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</si>
  <si>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</si>
  <si>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</si>
  <si>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</si>
  <si>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</si>
  <si>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</si>
  <si>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</si>
  <si>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</si>
  <si>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</si>
  <si>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</si>
  <si>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</si>
  <si>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</si>
  <si>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</si>
  <si>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</si>
  <si>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</si>
  <si>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</si>
  <si>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</si>
  <si>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</si>
  <si>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</si>
  <si>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</si>
  <si>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</si>
  <si>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</si>
  <si>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</si>
  <si>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</si>
  <si>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</si>
  <si>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</si>
  <si>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</si>
  <si>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</si>
  <si>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</si>
  <si>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</si>
  <si>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</si>
  <si>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</si>
  <si>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</si>
  <si>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</si>
  <si>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</si>
  <si>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</si>
  <si>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</si>
  <si>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</si>
  <si>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</si>
  <si>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</si>
  <si>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</si>
  <si>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</si>
  <si>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</si>
  <si>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</si>
  <si>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</si>
  <si>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</si>
  <si>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</si>
  <si>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</si>
  <si>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</si>
  <si>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</si>
  <si>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</si>
  <si>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</si>
  <si>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</si>
  <si>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</si>
  <si>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</si>
  <si>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</si>
  <si>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</si>
  <si>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</si>
  <si>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</si>
  <si>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</si>
  <si>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</si>
  <si>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</si>
  <si>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</si>
  <si>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</si>
  <si>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</si>
  <si>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</si>
  <si>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</si>
  <si>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</si>
  <si>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</si>
  <si>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</si>
  <si>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</si>
  <si>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</si>
  <si>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</si>
  <si>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</si>
  <si>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</si>
  <si>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</si>
  <si>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</si>
  <si>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</si>
  <si>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</si>
  <si>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</si>
  <si>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</si>
  <si>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</si>
  <si>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Beit Elkhatib (Dreikish)</t>
  </si>
  <si>
    <t>بيت الخطيب - مركز دريكيش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</si>
  <si>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</si>
  <si>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</si>
  <si>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</si>
  <si>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</si>
  <si>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</si>
  <si>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</si>
  <si>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</si>
  <si>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</si>
  <si>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</si>
  <si>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</si>
  <si>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</si>
  <si>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</si>
  <si>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</si>
  <si>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</si>
  <si>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</si>
  <si>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</si>
  <si>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</si>
  <si>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</si>
  <si>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</si>
  <si>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</si>
  <si>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</si>
  <si>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</si>
  <si>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</si>
  <si>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</si>
  <si>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</si>
  <si>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</si>
  <si>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</si>
  <si>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</si>
  <si>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</si>
  <si>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</si>
  <si>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</si>
  <si>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</si>
  <si>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</si>
  <si>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</si>
  <si>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</si>
  <si>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</si>
  <si>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</si>
  <si>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</si>
  <si>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</si>
  <si>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</si>
  <si>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</si>
  <si>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</si>
  <si>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 (Dreikish)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</si>
  <si>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</si>
  <si>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</si>
  <si>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</si>
  <si>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</si>
  <si>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</si>
  <si>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</si>
  <si>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</si>
  <si>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</si>
  <si>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</si>
  <si>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</si>
  <si>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</si>
  <si>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</si>
  <si>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</si>
  <si>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</si>
  <si>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</si>
  <si>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</si>
  <si>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</si>
  <si>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</si>
  <si>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</si>
  <si>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</si>
  <si>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 (Dreikish)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</si>
  <si>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</si>
  <si>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</si>
  <si>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</si>
  <si>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</si>
  <si>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</si>
  <si>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</si>
  <si>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</si>
  <si>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</si>
  <si>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</si>
  <si>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</si>
  <si>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</si>
  <si>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</si>
  <si>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</si>
  <si>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</si>
  <si>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</si>
  <si>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</si>
  <si>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</si>
  <si>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</si>
  <si>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</si>
  <si>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</si>
  <si>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</si>
  <si>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</si>
  <si>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</si>
  <si>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</si>
  <si>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</si>
  <si>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</si>
  <si>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</si>
  <si>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</si>
  <si>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</si>
  <si>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</si>
  <si>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</si>
  <si>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</si>
  <si>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</si>
  <si>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</si>
  <si>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</si>
  <si>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</si>
  <si>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</si>
  <si>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</si>
  <si>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</si>
  <si>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</si>
  <si>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</si>
  <si>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</si>
  <si>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</si>
  <si>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</si>
  <si>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</si>
  <si>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</si>
  <si>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</si>
  <si>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</si>
  <si>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</si>
  <si>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</si>
  <si>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</si>
  <si>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</si>
  <si>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</si>
  <si>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</si>
  <si>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</si>
  <si>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Mastaba (co)</t>
  </si>
  <si>
    <t>المصطبة - قرية</t>
  </si>
  <si>
    <t>C5604</t>
  </si>
  <si>
    <t>Milaja (Hamin)</t>
  </si>
  <si>
    <t>الملاجة - حمين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</si>
  <si>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</si>
  <si>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</si>
  <si>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</si>
  <si>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</si>
  <si>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</si>
  <si>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</si>
  <si>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</si>
  <si>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</si>
  <si>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</si>
  <si>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</si>
  <si>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</si>
  <si>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</si>
  <si>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</si>
  <si>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</si>
  <si>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</si>
  <si>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</si>
  <si>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</si>
  <si>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</si>
  <si>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</si>
  <si>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</si>
  <si>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</si>
  <si>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</si>
  <si>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</si>
  <si>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</si>
  <si>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</si>
  <si>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</si>
  <si>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</si>
  <si>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</si>
  <si>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</si>
  <si>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</si>
  <si>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</si>
  <si>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</si>
  <si>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Oweinat (Dweir Raslan)</t>
  </si>
  <si>
    <t>عوينات - دوير رسلان</t>
  </si>
  <si>
    <t>C5620</t>
  </si>
  <si>
    <t>Qleiah (Dweir Raslan)</t>
  </si>
  <si>
    <t>قليعة - دوير رسلان</t>
  </si>
  <si>
    <t>C5627</t>
  </si>
  <si>
    <t>Asaliyeh (Sheikh Badr)</t>
  </si>
  <si>
    <t>عسلية - مركز الشيخ بدر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</si>
  <si>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</si>
  <si>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</si>
  <si>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</si>
  <si>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</si>
  <si>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</si>
  <si>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</si>
  <si>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</si>
  <si>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</si>
  <si>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</si>
  <si>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</si>
  <si>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>Bezraile</t>
  </si>
  <si>
    <t>بعزرائيل</t>
  </si>
  <si>
    <t>C5633</t>
  </si>
  <si>
    <t>Bghamlikh - Ghamama</t>
  </si>
  <si>
    <t>بغمليخ_الغمامة</t>
  </si>
  <si>
    <t>C5626</t>
  </si>
  <si>
    <t>Burda (Sheikh Badr)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</si>
  <si>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</si>
  <si>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</si>
  <si>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</si>
  <si>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</si>
  <si>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</si>
  <si>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</si>
  <si>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</si>
  <si>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</si>
  <si>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Findara (Sheikh Badr)</t>
  </si>
  <si>
    <t>فندارة - مركز الشيخ بدر</t>
  </si>
  <si>
    <t>C5640</t>
  </si>
  <si>
    <t>Kawkab Elhawa</t>
  </si>
  <si>
    <t>كوكب الهوى</t>
  </si>
  <si>
    <t>C5625</t>
  </si>
  <si>
    <t>Mjeidel (Sheikh Badr)</t>
  </si>
  <si>
    <t>المجيدل - مركز الشيخ بدر</t>
  </si>
  <si>
    <t>C5628</t>
  </si>
  <si>
    <t>Niha (Sheikh Badr)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</si>
  <si>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</si>
  <si>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</si>
  <si>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</si>
  <si>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</si>
  <si>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</si>
  <si>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</si>
  <si>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</si>
  <si>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</si>
  <si>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</si>
  <si>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</si>
  <si>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</si>
  <si>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</si>
  <si>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</si>
  <si>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</si>
  <si>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</si>
  <si>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 (Sheikh Badr)</t>
  </si>
  <si>
    <t>الوردية - مركز الشيخ بدر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</si>
  <si>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</si>
  <si>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</si>
  <si>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</si>
  <si>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</si>
  <si>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</si>
  <si>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</si>
  <si>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</si>
  <si>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</si>
  <si>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</si>
  <si>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</si>
  <si>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</si>
  <si>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</si>
  <si>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 - برمانة المشايخ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</si>
  <si>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</si>
  <si>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</si>
  <si>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</si>
  <si>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</si>
  <si>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</si>
  <si>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</si>
  <si>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</si>
  <si>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</si>
  <si>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</si>
  <si>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</si>
  <si>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</si>
  <si>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</si>
  <si>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</si>
  <si>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</si>
  <si>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</si>
  <si>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</si>
  <si>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Majdal (Baramanet Elmashayekh)</t>
  </si>
  <si>
    <t>المجدل - برمانة المشايخ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</si>
  <si>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</si>
  <si>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</si>
  <si>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</si>
  <si>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</si>
  <si>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</si>
  <si>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</si>
  <si>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</si>
  <si>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</si>
  <si>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</si>
  <si>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</si>
  <si>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Talleh (Baramanet Elmashayekh)</t>
  </si>
  <si>
    <t>تلة - برمانة المشايخ</t>
  </si>
  <si>
    <t>C5669</t>
  </si>
  <si>
    <t>Arqub Qamso</t>
  </si>
  <si>
    <t>عرقوب قمصو</t>
  </si>
  <si>
    <t>C5666</t>
  </si>
  <si>
    <t>Balat (Qumseyyeh)</t>
  </si>
  <si>
    <t>بلاط - قمصية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</si>
  <si>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</si>
  <si>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</si>
  <si>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</si>
  <si>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</si>
  <si>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</si>
  <si>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</si>
  <si>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</si>
  <si>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Bluzeh - Sheikh Bader (Qumseyyeh)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</si>
  <si>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</si>
  <si>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</si>
  <si>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</si>
  <si>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</si>
  <si>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</si>
  <si>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</si>
  <si>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</si>
  <si>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</si>
  <si>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Kafrun (Qumseyyeh)</t>
  </si>
  <si>
    <t>الكفرون - قمصية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</si>
  <si>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</si>
  <si>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</si>
  <si>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</si>
  <si>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</si>
  <si>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</si>
  <si>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</si>
  <si>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</si>
  <si>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</si>
  <si>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</si>
  <si>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</si>
  <si>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</si>
  <si>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</si>
  <si>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</si>
  <si>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>Qseibeh (Qumseyyeh)</t>
  </si>
  <si>
    <t>القصيبة - قمصية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</si>
  <si>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</si>
  <si>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</si>
  <si>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</si>
  <si>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</si>
  <si>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</si>
  <si>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</si>
  <si>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</si>
  <si>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</si>
  <si>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</si>
  <si>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C5392</t>
  </si>
  <si>
    <t>Aliqa</t>
  </si>
  <si>
    <t>العليقة</t>
  </si>
  <si>
    <t>C5390</t>
  </si>
  <si>
    <t>Anaza (Anaza)</t>
  </si>
  <si>
    <t>العنازة - العنازة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</si>
  <si>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</si>
  <si>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</si>
  <si>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</si>
  <si>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</si>
  <si>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</si>
  <si>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</si>
  <si>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</si>
  <si>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</si>
  <si>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</si>
  <si>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</si>
  <si>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</si>
  <si>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</si>
  <si>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</si>
  <si>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</si>
  <si>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</si>
  <si>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</si>
  <si>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</si>
  <si>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</si>
  <si>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</si>
  <si>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</si>
  <si>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</si>
  <si>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</si>
  <si>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</si>
  <si>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</si>
  <si>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</si>
  <si>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</si>
  <si>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</si>
  <si>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C5396</t>
  </si>
  <si>
    <t>Marana (Anaza)</t>
  </si>
  <si>
    <t>مرانة - العنازة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</si>
  <si>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</si>
  <si>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</si>
  <si>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</si>
  <si>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</si>
  <si>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</si>
  <si>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</si>
  <si>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</si>
  <si>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</si>
  <si>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</si>
  <si>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</si>
  <si>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</si>
  <si>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</si>
  <si>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</si>
  <si>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</si>
  <si>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</si>
  <si>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</si>
  <si>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</si>
  <si>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</si>
  <si>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</si>
  <si>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Amudiyeh (Qadmous)</t>
  </si>
  <si>
    <t>العامودية - القدموس</t>
  </si>
  <si>
    <t>C5405</t>
  </si>
  <si>
    <t>Bab Elnur</t>
  </si>
  <si>
    <t>باب النور</t>
  </si>
  <si>
    <t>C5407</t>
  </si>
  <si>
    <t>Bisqaya</t>
  </si>
  <si>
    <t>بسقاية</t>
  </si>
  <si>
    <t>C5418</t>
  </si>
  <si>
    <t>Dweileyeh</t>
  </si>
  <si>
    <t>الدويلية</t>
  </si>
  <si>
    <t>C5422</t>
  </si>
  <si>
    <t>Ein Qadib</t>
  </si>
  <si>
    <t>عين قضيب</t>
  </si>
  <si>
    <t>C5408</t>
  </si>
  <si>
    <t>Ellieyh</t>
  </si>
  <si>
    <t>العلية - القدموس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</si>
  <si>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</si>
  <si>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</si>
  <si>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</si>
  <si>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</si>
  <si>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</si>
  <si>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</si>
  <si>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</si>
  <si>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</si>
  <si>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</si>
  <si>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</si>
  <si>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</si>
  <si>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</si>
  <si>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</si>
  <si>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</si>
  <si>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</si>
  <si>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</si>
  <si>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Jofin (Qadmous)</t>
  </si>
  <si>
    <t>جوفين - القدموس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</si>
  <si>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</si>
  <si>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</si>
  <si>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</si>
  <si>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</si>
  <si>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</si>
  <si>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</si>
  <si>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</si>
  <si>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</si>
  <si>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</si>
  <si>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</si>
  <si>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Mansura (Qadmous)</t>
  </si>
  <si>
    <t>المنصورة - القدموس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</si>
  <si>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</si>
  <si>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</si>
  <si>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</si>
  <si>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</si>
  <si>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</si>
  <si>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</si>
  <si>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</si>
  <si>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</si>
  <si>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</si>
  <si>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</si>
  <si>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</si>
  <si>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</si>
  <si>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</si>
  <si>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</si>
  <si>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</si>
  <si>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</si>
  <si>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</si>
  <si>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Shara (Qadmous)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</si>
  <si>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</si>
  <si>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</si>
  <si>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</si>
  <si>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</si>
  <si>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</si>
  <si>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</si>
  <si>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</si>
  <si>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</si>
  <si>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</si>
  <si>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</si>
  <si>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</si>
  <si>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</si>
  <si>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</si>
  <si>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</si>
  <si>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</si>
  <si>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</si>
  <si>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</si>
  <si>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</si>
  <si>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</si>
  <si>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</si>
  <si>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</si>
  <si>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</si>
  <si>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</si>
  <si>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</si>
  <si>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Karim (Hamam Wasil)</t>
  </si>
  <si>
    <t>الكريم - حمام واصل</t>
  </si>
  <si>
    <t>C5432</t>
  </si>
  <si>
    <t>Kherbet Elqabu</t>
  </si>
  <si>
    <t>خربة القبو</t>
  </si>
  <si>
    <t>C5435</t>
  </si>
  <si>
    <t>Marwiyeh (Hamam Wasil)</t>
  </si>
  <si>
    <t>المروية - حمام واصل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</si>
  <si>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</si>
  <si>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</si>
  <si>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</si>
  <si>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</si>
  <si>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</si>
  <si>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</si>
  <si>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</si>
  <si>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</si>
  <si>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</si>
  <si>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</si>
  <si>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</si>
  <si>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</si>
  <si>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</si>
  <si>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</si>
  <si>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</si>
  <si>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</si>
  <si>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</si>
  <si>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</si>
  <si>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</si>
  <si>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</si>
  <si>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</si>
  <si>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</si>
  <si>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</si>
  <si>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</si>
  <si>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</si>
  <si>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Haddada (Tawahin)</t>
  </si>
  <si>
    <t>حدادة - الطواحين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</si>
  <si>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</si>
  <si>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</si>
  <si>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</si>
  <si>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</si>
  <si>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</si>
  <si>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</si>
  <si>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</si>
  <si>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</si>
  <si>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</si>
  <si>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</si>
  <si>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C6907</t>
  </si>
  <si>
    <t>Abasiya</t>
  </si>
  <si>
    <t>عباسية</t>
  </si>
  <si>
    <t>C5721</t>
  </si>
  <si>
    <t>Abbara</t>
  </si>
  <si>
    <t>العبارة</t>
  </si>
  <si>
    <t>C6913</t>
  </si>
  <si>
    <t>Abu Jub</t>
  </si>
  <si>
    <t>أبو جب</t>
  </si>
  <si>
    <t>C6951</t>
  </si>
  <si>
    <t>Abu Kabra</t>
  </si>
  <si>
    <t>ابو كبرة - الكرامة</t>
  </si>
  <si>
    <t>C5716</t>
  </si>
  <si>
    <t>Abu Kabret Al Rashid</t>
  </si>
  <si>
    <t>أبو كبرة-الرشيد</t>
  </si>
  <si>
    <t>C6723</t>
  </si>
  <si>
    <t>Abu Kbee - East</t>
  </si>
  <si>
    <t>أبو كبيع شرقي</t>
  </si>
  <si>
    <t>C6895</t>
  </si>
  <si>
    <t>Abu Quera</t>
  </si>
  <si>
    <t>ابو قويرة</t>
  </si>
  <si>
    <t>C5706</t>
  </si>
  <si>
    <t>Abu Rajab</t>
  </si>
  <si>
    <t>أبو رجب</t>
  </si>
  <si>
    <t>C8368</t>
  </si>
  <si>
    <t>Abu Shareb</t>
  </si>
  <si>
    <t>أبو شارب</t>
  </si>
  <si>
    <t>C5723</t>
  </si>
  <si>
    <t>Abu Suseh</t>
  </si>
  <si>
    <t>أبو سوسة</t>
  </si>
  <si>
    <t>C6900</t>
  </si>
  <si>
    <t>Abu Wahil</t>
  </si>
  <si>
    <t>أبو وحل</t>
  </si>
  <si>
    <t>C5720</t>
  </si>
  <si>
    <t>Adnaniyeh</t>
  </si>
  <si>
    <t>العدنانية</t>
  </si>
  <si>
    <t>C6948</t>
  </si>
  <si>
    <t>Akush</t>
  </si>
  <si>
    <t>اكوش</t>
  </si>
  <si>
    <t>C8333</t>
  </si>
  <si>
    <t>Al Aredah</t>
  </si>
  <si>
    <t>العريضة - قرية - العريضة</t>
  </si>
  <si>
    <t>C6967</t>
  </si>
  <si>
    <t>Al Bari</t>
  </si>
  <si>
    <t>الباري</t>
  </si>
  <si>
    <t>C6892</t>
  </si>
  <si>
    <t>Al Daliel</t>
  </si>
  <si>
    <t>الدليل</t>
  </si>
  <si>
    <t>C6749</t>
  </si>
  <si>
    <t>Al Hafayer</t>
  </si>
  <si>
    <t>الحفاير - مركز الرقة</t>
  </si>
  <si>
    <t>C6965</t>
  </si>
  <si>
    <t>Al Hidi</t>
  </si>
  <si>
    <t>الحيدي</t>
  </si>
  <si>
    <t>C6762</t>
  </si>
  <si>
    <t>Al Hurriyeh</t>
  </si>
  <si>
    <t>الحرية - مركز الرقة</t>
  </si>
  <si>
    <t>C6999</t>
  </si>
  <si>
    <t>Al Kashish</t>
  </si>
  <si>
    <t>الكشيش</t>
  </si>
  <si>
    <t>C6757</t>
  </si>
  <si>
    <t>Al Khuwayshah</t>
  </si>
  <si>
    <t>الخويشة</t>
  </si>
  <si>
    <t>C6866</t>
  </si>
  <si>
    <t>Al Kumb</t>
  </si>
  <si>
    <t>الكمب</t>
  </si>
  <si>
    <t>C6942</t>
  </si>
  <si>
    <t>Al Meshyrfah</t>
  </si>
  <si>
    <t>المشيرفة - الجرنية</t>
  </si>
  <si>
    <t>C6728</t>
  </si>
  <si>
    <t>Al Muntazha</t>
  </si>
  <si>
    <t>المنتزهة</t>
  </si>
  <si>
    <t>C6739</t>
  </si>
  <si>
    <t>Al rafqah</t>
  </si>
  <si>
    <t>الرافقة - مركز الرقة</t>
  </si>
  <si>
    <t>C6923</t>
  </si>
  <si>
    <t>Al Rashed</t>
  </si>
  <si>
    <t>الرشيد - الجرنية</t>
  </si>
  <si>
    <t>C6916</t>
  </si>
  <si>
    <t>Al Saleheh</t>
  </si>
  <si>
    <t xml:space="preserve">الصالحية </t>
  </si>
  <si>
    <t>C6765</t>
  </si>
  <si>
    <t>Al Sheikh Hasan</t>
  </si>
  <si>
    <t>الشيخ حسن</t>
  </si>
  <si>
    <t>C6976</t>
  </si>
  <si>
    <t>Alajeyah</t>
  </si>
  <si>
    <t>العجية</t>
  </si>
  <si>
    <t>C6987</t>
  </si>
  <si>
    <t>Al-Ghazli</t>
  </si>
  <si>
    <t>الغازلي - مركز الرقة</t>
  </si>
  <si>
    <t>C6871</t>
  </si>
  <si>
    <t>Al-Jazarah</t>
  </si>
  <si>
    <t>الجزرة</t>
  </si>
  <si>
    <t>C6979</t>
  </si>
  <si>
    <t>Al-khadr</t>
  </si>
  <si>
    <t>الخضر - قرية</t>
  </si>
  <si>
    <t>C6896</t>
  </si>
  <si>
    <t>Al-Maroudah</t>
  </si>
  <si>
    <t>المارودة</t>
  </si>
  <si>
    <t>C6898</t>
  </si>
  <si>
    <t>Alrawda</t>
  </si>
  <si>
    <t>الروضة - مركز الرقة</t>
  </si>
  <si>
    <t>C6975</t>
  </si>
  <si>
    <t>Alsamhania</t>
  </si>
  <si>
    <t>السمحانية</t>
  </si>
  <si>
    <t>C6858</t>
  </si>
  <si>
    <t>Al-Sharah</t>
  </si>
  <si>
    <t>الشارة - كسرة</t>
  </si>
  <si>
    <t>C5729</t>
  </si>
  <si>
    <t>Andalus (co)</t>
  </si>
  <si>
    <t>الأندلس - مركز الرقة</t>
  </si>
  <si>
    <t>C5678</t>
  </si>
  <si>
    <t>Assadiya (Ar-Raqqa)</t>
  </si>
  <si>
    <t>الأسدية - مركز الرقة</t>
  </si>
  <si>
    <t>C6864</t>
  </si>
  <si>
    <t>Atarah</t>
  </si>
  <si>
    <t>عطارة</t>
  </si>
  <si>
    <t>C5690</t>
  </si>
  <si>
    <t>Atshana (Ar-Raqqa)</t>
  </si>
  <si>
    <t>العطشانة - مركز الرقة</t>
  </si>
  <si>
    <t>C5697</t>
  </si>
  <si>
    <t>Ayuj</t>
  </si>
  <si>
    <t>الأعيوج</t>
  </si>
  <si>
    <t>C5684</t>
  </si>
  <si>
    <t>Berani</t>
  </si>
  <si>
    <t>بعراني</t>
  </si>
  <si>
    <t>C6860</t>
  </si>
  <si>
    <t>Ber-hmad</t>
  </si>
  <si>
    <t>بير حمد</t>
  </si>
  <si>
    <t>C6959</t>
  </si>
  <si>
    <t>Bghilan</t>
  </si>
  <si>
    <t>بغيلان</t>
  </si>
  <si>
    <t>C5718</t>
  </si>
  <si>
    <t>Big Sweidiyeh (Ar-Raqqa)</t>
  </si>
  <si>
    <t>سويدية كبيرة - مركز الرقة</t>
  </si>
  <si>
    <t>C6891</t>
  </si>
  <si>
    <t>Bir Al Hashem</t>
  </si>
  <si>
    <t>بير الهاشم</t>
  </si>
  <si>
    <t>C5691</t>
  </si>
  <si>
    <t>Bir Elhasham</t>
  </si>
  <si>
    <t>بئر الهشم</t>
  </si>
  <si>
    <t>C6918</t>
  </si>
  <si>
    <t>Bir Jarbu</t>
  </si>
  <si>
    <t>بير جربو</t>
  </si>
  <si>
    <t>C5676</t>
  </si>
  <si>
    <t>Bir Said</t>
  </si>
  <si>
    <t>بئر سعيد</t>
  </si>
  <si>
    <t>C6888</t>
  </si>
  <si>
    <t>Bir Snaa</t>
  </si>
  <si>
    <t>بير سانا</t>
  </si>
  <si>
    <t>C6963</t>
  </si>
  <si>
    <t>Dehlan</t>
  </si>
  <si>
    <t>الدحلان</t>
  </si>
  <si>
    <t>C6378</t>
  </si>
  <si>
    <t>Drubiyeh</t>
  </si>
  <si>
    <t>الدروبية</t>
  </si>
  <si>
    <t>C5687</t>
  </si>
  <si>
    <t>Eastern Khayala</t>
  </si>
  <si>
    <t>الخيالة الشرقية</t>
  </si>
  <si>
    <t>C6867</t>
  </si>
  <si>
    <t>Ejil</t>
  </si>
  <si>
    <t>عجيل</t>
  </si>
  <si>
    <t>C8342</t>
  </si>
  <si>
    <t>El Hachem</t>
  </si>
  <si>
    <t>الهاشم</t>
  </si>
  <si>
    <t>C8343</t>
  </si>
  <si>
    <t>El Hewi</t>
  </si>
  <si>
    <t>الهوي</t>
  </si>
  <si>
    <t>C6865</t>
  </si>
  <si>
    <t>Fakhaikha</t>
  </si>
  <si>
    <t>فخيخية</t>
  </si>
  <si>
    <t>C5696</t>
  </si>
  <si>
    <t>Faraa</t>
  </si>
  <si>
    <t>الفارعة</t>
  </si>
  <si>
    <t>C5693</t>
  </si>
  <si>
    <t>Fteih (Ar-Raqqa)</t>
  </si>
  <si>
    <t>الفتيح - مركز الرقة</t>
  </si>
  <si>
    <t>C5728</t>
  </si>
  <si>
    <t>Ghota (co)</t>
  </si>
  <si>
    <t>الغوطة - قرية</t>
  </si>
  <si>
    <t>C5724</t>
  </si>
  <si>
    <t>Hadba</t>
  </si>
  <si>
    <t>الحدباء</t>
  </si>
  <si>
    <t>Hamarin</t>
  </si>
  <si>
    <t>حمارين</t>
  </si>
  <si>
    <t>C6726</t>
  </si>
  <si>
    <t>Hamrat Ghannam</t>
  </si>
  <si>
    <t>حمرة غنام</t>
  </si>
  <si>
    <t>C6964</t>
  </si>
  <si>
    <t>Harmala (Ar-Raqqa)</t>
  </si>
  <si>
    <t>حرملا</t>
  </si>
  <si>
    <t>C6872</t>
  </si>
  <si>
    <t>Harqala</t>
  </si>
  <si>
    <t>هرقلة</t>
  </si>
  <si>
    <t>C5704</t>
  </si>
  <si>
    <t>Hawi Elhawa</t>
  </si>
  <si>
    <t>حاوي الهوى</t>
  </si>
  <si>
    <t>C5702</t>
  </si>
  <si>
    <t>Hazimeh</t>
  </si>
  <si>
    <t>حزيمة</t>
  </si>
  <si>
    <t>C5703</t>
  </si>
  <si>
    <t>Hettin (co)</t>
  </si>
  <si>
    <t>حطين - قرية</t>
  </si>
  <si>
    <t>C5679</t>
  </si>
  <si>
    <t>Hfeiret Elsoqur</t>
  </si>
  <si>
    <t>حفيرة الصقور</t>
  </si>
  <si>
    <t>C5707</t>
  </si>
  <si>
    <t>Hilo Abed</t>
  </si>
  <si>
    <t>حلو عبد</t>
  </si>
  <si>
    <t>C6981</t>
  </si>
  <si>
    <t>Hisheh Elshebl</t>
  </si>
  <si>
    <t>هيشة الشبل</t>
  </si>
  <si>
    <t>C5682</t>
  </si>
  <si>
    <t>Htash</t>
  </si>
  <si>
    <t>حتاش</t>
  </si>
  <si>
    <t>C6857</t>
  </si>
  <si>
    <t>Hwaijet Sawafi</t>
  </si>
  <si>
    <t>سوافي</t>
  </si>
  <si>
    <t>C5732</t>
  </si>
  <si>
    <t>Hweijet Faraj</t>
  </si>
  <si>
    <t>حويجة فرج</t>
  </si>
  <si>
    <t>C5713</t>
  </si>
  <si>
    <t>Jalaa (Ar-Raqqa)</t>
  </si>
  <si>
    <t>الجلاء - مركز الرقة</t>
  </si>
  <si>
    <t>C6927</t>
  </si>
  <si>
    <t>Jarwah</t>
  </si>
  <si>
    <t>جروة</t>
  </si>
  <si>
    <t>C6949</t>
  </si>
  <si>
    <t>Journ Al Ousood</t>
  </si>
  <si>
    <t>جرن الاسود - مركز الرقة</t>
  </si>
  <si>
    <t>C6944</t>
  </si>
  <si>
    <t>Jub Shaeer</t>
  </si>
  <si>
    <t>جب الشاعر</t>
  </si>
  <si>
    <t>C5683</t>
  </si>
  <si>
    <t>Kalta</t>
  </si>
  <si>
    <t>الكالطة</t>
  </si>
  <si>
    <t>C6995</t>
  </si>
  <si>
    <t>Kaltah</t>
  </si>
  <si>
    <t>كلطة</t>
  </si>
  <si>
    <t>C5740</t>
  </si>
  <si>
    <t>Kardus</t>
  </si>
  <si>
    <t>كردوس</t>
  </si>
  <si>
    <t>C6947</t>
  </si>
  <si>
    <t>Kardush</t>
  </si>
  <si>
    <t>كردوش</t>
  </si>
  <si>
    <t>C6939</t>
  </si>
  <si>
    <t>Karji</t>
  </si>
  <si>
    <t>كرجي</t>
  </si>
  <si>
    <t>C6915</t>
  </si>
  <si>
    <t>Karmnjo</t>
  </si>
  <si>
    <t>كرمنجو</t>
  </si>
  <si>
    <t>C6721</t>
  </si>
  <si>
    <t>Kasrat Affan</t>
  </si>
  <si>
    <t>كسرة عفان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</si>
  <si>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</si>
  <si>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</si>
  <si>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</si>
  <si>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</si>
  <si>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</si>
  <si>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</si>
  <si>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</si>
  <si>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</si>
  <si>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</si>
  <si>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C6982</t>
  </si>
  <si>
    <t>Kheniez Majadmi</t>
  </si>
  <si>
    <t>خنيز مجادمي</t>
  </si>
  <si>
    <t>C6855</t>
  </si>
  <si>
    <t>Kherbet Mohamad</t>
  </si>
  <si>
    <t>خربة محمد</t>
  </si>
  <si>
    <t>C6760</t>
  </si>
  <si>
    <t>Khneiz</t>
  </si>
  <si>
    <t>خنيز</t>
  </si>
  <si>
    <t>C6978</t>
  </si>
  <si>
    <t>Khunayz area</t>
  </si>
  <si>
    <t>منطقة خنيز</t>
  </si>
  <si>
    <t>C5735</t>
  </si>
  <si>
    <t>Kisret Elsheikh Jomaa</t>
  </si>
  <si>
    <t>كسرة شيخ الجمعة</t>
  </si>
  <si>
    <t>C5738</t>
  </si>
  <si>
    <t>Laqta (Ar-Raqqa)</t>
  </si>
  <si>
    <t>لقطة - مركز الرقة</t>
  </si>
  <si>
    <t>C5708</t>
  </si>
  <si>
    <t>Little Sweidiyeh (Ar-Raqqa)</t>
  </si>
  <si>
    <t>سويدية صغيرة - مركز الرقة</t>
  </si>
  <si>
    <t>C6893</t>
  </si>
  <si>
    <t>Malali</t>
  </si>
  <si>
    <t>ملالي</t>
  </si>
  <si>
    <t>C5734</t>
  </si>
  <si>
    <t>Marj Abu Shareb</t>
  </si>
  <si>
    <t>مرج أبو شارب</t>
  </si>
  <si>
    <t>C6906</t>
  </si>
  <si>
    <t>Marmah Darwish</t>
  </si>
  <si>
    <t>مرمى ابن درويش</t>
  </si>
  <si>
    <t>C5705</t>
  </si>
  <si>
    <t>Mashrafa (Ar-Raqqa)</t>
  </si>
  <si>
    <t>المشرفة - مركز الرقة</t>
  </si>
  <si>
    <t>C6873</t>
  </si>
  <si>
    <t>Mathloum</t>
  </si>
  <si>
    <t>مظلوم - مركز الرقة</t>
  </si>
  <si>
    <t>C8345</t>
  </si>
  <si>
    <t>Mazionah</t>
  </si>
  <si>
    <t>مزيونة - قرية - مركز الرقة</t>
  </si>
  <si>
    <t>C6377</t>
  </si>
  <si>
    <t>Middle Kabsh</t>
  </si>
  <si>
    <t>كبش وسطي</t>
  </si>
  <si>
    <t>C5736</t>
  </si>
  <si>
    <t>Milsun</t>
  </si>
  <si>
    <t>ميسلون</t>
  </si>
  <si>
    <t>C5742</t>
  </si>
  <si>
    <t>Moezleh (Ar-Raqqa)</t>
  </si>
  <si>
    <t>معيزيلة - مركز الرقة</t>
  </si>
  <si>
    <t>C6725</t>
  </si>
  <si>
    <t>Mustajid Naqib</t>
  </si>
  <si>
    <t>مستجد نقيب</t>
  </si>
  <si>
    <t>C6499</t>
  </si>
  <si>
    <t>Qadiriyeh</t>
  </si>
  <si>
    <t>القادرية - مركز الرقة</t>
  </si>
  <si>
    <t>C5726</t>
  </si>
  <si>
    <t>Qahtaniyyeh (Ar-Raqqa)</t>
  </si>
  <si>
    <t>القحطانية - مركز الرقة</t>
  </si>
  <si>
    <t>C5714</t>
  </si>
  <si>
    <t>Rabee'a (Ar-Raqqa)</t>
  </si>
  <si>
    <t>ربيعة - مركز الرقة</t>
  </si>
  <si>
    <t>C5699</t>
  </si>
  <si>
    <t>Raeqqet Samra</t>
  </si>
  <si>
    <t>رقة سمرة</t>
  </si>
  <si>
    <t>C5733</t>
  </si>
  <si>
    <t>Rahmaniya (Ar-Raqqa)</t>
  </si>
  <si>
    <t>الرحمانية - مركز الرقة</t>
  </si>
  <si>
    <t>C5730</t>
  </si>
  <si>
    <t>Rashid</t>
  </si>
  <si>
    <t>الرشيد - مركز الرقة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</si>
  <si>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</si>
  <si>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</si>
  <si>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</si>
  <si>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</si>
  <si>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</si>
  <si>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</si>
  <si>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</si>
  <si>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</si>
  <si>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 - مركز الرقة</t>
  </si>
  <si>
    <t>C5719</t>
  </si>
  <si>
    <t>Sahl (Ar-Raqqa)</t>
  </si>
  <si>
    <t>السحل - مركز الرقة</t>
  </si>
  <si>
    <t>C6851</t>
  </si>
  <si>
    <t>Sahl Al-Khashab</t>
  </si>
  <si>
    <t>سهل الخشب</t>
  </si>
  <si>
    <t>C6994</t>
  </si>
  <si>
    <t>Saran</t>
  </si>
  <si>
    <t>صران</t>
  </si>
  <si>
    <t>C6958</t>
  </si>
  <si>
    <t>Shajar Qwayr</t>
  </si>
  <si>
    <t>شجر قوير</t>
  </si>
  <si>
    <t>C6736</t>
  </si>
  <si>
    <t>Shanina</t>
  </si>
  <si>
    <t>شنينة</t>
  </si>
  <si>
    <t>C6972</t>
  </si>
  <si>
    <t>Shathah</t>
  </si>
  <si>
    <t>شطحه</t>
  </si>
  <si>
    <t>C8336</t>
  </si>
  <si>
    <t>Shuaib al-Ghabīyah</t>
  </si>
  <si>
    <t>شعيب الغبية</t>
  </si>
  <si>
    <t>C5681</t>
  </si>
  <si>
    <t>Sukariyet Tal Elsamen</t>
  </si>
  <si>
    <t>سكرية تل السمن</t>
  </si>
  <si>
    <t>C6962</t>
  </si>
  <si>
    <t>Suwillim</t>
  </si>
  <si>
    <t>سويلم</t>
  </si>
  <si>
    <t>Tal Elsamen Dahham</t>
  </si>
  <si>
    <t>تل السمن دحام</t>
  </si>
  <si>
    <t>C5694</t>
  </si>
  <si>
    <t>Talet Elansar</t>
  </si>
  <si>
    <t>طالعة الأنصار</t>
  </si>
  <si>
    <t>C6897</t>
  </si>
  <si>
    <t>Tareq Gharbi</t>
  </si>
  <si>
    <t>طارق غربي</t>
  </si>
  <si>
    <t>C5686</t>
  </si>
  <si>
    <t>Tawi Rumman</t>
  </si>
  <si>
    <t>طاوي رمان</t>
  </si>
  <si>
    <t>C8346</t>
  </si>
  <si>
    <t>Tel byaa</t>
  </si>
  <si>
    <t>تل بيا</t>
  </si>
  <si>
    <t>C5722</t>
  </si>
  <si>
    <t>Thulth Khneiz</t>
  </si>
  <si>
    <t>ثلث خنيز</t>
  </si>
  <si>
    <t>C5731</t>
  </si>
  <si>
    <t>Tishrine (Ar-Raqqa)</t>
  </si>
  <si>
    <t>تشرين - مركز الرقة</t>
  </si>
  <si>
    <t>C6870</t>
  </si>
  <si>
    <t>Turkeia</t>
  </si>
  <si>
    <t>تركيا</t>
  </si>
  <si>
    <t>C5712</t>
  </si>
  <si>
    <t>Tweilah</t>
  </si>
  <si>
    <t>الطويلعة</t>
  </si>
  <si>
    <t>C5700</t>
  </si>
  <si>
    <t>Um Elhweyeh</t>
  </si>
  <si>
    <t>أم الحوية</t>
  </si>
  <si>
    <t>C6952</t>
  </si>
  <si>
    <t>Um Tleil (Ar-Raqqa)</t>
  </si>
  <si>
    <t>ام تليل - مركز الرقة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</si>
  <si>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</si>
  <si>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</si>
  <si>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</si>
  <si>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</si>
  <si>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</si>
  <si>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</si>
  <si>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</si>
  <si>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</si>
  <si>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</si>
  <si>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</si>
  <si>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</si>
  <si>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</si>
  <si>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</si>
  <si>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Wihdeh (co)</t>
  </si>
  <si>
    <t>الوحدة - قرية</t>
  </si>
  <si>
    <t>C5741</t>
  </si>
  <si>
    <t>Yaarub</t>
  </si>
  <si>
    <t>يعرب</t>
  </si>
  <si>
    <t>C5692</t>
  </si>
  <si>
    <t>Yamama (Ar-Raqqa)</t>
  </si>
  <si>
    <t>اليمامة - مركز الرقة</t>
  </si>
  <si>
    <t>C5701</t>
  </si>
  <si>
    <t>Yarmuk (Ar-Raqqa)</t>
  </si>
  <si>
    <t>اليرموك - مركز الرقة</t>
  </si>
  <si>
    <t>C5685</t>
  </si>
  <si>
    <t>Zahera</t>
  </si>
  <si>
    <t>الزاهرة - قرية</t>
  </si>
  <si>
    <t>C5752</t>
  </si>
  <si>
    <t>Akeirshi</t>
  </si>
  <si>
    <t>العكيرشي</t>
  </si>
  <si>
    <t>C6843</t>
  </si>
  <si>
    <t>Al-Shridah</t>
  </si>
  <si>
    <t>شريدة</t>
  </si>
  <si>
    <t>C6828</t>
  </si>
  <si>
    <t>As-Salam Alaykum</t>
  </si>
  <si>
    <t>السلام عليكم</t>
  </si>
  <si>
    <t>C5755</t>
  </si>
  <si>
    <t>Bir Elsabkhawi</t>
  </si>
  <si>
    <t>بئر السبخاوي</t>
  </si>
  <si>
    <t>C5750</t>
  </si>
  <si>
    <t>Dalha (Sabka)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</si>
  <si>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</si>
  <si>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</si>
  <si>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</si>
  <si>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</si>
  <si>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</si>
  <si>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</si>
  <si>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</si>
  <si>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</si>
  <si>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</si>
  <si>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</si>
  <si>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</si>
  <si>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</si>
  <si>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 - السبخة</t>
  </si>
  <si>
    <t>C5744</t>
  </si>
  <si>
    <t>Rabyeh</t>
  </si>
  <si>
    <t>الرابية - قرية</t>
  </si>
  <si>
    <t>C5746</t>
  </si>
  <si>
    <t>Raddeh</t>
  </si>
  <si>
    <t>الردة</t>
  </si>
  <si>
    <t>C5754</t>
  </si>
  <si>
    <t>Rahbi</t>
  </si>
  <si>
    <t>الرحبي</t>
  </si>
  <si>
    <t>C6718</t>
  </si>
  <si>
    <t>Ratla</t>
  </si>
  <si>
    <t>رطلة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</si>
  <si>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</si>
  <si>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</si>
  <si>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</si>
  <si>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</si>
  <si>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</si>
  <si>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</si>
  <si>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</si>
  <si>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C6500</t>
  </si>
  <si>
    <t>Zur Shummar</t>
  </si>
  <si>
    <t>زور شمار</t>
  </si>
  <si>
    <t>C6955</t>
  </si>
  <si>
    <t>Abu Natoliyah</t>
  </si>
  <si>
    <t>أبو نيتولة - الجرنية</t>
  </si>
  <si>
    <t>C5761</t>
  </si>
  <si>
    <t>Abu Touta</t>
  </si>
  <si>
    <t>أبو توتة</t>
  </si>
  <si>
    <t>C6852</t>
  </si>
  <si>
    <t>Akraba</t>
  </si>
  <si>
    <t>عقربا - مركز الرقة</t>
  </si>
  <si>
    <t>C6733</t>
  </si>
  <si>
    <t>Al Abdallah</t>
  </si>
  <si>
    <t>العبد الله</t>
  </si>
  <si>
    <t>C6842</t>
  </si>
  <si>
    <t>al Hajjaj</t>
  </si>
  <si>
    <t>الحجاج</t>
  </si>
  <si>
    <t>C6966</t>
  </si>
  <si>
    <t>Al-Hadi</t>
  </si>
  <si>
    <t>الهادي</t>
  </si>
  <si>
    <t>C5764</t>
  </si>
  <si>
    <t>Al-Hama (Karama)</t>
  </si>
  <si>
    <t>الهامة - الكرامة</t>
  </si>
  <si>
    <t>C6875</t>
  </si>
  <si>
    <t>Anadah</t>
  </si>
  <si>
    <t>عناده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</si>
  <si>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</si>
  <si>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</si>
  <si>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</si>
  <si>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</si>
  <si>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</si>
  <si>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</si>
  <si>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</si>
  <si>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</si>
  <si>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</si>
  <si>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</si>
  <si>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</si>
  <si>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</si>
  <si>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</si>
  <si>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Ghassaniyeh (Karama)</t>
  </si>
  <si>
    <t>الغسانية - الكرامة</t>
  </si>
  <si>
    <t>C5763</t>
  </si>
  <si>
    <t>Hala - Khas Hbal</t>
  </si>
  <si>
    <t>الهالة_خس هبال</t>
  </si>
  <si>
    <t>C5769</t>
  </si>
  <si>
    <t>Hamrat Balasim</t>
  </si>
  <si>
    <t>حمرة بلاسم</t>
  </si>
  <si>
    <t>C6729</t>
  </si>
  <si>
    <t>Hamrat Buwaityeh</t>
  </si>
  <si>
    <t>حمرة بويطية</t>
  </si>
  <si>
    <t>C6861</t>
  </si>
  <si>
    <t>Hamret Jamasey</t>
  </si>
  <si>
    <t>حمرة جماسي</t>
  </si>
  <si>
    <t>C6856</t>
  </si>
  <si>
    <t>Jarkah</t>
  </si>
  <si>
    <t>جرقا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</si>
  <si>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</si>
  <si>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</si>
  <si>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</si>
  <si>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</si>
  <si>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</si>
  <si>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</si>
  <si>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</si>
  <si>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Karama (Karama)</t>
  </si>
  <si>
    <t>الكرامة - الكرامة</t>
  </si>
  <si>
    <t>C6844</t>
  </si>
  <si>
    <t>Khass Dakur</t>
  </si>
  <si>
    <t>خس داكور</t>
  </si>
  <si>
    <t>C5775</t>
  </si>
  <si>
    <t>Leksun</t>
  </si>
  <si>
    <t>لكسون</t>
  </si>
  <si>
    <t>C6854</t>
  </si>
  <si>
    <t>Mahmadeh</t>
  </si>
  <si>
    <t>محمدية</t>
  </si>
  <si>
    <t>C6379</t>
  </si>
  <si>
    <t>Masaada (Karama)</t>
  </si>
  <si>
    <t>مسعدة - الكرامة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</si>
  <si>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</si>
  <si>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</si>
  <si>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</si>
  <si>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</si>
  <si>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</si>
  <si>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</si>
  <si>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</si>
  <si>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Nasra (Karama)</t>
  </si>
  <si>
    <t>الناصرة - الكرامة</t>
  </si>
  <si>
    <t>C6869</t>
  </si>
  <si>
    <t>Nuzha (Karama)</t>
  </si>
  <si>
    <t>نزهة - الكرامة</t>
  </si>
  <si>
    <t>C5765</t>
  </si>
  <si>
    <t>Ojet Btir</t>
  </si>
  <si>
    <t>عوجة بتير</t>
  </si>
  <si>
    <t>C6381</t>
  </si>
  <si>
    <t>Qadessiyeh (Karama)</t>
  </si>
  <si>
    <t>القادسية - الكرامة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</si>
  <si>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</si>
  <si>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</si>
  <si>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</si>
  <si>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</si>
  <si>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</si>
  <si>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</si>
  <si>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</si>
  <si>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</si>
  <si>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</si>
  <si>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</si>
  <si>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</si>
  <si>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</si>
  <si>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C6880</t>
  </si>
  <si>
    <t>sukar</t>
  </si>
  <si>
    <t>سكر</t>
  </si>
  <si>
    <t>C5774</t>
  </si>
  <si>
    <t>Yarobiyeh - Khas Ejil</t>
  </si>
  <si>
    <t>اليعربية_خس عجيل</t>
  </si>
  <si>
    <t>C6383</t>
  </si>
  <si>
    <t>Atshana (Maadan)</t>
  </si>
  <si>
    <t>العطشانة - معدان</t>
  </si>
  <si>
    <t>C5786</t>
  </si>
  <si>
    <t>Big Maghalla</t>
  </si>
  <si>
    <t>مغلة كبيرة</t>
  </si>
  <si>
    <t>C5780</t>
  </si>
  <si>
    <t>Daama</t>
  </si>
  <si>
    <t>الدعمة</t>
  </si>
  <si>
    <t>C6382</t>
  </si>
  <si>
    <t>Hamadaniyeh (Maadan)</t>
  </si>
  <si>
    <t>الحمدانية - معدان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</si>
  <si>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</si>
  <si>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</si>
  <si>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</si>
  <si>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</si>
  <si>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</si>
  <si>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</si>
  <si>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</si>
  <si>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</si>
  <si>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</si>
  <si>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</si>
  <si>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</si>
  <si>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</si>
  <si>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</si>
  <si>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</si>
  <si>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</si>
  <si>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</si>
  <si>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</si>
  <si>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Sweida (Maadan)</t>
  </si>
  <si>
    <t>السويدة - معدان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</si>
  <si>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</si>
  <si>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</si>
  <si>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</si>
  <si>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</si>
  <si>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</si>
  <si>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</si>
  <si>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</si>
  <si>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</si>
  <si>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</si>
  <si>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</si>
  <si>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</si>
  <si>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</si>
  <si>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C7100</t>
  </si>
  <si>
    <t>Abu Kaber</t>
  </si>
  <si>
    <t>ابو كابر</t>
  </si>
  <si>
    <t>C7069</t>
  </si>
  <si>
    <t>AL Boz</t>
  </si>
  <si>
    <t>البوز</t>
  </si>
  <si>
    <t>C7103</t>
  </si>
  <si>
    <t>Al Isawi</t>
  </si>
  <si>
    <t>العيساوي</t>
  </si>
  <si>
    <t>C7070</t>
  </si>
  <si>
    <t>AL Kaltah</t>
  </si>
  <si>
    <t>الكلته</t>
  </si>
  <si>
    <t>C7079</t>
  </si>
  <si>
    <t>Al Rejm</t>
  </si>
  <si>
    <t>الرجم - سلوك</t>
  </si>
  <si>
    <t>C7066</t>
  </si>
  <si>
    <t>AL Ruzz</t>
  </si>
  <si>
    <t>الرز</t>
  </si>
  <si>
    <t>C6512</t>
  </si>
  <si>
    <t>Aljern Alaswad</t>
  </si>
  <si>
    <t>جرن الأسود - مركز تل أبيض</t>
  </si>
  <si>
    <t>C5802</t>
  </si>
  <si>
    <t>Ammuriyeh</t>
  </si>
  <si>
    <t>عمورية - مركز تل أبيض</t>
  </si>
  <si>
    <t>C5795</t>
  </si>
  <si>
    <t>Badi</t>
  </si>
  <si>
    <t>البديع - مركز تل أبيض</t>
  </si>
  <si>
    <t>C7106</t>
  </si>
  <si>
    <t>Baghdic</t>
  </si>
  <si>
    <t>بزديك</t>
  </si>
  <si>
    <t>C5809</t>
  </si>
  <si>
    <t>Banat Ali</t>
  </si>
  <si>
    <t>بنات علي</t>
  </si>
  <si>
    <t>C7083</t>
  </si>
  <si>
    <t>Ber shmalee</t>
  </si>
  <si>
    <t>بير شملي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</si>
  <si>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</si>
  <si>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</si>
  <si>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</si>
  <si>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</si>
  <si>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</si>
  <si>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</si>
  <si>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</si>
  <si>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</si>
  <si>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</si>
  <si>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</si>
  <si>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</si>
  <si>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</si>
  <si>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C7057</t>
  </si>
  <si>
    <t>Dabaa (Tell Abiad)</t>
  </si>
  <si>
    <t>ضبعة</t>
  </si>
  <si>
    <t>C6513</t>
  </si>
  <si>
    <t>Eastern Dik</t>
  </si>
  <si>
    <t>ديك شرقي</t>
  </si>
  <si>
    <t>C7105</t>
  </si>
  <si>
    <t>Egibes</t>
  </si>
  <si>
    <t>اغباش</t>
  </si>
  <si>
    <t>C6514</t>
  </si>
  <si>
    <t>Ein Al-Arus</t>
  </si>
  <si>
    <t>عين العروس - مركز تل أبيض</t>
  </si>
  <si>
    <t>C5791</t>
  </si>
  <si>
    <t>Elleh</t>
  </si>
  <si>
    <t>العلة</t>
  </si>
  <si>
    <t>C5829</t>
  </si>
  <si>
    <t>Farja (Tell Abiad)</t>
  </si>
  <si>
    <t>فرجة</t>
  </si>
  <si>
    <t>C5805</t>
  </si>
  <si>
    <t>Hweijet Abdi</t>
  </si>
  <si>
    <t>حويجة عبدي</t>
  </si>
  <si>
    <t>C7095</t>
  </si>
  <si>
    <t>Jadlaa</t>
  </si>
  <si>
    <t>جدلة</t>
  </si>
  <si>
    <t>C5813</t>
  </si>
  <si>
    <t>Jamailiyeh</t>
  </si>
  <si>
    <t>جميلية - قرية</t>
  </si>
  <si>
    <t>C5812</t>
  </si>
  <si>
    <t>Jendawi</t>
  </si>
  <si>
    <t>جنداوي</t>
  </si>
  <si>
    <t>C6515</t>
  </si>
  <si>
    <t>Kandal</t>
  </si>
  <si>
    <t>كندل</t>
  </si>
  <si>
    <t>C5819</t>
  </si>
  <si>
    <t>Khabura</t>
  </si>
  <si>
    <t>خابورة</t>
  </si>
  <si>
    <t>C6516</t>
  </si>
  <si>
    <t>Khafiyeh (Tell Abiad)</t>
  </si>
  <si>
    <t>خفية</t>
  </si>
  <si>
    <t>C5799</t>
  </si>
  <si>
    <t>Kherbet Elfaras (Tell Abiad)</t>
  </si>
  <si>
    <t>خربة الفرس - مركز تل أبيض</t>
  </si>
  <si>
    <t>C5801</t>
  </si>
  <si>
    <t>Kherbet Elroz</t>
  </si>
  <si>
    <t>خربة الرز</t>
  </si>
  <si>
    <t>C5807</t>
  </si>
  <si>
    <t>Kinana (Tell Abiad)</t>
  </si>
  <si>
    <t>الكنانة</t>
  </si>
  <si>
    <t>C7107</t>
  </si>
  <si>
    <t>Koltab</t>
  </si>
  <si>
    <t>كلتاب</t>
  </si>
  <si>
    <t>C5825</t>
  </si>
  <si>
    <t>Lower Qorunful</t>
  </si>
  <si>
    <t>قرنفل تحتاني</t>
  </si>
  <si>
    <t>C7065</t>
  </si>
  <si>
    <t>Malotya</t>
  </si>
  <si>
    <t>مالوطيا</t>
  </si>
  <si>
    <t>C5828</t>
  </si>
  <si>
    <t>Mashrafet Elsheikh</t>
  </si>
  <si>
    <t>مشرفة الشيخ</t>
  </si>
  <si>
    <t>C8332</t>
  </si>
  <si>
    <t>Munbatih</t>
  </si>
  <si>
    <t>منبطح</t>
  </si>
  <si>
    <t>C5798</t>
  </si>
  <si>
    <t>Mustadira</t>
  </si>
  <si>
    <t>المستديرة</t>
  </si>
  <si>
    <t>C5816</t>
  </si>
  <si>
    <t>Qaysariyeh (Tell Abiad)</t>
  </si>
  <si>
    <t>القيصرية - مركز تل أبيض</t>
  </si>
  <si>
    <t>C6517</t>
  </si>
  <si>
    <t>Qaysoum</t>
  </si>
  <si>
    <t>قيسوم</t>
  </si>
  <si>
    <t>C5806</t>
  </si>
  <si>
    <t>Rajm Halawa</t>
  </si>
  <si>
    <t>رجم حلاوة</t>
  </si>
  <si>
    <t>C5818</t>
  </si>
  <si>
    <t>Ras Kbir</t>
  </si>
  <si>
    <t>رأس كبير</t>
  </si>
  <si>
    <t>C7078</t>
  </si>
  <si>
    <t>Rasm al ghazal</t>
  </si>
  <si>
    <t>رسم الغزال - مركز تل أبيض</t>
  </si>
  <si>
    <t>C5804</t>
  </si>
  <si>
    <t>Rihana - Suna</t>
  </si>
  <si>
    <t>ريحانة_صونة</t>
  </si>
  <si>
    <t>C5817</t>
  </si>
  <si>
    <t>Saideh (Tell Abiad)</t>
  </si>
  <si>
    <t>سعيدة - قرية - تل ابيض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</si>
  <si>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</si>
  <si>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</si>
  <si>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</si>
  <si>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</si>
  <si>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</si>
  <si>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</si>
  <si>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</si>
  <si>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</si>
  <si>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</si>
  <si>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</si>
  <si>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</si>
  <si>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</si>
  <si>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</si>
  <si>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</si>
  <si>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 - مركز تل أبيض</t>
  </si>
  <si>
    <t>C5820</t>
  </si>
  <si>
    <t>Sokkariyeh (Tell Abiad)</t>
  </si>
  <si>
    <t>السكرية - مركز تل أبيض</t>
  </si>
  <si>
    <t>C5797</t>
  </si>
  <si>
    <t>Tal Akhdar (Tell Abiad)</t>
  </si>
  <si>
    <t>تل أخضر - مركز تل أبيض</t>
  </si>
  <si>
    <t>C5793</t>
  </si>
  <si>
    <t>Tal Elkibir</t>
  </si>
  <si>
    <t>تل الكبير</t>
  </si>
  <si>
    <t>C5788</t>
  </si>
  <si>
    <t>Tal Fandar</t>
  </si>
  <si>
    <t>تل فندر</t>
  </si>
  <si>
    <t>C7093</t>
  </si>
  <si>
    <t>Tanuzah (Tell Abiad)</t>
  </si>
  <si>
    <t>تنوزة - المشنف</t>
  </si>
  <si>
    <t>C7094</t>
  </si>
  <si>
    <t>Tash Bash</t>
  </si>
  <si>
    <t>طاش باش</t>
  </si>
  <si>
    <t>C5792</t>
  </si>
  <si>
    <t>C6783</t>
  </si>
  <si>
    <t>Thamin AL-Adhar</t>
  </si>
  <si>
    <t>ثامن الأظهر</t>
  </si>
  <si>
    <t>C7067</t>
  </si>
  <si>
    <t>Um gwer</t>
  </si>
  <si>
    <t>ام غوير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</si>
  <si>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</si>
  <si>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</si>
  <si>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</si>
  <si>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</si>
  <si>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</si>
  <si>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</si>
  <si>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</si>
  <si>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</si>
  <si>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</si>
  <si>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</si>
  <si>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</si>
  <si>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</si>
  <si>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</si>
  <si>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Yabseh (Tell Abiad)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</si>
  <si>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</si>
  <si>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</si>
  <si>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</si>
  <si>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</si>
  <si>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</si>
  <si>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</si>
  <si>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</si>
  <si>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</si>
  <si>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</si>
  <si>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</si>
  <si>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C7101</t>
  </si>
  <si>
    <t>Abu Qaber</t>
  </si>
  <si>
    <t>أبو قبر</t>
  </si>
  <si>
    <t>C5885</t>
  </si>
  <si>
    <t>Akel</t>
  </si>
  <si>
    <t>العكل</t>
  </si>
  <si>
    <t>C7017</t>
  </si>
  <si>
    <t>Al Faraj (co)</t>
  </si>
  <si>
    <t>الفراج - قرية</t>
  </si>
  <si>
    <t>C6767</t>
  </si>
  <si>
    <t>Al Ghazli</t>
  </si>
  <si>
    <t>الغازلي - سلوك</t>
  </si>
  <si>
    <t>C7063</t>
  </si>
  <si>
    <t>Al Hassane</t>
  </si>
  <si>
    <t>الحساني</t>
  </si>
  <si>
    <t>C7081</t>
  </si>
  <si>
    <t>Al Jreen</t>
  </si>
  <si>
    <t>الجرين</t>
  </si>
  <si>
    <t>C7076</t>
  </si>
  <si>
    <t>Al Magat</t>
  </si>
  <si>
    <t>الماغات</t>
  </si>
  <si>
    <t>C6768</t>
  </si>
  <si>
    <t>Al Mushayrfah</t>
  </si>
  <si>
    <t>المشيرفة - سلوك</t>
  </si>
  <si>
    <t>C7053</t>
  </si>
  <si>
    <t>Al sedeh</t>
  </si>
  <si>
    <t>السعدة</t>
  </si>
  <si>
    <t>C7088</t>
  </si>
  <si>
    <t>Al Taher</t>
  </si>
  <si>
    <t>الطاهر</t>
  </si>
  <si>
    <t>C7054</t>
  </si>
  <si>
    <t>Al Zugut</t>
  </si>
  <si>
    <t>الزقوط</t>
  </si>
  <si>
    <t>C6507</t>
  </si>
  <si>
    <t>Alhoz</t>
  </si>
  <si>
    <t>الهوز</t>
  </si>
  <si>
    <t>C5873</t>
  </si>
  <si>
    <t>Alia (Suluk)</t>
  </si>
  <si>
    <t>عالية - سلوك</t>
  </si>
  <si>
    <t>C7077</t>
  </si>
  <si>
    <t>Al-Jamous</t>
  </si>
  <si>
    <t>جاموس</t>
  </si>
  <si>
    <t>C5863</t>
  </si>
  <si>
    <t>Al-Malikeyyeh (Suluk)</t>
  </si>
  <si>
    <t>المالكية - سلوك</t>
  </si>
  <si>
    <t>C7020</t>
  </si>
  <si>
    <t>Al-Maseudia</t>
  </si>
  <si>
    <t>المسعودية - عين عيسى</t>
  </si>
  <si>
    <t>C6510</t>
  </si>
  <si>
    <t>Al-Raqbah</t>
  </si>
  <si>
    <t>الرقبة</t>
  </si>
  <si>
    <t>C6511</t>
  </si>
  <si>
    <t>Al-Wastah (Suluk)</t>
  </si>
  <si>
    <t>الواسطة - سلوك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</si>
  <si>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</si>
  <si>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</si>
  <si>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</si>
  <si>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</si>
  <si>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</si>
  <si>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</si>
  <si>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</si>
  <si>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</si>
  <si>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</si>
  <si>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</si>
  <si>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 (co)</t>
  </si>
  <si>
    <t>عايشة - قرية</t>
  </si>
  <si>
    <t>C6922</t>
  </si>
  <si>
    <t>Aziz (Suluk)</t>
  </si>
  <si>
    <t>عزيز - سلوك</t>
  </si>
  <si>
    <t>C5882</t>
  </si>
  <si>
    <t>Bab Elkheir (Suluk)</t>
  </si>
  <si>
    <t>باب الخير - سلوك</t>
  </si>
  <si>
    <t>C5883</t>
  </si>
  <si>
    <t>Badei Sluk</t>
  </si>
  <si>
    <t>بديع سلوك</t>
  </si>
  <si>
    <t>C5856</t>
  </si>
  <si>
    <t>Big Khweireh</t>
  </si>
  <si>
    <t>الخويرة الكبيرة</t>
  </si>
  <si>
    <t>C7089</t>
  </si>
  <si>
    <t>Bir Aflah</t>
  </si>
  <si>
    <t>بير عفلة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</si>
  <si>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</si>
  <si>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</si>
  <si>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</si>
  <si>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</si>
  <si>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</si>
  <si>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</si>
  <si>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</si>
  <si>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</si>
  <si>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</si>
  <si>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C7044</t>
  </si>
  <si>
    <t>Bir Hawas</t>
  </si>
  <si>
    <t>بئر حواس</t>
  </si>
  <si>
    <t>C7062</t>
  </si>
  <si>
    <t>Bir Mlihan</t>
  </si>
  <si>
    <t>بير مليحان - سلوك</t>
  </si>
  <si>
    <t>C5861</t>
  </si>
  <si>
    <t>Bir Mohmmed Elkhader</t>
  </si>
  <si>
    <t>بئر محمد الخضر</t>
  </si>
  <si>
    <t>C5857</t>
  </si>
  <si>
    <t>Bir Safaak</t>
  </si>
  <si>
    <t>بئر صفعك</t>
  </si>
  <si>
    <t>C7097</t>
  </si>
  <si>
    <t>Bir Shwelan</t>
  </si>
  <si>
    <t>بير شويلان</t>
  </si>
  <si>
    <t>C6935</t>
  </si>
  <si>
    <t>BirAlandah</t>
  </si>
  <si>
    <t>بير علندة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</si>
  <si>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</si>
  <si>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</si>
  <si>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</si>
  <si>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</si>
  <si>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</si>
  <si>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</si>
  <si>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</si>
  <si>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</si>
  <si>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</si>
  <si>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</si>
  <si>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</si>
  <si>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</si>
  <si>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</si>
  <si>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</si>
  <si>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</si>
  <si>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C7060</t>
  </si>
  <si>
    <t>Doghaniyeh</t>
  </si>
  <si>
    <t>دوغانية</t>
  </si>
  <si>
    <t>C5836</t>
  </si>
  <si>
    <t>Eastern Serb</t>
  </si>
  <si>
    <t>السرب الشرقية</t>
  </si>
  <si>
    <t>C7004</t>
  </si>
  <si>
    <t>Ghazli (Khalaf Issa el Bek )</t>
  </si>
  <si>
    <t>غازلي (خلف العيسى البيك)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</si>
  <si>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</si>
  <si>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</si>
  <si>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</si>
  <si>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</si>
  <si>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</si>
  <si>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</si>
  <si>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</si>
  <si>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</si>
  <si>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</si>
  <si>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</si>
  <si>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</si>
  <si>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</si>
  <si>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C7098</t>
  </si>
  <si>
    <t>Hashisha</t>
  </si>
  <si>
    <t>حشيشة</t>
  </si>
  <si>
    <t>C7090</t>
  </si>
  <si>
    <t>Hasnah al-Sharqiyah</t>
  </si>
  <si>
    <t>حسنة الشرقية</t>
  </si>
  <si>
    <t>C7091</t>
  </si>
  <si>
    <t>Hasnah Gharbiyah</t>
  </si>
  <si>
    <t>حسنة الغربية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</si>
  <si>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</si>
  <si>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</si>
  <si>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</si>
  <si>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</si>
  <si>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</si>
  <si>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</si>
  <si>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</si>
  <si>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</si>
  <si>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</si>
  <si>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</si>
  <si>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</si>
  <si>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</si>
  <si>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</si>
  <si>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</si>
  <si>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</si>
  <si>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</si>
  <si>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</si>
  <si>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</si>
  <si>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</si>
  <si>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</si>
  <si>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</si>
  <si>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</si>
  <si>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</si>
  <si>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</si>
  <si>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</si>
  <si>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</si>
  <si>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</si>
  <si>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</si>
  <si>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Khneifis (Suluk)</t>
  </si>
  <si>
    <t>خنيفس - سلوك</t>
  </si>
  <si>
    <t>C7085</t>
  </si>
  <si>
    <t>Khriget Trudeen</t>
  </si>
  <si>
    <t>خريجة ترودين</t>
  </si>
  <si>
    <t>C5841</t>
  </si>
  <si>
    <t>Khweitleh</t>
  </si>
  <si>
    <t>الخويتلة</t>
  </si>
  <si>
    <t>C5865</t>
  </si>
  <si>
    <t>Kisum</t>
  </si>
  <si>
    <t>الكيصوم</t>
  </si>
  <si>
    <t>C7087</t>
  </si>
  <si>
    <t>Kutoum</t>
  </si>
  <si>
    <t>الختوم</t>
  </si>
  <si>
    <t>C5848</t>
  </si>
  <si>
    <t>Little Khweireh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</si>
  <si>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</si>
  <si>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</si>
  <si>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</si>
  <si>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</si>
  <si>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</si>
  <si>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</si>
  <si>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</si>
  <si>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C7102</t>
  </si>
  <si>
    <t>Mashrafat Al Alazzo</t>
  </si>
  <si>
    <t>مشرفه العزو</t>
  </si>
  <si>
    <t>C7071</t>
  </si>
  <si>
    <t>Mlehan (Suluk)</t>
  </si>
  <si>
    <t>مليحان - سلوك</t>
  </si>
  <si>
    <t>C6508</t>
  </si>
  <si>
    <t>Muheisen</t>
  </si>
  <si>
    <t>محيسن</t>
  </si>
  <si>
    <t>C7104</t>
  </si>
  <si>
    <t>Nussif Tall</t>
  </si>
  <si>
    <t>تل نصيف</t>
  </si>
  <si>
    <t>C7073</t>
  </si>
  <si>
    <t>Qahira</t>
  </si>
  <si>
    <t>قاهرة</t>
  </si>
  <si>
    <t>C7012</t>
  </si>
  <si>
    <t>Qantari</t>
  </si>
  <si>
    <t>قنطاري</t>
  </si>
  <si>
    <t>C5872</t>
  </si>
  <si>
    <t>Quneitra (Suluk)</t>
  </si>
  <si>
    <t>القنيطرة - سلوك</t>
  </si>
  <si>
    <t>C7099</t>
  </si>
  <si>
    <t>Rafah</t>
  </si>
  <si>
    <t>رفح</t>
  </si>
  <si>
    <t>C5853</t>
  </si>
  <si>
    <t>Rajm Onwah</t>
  </si>
  <si>
    <t>رجم عنوة</t>
  </si>
  <si>
    <t>C6509</t>
  </si>
  <si>
    <t>Ranin</t>
  </si>
  <si>
    <t>رنين</t>
  </si>
  <si>
    <t>C5851</t>
  </si>
  <si>
    <t>Rgheilan</t>
  </si>
  <si>
    <t>رغيلان</t>
  </si>
  <si>
    <t>C7068</t>
  </si>
  <si>
    <t>Rjouba</t>
  </si>
  <si>
    <t>رجوبا</t>
  </si>
  <si>
    <t>C7092</t>
  </si>
  <si>
    <t>Rujm Mazal</t>
  </si>
  <si>
    <t>رجم مزعل</t>
  </si>
  <si>
    <t>C7072</t>
  </si>
  <si>
    <t>Rustom Moustafa</t>
  </si>
  <si>
    <t>رستم مصطفى</t>
  </si>
  <si>
    <t>C7082</t>
  </si>
  <si>
    <t>Sawadiyeh</t>
  </si>
  <si>
    <t>سوادية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</si>
  <si>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</si>
  <si>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</si>
  <si>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</si>
  <si>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</si>
  <si>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</si>
  <si>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</si>
  <si>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</si>
  <si>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</si>
  <si>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</si>
  <si>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</si>
  <si>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</si>
  <si>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</si>
  <si>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C6506</t>
  </si>
  <si>
    <t>Sukkarieh</t>
  </si>
  <si>
    <t>السكرية - سلوك</t>
  </si>
  <si>
    <t>C5843</t>
  </si>
  <si>
    <t>C7084</t>
  </si>
  <si>
    <t>Swaideh</t>
  </si>
  <si>
    <t>سويدية</t>
  </si>
  <si>
    <t>C7086</t>
  </si>
  <si>
    <t>Tal Abdalah</t>
  </si>
  <si>
    <t>تل عبدالله</t>
  </si>
  <si>
    <t>C7011</t>
  </si>
  <si>
    <t>Tal Al-Mokhalt</t>
  </si>
  <si>
    <t>تل محلط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</si>
  <si>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</si>
  <si>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</si>
  <si>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</si>
  <si>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</si>
  <si>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</si>
  <si>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</si>
  <si>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</si>
  <si>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</si>
  <si>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</si>
  <si>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</si>
  <si>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Thiban (Suluk)</t>
  </si>
  <si>
    <t>ذيبان - سلوك</t>
  </si>
  <si>
    <t>C5849</t>
  </si>
  <si>
    <t>Tiba (Suluk)</t>
  </si>
  <si>
    <t>الطيبة - سلوك</t>
  </si>
  <si>
    <t>C7046</t>
  </si>
  <si>
    <t>Tmaesh</t>
  </si>
  <si>
    <t>طميش</t>
  </si>
  <si>
    <t>C5845</t>
  </si>
  <si>
    <t>Um Elhayaya</t>
  </si>
  <si>
    <t>أم الحيايا</t>
  </si>
  <si>
    <t>C5838</t>
  </si>
  <si>
    <t>Um Harmal</t>
  </si>
  <si>
    <t>أم حرمل</t>
  </si>
  <si>
    <t>C7080</t>
  </si>
  <si>
    <t>Um Harmala (Suluk)</t>
  </si>
  <si>
    <t>ام حرملة - سلوك</t>
  </si>
  <si>
    <t>C7064</t>
  </si>
  <si>
    <t>Um Hayaya</t>
  </si>
  <si>
    <t>ام حيايا</t>
  </si>
  <si>
    <t>C7096</t>
  </si>
  <si>
    <t>Um Zayouf</t>
  </si>
  <si>
    <t>ام زيوف</t>
  </si>
  <si>
    <t>C7061</t>
  </si>
  <si>
    <t>Umm Tnekeh</t>
  </si>
  <si>
    <t>ام تنيكة</t>
  </si>
  <si>
    <t>C5835</t>
  </si>
  <si>
    <t>Zaydi</t>
  </si>
  <si>
    <t>الزيدي</t>
  </si>
  <si>
    <t>C5834</t>
  </si>
  <si>
    <t>Zazu</t>
  </si>
  <si>
    <t>الزعزوع</t>
  </si>
  <si>
    <t>C7024</t>
  </si>
  <si>
    <t>Abdu</t>
  </si>
  <si>
    <t>عبدو</t>
  </si>
  <si>
    <t>C7025</t>
  </si>
  <si>
    <t>Abu Harmala</t>
  </si>
  <si>
    <t>الحرملة - عين عيسى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</si>
  <si>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</si>
  <si>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</si>
  <si>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</si>
  <si>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</si>
  <si>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</si>
  <si>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</si>
  <si>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</si>
  <si>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</si>
  <si>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 - عين عيسى</t>
  </si>
  <si>
    <t>C6504</t>
  </si>
  <si>
    <t>Abu Serra</t>
  </si>
  <si>
    <t>أبو صرة</t>
  </si>
  <si>
    <t>C7036</t>
  </si>
  <si>
    <t>AL Amayr</t>
  </si>
  <si>
    <t>العماير</t>
  </si>
  <si>
    <t>C6990</t>
  </si>
  <si>
    <t>Al Hnian</t>
  </si>
  <si>
    <t>الحنيان</t>
  </si>
  <si>
    <t>C7009</t>
  </si>
  <si>
    <t>Al Mastoura</t>
  </si>
  <si>
    <t>المستورة</t>
  </si>
  <si>
    <t>C7002</t>
  </si>
  <si>
    <t>Al Mustareha (Ein Issa)</t>
  </si>
  <si>
    <t>المستريحة  - عين عيسى</t>
  </si>
  <si>
    <t>C7028</t>
  </si>
  <si>
    <t>AL Naasan</t>
  </si>
  <si>
    <t>النعسان</t>
  </si>
  <si>
    <t>C6997</t>
  </si>
  <si>
    <t>Al Wahid</t>
  </si>
  <si>
    <t>الوحيد</t>
  </si>
  <si>
    <t>C6996</t>
  </si>
  <si>
    <t>Al Waqeed</t>
  </si>
  <si>
    <t>الوقيد</t>
  </si>
  <si>
    <t>C8370</t>
  </si>
  <si>
    <t>Alabadia</t>
  </si>
  <si>
    <t>العبادية</t>
  </si>
  <si>
    <t>C7010</t>
  </si>
  <si>
    <t>Al-Hwija</t>
  </si>
  <si>
    <t>حويجة - عين عيسى</t>
  </si>
  <si>
    <t>C7059</t>
  </si>
  <si>
    <t>Alkwn</t>
  </si>
  <si>
    <t>الكون</t>
  </si>
  <si>
    <t>C7006</t>
  </si>
  <si>
    <t>Al-Moghirah</t>
  </si>
  <si>
    <t>المغيرة</t>
  </si>
  <si>
    <t>C6991</t>
  </si>
  <si>
    <t>Almushahada</t>
  </si>
  <si>
    <t>المشهاده</t>
  </si>
  <si>
    <t>C5912</t>
  </si>
  <si>
    <t>Amin (co)</t>
  </si>
  <si>
    <t>الأمين - قرية</t>
  </si>
  <si>
    <t>C5903</t>
  </si>
  <si>
    <t>Arida Abu Jarada</t>
  </si>
  <si>
    <t>عريضة أبو جرادة</t>
  </si>
  <si>
    <t>C5899</t>
  </si>
  <si>
    <t>Arida Ojeil</t>
  </si>
  <si>
    <t>عريضة عجيل</t>
  </si>
  <si>
    <t>C7027</t>
  </si>
  <si>
    <t>Atshana (Ein Issa)</t>
  </si>
  <si>
    <t>عطشانه</t>
  </si>
  <si>
    <t>C7023</t>
  </si>
  <si>
    <t>Ber Issa</t>
  </si>
  <si>
    <t>بير عيسى</t>
  </si>
  <si>
    <t>C7032</t>
  </si>
  <si>
    <t>Beyanon</t>
  </si>
  <si>
    <t>بيون</t>
  </si>
  <si>
    <t>C6983</t>
  </si>
  <si>
    <t>Bir Al Dayer</t>
  </si>
  <si>
    <t>بير الداير</t>
  </si>
  <si>
    <t>C5894</t>
  </si>
  <si>
    <t>Bir Issa</t>
  </si>
  <si>
    <t>بئر عيسى</t>
  </si>
  <si>
    <t>C5910</t>
  </si>
  <si>
    <t>Bir Khat</t>
  </si>
  <si>
    <t>بئر خات</t>
  </si>
  <si>
    <t>C7042</t>
  </si>
  <si>
    <t>Bughaz Saghirah</t>
  </si>
  <si>
    <t>بوغاز الصغيرة</t>
  </si>
  <si>
    <t>C6988</t>
  </si>
  <si>
    <t>Dwamenih</t>
  </si>
  <si>
    <t>دوامينة</t>
  </si>
  <si>
    <t>C5905</t>
  </si>
  <si>
    <t>C5923</t>
  </si>
  <si>
    <t>Farhaniya</t>
  </si>
  <si>
    <t>فرحانية</t>
  </si>
  <si>
    <t>C5913</t>
  </si>
  <si>
    <t>Fatsa</t>
  </si>
  <si>
    <t>الفاطسة</t>
  </si>
  <si>
    <t>C7047</t>
  </si>
  <si>
    <t>Frean</t>
  </si>
  <si>
    <t>فريحان</t>
  </si>
  <si>
    <t>C7055</t>
  </si>
  <si>
    <t>Frean Barabira</t>
  </si>
  <si>
    <t>فريحان برابرة</t>
  </si>
  <si>
    <t>C7029</t>
  </si>
  <si>
    <t>Habib Alahmed</t>
  </si>
  <si>
    <t>حبيب الأحمد</t>
  </si>
  <si>
    <t>C7003</t>
  </si>
  <si>
    <t>Hadriyat</t>
  </si>
  <si>
    <t>الحضريات</t>
  </si>
  <si>
    <t>C5922</t>
  </si>
  <si>
    <t>Hanano (co)</t>
  </si>
  <si>
    <t>هنانو - قرية</t>
  </si>
  <si>
    <t>C6984</t>
  </si>
  <si>
    <t>Harbisheh</t>
  </si>
  <si>
    <t>حريبشة</t>
  </si>
  <si>
    <t>C7043</t>
  </si>
  <si>
    <t>Haymara Kabir</t>
  </si>
  <si>
    <t>حيمر كبير</t>
  </si>
  <si>
    <t>C5904</t>
  </si>
  <si>
    <t>Hijazieh</t>
  </si>
  <si>
    <t>الحجازية</t>
  </si>
  <si>
    <t>C5927</t>
  </si>
  <si>
    <t>Hisheh</t>
  </si>
  <si>
    <t>هيشة</t>
  </si>
  <si>
    <t>C7005</t>
  </si>
  <si>
    <t>Houran</t>
  </si>
  <si>
    <t>الحوران</t>
  </si>
  <si>
    <t>C7015</t>
  </si>
  <si>
    <t>Jadida</t>
  </si>
  <si>
    <t>جديده</t>
  </si>
  <si>
    <t>C5915</t>
  </si>
  <si>
    <t>Jahjah</t>
  </si>
  <si>
    <t>الجهجاه</t>
  </si>
  <si>
    <t>C7037</t>
  </si>
  <si>
    <t>Jatama</t>
  </si>
  <si>
    <t>جوتاما</t>
  </si>
  <si>
    <t>C6989</t>
  </si>
  <si>
    <t>Juayzaa</t>
  </si>
  <si>
    <t>الجويزع</t>
  </si>
  <si>
    <t>C5918</t>
  </si>
  <si>
    <t>Kafifeh</t>
  </si>
  <si>
    <t>كفيفة</t>
  </si>
  <si>
    <t>C7021</t>
  </si>
  <si>
    <t>Khafieh</t>
  </si>
  <si>
    <t>خافية</t>
  </si>
  <si>
    <t>C7018</t>
  </si>
  <si>
    <t>Khaldiya</t>
  </si>
  <si>
    <t xml:space="preserve">الخالدية </t>
  </si>
  <si>
    <t>C5916</t>
  </si>
  <si>
    <t>Kherbet Elbeida</t>
  </si>
  <si>
    <t>خربة البيضا</t>
  </si>
  <si>
    <t>C7049</t>
  </si>
  <si>
    <t>Kherbet Eljhasha</t>
  </si>
  <si>
    <t>خربة جاش</t>
  </si>
  <si>
    <t>C7052</t>
  </si>
  <si>
    <t>Kherbet Fares</t>
  </si>
  <si>
    <t>خربة فارس</t>
  </si>
  <si>
    <t>C5906</t>
  </si>
  <si>
    <t>Kherbet Hadla</t>
  </si>
  <si>
    <t>خربة هدلا</t>
  </si>
  <si>
    <t>C7007</t>
  </si>
  <si>
    <t>Khirbat Fulayfil</t>
  </si>
  <si>
    <t>خربة فليفل</t>
  </si>
  <si>
    <t>C8335</t>
  </si>
  <si>
    <t>Khirbat Karm</t>
  </si>
  <si>
    <t>خربة كرم</t>
  </si>
  <si>
    <t>C7001</t>
  </si>
  <si>
    <t>Khirbit Shaikh Jedy</t>
  </si>
  <si>
    <t>خربة شيخ جدي</t>
  </si>
  <si>
    <t>C7019</t>
  </si>
  <si>
    <t>Khurejah</t>
  </si>
  <si>
    <t>خريجة</t>
  </si>
  <si>
    <t>C7026</t>
  </si>
  <si>
    <t>Kolah</t>
  </si>
  <si>
    <t>كولاح</t>
  </si>
  <si>
    <t>C7058</t>
  </si>
  <si>
    <t>Korkahiyah</t>
  </si>
  <si>
    <t>كركاحية</t>
  </si>
  <si>
    <t>C6776</t>
  </si>
  <si>
    <t>Kormaza</t>
  </si>
  <si>
    <t>كورمازة</t>
  </si>
  <si>
    <t>C7038</t>
  </si>
  <si>
    <t>Korumaza Khalaf</t>
  </si>
  <si>
    <t>كورمزه خلف</t>
  </si>
  <si>
    <t>C7035</t>
  </si>
  <si>
    <t>Korumaza Wasta</t>
  </si>
  <si>
    <t>كورمزه وسطى</t>
  </si>
  <si>
    <t>C5924</t>
  </si>
  <si>
    <t>Laqta (Ein Issa)</t>
  </si>
  <si>
    <t>لقطة - عين عيسى</t>
  </si>
  <si>
    <t>C5897</t>
  </si>
  <si>
    <t>Lower Jern Elaswad</t>
  </si>
  <si>
    <t>جرن الأسود تحتاني</t>
  </si>
  <si>
    <t>C6998</t>
  </si>
  <si>
    <t>Maayan</t>
  </si>
  <si>
    <t>معين</t>
  </si>
  <si>
    <t>C6503</t>
  </si>
  <si>
    <t>Mabuja (Ein Issa)</t>
  </si>
  <si>
    <t>مبعوجة - عين عيسى</t>
  </si>
  <si>
    <t>C5925</t>
  </si>
  <si>
    <t>Madlaj</t>
  </si>
  <si>
    <t>مدلج</t>
  </si>
  <si>
    <t>C5921</t>
  </si>
  <si>
    <t>Maghar</t>
  </si>
  <si>
    <t>مغار</t>
  </si>
  <si>
    <t>C7033</t>
  </si>
  <si>
    <t>Maksor</t>
  </si>
  <si>
    <t>مكسور</t>
  </si>
  <si>
    <t>C6769</t>
  </si>
  <si>
    <t>Maroda</t>
  </si>
  <si>
    <t>معروضة</t>
  </si>
  <si>
    <t>C7031</t>
  </si>
  <si>
    <t>Ma'rudah Fawqani</t>
  </si>
  <si>
    <t>معرودة فوقاني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</si>
  <si>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</si>
  <si>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</si>
  <si>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</si>
  <si>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</si>
  <si>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</si>
  <si>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</si>
  <si>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C7000</t>
  </si>
  <si>
    <t>Mlehan (Ein Issa)</t>
  </si>
  <si>
    <t xml:space="preserve">مليحان - عين عيسى </t>
  </si>
  <si>
    <t>C5902</t>
  </si>
  <si>
    <t>Mohra</t>
  </si>
  <si>
    <t>المهرة</t>
  </si>
  <si>
    <t>C5926</t>
  </si>
  <si>
    <t>Mreiran</t>
  </si>
  <si>
    <t>مريران</t>
  </si>
  <si>
    <t>C7016</t>
  </si>
  <si>
    <t>Msherfeh</t>
  </si>
  <si>
    <t xml:space="preserve">مشيرفة </t>
  </si>
  <si>
    <t>C8334</t>
  </si>
  <si>
    <t>Mushayrifat at-Taban</t>
  </si>
  <si>
    <t>مشرفه التعبان</t>
  </si>
  <si>
    <t>C6502</t>
  </si>
  <si>
    <t>Mustriha</t>
  </si>
  <si>
    <t>مستريحة - عين عيسى</t>
  </si>
  <si>
    <t>C6986</t>
  </si>
  <si>
    <t>Mweileh (Ein Issa)</t>
  </si>
  <si>
    <t>مويلح - عين عيسى</t>
  </si>
  <si>
    <t>C6992</t>
  </si>
  <si>
    <t>Nabeh</t>
  </si>
  <si>
    <t>نبية</t>
  </si>
  <si>
    <t>C6505</t>
  </si>
  <si>
    <t>Nahit</t>
  </si>
  <si>
    <t>ناهيت</t>
  </si>
  <si>
    <t>C5900</t>
  </si>
  <si>
    <t>Nasriyeh (Ein Issa)</t>
  </si>
  <si>
    <t>الناصرية - عين عيسى</t>
  </si>
  <si>
    <t>C6778</t>
  </si>
  <si>
    <t>Qara Sharaf</t>
  </si>
  <si>
    <t>قره شرف</t>
  </si>
  <si>
    <t>C8373</t>
  </si>
  <si>
    <t>Qba salhya</t>
  </si>
  <si>
    <t>قبة صالحية</t>
  </si>
  <si>
    <t>C5896</t>
  </si>
  <si>
    <t>Sabe Jfar (Ein Issa)</t>
  </si>
  <si>
    <t>سبع جفار - عين عيسى</t>
  </si>
  <si>
    <t>C5908</t>
  </si>
  <si>
    <t>Sakhret Elsheikh</t>
  </si>
  <si>
    <t>صخرة عبد الشيخ</t>
  </si>
  <si>
    <t>C5909</t>
  </si>
  <si>
    <t>Saramda</t>
  </si>
  <si>
    <t>السرامدة</t>
  </si>
  <si>
    <t>C7014</t>
  </si>
  <si>
    <t>Sayda (Ein Issa)</t>
  </si>
  <si>
    <t>صيدا - عين عيسى</t>
  </si>
  <si>
    <t>C8372</t>
  </si>
  <si>
    <t>Seda</t>
  </si>
  <si>
    <t>سعيدة - قرية - سعيدة</t>
  </si>
  <si>
    <t>C6993</t>
  </si>
  <si>
    <t>Shali</t>
  </si>
  <si>
    <t>شالي</t>
  </si>
  <si>
    <t>C5695</t>
  </si>
  <si>
    <t>Shamiyeh</t>
  </si>
  <si>
    <t>الشامية</t>
  </si>
  <si>
    <t>C5911</t>
  </si>
  <si>
    <t>Sharkrak</t>
  </si>
  <si>
    <t>الشركراك</t>
  </si>
  <si>
    <t>C6985</t>
  </si>
  <si>
    <t>Shati Al-jmijm</t>
  </si>
  <si>
    <t>شطي الجميجم</t>
  </si>
  <si>
    <t>C7075</t>
  </si>
  <si>
    <t>Shreaan (Ein Issa)</t>
  </si>
  <si>
    <t>شريعان - عين عيسى</t>
  </si>
  <si>
    <t>C6771</t>
  </si>
  <si>
    <t>Shwaihan</t>
  </si>
  <si>
    <t>شويحان - عين عيسى</t>
  </si>
  <si>
    <t>C7045</t>
  </si>
  <si>
    <t>Shwihan</t>
  </si>
  <si>
    <t>شويحان - سلوك</t>
  </si>
  <si>
    <t>C7041</t>
  </si>
  <si>
    <t>Skhrat Matrod</t>
  </si>
  <si>
    <t>صخرة مطرود</t>
  </si>
  <si>
    <t>C7040</t>
  </si>
  <si>
    <t>Skhrat Omer</t>
  </si>
  <si>
    <t>صخرة عمر</t>
  </si>
  <si>
    <t>C7030</t>
  </si>
  <si>
    <t>Sukayru</t>
  </si>
  <si>
    <t>سكيرو</t>
  </si>
  <si>
    <t>C7008</t>
  </si>
  <si>
    <t>Swaydan</t>
  </si>
  <si>
    <t>سويدان</t>
  </si>
  <si>
    <t>C7022</t>
  </si>
  <si>
    <t>Tal Skiro</t>
  </si>
  <si>
    <t>تل سكيرو</t>
  </si>
  <si>
    <t>C8331</t>
  </si>
  <si>
    <t>Tall Mounbateh</t>
  </si>
  <si>
    <t>تل منبطح</t>
  </si>
  <si>
    <t>C6773</t>
  </si>
  <si>
    <t>Tarbikh</t>
  </si>
  <si>
    <t>طربيخ</t>
  </si>
  <si>
    <t>C7039</t>
  </si>
  <si>
    <t>Tel al halib</t>
  </si>
  <si>
    <t>تل الحليب</t>
  </si>
  <si>
    <t>C6980</t>
  </si>
  <si>
    <t>Tellaq / Shu`ayb Dalaq Maghār</t>
  </si>
  <si>
    <t>تلق / شعيب دلق مغار</t>
  </si>
  <si>
    <t>C7013</t>
  </si>
  <si>
    <t>Um at Tabat</t>
  </si>
  <si>
    <t>ام الطابات</t>
  </si>
  <si>
    <t>C7051</t>
  </si>
  <si>
    <t>Um harmala (Ein Issa)</t>
  </si>
  <si>
    <t>أم حرمله</t>
  </si>
  <si>
    <t>C5895</t>
  </si>
  <si>
    <t>Umaya (Ein Issa)</t>
  </si>
  <si>
    <t>أمية - عين عيسى</t>
  </si>
  <si>
    <t>C7048</t>
  </si>
  <si>
    <t>Uqlat al-Kushan</t>
  </si>
  <si>
    <t>عقله الكوشان</t>
  </si>
  <si>
    <t>C7034</t>
  </si>
  <si>
    <t>Wasitah Maksur</t>
  </si>
  <si>
    <t>مكسور وسطى</t>
  </si>
  <si>
    <t>C7056</t>
  </si>
  <si>
    <t>Wasta (Ein Issa)</t>
  </si>
  <si>
    <t>واسطة</t>
  </si>
  <si>
    <t>C5919</t>
  </si>
  <si>
    <t>Wastet Elhijan</t>
  </si>
  <si>
    <t>واسطة الهيجان</t>
  </si>
  <si>
    <t>C5907</t>
  </si>
  <si>
    <t>Zenbaq</t>
  </si>
  <si>
    <t>الزنباق</t>
  </si>
  <si>
    <t>C7050</t>
  </si>
  <si>
    <t>Zunnar</t>
  </si>
  <si>
    <t>زنار</t>
  </si>
  <si>
    <t>C5929</t>
  </si>
  <si>
    <t>الثورة - مركز الثورة</t>
  </si>
  <si>
    <t>C6847</t>
  </si>
  <si>
    <t>Ayed Saghir</t>
  </si>
  <si>
    <t>عايد صغير</t>
  </si>
  <si>
    <t>C6846</t>
  </si>
  <si>
    <t>Abbad</t>
  </si>
  <si>
    <t>عباد</t>
  </si>
  <si>
    <t>C6839</t>
  </si>
  <si>
    <t>Abu Assi</t>
  </si>
  <si>
    <t>أبو عاصي - قرية - أبو عاصي</t>
  </si>
  <si>
    <t>C5932</t>
  </si>
  <si>
    <t>Abu Horaira</t>
  </si>
  <si>
    <t>أبو هريرة</t>
  </si>
  <si>
    <t>C5936</t>
  </si>
  <si>
    <t>Abu Kbee - West</t>
  </si>
  <si>
    <t>أبو كبيع غربي</t>
  </si>
  <si>
    <t>C6720</t>
  </si>
  <si>
    <t>Al Barouda</t>
  </si>
  <si>
    <t>البارودة</t>
  </si>
  <si>
    <t>C6719</t>
  </si>
  <si>
    <t>Al Hamam</t>
  </si>
  <si>
    <t>الحمام - المنصورة</t>
  </si>
  <si>
    <t>C6825</t>
  </si>
  <si>
    <t>al Issawi</t>
  </si>
  <si>
    <t>العساوي</t>
  </si>
  <si>
    <t>C6838</t>
  </si>
  <si>
    <t>Al Jamime</t>
  </si>
  <si>
    <t>الجميم</t>
  </si>
  <si>
    <t>C6824</t>
  </si>
  <si>
    <t>Al Rasafeh</t>
  </si>
  <si>
    <t>الرصافة - الكرامة</t>
  </si>
  <si>
    <t>C6845</t>
  </si>
  <si>
    <t>Al Ulieh</t>
  </si>
  <si>
    <t>العلية - كسرة</t>
  </si>
  <si>
    <t>C6831</t>
  </si>
  <si>
    <t>Al-Ajil</t>
  </si>
  <si>
    <t>العجيل - كسرة</t>
  </si>
  <si>
    <t>C6841</t>
  </si>
  <si>
    <t>Al-Hadaj</t>
  </si>
  <si>
    <t>هداج - كسرة</t>
  </si>
  <si>
    <t>C6850</t>
  </si>
  <si>
    <t>alHora</t>
  </si>
  <si>
    <t>الهورة - كسرة</t>
  </si>
  <si>
    <t>C6501</t>
  </si>
  <si>
    <t>Almajar</t>
  </si>
  <si>
    <t>المجر</t>
  </si>
  <si>
    <t>C6835</t>
  </si>
  <si>
    <t>Al-Msheirfeh</t>
  </si>
  <si>
    <t>المشيرفة - كسرة</t>
  </si>
  <si>
    <t>C6840</t>
  </si>
  <si>
    <t>Big Ayed</t>
  </si>
  <si>
    <t>اياد كبير</t>
  </si>
  <si>
    <t>C5949</t>
  </si>
  <si>
    <t>Bir Abu Kubra</t>
  </si>
  <si>
    <t>بئر أبو كبرى</t>
  </si>
  <si>
    <t>C6833</t>
  </si>
  <si>
    <t>Bir Ahmad Al-Khalaf</t>
  </si>
  <si>
    <t>بير احمد الخلف</t>
  </si>
  <si>
    <t>C6821</t>
  </si>
  <si>
    <t>Bir Al-Zanati</t>
  </si>
  <si>
    <t>بير زناتي</t>
  </si>
  <si>
    <t>C5940</t>
  </si>
  <si>
    <t>Bir Enbaj</t>
  </si>
  <si>
    <t>بئر إنباج</t>
  </si>
  <si>
    <t>C5933</t>
  </si>
  <si>
    <t>Bir Hadleh</t>
  </si>
  <si>
    <t>بئر هدلة</t>
  </si>
  <si>
    <t>C6818</t>
  </si>
  <si>
    <t>Bir Horan</t>
  </si>
  <si>
    <t>بير حوران</t>
  </si>
  <si>
    <t>C6820</t>
  </si>
  <si>
    <t>Bir Itaw</t>
  </si>
  <si>
    <t>بير العتاو</t>
  </si>
  <si>
    <t>C5945</t>
  </si>
  <si>
    <t>Bir Khattab</t>
  </si>
  <si>
    <t>بئر خطاب</t>
  </si>
  <si>
    <t>C6836</t>
  </si>
  <si>
    <t>Bir Mleihan</t>
  </si>
  <si>
    <t>بير مليحان - الكرامة</t>
  </si>
  <si>
    <t>C6822</t>
  </si>
  <si>
    <t>Bir Safiyeh</t>
  </si>
  <si>
    <t>بير الصافية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</si>
  <si>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</si>
  <si>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</si>
  <si>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</si>
  <si>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</si>
  <si>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</si>
  <si>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</si>
  <si>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</si>
  <si>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</si>
  <si>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</si>
  <si>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</si>
  <si>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</si>
  <si>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</si>
  <si>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</si>
  <si>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</si>
  <si>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 - المنصورة</t>
  </si>
  <si>
    <t>C5953</t>
  </si>
  <si>
    <t>Fakhikheh</t>
  </si>
  <si>
    <t>فخيخة</t>
  </si>
  <si>
    <t>C5946</t>
  </si>
  <si>
    <t>Ghamamiz</t>
  </si>
  <si>
    <t>الغماميز</t>
  </si>
  <si>
    <t>C5937</t>
  </si>
  <si>
    <t>Hora (Mansura)</t>
  </si>
  <si>
    <t>الهورة - المنصورة</t>
  </si>
  <si>
    <t>C6848</t>
  </si>
  <si>
    <t>Hunaida</t>
  </si>
  <si>
    <t>هنيدة</t>
  </si>
  <si>
    <t>C8344</t>
  </si>
  <si>
    <t>Jeb Ibrahim</t>
  </si>
  <si>
    <t>جب ابراهيم</t>
  </si>
  <si>
    <t>C5935</t>
  </si>
  <si>
    <t>Jeidine</t>
  </si>
  <si>
    <t>جعيدين</t>
  </si>
  <si>
    <t>C6832</t>
  </si>
  <si>
    <t>Jub Al-Wawi</t>
  </si>
  <si>
    <t>جب الواوي</t>
  </si>
  <si>
    <t>C6826</t>
  </si>
  <si>
    <t>Jub Ghanam</t>
  </si>
  <si>
    <t>جب غانم</t>
  </si>
  <si>
    <t>C5934</t>
  </si>
  <si>
    <t>Karadi</t>
  </si>
  <si>
    <t>الكرادي</t>
  </si>
  <si>
    <t>C6815</t>
  </si>
  <si>
    <t>Kherbet Halol</t>
  </si>
  <si>
    <t>خربة حالول</t>
  </si>
  <si>
    <t>C5941</t>
  </si>
  <si>
    <t>Krein</t>
  </si>
  <si>
    <t>الكرين - المنصورة</t>
  </si>
  <si>
    <t>C5951</t>
  </si>
  <si>
    <t>Madhir</t>
  </si>
  <si>
    <t>مدحير</t>
  </si>
  <si>
    <t>C5942</t>
  </si>
  <si>
    <t>Mansura (Mansura)</t>
  </si>
  <si>
    <t>المنصورة - المنصورة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</si>
  <si>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</si>
  <si>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</si>
  <si>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</si>
  <si>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</si>
  <si>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</si>
  <si>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</si>
  <si>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</si>
  <si>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</si>
  <si>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الصفصافة - المنصورة</t>
  </si>
  <si>
    <t>C5947</t>
  </si>
  <si>
    <t>Sheib Eldakar</t>
  </si>
  <si>
    <t>شعيب الذكر</t>
  </si>
  <si>
    <t>C6829</t>
  </si>
  <si>
    <t>Shwehan</t>
  </si>
  <si>
    <t>شويحان - مركز الثورة</t>
  </si>
  <si>
    <t>C6816</t>
  </si>
  <si>
    <t>Zamlah</t>
  </si>
  <si>
    <t>الزملة</t>
  </si>
  <si>
    <t>C6934</t>
  </si>
  <si>
    <t xml:space="preserve">Abdullah Hamidi Al Masoud
</t>
  </si>
  <si>
    <t>عبدالله حميدي المسعود</t>
  </si>
  <si>
    <t>C6914</t>
  </si>
  <si>
    <t>Abu Hawaya</t>
  </si>
  <si>
    <t>أبو حوايا</t>
  </si>
  <si>
    <t>C6926</t>
  </si>
  <si>
    <t>Abu Jadi</t>
  </si>
  <si>
    <t>أبو جدي</t>
  </si>
  <si>
    <t>C6929</t>
  </si>
  <si>
    <t>Abu Radana</t>
  </si>
  <si>
    <t>أبو رداني</t>
  </si>
  <si>
    <t>Abu Sakhra</t>
  </si>
  <si>
    <t>أبو صخرة</t>
  </si>
  <si>
    <t>C6912</t>
  </si>
  <si>
    <t>Abu Shamat</t>
  </si>
  <si>
    <t>أبو الشامات</t>
  </si>
  <si>
    <t>C5967</t>
  </si>
  <si>
    <t>Abu Shamat - Abul Kalat</t>
  </si>
  <si>
    <t>أبو الشامات_أبو الكالات</t>
  </si>
  <si>
    <t>C6930</t>
  </si>
  <si>
    <t>Adh dhibah</t>
  </si>
  <si>
    <t>الذيبة</t>
  </si>
  <si>
    <t>C5989</t>
  </si>
  <si>
    <t>Ajajiyeh</t>
  </si>
  <si>
    <t>العجاجية</t>
  </si>
  <si>
    <t>C6938</t>
  </si>
  <si>
    <t>Al Baqarah</t>
  </si>
  <si>
    <t>البقارة</t>
  </si>
  <si>
    <t>C6884</t>
  </si>
  <si>
    <t>Al Ghadban</t>
  </si>
  <si>
    <t>الغضبان</t>
  </si>
  <si>
    <t>C6933</t>
  </si>
  <si>
    <t>Al-Mashut</t>
  </si>
  <si>
    <t>ماشوط</t>
  </si>
  <si>
    <t>C6973</t>
  </si>
  <si>
    <t>Almisk</t>
  </si>
  <si>
    <t>المسك</t>
  </si>
  <si>
    <t>C6941</t>
  </si>
  <si>
    <t>Al-Mueamara</t>
  </si>
  <si>
    <t>المعامرة</t>
  </si>
  <si>
    <t>C6977</t>
  </si>
  <si>
    <t>Alshalal</t>
  </si>
  <si>
    <t>الشلال</t>
  </si>
  <si>
    <t>C6974</t>
  </si>
  <si>
    <t>Althaher</t>
  </si>
  <si>
    <t>الظاهر</t>
  </si>
  <si>
    <t>C5971</t>
  </si>
  <si>
    <t>Badiat Elshoaa</t>
  </si>
  <si>
    <t>بادية الشوعة</t>
  </si>
  <si>
    <t>C8369</t>
  </si>
  <si>
    <t>Bayir Nayif</t>
  </si>
  <si>
    <t>باير نايف</t>
  </si>
  <si>
    <t>C6957</t>
  </si>
  <si>
    <t>Bi’r Bughbugh</t>
  </si>
  <si>
    <t>بير بغبغ</t>
  </si>
  <si>
    <t>C6943</t>
  </si>
  <si>
    <t>Big Samra</t>
  </si>
  <si>
    <t>سمره الكبير</t>
  </si>
  <si>
    <t>C6960</t>
  </si>
  <si>
    <t>Bir Abu Sha‘af</t>
  </si>
  <si>
    <t>بئر أبو شعف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</si>
  <si>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</si>
  <si>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</si>
  <si>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</si>
  <si>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</si>
  <si>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</si>
  <si>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</si>
  <si>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</si>
  <si>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</si>
  <si>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</si>
  <si>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C6945</t>
  </si>
  <si>
    <t>Bir Hamidi AL-Ali</t>
  </si>
  <si>
    <t>بير حميدي العلي</t>
  </si>
  <si>
    <t>C6940</t>
  </si>
  <si>
    <t>bir husayn</t>
  </si>
  <si>
    <t>بير حسين</t>
  </si>
  <si>
    <t>C6928</t>
  </si>
  <si>
    <t>Bir Jaber</t>
  </si>
  <si>
    <t>بير جابر</t>
  </si>
  <si>
    <t>C5984</t>
  </si>
  <si>
    <t>Bir Shallal</t>
  </si>
  <si>
    <t>بئر شلال</t>
  </si>
  <si>
    <t>C6905</t>
  </si>
  <si>
    <t>Bir Sinjar Al Janubi</t>
  </si>
  <si>
    <t>بير سنجار الجنوبي</t>
  </si>
  <si>
    <t>C6932</t>
  </si>
  <si>
    <t>Bir Zahir</t>
  </si>
  <si>
    <t>بئر ظاهر</t>
  </si>
  <si>
    <t>C6920</t>
  </si>
  <si>
    <t>Bir Zahit</t>
  </si>
  <si>
    <t>بير زاحط</t>
  </si>
  <si>
    <t>C5980</t>
  </si>
  <si>
    <t>Bisrawi</t>
  </si>
  <si>
    <t>بصراوي</t>
  </si>
  <si>
    <t>C5978</t>
  </si>
  <si>
    <t>Dahweh</t>
  </si>
  <si>
    <t>ضحوة</t>
  </si>
  <si>
    <t>C5969</t>
  </si>
  <si>
    <t>Dukhan</t>
  </si>
  <si>
    <t>دخان</t>
  </si>
  <si>
    <t>C6936</t>
  </si>
  <si>
    <t>Duwayrah</t>
  </si>
  <si>
    <t>دويرة - مركز الرقة</t>
  </si>
  <si>
    <t>C5981</t>
  </si>
  <si>
    <t>Eastern Jaabar</t>
  </si>
  <si>
    <t>جعبر شرقي</t>
  </si>
  <si>
    <t>C5990</t>
  </si>
  <si>
    <t>Falah Rabu</t>
  </si>
  <si>
    <t>فلاح ربو</t>
  </si>
  <si>
    <t>C6902</t>
  </si>
  <si>
    <t>Hadaj (Jurneyyeh)</t>
  </si>
  <si>
    <t>هداج - الجرنية</t>
  </si>
  <si>
    <t>C5977</t>
  </si>
  <si>
    <t>Hamra (Jurneyyeh)</t>
  </si>
  <si>
    <t>الحمرة - الجرنية</t>
  </si>
  <si>
    <t>C6889</t>
  </si>
  <si>
    <t>Hassan Haji</t>
  </si>
  <si>
    <t>حسن حجي</t>
  </si>
  <si>
    <t>C5957</t>
  </si>
  <si>
    <t>Hazzum</t>
  </si>
  <si>
    <t>حزوم</t>
  </si>
  <si>
    <t>C6887</t>
  </si>
  <si>
    <t>Henhud</t>
  </si>
  <si>
    <t>الهنهد</t>
  </si>
  <si>
    <t>C6384</t>
  </si>
  <si>
    <t>Hurriyeh (Jurneyyeh)</t>
  </si>
  <si>
    <t>الحرية - الجرنية</t>
  </si>
  <si>
    <t>C5961</t>
  </si>
  <si>
    <t>Hweijet Halawa</t>
  </si>
  <si>
    <t>حويجة حلاوة</t>
  </si>
  <si>
    <t>C5983</t>
  </si>
  <si>
    <t>Jeiber</t>
  </si>
  <si>
    <t>جعيبر</t>
  </si>
  <si>
    <t>C6950</t>
  </si>
  <si>
    <t>Jib Alabiad</t>
  </si>
  <si>
    <t>جب الابيض - الجرنية</t>
  </si>
  <si>
    <t>C5965</t>
  </si>
  <si>
    <t>Jurneyyeh (Jurneyyeh)</t>
  </si>
  <si>
    <t>الجرنية - الجرنية</t>
  </si>
  <si>
    <t>C5962</t>
  </si>
  <si>
    <t>Kanu</t>
  </si>
  <si>
    <t>الكنو</t>
  </si>
  <si>
    <t>C6386</t>
  </si>
  <si>
    <t>Karawan (Jurneyyeh)</t>
  </si>
  <si>
    <t>الكروان - الجرنية</t>
  </si>
  <si>
    <t>C5964</t>
  </si>
  <si>
    <t>Khatuniya Eljerniyah</t>
  </si>
  <si>
    <t>خاتونية الجرنية</t>
  </si>
  <si>
    <t>C6953</t>
  </si>
  <si>
    <t>Khirbet Hilal</t>
  </si>
  <si>
    <t>خربة هلال</t>
  </si>
  <si>
    <t>C6968</t>
  </si>
  <si>
    <t>Khirpet Al-Sharfat</t>
  </si>
  <si>
    <t>خربة الشرفات</t>
  </si>
  <si>
    <t>C5968</t>
  </si>
  <si>
    <t>Mahmudli</t>
  </si>
  <si>
    <t>المحمودلي</t>
  </si>
  <si>
    <t>C6385</t>
  </si>
  <si>
    <t>Mazyuneh</t>
  </si>
  <si>
    <t>المزيونة - قرية - الجرنية</t>
  </si>
  <si>
    <t>C5991</t>
  </si>
  <si>
    <t>Mjeibnet Elamya</t>
  </si>
  <si>
    <t>مجيبنة العمياء</t>
  </si>
  <si>
    <t>C6961</t>
  </si>
  <si>
    <t>Mjibieneh</t>
  </si>
  <si>
    <t>مجيبينه</t>
  </si>
  <si>
    <t>C5966</t>
  </si>
  <si>
    <t>Msheirfet Eljerniyeh</t>
  </si>
  <si>
    <t>المشيرفة الجرنية</t>
  </si>
  <si>
    <t>C6877</t>
  </si>
  <si>
    <t>Muhammad Al-Sheikh</t>
  </si>
  <si>
    <t>محمد الشيخ</t>
  </si>
  <si>
    <t>C5960</t>
  </si>
  <si>
    <t>Mweileh (Jurneyyeh)</t>
  </si>
  <si>
    <t>المويلح - الجرنية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</si>
  <si>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</si>
  <si>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</si>
  <si>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</si>
  <si>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</si>
  <si>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</si>
  <si>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</si>
  <si>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</si>
  <si>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Ramleh (Jurneyyeh)</t>
  </si>
  <si>
    <t>الرملة - الجرنية</t>
  </si>
  <si>
    <t>C6956</t>
  </si>
  <si>
    <t>Safakhir</t>
  </si>
  <si>
    <t>سفاخير</t>
  </si>
  <si>
    <t>C5979</t>
  </si>
  <si>
    <t>Safra</t>
  </si>
  <si>
    <t>الصفرة</t>
  </si>
  <si>
    <t>C6937</t>
  </si>
  <si>
    <t>Sanaker</t>
  </si>
  <si>
    <t>صناكر</t>
  </si>
  <si>
    <t>C5986</t>
  </si>
  <si>
    <t>Shahid Ellah</t>
  </si>
  <si>
    <t>شهيد الله</t>
  </si>
  <si>
    <t>C5988</t>
  </si>
  <si>
    <t>Shams Eldin</t>
  </si>
  <si>
    <t>شمس الدين</t>
  </si>
  <si>
    <t>C6946</t>
  </si>
  <si>
    <t>Small Samra</t>
  </si>
  <si>
    <t>سمرا الصغرى</t>
  </si>
  <si>
    <t>C5972</t>
  </si>
  <si>
    <t>Tal Othman</t>
  </si>
  <si>
    <t>تل عثمان</t>
  </si>
  <si>
    <t>C5976</t>
  </si>
  <si>
    <t>Tawi</t>
  </si>
  <si>
    <t>طاوي</t>
  </si>
  <si>
    <t>C5987</t>
  </si>
  <si>
    <t>Thaheriya (Jurneyyeh)</t>
  </si>
  <si>
    <t>الظاهرية - الجرنية</t>
  </si>
  <si>
    <t>C6919</t>
  </si>
  <si>
    <t>Thaniyat Hasan Ali</t>
  </si>
  <si>
    <t>ثنيات حسن علي</t>
  </si>
  <si>
    <t>C5973</t>
  </si>
  <si>
    <t>Thlath Khrab</t>
  </si>
  <si>
    <t>ثلاث خراب</t>
  </si>
  <si>
    <t>C6886</t>
  </si>
  <si>
    <t>Tiyasa</t>
  </si>
  <si>
    <t>تياسا</t>
  </si>
  <si>
    <t>C6969</t>
  </si>
  <si>
    <t>Tolkabdelika</t>
  </si>
  <si>
    <t>طولكابديلكا</t>
  </si>
  <si>
    <t>C6879</t>
  </si>
  <si>
    <t>Tuayahinah</t>
  </si>
  <si>
    <t>الطويحينة</t>
  </si>
  <si>
    <t>C6970</t>
  </si>
  <si>
    <t>Um Slim</t>
  </si>
  <si>
    <t>ام سليم</t>
  </si>
  <si>
    <t>C6903</t>
  </si>
  <si>
    <t>Umm Hannawi</t>
  </si>
  <si>
    <t>ام هناوي</t>
  </si>
  <si>
    <t>C6971</t>
  </si>
  <si>
    <t>Wardat Alajajiyeh</t>
  </si>
  <si>
    <t>وردات العجاجيه</t>
  </si>
  <si>
    <t>C5958</t>
  </si>
  <si>
    <t>Wasta (Jurneyyeh)</t>
  </si>
  <si>
    <t>الواسطة - الجرنية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</si>
  <si>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</si>
  <si>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</si>
  <si>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</si>
  <si>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</si>
  <si>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</si>
  <si>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</si>
  <si>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</si>
  <si>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Atman (Dar'a)</t>
  </si>
  <si>
    <t>عتمان</t>
  </si>
  <si>
    <t>C5998</t>
  </si>
  <si>
    <t>Kahil</t>
  </si>
  <si>
    <t>كحيل</t>
  </si>
  <si>
    <t>C5999</t>
  </si>
  <si>
    <t>Nasib</t>
  </si>
  <si>
    <t>نصيب</t>
  </si>
  <si>
    <t>C5997</t>
  </si>
  <si>
    <t>Neimeh</t>
  </si>
  <si>
    <t>النعيمة</t>
  </si>
  <si>
    <t>C5995</t>
  </si>
  <si>
    <t>Sayda (Dar'a)</t>
  </si>
  <si>
    <t>صيدا - مركز درعا</t>
  </si>
  <si>
    <t>C5992</t>
  </si>
  <si>
    <t>Tiba (Dar'a)</t>
  </si>
  <si>
    <t>الطيبة - مركز درعا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</si>
  <si>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</si>
  <si>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</si>
  <si>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</si>
  <si>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</si>
  <si>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</si>
  <si>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</si>
  <si>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</si>
  <si>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</si>
  <si>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</si>
  <si>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</si>
  <si>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</si>
  <si>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</si>
  <si>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</si>
  <si>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</si>
  <si>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</si>
  <si>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</si>
  <si>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</si>
  <si>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</si>
  <si>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</si>
  <si>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</si>
  <si>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Smad (Busra Esh-Sham)</t>
  </si>
  <si>
    <t>صماد - بصرى الشام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</si>
  <si>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</si>
  <si>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</si>
  <si>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</si>
  <si>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</si>
  <si>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</si>
  <si>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</si>
  <si>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</si>
  <si>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</si>
  <si>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</si>
  <si>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</si>
  <si>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</si>
  <si>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</si>
  <si>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</si>
  <si>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</si>
  <si>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</si>
  <si>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</si>
  <si>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</si>
  <si>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Abdin (Ash-Shajara)</t>
  </si>
  <si>
    <t>عابدين - الشجرة</t>
  </si>
  <si>
    <t>C6020</t>
  </si>
  <si>
    <t>Abu Hartein</t>
  </si>
  <si>
    <t>أبو حارتين</t>
  </si>
  <si>
    <t>C6017</t>
  </si>
  <si>
    <t>Al-Qusayr (Ash-Shajara)</t>
  </si>
  <si>
    <t>القصير - الشجرة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</si>
  <si>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</si>
  <si>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</si>
  <si>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</si>
  <si>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</si>
  <si>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</si>
  <si>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</si>
  <si>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</si>
  <si>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</si>
  <si>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</si>
  <si>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</si>
  <si>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</si>
  <si>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 (Ash-Shajara)</t>
  </si>
  <si>
    <t>حيط</t>
  </si>
  <si>
    <t>C6024</t>
  </si>
  <si>
    <t>Jomleh</t>
  </si>
  <si>
    <t>جملة</t>
  </si>
  <si>
    <t>C7113</t>
  </si>
  <si>
    <t>Khribet Al kukiyuh</t>
  </si>
  <si>
    <t>خربة الكوكلية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</si>
  <si>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</si>
  <si>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</si>
  <si>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</si>
  <si>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</si>
  <si>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</si>
  <si>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</si>
  <si>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</si>
  <si>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</si>
  <si>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</si>
  <si>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</si>
  <si>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</si>
  <si>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</si>
  <si>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</si>
  <si>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</si>
  <si>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</si>
  <si>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</si>
  <si>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</si>
  <si>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</si>
  <si>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</si>
  <si>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</si>
  <si>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</si>
  <si>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</si>
  <si>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</si>
  <si>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</si>
  <si>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C7114</t>
  </si>
  <si>
    <t>Sheikh Hussein</t>
  </si>
  <si>
    <t>الشيخ حسين</t>
  </si>
  <si>
    <t>C6031</t>
  </si>
  <si>
    <t>Abtaa</t>
  </si>
  <si>
    <t>أبطع</t>
  </si>
  <si>
    <t>C7112</t>
  </si>
  <si>
    <t>Al-jayla</t>
  </si>
  <si>
    <t>الجعيلة</t>
  </si>
  <si>
    <t>C6030</t>
  </si>
  <si>
    <t>C7737</t>
  </si>
  <si>
    <t>Tayr</t>
  </si>
  <si>
    <t>الطير</t>
  </si>
  <si>
    <t>C6035</t>
  </si>
  <si>
    <t>Ajami (Mzeireb)</t>
  </si>
  <si>
    <t>العجمي - مزيريب</t>
  </si>
  <si>
    <t>C7109</t>
  </si>
  <si>
    <t>Al Ash'ari</t>
  </si>
  <si>
    <t>الاشعري</t>
  </si>
  <si>
    <t>C6705</t>
  </si>
  <si>
    <t>Amorieh</t>
  </si>
  <si>
    <t>عمورية - مزيريب</t>
  </si>
  <si>
    <t>C6704</t>
  </si>
  <si>
    <t>Auja</t>
  </si>
  <si>
    <t>عوجا</t>
  </si>
  <si>
    <t>C6038</t>
  </si>
  <si>
    <t>Jlein</t>
  </si>
  <si>
    <t>جلين</t>
  </si>
  <si>
    <t>C6522</t>
  </si>
  <si>
    <t>Kharab Shahem</t>
  </si>
  <si>
    <t>خراب الشحم</t>
  </si>
  <si>
    <t>C6703</t>
  </si>
  <si>
    <t>Kherbet Qais</t>
  </si>
  <si>
    <t>خربة قيس</t>
  </si>
  <si>
    <t>C6706</t>
  </si>
  <si>
    <t>Masaken Jlein</t>
  </si>
  <si>
    <t>مساكن جلين</t>
  </si>
  <si>
    <t>C6039</t>
  </si>
  <si>
    <t>Mzeireb (Mzeireb)</t>
  </si>
  <si>
    <t>مزيريب - مزيريب</t>
  </si>
  <si>
    <t>C6523</t>
  </si>
  <si>
    <t>Mzerea</t>
  </si>
  <si>
    <t>المزيرعه</t>
  </si>
  <si>
    <t>C6673</t>
  </si>
  <si>
    <t>Nabe Elfawar (Mzeireb)</t>
  </si>
  <si>
    <t>نبع الفوار - مزيريب</t>
  </si>
  <si>
    <t>C6040</t>
  </si>
  <si>
    <t>Nahj</t>
  </si>
  <si>
    <t>نهج</t>
  </si>
  <si>
    <t>C6036</t>
  </si>
  <si>
    <t>Tabriyat</t>
  </si>
  <si>
    <t>الطبريات</t>
  </si>
  <si>
    <t>C6034</t>
  </si>
  <si>
    <t>Tafas</t>
  </si>
  <si>
    <t>طفس</t>
  </si>
  <si>
    <t>C6033</t>
  </si>
  <si>
    <t>Tal Shihab</t>
  </si>
  <si>
    <t>تل شهاب - مزيريب</t>
  </si>
  <si>
    <t>C6032</t>
  </si>
  <si>
    <t>Yadudeh</t>
  </si>
  <si>
    <t>اليادودة</t>
  </si>
  <si>
    <t>C6037</t>
  </si>
  <si>
    <t>Zayzun (Mzeireb)</t>
  </si>
  <si>
    <t>زيزون - مزيريب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</si>
  <si>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</si>
  <si>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</si>
  <si>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</si>
  <si>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</si>
  <si>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</si>
  <si>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</si>
  <si>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</si>
  <si>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</si>
  <si>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Karak (co)</t>
  </si>
  <si>
    <t>الكرك - قرية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</si>
  <si>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</si>
  <si>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</si>
  <si>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</si>
  <si>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</si>
  <si>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</si>
  <si>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</si>
  <si>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</si>
  <si>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</si>
  <si>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</si>
  <si>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</si>
  <si>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</si>
  <si>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</si>
  <si>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Barqa (As-Sanamayn)</t>
  </si>
  <si>
    <t>برقة - مركز الصنمين</t>
  </si>
  <si>
    <t>C6056</t>
  </si>
  <si>
    <t>Bsir</t>
  </si>
  <si>
    <t>بصير</t>
  </si>
  <si>
    <t>C6054</t>
  </si>
  <si>
    <t>Eib</t>
  </si>
  <si>
    <t>ايب</t>
  </si>
  <si>
    <t>C6048</t>
  </si>
  <si>
    <t>Hara (As-Sanamayn)</t>
  </si>
  <si>
    <t>الحارة - مركز الصنمين</t>
  </si>
  <si>
    <t>C6059</t>
  </si>
  <si>
    <t>Jidya (As-Sanamayn)</t>
  </si>
  <si>
    <t>جديا - مركز الصنمين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</si>
  <si>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</si>
  <si>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</si>
  <si>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</si>
  <si>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</si>
  <si>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</si>
  <si>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</si>
  <si>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</si>
  <si>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</si>
  <si>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</si>
  <si>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C6521</t>
  </si>
  <si>
    <t>Khirbet Al-Surayah</t>
  </si>
  <si>
    <t>خربة السرايا</t>
  </si>
  <si>
    <t>C7120</t>
  </si>
  <si>
    <t>Khribet al Mand</t>
  </si>
  <si>
    <t>خربة المند</t>
  </si>
  <si>
    <t>C6078</t>
  </si>
  <si>
    <t>Northern Karim</t>
  </si>
  <si>
    <t>كريم الشمالي</t>
  </si>
  <si>
    <t>C7747</t>
  </si>
  <si>
    <t>Om Alkharaz</t>
  </si>
  <si>
    <t>ام الخرز</t>
  </si>
  <si>
    <t>C6050</t>
  </si>
  <si>
    <t>Qanniyeh (As-Sanamayn)</t>
  </si>
  <si>
    <t>القنية - مركز الصنمين</t>
  </si>
  <si>
    <t>C6061</t>
  </si>
  <si>
    <t>Qayta</t>
  </si>
  <si>
    <t>قيطة</t>
  </si>
  <si>
    <t>C6055</t>
  </si>
  <si>
    <t>Samlin</t>
  </si>
  <si>
    <t>سملين</t>
  </si>
  <si>
    <t>C7748</t>
  </si>
  <si>
    <t>San'a Al-Hamam</t>
  </si>
  <si>
    <t>صنع الحمام</t>
  </si>
  <si>
    <t>C6057</t>
  </si>
  <si>
    <t>Tabneh</t>
  </si>
  <si>
    <t>تبنه</t>
  </si>
  <si>
    <t>C7752</t>
  </si>
  <si>
    <t>Um Osaj</t>
  </si>
  <si>
    <t>ام العوسج</t>
  </si>
  <si>
    <t>C6062</t>
  </si>
  <si>
    <t>Western Karim</t>
  </si>
  <si>
    <t>كريم الجنوبي</t>
  </si>
  <si>
    <t>C6049</t>
  </si>
  <si>
    <t>Zamrin</t>
  </si>
  <si>
    <t>زمرين</t>
  </si>
  <si>
    <t>C7124</t>
  </si>
  <si>
    <t>Al Mashrafa</t>
  </si>
  <si>
    <t>المشرفة - السخنة</t>
  </si>
  <si>
    <t>C7751</t>
  </si>
  <si>
    <t>Al Rabe</t>
  </si>
  <si>
    <t>الرابع</t>
  </si>
  <si>
    <t>C7755</t>
  </si>
  <si>
    <t>Altobbah</t>
  </si>
  <si>
    <t>التبة</t>
  </si>
  <si>
    <t>C6075</t>
  </si>
  <si>
    <t>Bali</t>
  </si>
  <si>
    <t>بلي</t>
  </si>
  <si>
    <t>C6072</t>
  </si>
  <si>
    <t>Barraq (Masmiyyeh)</t>
  </si>
  <si>
    <t>براق</t>
  </si>
  <si>
    <t>C6073</t>
  </si>
  <si>
    <t>Bweidan</t>
  </si>
  <si>
    <t>بويضان</t>
  </si>
  <si>
    <t>C6071</t>
  </si>
  <si>
    <t>Hosh Hammad</t>
  </si>
  <si>
    <t>حوش حماد</t>
  </si>
  <si>
    <t>C6077</t>
  </si>
  <si>
    <t>Maaret Elbeida</t>
  </si>
  <si>
    <t>معرة البيضة</t>
  </si>
  <si>
    <t>C6068</t>
  </si>
  <si>
    <t>C6065</t>
  </si>
  <si>
    <t>Sakra (Masmiyyeh)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</si>
  <si>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</si>
  <si>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</si>
  <si>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</si>
  <si>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</si>
  <si>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</si>
  <si>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</si>
  <si>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</si>
  <si>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</si>
  <si>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</si>
  <si>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</si>
  <si>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</si>
  <si>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</si>
  <si>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</si>
  <si>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</si>
  <si>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</si>
  <si>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 - المسمية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</si>
  <si>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</si>
  <si>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</si>
  <si>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</si>
  <si>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</si>
  <si>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</si>
  <si>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</si>
  <si>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</si>
  <si>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</si>
  <si>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</si>
  <si>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</si>
  <si>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Alqin (Ghabagheb)</t>
  </si>
  <si>
    <t>عالقين</t>
  </si>
  <si>
    <t>C6079</t>
  </si>
  <si>
    <t>Aqraba (Ghabagheb)</t>
  </si>
  <si>
    <t>عقربا - غباغب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</si>
  <si>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</si>
  <si>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</si>
  <si>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</si>
  <si>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</si>
  <si>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</si>
  <si>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</si>
  <si>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</si>
  <si>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</si>
  <si>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Jbab (Ghabagheb)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</si>
  <si>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</si>
  <si>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</si>
  <si>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</si>
  <si>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</si>
  <si>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</si>
  <si>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</si>
  <si>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</si>
  <si>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</si>
  <si>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</si>
  <si>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</si>
  <si>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</si>
  <si>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</si>
  <si>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</si>
  <si>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</si>
  <si>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</si>
  <si>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</si>
  <si>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</si>
  <si>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</si>
  <si>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</si>
  <si>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</si>
  <si>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</si>
  <si>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</si>
  <si>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C7121</t>
  </si>
  <si>
    <t>Al Balanah</t>
  </si>
  <si>
    <t>البلانة</t>
  </si>
  <si>
    <t>C7119</t>
  </si>
  <si>
    <t>Al Shayyah al lajat</t>
  </si>
  <si>
    <t>الشياح اللجاة</t>
  </si>
  <si>
    <t>C7739</t>
  </si>
  <si>
    <t>Al-Dalfah</t>
  </si>
  <si>
    <t>الدلافة</t>
  </si>
  <si>
    <t>C6525</t>
  </si>
  <si>
    <t>Al-Khawabi</t>
  </si>
  <si>
    <t>الخوابي</t>
  </si>
  <si>
    <t>C6524</t>
  </si>
  <si>
    <t>Al-Shyahaa</t>
  </si>
  <si>
    <t>الشياحة - مركز ازرع</t>
  </si>
  <si>
    <t>C7117</t>
  </si>
  <si>
    <t>Alteenah</t>
  </si>
  <si>
    <t>التينة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</si>
  <si>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</si>
  <si>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</si>
  <si>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</si>
  <si>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</si>
  <si>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</si>
  <si>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</si>
  <si>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</si>
  <si>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</si>
  <si>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</si>
  <si>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</si>
  <si>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</si>
  <si>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</si>
  <si>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</si>
  <si>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</si>
  <si>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</si>
  <si>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</si>
  <si>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C7740</t>
  </si>
  <si>
    <t>Kom Alrumman</t>
  </si>
  <si>
    <t>كوم الرمان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</si>
  <si>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</si>
  <si>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</si>
  <si>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</si>
  <si>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</si>
  <si>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</si>
  <si>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</si>
  <si>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</si>
  <si>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</si>
  <si>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</si>
  <si>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</si>
  <si>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</si>
  <si>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</si>
  <si>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</si>
  <si>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Mjeidel (Izra')</t>
  </si>
  <si>
    <t>المجيدل - مركز ازرع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</si>
  <si>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</si>
  <si>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</si>
  <si>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</si>
  <si>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</si>
  <si>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</si>
  <si>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</si>
  <si>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</si>
  <si>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Qirata (Izra')</t>
  </si>
  <si>
    <t>قيراطة - مركز ازرع</t>
  </si>
  <si>
    <t>C6092</t>
  </si>
  <si>
    <t>Rweisat</t>
  </si>
  <si>
    <t>رويسات - مركز ازرع</t>
  </si>
  <si>
    <t>C6099</t>
  </si>
  <si>
    <t>Shaqra (Izra')</t>
  </si>
  <si>
    <t>شقرا</t>
  </si>
  <si>
    <t>C6098</t>
  </si>
  <si>
    <t>Sur (Izra')</t>
  </si>
  <si>
    <t>C6106</t>
  </si>
  <si>
    <t>Wrad</t>
  </si>
  <si>
    <t>الوراد</t>
  </si>
  <si>
    <t>C6095</t>
  </si>
  <si>
    <t>Zabayer</t>
  </si>
  <si>
    <t>الزباير</t>
  </si>
  <si>
    <t>C6793</t>
  </si>
  <si>
    <t>Alyeh (Jasim)</t>
  </si>
  <si>
    <t>العالية - جاسم</t>
  </si>
  <si>
    <t>C6111</t>
  </si>
  <si>
    <t>C6112</t>
  </si>
  <si>
    <t>Namar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</si>
  <si>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</si>
  <si>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</si>
  <si>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</si>
  <si>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</si>
  <si>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</si>
  <si>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</si>
  <si>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</si>
  <si>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</si>
  <si>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</si>
  <si>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Rakhim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</si>
  <si>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</si>
  <si>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</si>
  <si>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</si>
  <si>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</si>
  <si>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</si>
  <si>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</si>
  <si>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</si>
  <si>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</si>
  <si>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</si>
  <si>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</si>
  <si>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C6123</t>
  </si>
  <si>
    <t>Nasriyeh (Nawa )</t>
  </si>
  <si>
    <t>الناصرية - نوى</t>
  </si>
  <si>
    <t>C6124</t>
  </si>
  <si>
    <t>Nawa (Nawa )</t>
  </si>
  <si>
    <t>نوى - نوى</t>
  </si>
  <si>
    <t>C6120</t>
  </si>
  <si>
    <t>Sheikh Saed (Nawa )</t>
  </si>
  <si>
    <t>الشيخ سعد - نوى</t>
  </si>
  <si>
    <t>C6122</t>
  </si>
  <si>
    <t>Sokkariyeh (Nawa )</t>
  </si>
  <si>
    <t>السكرية - نوى</t>
  </si>
  <si>
    <t>C6125</t>
  </si>
  <si>
    <t>Dali</t>
  </si>
  <si>
    <t>الدلي</t>
  </si>
  <si>
    <t>C6127</t>
  </si>
  <si>
    <t>Faqie (Sheikh Miskine)</t>
  </si>
  <si>
    <t>الفقيع - الشيخ مسكين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</si>
  <si>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</si>
  <si>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</si>
  <si>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</si>
  <si>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</si>
  <si>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</si>
  <si>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</si>
  <si>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</si>
  <si>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</si>
  <si>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</si>
  <si>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</si>
  <si>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</si>
  <si>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</si>
  <si>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</si>
  <si>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</si>
  <si>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</si>
  <si>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</si>
  <si>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C6121</t>
  </si>
  <si>
    <t>Jabaliyeh</t>
  </si>
  <si>
    <t>الجبيلية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</si>
  <si>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</si>
  <si>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</si>
  <si>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</si>
  <si>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</si>
  <si>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</si>
  <si>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</si>
  <si>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</si>
  <si>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</si>
  <si>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</si>
  <si>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</si>
  <si>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</si>
  <si>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Habran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</si>
  <si>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</si>
  <si>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</si>
  <si>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</si>
  <si>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</si>
  <si>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</si>
  <si>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</si>
  <si>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</si>
  <si>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</si>
  <si>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</si>
  <si>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</si>
  <si>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</si>
  <si>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Kanaker (As-Sweida)</t>
  </si>
  <si>
    <t>كناكر - مركز السويداء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</si>
  <si>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</si>
  <si>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</si>
  <si>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</si>
  <si>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</si>
  <si>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</si>
  <si>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</si>
  <si>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</si>
  <si>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</si>
  <si>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</si>
  <si>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</si>
  <si>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</si>
  <si>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</si>
  <si>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</si>
  <si>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</si>
  <si>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</si>
  <si>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</si>
  <si>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</si>
  <si>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</si>
  <si>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</si>
  <si>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</si>
  <si>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</si>
  <si>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</si>
  <si>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Raha (As-Sweida)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</si>
  <si>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</si>
  <si>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</si>
  <si>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</si>
  <si>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</si>
  <si>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</si>
  <si>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</si>
  <si>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</si>
  <si>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</si>
  <si>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</si>
  <si>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</si>
  <si>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</si>
  <si>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</si>
  <si>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</si>
  <si>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</si>
  <si>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</si>
  <si>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</si>
  <si>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</si>
  <si>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Salim (As-Sweida)</t>
  </si>
  <si>
    <t>سليم - مركز السويداء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</si>
  <si>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</si>
  <si>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</si>
  <si>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</si>
  <si>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</si>
  <si>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</si>
  <si>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</si>
  <si>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</si>
  <si>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</si>
  <si>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</si>
  <si>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</si>
  <si>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</si>
  <si>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</si>
  <si>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</si>
  <si>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Jidya (Mazra'a)</t>
  </si>
  <si>
    <t>جديا - المزرعة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</si>
  <si>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</si>
  <si>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</si>
  <si>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</si>
  <si>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</si>
  <si>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</si>
  <si>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</si>
  <si>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</si>
  <si>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</si>
  <si>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</si>
  <si>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</si>
  <si>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</si>
  <si>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</si>
  <si>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</si>
  <si>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</si>
  <si>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</si>
  <si>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</si>
  <si>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</si>
  <si>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</si>
  <si>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C6518</t>
  </si>
  <si>
    <t>Samma Al-Hneidat</t>
  </si>
  <si>
    <t>صما الهنيدات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</si>
  <si>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</si>
  <si>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</si>
  <si>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</si>
  <si>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</si>
  <si>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</si>
  <si>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</si>
  <si>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</si>
  <si>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</si>
  <si>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</si>
  <si>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</si>
  <si>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</si>
  <si>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</si>
  <si>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</si>
  <si>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</si>
  <si>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</si>
  <si>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C7110</t>
  </si>
  <si>
    <t>Khribet ad Diyath</t>
  </si>
  <si>
    <t>خربة الدياث</t>
  </si>
  <si>
    <t>C6172</t>
  </si>
  <si>
    <t>C6174</t>
  </si>
  <si>
    <t>Ojeilat</t>
  </si>
  <si>
    <t>العجيلات</t>
  </si>
  <si>
    <t>C6173</t>
  </si>
  <si>
    <t>Rami (Mashnaf)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</si>
  <si>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</si>
  <si>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</si>
  <si>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</si>
  <si>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</si>
  <si>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</si>
  <si>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</si>
  <si>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</si>
  <si>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</si>
  <si>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</si>
  <si>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</si>
  <si>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</si>
  <si>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</si>
  <si>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</si>
  <si>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</si>
  <si>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</si>
  <si>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</si>
  <si>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</si>
  <si>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</si>
  <si>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</si>
  <si>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</si>
  <si>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Tiba (Mashnaf)</t>
  </si>
  <si>
    <t>الطيبة - المشنف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</si>
  <si>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</si>
  <si>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</si>
  <si>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</si>
  <si>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</si>
  <si>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</si>
  <si>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</si>
  <si>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</si>
  <si>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</si>
  <si>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</si>
  <si>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</si>
  <si>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Arman (co)</t>
  </si>
  <si>
    <t>عرمان - قرية</t>
  </si>
  <si>
    <t>C6185</t>
  </si>
  <si>
    <t>Karis</t>
  </si>
  <si>
    <t>الكارس</t>
  </si>
  <si>
    <t>C6195</t>
  </si>
  <si>
    <t>Mashquq (Salkhad)</t>
  </si>
  <si>
    <t>المشقوق - مركز صلخد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</si>
  <si>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</si>
  <si>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</si>
  <si>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</si>
  <si>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</si>
  <si>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</si>
  <si>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</si>
  <si>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</si>
  <si>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</si>
  <si>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</si>
  <si>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</si>
  <si>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Rafqa (co)</t>
  </si>
  <si>
    <t>الرافقة - مركز صلخد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</si>
  <si>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</si>
  <si>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</si>
  <si>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</si>
  <si>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</si>
  <si>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</si>
  <si>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</si>
  <si>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</si>
  <si>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</si>
  <si>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</si>
  <si>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</si>
  <si>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</si>
  <si>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</si>
  <si>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</si>
  <si>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</si>
  <si>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</si>
  <si>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</si>
  <si>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</si>
  <si>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Hot</t>
  </si>
  <si>
    <t>حوط</t>
  </si>
  <si>
    <t>C6200</t>
  </si>
  <si>
    <t>C6202</t>
  </si>
  <si>
    <t>Anz (Gharyeh)</t>
  </si>
  <si>
    <t>عنز</t>
  </si>
  <si>
    <t>C6201</t>
  </si>
  <si>
    <t>C6203</t>
  </si>
  <si>
    <t>Kherbet Awad</t>
  </si>
  <si>
    <t>خربة عواد</t>
  </si>
  <si>
    <t>C6204</t>
  </si>
  <si>
    <t>Maghir (Gharyeh)</t>
  </si>
  <si>
    <t>المغير - الغارية</t>
  </si>
  <si>
    <t>C6206</t>
  </si>
  <si>
    <t>Baka</t>
  </si>
  <si>
    <t>بكا</t>
  </si>
  <si>
    <t>C6205</t>
  </si>
  <si>
    <t>C6207</t>
  </si>
  <si>
    <t>Um Elrumman (Thibeen)</t>
  </si>
  <si>
    <t>أم الرمان - ذيبين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</si>
  <si>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</si>
  <si>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</si>
  <si>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</si>
  <si>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</si>
  <si>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</si>
  <si>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</si>
  <si>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</si>
  <si>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</si>
  <si>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</si>
  <si>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</si>
  <si>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</si>
  <si>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</si>
  <si>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</si>
  <si>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</si>
  <si>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</si>
  <si>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</si>
  <si>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</si>
  <si>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</si>
  <si>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</si>
  <si>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</si>
  <si>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</si>
  <si>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</si>
  <si>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</si>
  <si>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</si>
  <si>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</si>
  <si>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</si>
  <si>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</si>
  <si>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</si>
  <si>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C7108</t>
  </si>
  <si>
    <t>Tal Majdaa</t>
  </si>
  <si>
    <t>تل مجدع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</si>
  <si>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</si>
  <si>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</si>
  <si>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</si>
  <si>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</si>
  <si>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</si>
  <si>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</si>
  <si>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</si>
  <si>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</si>
  <si>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</si>
  <si>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</si>
  <si>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</si>
  <si>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</si>
  <si>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</si>
  <si>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</si>
  <si>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</si>
  <si>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</si>
  <si>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</si>
  <si>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</si>
  <si>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</si>
  <si>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</si>
  <si>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</si>
  <si>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</si>
  <si>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</si>
  <si>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</si>
  <si>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</si>
  <si>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</si>
  <si>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</si>
  <si>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</si>
  <si>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Shahba (Shahba)</t>
  </si>
  <si>
    <t>شهبا - مركز شهبا</t>
  </si>
  <si>
    <t>C6228</t>
  </si>
  <si>
    <t>Sweimreh</t>
  </si>
  <si>
    <t>السويمرة - مركز شهبا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</si>
  <si>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</si>
  <si>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</si>
  <si>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</si>
  <si>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</si>
  <si>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</si>
  <si>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</si>
  <si>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</si>
  <si>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</si>
  <si>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</si>
  <si>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</si>
  <si>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</si>
  <si>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</si>
  <si>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C7749</t>
  </si>
  <si>
    <t>Banat Baeir</t>
  </si>
  <si>
    <t>بنات بيعر</t>
  </si>
  <si>
    <t>C6237</t>
  </si>
  <si>
    <t>Barek</t>
  </si>
  <si>
    <t>بارك</t>
  </si>
  <si>
    <t>C6232</t>
  </si>
  <si>
    <t>Bothaina</t>
  </si>
  <si>
    <t>البثينة</t>
  </si>
  <si>
    <t>C6236</t>
  </si>
  <si>
    <t>Duma (Shaqa)</t>
  </si>
  <si>
    <t>دوما - شقا</t>
  </si>
  <si>
    <t>C6239</t>
  </si>
  <si>
    <t>Hayat (Shaqa)</t>
  </si>
  <si>
    <t>الهيات</t>
  </si>
  <si>
    <t>C6242</t>
  </si>
  <si>
    <t>Hit (Shaqa)</t>
  </si>
  <si>
    <t>الهيت</t>
  </si>
  <si>
    <t>C6241</t>
  </si>
  <si>
    <t>Jneineh (Shaqa)</t>
  </si>
  <si>
    <t>الجنينة - شقا</t>
  </si>
  <si>
    <t>C6238</t>
  </si>
  <si>
    <t>Qasr</t>
  </si>
  <si>
    <t>القصر</t>
  </si>
  <si>
    <t>C6240</t>
  </si>
  <si>
    <t>Rdeimeh</t>
  </si>
  <si>
    <t>الرضيمة</t>
  </si>
  <si>
    <t>C7744</t>
  </si>
  <si>
    <t>Sakia</t>
  </si>
  <si>
    <t>ساقية</t>
  </si>
  <si>
    <t>C6233</t>
  </si>
  <si>
    <t>C7750</t>
  </si>
  <si>
    <t>Shinwan</t>
  </si>
  <si>
    <t>شنوان</t>
  </si>
  <si>
    <t>C6235</t>
  </si>
  <si>
    <t>Taala (Shaqa)</t>
  </si>
  <si>
    <t>تعلا - شقا</t>
  </si>
  <si>
    <t>C6519</t>
  </si>
  <si>
    <t>Al-Shomarah</t>
  </si>
  <si>
    <t>الشومرة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</si>
  <si>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</si>
  <si>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</si>
  <si>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</si>
  <si>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</si>
  <si>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</si>
  <si>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</si>
  <si>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</si>
  <si>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</si>
  <si>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Harran (Ariqa)</t>
  </si>
  <si>
    <t>حران - العريقة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</si>
  <si>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</si>
  <si>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</si>
  <si>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</si>
  <si>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</si>
  <si>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</si>
  <si>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</si>
  <si>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</si>
  <si>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</si>
  <si>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</si>
  <si>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</si>
  <si>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</si>
  <si>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</si>
  <si>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</si>
  <si>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</si>
  <si>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</si>
  <si>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</si>
  <si>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</si>
  <si>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</si>
  <si>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</si>
  <si>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</si>
  <si>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</si>
  <si>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</si>
  <si>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Hazm (Little Sura)</t>
  </si>
  <si>
    <t>حزم - الصورة الصغيرة</t>
  </si>
  <si>
    <t>C6256</t>
  </si>
  <si>
    <t>Kalidiyeh (Little Sura)</t>
  </si>
  <si>
    <t>الخالدية - الصورة الصغيرة</t>
  </si>
  <si>
    <t>C6253</t>
  </si>
  <si>
    <t>Khalkhaleh</t>
  </si>
  <si>
    <t>خلخلة</t>
  </si>
  <si>
    <t>C7756</t>
  </si>
  <si>
    <t>Kherbet Ghotha</t>
  </si>
  <si>
    <t>خربة غوث</t>
  </si>
  <si>
    <t>C6263</t>
  </si>
  <si>
    <t>Lahetheh</t>
  </si>
  <si>
    <t>لاهثة</t>
  </si>
  <si>
    <t>C6259</t>
  </si>
  <si>
    <t>C6252</t>
  </si>
  <si>
    <t>Nothern Ushayhib</t>
  </si>
  <si>
    <t>اشيهب الشمالي</t>
  </si>
  <si>
    <t>C6257</t>
  </si>
  <si>
    <t>Radimeh Ellewa</t>
  </si>
  <si>
    <t>رضيمة اللواء</t>
  </si>
  <si>
    <t>C6254</t>
  </si>
  <si>
    <t>Salmiyeh (Little Sura)</t>
  </si>
  <si>
    <t>السالمية</t>
  </si>
  <si>
    <t>C6520</t>
  </si>
  <si>
    <t>Seerat Alyah</t>
  </si>
  <si>
    <t>صيرة عليا</t>
  </si>
  <si>
    <t>C7754</t>
  </si>
  <si>
    <t>Tal Asfar</t>
  </si>
  <si>
    <t>تل الاصفر - الصورة الصغيرة</t>
  </si>
  <si>
    <t>C6255</t>
  </si>
  <si>
    <t>Thakir</t>
  </si>
  <si>
    <t>ذكير</t>
  </si>
  <si>
    <t>C6262</t>
  </si>
  <si>
    <t>Um Hartein (Little Sura)</t>
  </si>
  <si>
    <t>أم حارتين - الصورة الصغيرة</t>
  </si>
  <si>
    <t>C6267</t>
  </si>
  <si>
    <t>Bir Ajam</t>
  </si>
  <si>
    <t>بئر عجم</t>
  </si>
  <si>
    <t>C6269</t>
  </si>
  <si>
    <t>Breiqa</t>
  </si>
  <si>
    <t>بريقة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</si>
  <si>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</si>
  <si>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</si>
  <si>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</si>
  <si>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</si>
  <si>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</si>
  <si>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</si>
  <si>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</si>
  <si>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</si>
  <si>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</si>
  <si>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C7753</t>
  </si>
  <si>
    <t>Rasm Al Halabi</t>
  </si>
  <si>
    <t>رسم الحلبي</t>
  </si>
  <si>
    <t>C6663</t>
  </si>
  <si>
    <t>Rawadi</t>
  </si>
  <si>
    <t>روادي</t>
  </si>
  <si>
    <t>C6264</t>
  </si>
  <si>
    <t>Rweheineh</t>
  </si>
  <si>
    <t>رويحينة</t>
  </si>
  <si>
    <t>C7123</t>
  </si>
  <si>
    <t>Shuli</t>
  </si>
  <si>
    <t>شولي</t>
  </si>
  <si>
    <t>C6662</t>
  </si>
  <si>
    <t>Um Ezam</t>
  </si>
  <si>
    <t>ام العظام - مركز القنيطرة</t>
  </si>
  <si>
    <t>C6266</t>
  </si>
  <si>
    <t>Western Samadaniyeh</t>
  </si>
  <si>
    <t>الصمدانية الغربية</t>
  </si>
  <si>
    <t>C7122</t>
  </si>
  <si>
    <t>Zubaydah</t>
  </si>
  <si>
    <t>زبيدة شرقية</t>
  </si>
  <si>
    <t>C7757</t>
  </si>
  <si>
    <t>Al Ajraf</t>
  </si>
  <si>
    <t>العجرف</t>
  </si>
  <si>
    <t>C6280</t>
  </si>
  <si>
    <t>Ayoba</t>
  </si>
  <si>
    <t>أيوبا</t>
  </si>
  <si>
    <t>C6275</t>
  </si>
  <si>
    <t>Baath (co)</t>
  </si>
  <si>
    <t>البعث - قرية</t>
  </si>
  <si>
    <t>C6279</t>
  </si>
  <si>
    <t>Eastern Samadaniyeh</t>
  </si>
  <si>
    <t>صمدانية شرقية</t>
  </si>
  <si>
    <t>C6660</t>
  </si>
  <si>
    <t>Ein Al-Nuriyah</t>
  </si>
  <si>
    <t>عين النورية</t>
  </si>
  <si>
    <t>C6278</t>
  </si>
  <si>
    <t>Hadar</t>
  </si>
  <si>
    <t>حضر</t>
  </si>
  <si>
    <t>C6276</t>
  </si>
  <si>
    <t>Halas</t>
  </si>
  <si>
    <t>حلس</t>
  </si>
  <si>
    <t>C6388</t>
  </si>
  <si>
    <t>Hurriyeh (Khan Arnaba)</t>
  </si>
  <si>
    <t>الحرية - خان أرنبة</t>
  </si>
  <si>
    <t>C6277</t>
  </si>
  <si>
    <t>Jaba</t>
  </si>
  <si>
    <t>جبا</t>
  </si>
  <si>
    <t>C6281</t>
  </si>
  <si>
    <t>Jbata Elkhashab</t>
  </si>
  <si>
    <t>جباتا الخشب</t>
  </si>
  <si>
    <t>C6274</t>
  </si>
  <si>
    <t>Kalidiyeh (Khan Arnaba)</t>
  </si>
  <si>
    <t>الخالدية - خان أرنبة</t>
  </si>
  <si>
    <t>C7126</t>
  </si>
  <si>
    <t>Kawm Al Wibsah</t>
  </si>
  <si>
    <t>كوم الويبسة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</si>
  <si>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</si>
  <si>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</si>
  <si>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</si>
  <si>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</si>
  <si>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</si>
  <si>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</si>
  <si>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</si>
  <si>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C6661</t>
  </si>
  <si>
    <t>Majdolieah</t>
  </si>
  <si>
    <t>مجدولية</t>
  </si>
  <si>
    <t>C6283</t>
  </si>
  <si>
    <t>Mashara</t>
  </si>
  <si>
    <t>مسحرة</t>
  </si>
  <si>
    <t>C6284</t>
  </si>
  <si>
    <t>Momtaneh</t>
  </si>
  <si>
    <t>ممتنة</t>
  </si>
  <si>
    <t>C6659</t>
  </si>
  <si>
    <t>Nabe Elfawar (Khan Arnaba)</t>
  </si>
  <si>
    <t>نبع الفوار  - خان أرنبة</t>
  </si>
  <si>
    <t>C6287</t>
  </si>
  <si>
    <t>Nabe Elsakher</t>
  </si>
  <si>
    <t>نبع الصخر</t>
  </si>
  <si>
    <t>C6282</t>
  </si>
  <si>
    <t>Ofania</t>
  </si>
  <si>
    <t>أوفانيا</t>
  </si>
  <si>
    <t>C7125</t>
  </si>
  <si>
    <t>Sandianah</t>
  </si>
  <si>
    <t>السنديانة - مركز تدمر</t>
  </si>
  <si>
    <t>C6271</t>
  </si>
  <si>
    <t>Tarnaja</t>
  </si>
  <si>
    <t>طرنجة</t>
  </si>
  <si>
    <t>C6272</t>
  </si>
  <si>
    <t>Um Batna</t>
  </si>
  <si>
    <t>أم باطنة</t>
  </si>
  <si>
    <t>C7118</t>
  </si>
  <si>
    <t>Abdali</t>
  </si>
  <si>
    <t>العبدلي</t>
  </si>
  <si>
    <t>C7741</t>
  </si>
  <si>
    <t>Abu Gharah</t>
  </si>
  <si>
    <t>ابو غاره</t>
  </si>
  <si>
    <t>C6657</t>
  </si>
  <si>
    <t>Abu Ktef</t>
  </si>
  <si>
    <t>ابو كتف</t>
  </si>
  <si>
    <t>C7738</t>
  </si>
  <si>
    <t>Al-Hanout</t>
  </si>
  <si>
    <t>الحانوط</t>
  </si>
  <si>
    <t>C6288</t>
  </si>
  <si>
    <t>Asbah</t>
  </si>
  <si>
    <t>الأصبح</t>
  </si>
  <si>
    <t>C7116</t>
  </si>
  <si>
    <t>Ayn Zabda</t>
  </si>
  <si>
    <t>عين زبدة</t>
  </si>
  <si>
    <t>C6656</t>
  </si>
  <si>
    <t>Big Duwaya</t>
  </si>
  <si>
    <t>الدواية الكبيرة</t>
  </si>
  <si>
    <t>C6294</t>
  </si>
  <si>
    <t>Eastern Basa - Ein Qadi</t>
  </si>
  <si>
    <t>البصة الشرقية_عين القاضي</t>
  </si>
  <si>
    <t>C7743</t>
  </si>
  <si>
    <t>Ein Al-Abed</t>
  </si>
  <si>
    <t>عين العبد - عين الفيجة</t>
  </si>
  <si>
    <t>C6289</t>
  </si>
  <si>
    <t>Ein Eltineh (Al-Khashniyyeh)</t>
  </si>
  <si>
    <t>عين التينة - الخشنية</t>
  </si>
  <si>
    <t>C6658</t>
  </si>
  <si>
    <t>Ein Frekha</t>
  </si>
  <si>
    <t>عين فريخة</t>
  </si>
  <si>
    <t>C7746</t>
  </si>
  <si>
    <t>Ein Zywan</t>
  </si>
  <si>
    <t>عين زيوان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</si>
  <si>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</si>
  <si>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</si>
  <si>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</si>
  <si>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</si>
  <si>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</si>
  <si>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</si>
  <si>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</si>
  <si>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</si>
  <si>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</si>
  <si>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</si>
  <si>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</si>
  <si>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 نة</t>
  </si>
  <si>
    <t>C6655</t>
  </si>
  <si>
    <t>Little Duwaya</t>
  </si>
  <si>
    <t>الدواية الصغيرة</t>
  </si>
  <si>
    <t>C6298</t>
  </si>
  <si>
    <t>Maalaqa (Al-Khashniyyeh)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</si>
  <si>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</si>
  <si>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</si>
  <si>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</si>
  <si>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</si>
  <si>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</si>
  <si>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</si>
  <si>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</si>
  <si>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</si>
  <si>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Qseibeh (Al-Khashniyyeh)</t>
  </si>
  <si>
    <t>القصيبة - الخشنية</t>
  </si>
  <si>
    <t>C6296</t>
  </si>
  <si>
    <t>Rafid</t>
  </si>
  <si>
    <t>الرفيد</t>
  </si>
  <si>
    <t>C6291</t>
  </si>
  <si>
    <t>Sweisa</t>
  </si>
  <si>
    <t>سويسة - الخشنية</t>
  </si>
  <si>
    <t>C7115</t>
  </si>
  <si>
    <t>Ayn al Qadi</t>
  </si>
  <si>
    <t>عين القاضي</t>
  </si>
  <si>
    <t>C6303</t>
  </si>
  <si>
    <t>Razaniyet Saida</t>
  </si>
  <si>
    <t>رزانية صيدا</t>
  </si>
  <si>
    <t>C6302</t>
  </si>
  <si>
    <t>Sayda (Fiq)</t>
  </si>
  <si>
    <t>صيدا - مركز فيق</t>
  </si>
  <si>
    <t>Conditional Transfer:</t>
  </si>
  <si>
    <t xml:space="preserve">A conditional transfer requires beneficiaries to undertake a specific action/activity (e.g. attending school, building a shelter, attending nutrition screenings, undertaking work, trainings, etc.) in order to receive assistance; i.e. a condition must be fulfilled before the transfer is received. A vulnerability criteria does not constitute a conditionality. </t>
  </si>
  <si>
    <t>Unconditional Transfer:</t>
  </si>
  <si>
    <t>Unconditional transfers are provided to beneficiaries without the recipient having to do anything in return in order to receive the assistance.</t>
  </si>
  <si>
    <t>Restricted Transfer:</t>
  </si>
  <si>
    <t>A restricted transfer requires the beneficiary to use the assistance provided to access specific, pre-determined goods or services. </t>
  </si>
  <si>
    <t>Unrestricted Transfer:</t>
  </si>
  <si>
    <t>Unrestricted transfers can be used entirely as the recipient chooses i.e. there are no restrictions on how the transfer is spent.</t>
  </si>
  <si>
    <t>Definitions from: http://www.cashlearning.org/resources/glossary</t>
  </si>
  <si>
    <t>Data check</t>
  </si>
  <si>
    <t>If cash transfer amount is less than 100 USD per HH, please confirm that it is Multi-purpose cash grant.</t>
  </si>
  <si>
    <t>Status</t>
  </si>
  <si>
    <t>Conditionality</t>
  </si>
  <si>
    <t>Modality</t>
  </si>
  <si>
    <t>Cash Delivery Mechanism</t>
  </si>
  <si>
    <t>Implementing Partners</t>
  </si>
  <si>
    <t>Voucher mechanism</t>
  </si>
  <si>
    <t>Agent</t>
  </si>
  <si>
    <t>NGO</t>
  </si>
  <si>
    <t>Targeting agent</t>
  </si>
  <si>
    <t>Currency</t>
  </si>
  <si>
    <t>Targeting</t>
  </si>
  <si>
    <t>Months</t>
  </si>
  <si>
    <t>BeneficiariesType</t>
  </si>
  <si>
    <t>Conditional - Cash For Work</t>
  </si>
  <si>
    <t>Local business</t>
  </si>
  <si>
    <t>Yes</t>
  </si>
  <si>
    <t>Tranche</t>
  </si>
  <si>
    <t>Paper voucher</t>
  </si>
  <si>
    <t>Hawala</t>
  </si>
  <si>
    <t>INGO</t>
  </si>
  <si>
    <t>Local council</t>
  </si>
  <si>
    <t>SYP</t>
  </si>
  <si>
    <t>New IDPs</t>
  </si>
  <si>
    <t>IDPs</t>
  </si>
  <si>
    <t>Conditional - Other</t>
  </si>
  <si>
    <t>Voucher - Unrestricted</t>
  </si>
  <si>
    <t>Local money trader</t>
  </si>
  <si>
    <t>No</t>
  </si>
  <si>
    <t>e-voucher</t>
  </si>
  <si>
    <t>Direct</t>
  </si>
  <si>
    <t>SNGO</t>
  </si>
  <si>
    <t>Partner</t>
  </si>
  <si>
    <t>New IDP returnees</t>
  </si>
  <si>
    <t>Refugees</t>
  </si>
  <si>
    <t>Education</t>
  </si>
  <si>
    <t>Cash - Restricted</t>
  </si>
  <si>
    <t>Local NGO partner</t>
  </si>
  <si>
    <t>Week</t>
  </si>
  <si>
    <t>e-card</t>
  </si>
  <si>
    <t>INGO staff</t>
  </si>
  <si>
    <t>TRY</t>
  </si>
  <si>
    <t>New refugee returnees</t>
  </si>
  <si>
    <t>Host Communities</t>
  </si>
  <si>
    <t>Suspended</t>
  </si>
  <si>
    <t>Food security</t>
  </si>
  <si>
    <t>Voucher - Restricted</t>
  </si>
  <si>
    <t>Direct from organisation</t>
  </si>
  <si>
    <t>EUR</t>
  </si>
  <si>
    <t>Vulnerability-based</t>
  </si>
  <si>
    <t>Returnees</t>
  </si>
  <si>
    <t>Livelihoods</t>
  </si>
  <si>
    <t>LBP</t>
  </si>
  <si>
    <t>Migrants</t>
  </si>
  <si>
    <t>NFIs</t>
  </si>
  <si>
    <t>JOD</t>
  </si>
  <si>
    <t>Blanket</t>
  </si>
  <si>
    <t>Others</t>
  </si>
  <si>
    <t>Shelter</t>
  </si>
  <si>
    <t>IQD</t>
  </si>
  <si>
    <t>Mixed</t>
  </si>
  <si>
    <t>Health</t>
  </si>
  <si>
    <t>Protection</t>
  </si>
  <si>
    <t>WASH</t>
  </si>
  <si>
    <t>Nutrition</t>
  </si>
  <si>
    <t>Type</t>
  </si>
  <si>
    <t>CP002065</t>
  </si>
  <si>
    <t>CP002071</t>
  </si>
  <si>
    <t>CP002270</t>
  </si>
  <si>
    <t>Al ZohoorHuman appeal reception center</t>
  </si>
  <si>
    <t xml:space="preserve">Reception Center  </t>
  </si>
  <si>
    <t xml:space="preserve">Planned Camp  </t>
  </si>
  <si>
    <t>TEMP001</t>
  </si>
  <si>
    <t>Iqraa Center</t>
  </si>
  <si>
    <t>TEMP004</t>
  </si>
  <si>
    <t>Hadikat al kaser Center</t>
  </si>
  <si>
    <t xml:space="preserve">Collective Center  </t>
  </si>
  <si>
    <t>TEMP005</t>
  </si>
  <si>
    <t>Alallani Group</t>
  </si>
  <si>
    <t>TEMP006</t>
  </si>
  <si>
    <t>Dar al oahi</t>
  </si>
  <si>
    <t>TEMP007</t>
  </si>
  <si>
    <t>Soq alhal Center</t>
  </si>
  <si>
    <t>TEMP009</t>
  </si>
  <si>
    <t>Almalab</t>
  </si>
  <si>
    <t>TEMP010</t>
  </si>
  <si>
    <t>Ain tibaa</t>
  </si>
  <si>
    <t>TEMP012</t>
  </si>
  <si>
    <t>Abu Talhah - Al nour</t>
  </si>
  <si>
    <t>TEMP013</t>
  </si>
  <si>
    <t>Karm A lZaytoon</t>
  </si>
  <si>
    <t>TEMP015</t>
  </si>
  <si>
    <t>Al malaab RC</t>
  </si>
  <si>
    <t>TEMP016</t>
  </si>
  <si>
    <t>Ommahat almominin RC</t>
  </si>
  <si>
    <t>TEMP017</t>
  </si>
  <si>
    <t>Shoaib</t>
  </si>
  <si>
    <t>TEMP018</t>
  </si>
  <si>
    <t>Shark Center</t>
  </si>
  <si>
    <t>TEMP019</t>
  </si>
  <si>
    <t>Al qasir</t>
  </si>
  <si>
    <t>TEMP020</t>
  </si>
  <si>
    <t>TEMP021</t>
  </si>
  <si>
    <t>Bardakli School RC</t>
  </si>
  <si>
    <t>TEMP022</t>
  </si>
  <si>
    <t>MHD's reception center</t>
  </si>
  <si>
    <t>TEMP023</t>
  </si>
  <si>
    <t>TEMP028</t>
  </si>
  <si>
    <t>private land</t>
  </si>
  <si>
    <t>CP002154</t>
  </si>
  <si>
    <t>Camp ATAA Third Residence, CP002154</t>
  </si>
  <si>
    <t>CP002248</t>
  </si>
  <si>
    <t>Al nour Village CP002248</t>
  </si>
  <si>
    <t>TEMP031</t>
  </si>
  <si>
    <t>Diniz Al haramin</t>
  </si>
  <si>
    <t>TEMP032</t>
  </si>
  <si>
    <t>Kobtan RC</t>
  </si>
  <si>
    <t>TEMP033</t>
  </si>
  <si>
    <t>Rofakaa</t>
  </si>
  <si>
    <t>TEMP035</t>
  </si>
  <si>
    <t>ALEMAN 2 reception center</t>
  </si>
  <si>
    <t>TEMP036</t>
  </si>
  <si>
    <t>Iqra Temporary Reception Centre</t>
  </si>
  <si>
    <t>TEMP038</t>
  </si>
  <si>
    <t>arabo Shelter Center</t>
  </si>
  <si>
    <t>TEMP039</t>
  </si>
  <si>
    <t>iman Shelter Center</t>
  </si>
  <si>
    <t>TEMP040</t>
  </si>
  <si>
    <t>abo othman</t>
  </si>
  <si>
    <t xml:space="preserve">Informal Site  </t>
  </si>
  <si>
    <t>TEMP041</t>
  </si>
  <si>
    <t>Hamza1.2.3</t>
  </si>
  <si>
    <t>TEMP042</t>
  </si>
  <si>
    <t>al tell</t>
  </si>
  <si>
    <t>TEMP044</t>
  </si>
  <si>
    <t>soame Shelter Center</t>
  </si>
  <si>
    <t>TEMP045</t>
  </si>
  <si>
    <t>Elementary School</t>
  </si>
  <si>
    <t>School</t>
  </si>
  <si>
    <t>TEMP050</t>
  </si>
  <si>
    <t>(Al-Nasr Al-Rifa'atiya Camp)</t>
  </si>
  <si>
    <t>Al-Kawthar Shelter Center, next to Al-Salem camp</t>
  </si>
  <si>
    <t>TEMP052</t>
  </si>
  <si>
    <t>Omari shelter center</t>
  </si>
  <si>
    <t>TEMP054</t>
  </si>
  <si>
    <t>Al-Rahma Shelter Center - Al-Maghara</t>
  </si>
  <si>
    <t>TEMP055</t>
  </si>
  <si>
    <t>Al-Basatine Stadium</t>
  </si>
  <si>
    <t>TEMP056</t>
  </si>
  <si>
    <t>Al Fida Shelter Center Mall</t>
  </si>
  <si>
    <t>TEMP057</t>
  </si>
  <si>
    <t>TEMP058</t>
  </si>
  <si>
    <t>TEMP059</t>
  </si>
  <si>
    <t>TEMP014</t>
  </si>
  <si>
    <t>TEMP030</t>
  </si>
  <si>
    <t>TEMP027</t>
  </si>
  <si>
    <t>TEMP070</t>
  </si>
  <si>
    <t>Yedi Basak Center</t>
  </si>
  <si>
    <t>TEMP061</t>
  </si>
  <si>
    <t>TEMP062</t>
  </si>
  <si>
    <t>TEMP063</t>
  </si>
  <si>
    <t>TEMP064</t>
  </si>
  <si>
    <t>TEMP065</t>
  </si>
  <si>
    <t>TEMP066</t>
  </si>
  <si>
    <t>TEMP067</t>
  </si>
  <si>
    <t>TEMP068</t>
  </si>
  <si>
    <t>TEMP071</t>
  </si>
  <si>
    <t>TEMP072</t>
  </si>
  <si>
    <t>TEMP073</t>
  </si>
  <si>
    <t>TEMP077</t>
  </si>
  <si>
    <t>TEMP080</t>
  </si>
  <si>
    <t>TEMP081</t>
  </si>
  <si>
    <t>TEMP083</t>
  </si>
  <si>
    <t>TEMP087</t>
  </si>
  <si>
    <t>TEMP098</t>
  </si>
  <si>
    <t>TEMP099</t>
  </si>
  <si>
    <t>TEMP100</t>
  </si>
  <si>
    <t>TEMP101</t>
  </si>
  <si>
    <t>TEMP102</t>
  </si>
  <si>
    <t>TEMP103</t>
  </si>
  <si>
    <t>TEMP104</t>
  </si>
  <si>
    <t>TEMP105</t>
  </si>
  <si>
    <t>TEMP106</t>
  </si>
  <si>
    <t>TEMP107</t>
  </si>
  <si>
    <t>TEMP108</t>
  </si>
  <si>
    <t>TEMP109</t>
  </si>
  <si>
    <t>TEMP111</t>
  </si>
  <si>
    <t>TEMP112</t>
  </si>
  <si>
    <t>TEMP113</t>
  </si>
  <si>
    <t>TEMP114</t>
  </si>
  <si>
    <t>TEMP115</t>
  </si>
  <si>
    <t>TEMP116</t>
  </si>
  <si>
    <t>TEMP117</t>
  </si>
  <si>
    <t>TEMP118</t>
  </si>
  <si>
    <t>TEMP079</t>
  </si>
  <si>
    <t>Al Ajami</t>
  </si>
  <si>
    <t>العجمي</t>
  </si>
  <si>
    <t>markaz 'iiwa' Termanin</t>
  </si>
  <si>
    <t>مركز إيواء ترمانين</t>
  </si>
  <si>
    <t>مركز إيواء الكمونه  سرمدا</t>
  </si>
  <si>
    <t>2 Al Iman 2</t>
  </si>
  <si>
    <t>مركز ايواء الإيمان2 2</t>
  </si>
  <si>
    <t>Central Azaz RC</t>
  </si>
  <si>
    <t>مركز إيواء اعزاز المركزي</t>
  </si>
  <si>
    <t>مركز سوق الهال</t>
  </si>
  <si>
    <t>Aiz marin al oroba Center</t>
  </si>
  <si>
    <t>مركز عزمارين العروبة</t>
  </si>
  <si>
    <t>Alfarokia school</t>
  </si>
  <si>
    <t>مدرسة الفاروقية</t>
  </si>
  <si>
    <t>Al malaab</t>
  </si>
  <si>
    <t>AFAD Elementary School</t>
  </si>
  <si>
    <t>مدرسة افاد الابتدائية</t>
  </si>
  <si>
    <t>Niaraa RC</t>
  </si>
  <si>
    <t>مركز نيارة</t>
  </si>
  <si>
    <t>Ataa Al khair</t>
  </si>
  <si>
    <t>عطاء الخير</t>
  </si>
  <si>
    <t>Sjo garage</t>
  </si>
  <si>
    <t>كراج سجو</t>
  </si>
  <si>
    <t>Tawamah Shelter Center</t>
  </si>
  <si>
    <t>مركز ايواء التوامه</t>
  </si>
  <si>
    <t>Al-Huda Camp</t>
  </si>
  <si>
    <t>مخيم الهدى</t>
  </si>
  <si>
    <t>Baba Amro RC</t>
  </si>
  <si>
    <t>مركز إيواء باباعمرو</t>
  </si>
  <si>
    <t>Ehsas 2</t>
  </si>
  <si>
    <t>2  إحساس ٢</t>
  </si>
  <si>
    <t>Al-Bashir - mercy without limits   .</t>
  </si>
  <si>
    <t>البشير .رحمة بلاحدود</t>
  </si>
  <si>
    <t>ALZYARA SEMA</t>
  </si>
  <si>
    <t>الزيارة سيما</t>
  </si>
  <si>
    <t>Kifaf 1</t>
  </si>
  <si>
    <t>1 كفاف١</t>
  </si>
  <si>
    <t>Ajnadin</t>
  </si>
  <si>
    <t>أجنادين</t>
  </si>
  <si>
    <t>Agele Reception Center )</t>
  </si>
  <si>
    <t>)مركز استقبال أغجلة</t>
  </si>
  <si>
    <t>AlEido</t>
  </si>
  <si>
    <t>العيدو</t>
  </si>
  <si>
    <t>Al-Aboud</t>
  </si>
  <si>
    <t>العبود</t>
  </si>
  <si>
    <t>Al Mahalla -Maqla'a    -</t>
  </si>
  <si>
    <t>مخيم المحلة  مقلع</t>
  </si>
  <si>
    <t>مركز ايواء المحلق (معصرة جهان)</t>
  </si>
  <si>
    <t>Aljabal</t>
  </si>
  <si>
    <t>الجبل</t>
  </si>
  <si>
    <t>Almuhallak Alshamale</t>
  </si>
  <si>
    <t>المحلق الشمالي</t>
  </si>
  <si>
    <t>Karam</t>
  </si>
  <si>
    <t>كرم</t>
  </si>
  <si>
    <t>Shafak  Alkareem</t>
  </si>
  <si>
    <t>الكرم</t>
  </si>
  <si>
    <t>Shohadaa Zilzal 6 shbat</t>
  </si>
  <si>
    <t>شهداء زلزال ٦شباط  6</t>
  </si>
  <si>
    <t>Albaraka</t>
  </si>
  <si>
    <t>Almokhaiam algarbi</t>
  </si>
  <si>
    <t>مخيم الغربي</t>
  </si>
  <si>
    <t>Alnadi</t>
  </si>
  <si>
    <t>النادي</t>
  </si>
  <si>
    <t>Balfor</t>
  </si>
  <si>
    <t>بافلور</t>
  </si>
  <si>
    <t>Almousa</t>
  </si>
  <si>
    <t>الموسى</t>
  </si>
  <si>
    <t>Alnaaim</t>
  </si>
  <si>
    <t>النعيم</t>
  </si>
  <si>
    <t>Al Kamuna Sarmada</t>
  </si>
  <si>
    <t>AlMazraa</t>
  </si>
  <si>
    <t xml:space="preserve">  المزرعة</t>
  </si>
  <si>
    <t>AlHis</t>
  </si>
  <si>
    <t xml:space="preserve">الحص  </t>
  </si>
  <si>
    <t>AhlAlnakhwa</t>
  </si>
  <si>
    <t xml:space="preserve">اهل النخوة  </t>
  </si>
  <si>
    <t>ALhishma</t>
  </si>
  <si>
    <t xml:space="preserve">الحشمة  </t>
  </si>
  <si>
    <t>Alfrira  Al Baidar</t>
  </si>
  <si>
    <t xml:space="preserve">الفريرية بيدر  </t>
  </si>
  <si>
    <t>AlTot RC</t>
  </si>
  <si>
    <t xml:space="preserve">إيواء التوت  </t>
  </si>
  <si>
    <t>TaloofAlkhir</t>
  </si>
  <si>
    <t xml:space="preserve">تآلف الخير  </t>
  </si>
  <si>
    <t>AlJanobi</t>
  </si>
  <si>
    <t xml:space="preserve">الجنوبي  </t>
  </si>
  <si>
    <t>ALBalad RC</t>
  </si>
  <si>
    <t xml:space="preserve">إيواء البلد  </t>
  </si>
  <si>
    <t>QariatNawoaAlkhir</t>
  </si>
  <si>
    <t xml:space="preserve">قرية نواف الخير  </t>
  </si>
  <si>
    <t xml:space="preserve">خلف معصرة (جيهان)  </t>
  </si>
  <si>
    <t>MolhakBalforAljadid</t>
  </si>
  <si>
    <t xml:space="preserve">محلق بافلور الجديد  </t>
  </si>
  <si>
    <t xml:space="preserve">أهل البويضة معصرة الفلاحين  </t>
  </si>
  <si>
    <t>KafrRoom</t>
  </si>
  <si>
    <t xml:space="preserve">كفر روم  </t>
  </si>
  <si>
    <t>Gehan Olive press</t>
  </si>
  <si>
    <t>KhalfAlMassara</t>
  </si>
  <si>
    <t>AhlAboida</t>
  </si>
  <si>
    <t>Locationme_ar</t>
  </si>
  <si>
    <t>Response</t>
  </si>
  <si>
    <t>Earthquake</t>
  </si>
  <si>
    <t>HRP</t>
  </si>
  <si>
    <t>(enter number) -- refer to `FX` sheet for guidance</t>
  </si>
  <si>
    <t>Currency Code</t>
  </si>
  <si>
    <t>Operational Rate</t>
  </si>
  <si>
    <t>Effective Date</t>
  </si>
  <si>
    <t>UN</t>
  </si>
  <si>
    <t>Source</t>
  </si>
  <si>
    <t>https://treasury.un.org/operationalrates/OperationalRates.php</t>
  </si>
  <si>
    <t>https://commission.europa.eu/funding-tenders/procedures-guidelines-tenders/information-contractors-and-beneficiaries/exchange-rate-inforeuro_en</t>
  </si>
  <si>
    <t>Instructions for usage of FX rates in 4W reporting</t>
  </si>
  <si>
    <t>For UN agencies, please use the official UN treasury rates</t>
  </si>
  <si>
    <t>For EUR-denomianted agencies, please use the infoeuro rates</t>
  </si>
  <si>
    <r>
      <t>For colulmn `</t>
    </r>
    <r>
      <rPr>
        <b/>
        <sz val="11"/>
        <color theme="8" tint="-0.249977111117893"/>
        <rFont val="Calibri"/>
        <family val="2"/>
        <scheme val="minor"/>
      </rPr>
      <t>AN</t>
    </r>
    <r>
      <rPr>
        <b/>
        <sz val="11"/>
        <color theme="1"/>
        <rFont val="Calibri"/>
        <family val="2"/>
        <scheme val="minor"/>
      </rPr>
      <t>` or `</t>
    </r>
    <r>
      <rPr>
        <b/>
        <sz val="11"/>
        <color theme="8" tint="-0.249977111117893"/>
        <rFont val="Calibri"/>
        <family val="2"/>
        <scheme val="minor"/>
      </rPr>
      <t>Exchange rate to USD (1 USD = __ Currency Distributed)</t>
    </r>
    <r>
      <rPr>
        <b/>
        <sz val="11"/>
        <color theme="1"/>
        <rFont val="Calibri"/>
        <family val="2"/>
        <scheme val="minor"/>
      </rPr>
      <t>`</t>
    </r>
  </si>
  <si>
    <t>For all other agencies, please use the actual FX rate on the bank statement</t>
  </si>
  <si>
    <t>Response type</t>
  </si>
  <si>
    <t>* No. of IDPs</t>
  </si>
  <si>
    <t>* No. of Host community members</t>
  </si>
  <si>
    <t>* No. of Returnees</t>
  </si>
  <si>
    <t>* No. of PWD</t>
  </si>
  <si>
    <t>Newly assisted people</t>
  </si>
  <si>
    <t>(enter number newly reached)</t>
  </si>
  <si>
    <t>* Have you assisted same individuals during previous month?</t>
  </si>
  <si>
    <t>Exchange rate to USD (1 USD = __ TRY)</t>
  </si>
  <si>
    <t>Hybrid</t>
  </si>
  <si>
    <t>Household Transfer value (Actual, in Currency Distributed)</t>
  </si>
  <si>
    <t># HH Reached</t>
  </si>
  <si>
    <t>Modality &amp; Restrictions</t>
  </si>
  <si>
    <t>CODE OF IMPLEMENTING PARTNER</t>
  </si>
  <si>
    <t>REPORTING ORGANISATION CODE (if different from implementing partner)</t>
  </si>
  <si>
    <t>Comments</t>
  </si>
  <si>
    <t>*No. of Women (&gt;=18 - &lt;60)</t>
  </si>
  <si>
    <t>*No. of  Men (&gt;=18 - &lt;60)</t>
  </si>
  <si>
    <t>*No. of elderly males (&gt;=60)</t>
  </si>
  <si>
    <t>*No. of elderly females (&gt;=60)</t>
  </si>
  <si>
    <t># female-headed HH Reached</t>
  </si>
  <si>
    <t>(enter number of female-headed households reached)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</si>
</sst>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yyyy\-mm\-dd;@"/>
    <numFmt numFmtId="167" formatCode="mm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Arial"/>
      <family val="2"/>
    </font>
    <font>
      <b/>
      <sz val="16"/>
      <name val="Arial"/>
      <family val="2"/>
    </font>
    <font>
      <b/>
      <sz val="16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Tahoma"/>
      <family val="2"/>
    </font>
    <font>
      <sz val="11"/>
      <color indexed="9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7" fillId="2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3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9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vertical="top"/>
    </xf>
    <xf numFmtId="1" fontId="9" fillId="5" borderId="5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10" borderId="4" xfId="0" applyFont="1" applyFill="1" applyBorder="1" applyAlignment="1">
      <alignment vertical="top"/>
    </xf>
    <xf numFmtId="0" fontId="9" fillId="10" borderId="5" xfId="0" applyFont="1" applyFill="1" applyBorder="1" applyAlignment="1">
      <alignment vertical="top"/>
    </xf>
    <xf numFmtId="164" fontId="9" fillId="10" borderId="5" xfId="2" applyNumberFormat="1" applyFont="1" applyFill="1" applyBorder="1" applyAlignment="1" applyProtection="1">
      <alignment vertical="center"/>
    </xf>
    <xf numFmtId="1" fontId="9" fillId="10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 vertical="top"/>
    </xf>
    <xf numFmtId="0" fontId="12" fillId="11" borderId="8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9" fillId="14" borderId="7" xfId="0" applyFont="1" applyFill="1" applyBorder="1" applyAlignment="1">
      <alignment horizontal="left" vertical="top" wrapText="1"/>
    </xf>
    <xf numFmtId="0" fontId="15" fillId="14" borderId="7" xfId="0" applyFont="1" applyFill="1" applyBorder="1" applyAlignment="1">
      <alignment horizontal="left" vertical="top" wrapText="1"/>
    </xf>
    <xf numFmtId="165" fontId="9" fillId="14" borderId="7" xfId="1" applyNumberFormat="1" applyFont="1" applyFill="1" applyBorder="1" applyAlignment="1" applyProtection="1">
      <alignment horizontal="right" vertical="top" wrapText="1"/>
    </xf>
    <xf numFmtId="0" fontId="15" fillId="15" borderId="7" xfId="0" applyFont="1" applyFill="1" applyBorder="1" applyAlignment="1">
      <alignment horizontal="left" vertical="top" wrapText="1"/>
    </xf>
    <xf numFmtId="0" fontId="15" fillId="14" borderId="7" xfId="4" applyFont="1" applyFill="1" applyBorder="1" applyAlignment="1">
      <alignment horizontal="left" vertical="top" wrapText="1"/>
    </xf>
    <xf numFmtId="0" fontId="15" fillId="14" borderId="9" xfId="4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0" borderId="8" xfId="0" applyBorder="1"/>
    <xf numFmtId="43" fontId="0" fillId="0" borderId="8" xfId="0" applyNumberFormat="1" applyBorder="1"/>
    <xf numFmtId="43" fontId="0" fillId="0" borderId="0" xfId="0" applyNumberFormat="1"/>
    <xf numFmtId="3" fontId="0" fillId="0" borderId="8" xfId="0" applyNumberFormat="1" applyBorder="1"/>
    <xf numFmtId="43" fontId="0" fillId="24" borderId="8" xfId="0" applyNumberFormat="1" applyFill="1" applyBorder="1"/>
    <xf numFmtId="3" fontId="0" fillId="24" borderId="8" xfId="0" applyNumberFormat="1" applyFill="1" applyBorder="1"/>
    <xf numFmtId="43" fontId="0" fillId="24" borderId="0" xfId="0" applyNumberFormat="1" applyFill="1"/>
    <xf numFmtId="3" fontId="0" fillId="24" borderId="0" xfId="0" applyNumberFormat="1" applyFill="1"/>
    <xf numFmtId="0" fontId="0" fillId="25" borderId="8" xfId="0" applyFill="1" applyBorder="1"/>
    <xf numFmtId="0" fontId="0" fillId="25" borderId="0" xfId="0" applyFill="1"/>
    <xf numFmtId="0" fontId="0" fillId="16" borderId="8" xfId="0" applyFill="1" applyBorder="1"/>
    <xf numFmtId="0" fontId="3" fillId="0" borderId="8" xfId="0" applyFont="1" applyBorder="1"/>
    <xf numFmtId="0" fontId="19" fillId="0" borderId="8" xfId="6" applyBorder="1"/>
    <xf numFmtId="3" fontId="0" fillId="25" borderId="8" xfId="0" applyNumberFormat="1" applyFill="1" applyBorder="1"/>
    <xf numFmtId="3" fontId="0" fillId="25" borderId="0" xfId="0" applyNumberFormat="1" applyFill="1"/>
    <xf numFmtId="0" fontId="13" fillId="9" borderId="4" xfId="0" applyFont="1" applyFill="1" applyBorder="1" applyAlignment="1">
      <alignment horizontal="left" vertical="top"/>
    </xf>
    <xf numFmtId="1" fontId="9" fillId="15" borderId="7" xfId="0" applyNumberFormat="1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167" fontId="0" fillId="0" borderId="0" xfId="0" applyNumberFormat="1"/>
    <xf numFmtId="0" fontId="3" fillId="0" borderId="6" xfId="0" applyFont="1" applyBorder="1"/>
    <xf numFmtId="0" fontId="11" fillId="16" borderId="12" xfId="0" applyFont="1" applyFill="1" applyBorder="1" applyAlignment="1">
      <alignment horizontal="left" vertical="top" wrapText="1"/>
    </xf>
    <xf numFmtId="0" fontId="14" fillId="17" borderId="13" xfId="0" applyFont="1" applyFill="1" applyBorder="1" applyAlignment="1">
      <alignment horizontal="left" vertical="top" wrapText="1"/>
    </xf>
    <xf numFmtId="0" fontId="15" fillId="9" borderId="13" xfId="0" applyFont="1" applyFill="1" applyBorder="1" applyAlignment="1">
      <alignment horizontal="left" vertical="top" wrapText="1"/>
    </xf>
    <xf numFmtId="0" fontId="15" fillId="16" borderId="13" xfId="0" applyFont="1" applyFill="1" applyBorder="1" applyAlignment="1">
      <alignment horizontal="left" vertical="top" wrapText="1"/>
    </xf>
    <xf numFmtId="0" fontId="14" fillId="18" borderId="13" xfId="0" applyFont="1" applyFill="1" applyBorder="1" applyAlignment="1">
      <alignment horizontal="left" vertical="top" wrapText="1"/>
    </xf>
    <xf numFmtId="165" fontId="14" fillId="19" borderId="13" xfId="1" applyNumberFormat="1" applyFont="1" applyFill="1" applyBorder="1" applyAlignment="1" applyProtection="1">
      <alignment horizontal="right" vertical="top" wrapText="1"/>
    </xf>
    <xf numFmtId="1" fontId="14" fillId="18" borderId="13" xfId="0" applyNumberFormat="1" applyFont="1" applyFill="1" applyBorder="1" applyAlignment="1">
      <alignment horizontal="left" vertical="top" wrapText="1"/>
    </xf>
    <xf numFmtId="0" fontId="14" fillId="20" borderId="13" xfId="0" applyFont="1" applyFill="1" applyBorder="1" applyAlignment="1">
      <alignment horizontal="left" vertical="top" wrapText="1"/>
    </xf>
    <xf numFmtId="0" fontId="14" fillId="7" borderId="13" xfId="4" applyFill="1" applyBorder="1" applyAlignment="1">
      <alignment horizontal="left" vertical="top" wrapText="1"/>
    </xf>
    <xf numFmtId="166" fontId="16" fillId="22" borderId="13" xfId="0" applyNumberFormat="1" applyFont="1" applyFill="1" applyBorder="1" applyAlignment="1">
      <alignment horizontal="center" vertical="top" wrapText="1"/>
    </xf>
    <xf numFmtId="0" fontId="0" fillId="26" borderId="0" xfId="0" applyFill="1"/>
    <xf numFmtId="0" fontId="0" fillId="18" borderId="0" xfId="0" applyFill="1"/>
    <xf numFmtId="167" fontId="21" fillId="0" borderId="0" xfId="0" applyNumberFormat="1" applyFont="1" applyAlignment="1">
      <alignment vertical="center" wrapText="1"/>
    </xf>
    <xf numFmtId="165" fontId="9" fillId="10" borderId="5" xfId="1" applyNumberFormat="1" applyFont="1" applyFill="1" applyBorder="1" applyAlignment="1">
      <alignment vertical="top"/>
    </xf>
    <xf numFmtId="165" fontId="0" fillId="25" borderId="8" xfId="1" applyNumberFormat="1" applyFont="1" applyFill="1" applyBorder="1"/>
    <xf numFmtId="165" fontId="0" fillId="25" borderId="7" xfId="1" applyNumberFormat="1" applyFont="1" applyFill="1" applyBorder="1"/>
    <xf numFmtId="165" fontId="0" fillId="25" borderId="0" xfId="1" applyNumberFormat="1" applyFont="1" applyFill="1"/>
    <xf numFmtId="14" fontId="0" fillId="0" borderId="8" xfId="0" applyNumberFormat="1" applyBorder="1"/>
    <xf numFmtId="0" fontId="0" fillId="16" borderId="7" xfId="0" applyFill="1" applyBorder="1"/>
    <xf numFmtId="3" fontId="0" fillId="25" borderId="7" xfId="0" applyNumberFormat="1" applyFill="1" applyBorder="1"/>
    <xf numFmtId="43" fontId="0" fillId="24" borderId="7" xfId="0" applyNumberFormat="1" applyFill="1" applyBorder="1"/>
    <xf numFmtId="3" fontId="0" fillId="24" borderId="7" xfId="0" applyNumberFormat="1" applyFill="1" applyBorder="1"/>
    <xf numFmtId="0" fontId="0" fillId="27" borderId="0" xfId="0" applyFill="1"/>
    <xf numFmtId="0" fontId="0" fillId="27" borderId="10" xfId="0" applyFill="1" applyBorder="1"/>
    <xf numFmtId="0" fontId="19" fillId="0" borderId="0" xfId="6"/>
    <xf numFmtId="1" fontId="0" fillId="0" borderId="8" xfId="0" applyNumberFormat="1" applyBorder="1"/>
    <xf numFmtId="0" fontId="3" fillId="0" borderId="14" xfId="0" applyFont="1" applyBorder="1"/>
    <xf numFmtId="0" fontId="3" fillId="0" borderId="7" xfId="0" applyFont="1" applyBorder="1"/>
    <xf numFmtId="0" fontId="0" fillId="0" borderId="7" xfId="0" applyBorder="1"/>
    <xf numFmtId="43" fontId="0" fillId="0" borderId="7" xfId="0" applyNumberFormat="1" applyBorder="1"/>
    <xf numFmtId="3" fontId="0" fillId="0" borderId="7" xfId="0" applyNumberFormat="1" applyBorder="1"/>
    <xf numFmtId="0" fontId="19" fillId="0" borderId="7" xfId="6" applyBorder="1"/>
    <xf numFmtId="1" fontId="0" fillId="0" borderId="7" xfId="0" applyNumberFormat="1" applyBorder="1"/>
    <xf numFmtId="14" fontId="0" fillId="0" borderId="7" xfId="0" applyNumberFormat="1" applyBorder="1"/>
    <xf numFmtId="15" fontId="0" fillId="0" borderId="0" xfId="0" applyNumberFormat="1"/>
    <xf numFmtId="0" fontId="0" fillId="18" borderId="1" xfId="0" applyFill="1" applyBorder="1"/>
    <xf numFmtId="0" fontId="0" fillId="26" borderId="1" xfId="0" applyFill="1" applyBorder="1"/>
    <xf numFmtId="0" fontId="12" fillId="4" borderId="8" xfId="0" applyFont="1" applyFill="1" applyBorder="1" applyAlignment="1">
      <alignment horizontal="left" vertical="top" wrapText="1"/>
    </xf>
    <xf numFmtId="0" fontId="14" fillId="4" borderId="13" xfId="0" applyFont="1" applyFill="1" applyBorder="1" applyAlignment="1">
      <alignment horizontal="left" vertical="top" wrapText="1"/>
    </xf>
    <xf numFmtId="165" fontId="14" fillId="12" borderId="13" xfId="1" applyNumberFormat="1" applyFont="1" applyFill="1" applyBorder="1" applyAlignment="1" applyProtection="1">
      <alignment horizontal="right" vertical="top" wrapText="1"/>
    </xf>
    <xf numFmtId="14" fontId="9" fillId="5" borderId="5" xfId="0" applyNumberFormat="1" applyFont="1" applyFill="1" applyBorder="1" applyAlignment="1">
      <alignment vertical="top"/>
    </xf>
    <xf numFmtId="14" fontId="15" fillId="14" borderId="7" xfId="0" applyNumberFormat="1" applyFont="1" applyFill="1" applyBorder="1" applyAlignment="1">
      <alignment horizontal="left" vertical="top" wrapText="1"/>
    </xf>
    <xf numFmtId="14" fontId="14" fillId="21" borderId="13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14" fontId="0" fillId="0" borderId="13" xfId="0" applyNumberFormat="1" applyBorder="1"/>
    <xf numFmtId="0" fontId="15" fillId="13" borderId="8" xfId="4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left" vertical="top"/>
    </xf>
    <xf numFmtId="0" fontId="12" fillId="8" borderId="4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top" wrapText="1"/>
    </xf>
    <xf numFmtId="14" fontId="12" fillId="12" borderId="4" xfId="0" applyNumberFormat="1" applyFont="1" applyFill="1" applyBorder="1" applyAlignment="1">
      <alignment horizontal="left" vertical="top" wrapText="1"/>
    </xf>
    <xf numFmtId="14" fontId="12" fillId="12" borderId="6" xfId="0" applyNumberFormat="1" applyFont="1" applyFill="1" applyBorder="1" applyAlignment="1">
      <alignment horizontal="left" vertical="top" wrapText="1"/>
    </xf>
  </cellXfs>
  <cellStyles count="7">
    <cellStyle name="Accent2 2" xfId="5" xr:uid="{C44ED929-251C-4996-AAFF-60016C116D4D}"/>
    <cellStyle name="Comma" xfId="1" builtinId="3"/>
    <cellStyle name="Hyperlink" xfId="6" builtinId="8"/>
    <cellStyle name="Hyperlink 2" xfId="3" xr:uid="{9E881B72-90C1-45CB-8D89-E1C94BA3FA24}"/>
    <cellStyle name="Normal" xfId="0" builtinId="0"/>
    <cellStyle name="Normal_Payment modalities for Cash Transfers in Haiti_100310" xfId="4" xr:uid="{26A99637-4809-4C16-B0F3-BD4ADCD2591C}"/>
    <cellStyle name="Percent" xfId="2" builtinId="5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0EEC8D-B5C2-4193-9A63-6CA1608196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163</xdr:row>
      <xdr:rowOff>0</xdr:rowOff>
    </xdr:from>
    <xdr:to>
      <xdr:col>50</xdr:col>
      <xdr:colOff>304800</xdr:colOff>
      <xdr:row>164</xdr:row>
      <xdr:rowOff>114300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A88E52D6-487E-4FFF-8656-4934B5B9E8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9D587E8-B81A-4392-9E3C-9BBB877FA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530D6497-AB42-4EA0-A7B8-42EBAF55B8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93A72043-F555-458E-825D-B27378DED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21362157-9D55-4730-9A72-4580BB8B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B77CDED6-3715-488C-923B-B2563CD5DE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88645CB0-06F7-464A-9E20-636F01505B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BCB3CD97-B788-4799-8A86-93C727DDAE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76B51F47-9BBA-433E-97DC-34F138C251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C4A3D8F7-849B-48CD-BFB2-3043D2AFA5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F1C2BC28-CADC-4F1E-A9A9-DD3B9E2F098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1F1973F-B00F-4A6D-BDD1-1F6094509D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474BC7A9-C998-4E99-83E1-890D056C71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B4602349-E602-46E8-AEC3-9F93B0E99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EF134800-7C2E-414F-987A-2C16CB6095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4F1E66D5-80E5-4439-A47F-A30332EB50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4D94479-D9DA-4C88-AF7C-66BDC50FA0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6E290BB3-6B08-4C45-A4AA-3A549789A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75B3C263-1C67-4AD7-8EEC-9FA195789D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983860CC-72EF-4E6F-A607-EE809CD084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52A159A3-75D0-41E6-8942-73526F9D8B7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2D84C20E-0E97-4540-8297-B8ED85DE101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274900B-BFE7-42A0-8C0A-6F92D5DA3A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11A4C121-E5F8-4F69-8A17-D97A933F25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9823088F-FED8-4493-B998-F460521FC9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3AE1A9C2-5584-4A42-897B-532277CBF1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F22E6C26-F07E-47A9-AA33-B167B4739D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6CB23399-BA74-499B-8E8D-D59D053601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E9F641EC-5D62-406A-AAD8-CD4FD2FAD1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EAE35B7C-DAEF-40A9-AEA7-CFE6F9044E5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168ADE36-94EF-4380-B8EF-37426F58B44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6133BF8D-BC6E-4CB4-89BA-897F901EAF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161FB365-EBF9-4742-9220-452654AEA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A8BA3C95-8E51-4FC9-848B-41F98B266F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D0E668F8-F325-46E0-9A5C-2B550C8816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59A5EFA9-DDE1-4A0D-8F66-B806EB089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CF7947BE-2E34-4236-BC2E-30D2840AF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31CB88B0-D6F1-45D7-8E38-E7A1769FC0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41F8816-FE51-472A-8E00-47F35D6525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D6E7D7E9-2BAD-4BB2-918F-F8E37596AB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69F978CB-9847-4095-97C3-57DDD91B2C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5C56A3FA-40FC-4D19-B355-62562AEF04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50AD45D2-9BD7-4318-BCCA-B2B49A0AB8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2F264CBC-FD76-4480-A1BB-2235F84EB8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51991DB7-C95B-4F5A-BAAE-F1EE13FD38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A8D204DE-85D7-42C5-90F4-048D961762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6D369B33-00E9-4420-AF5C-2B52AD73C27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8B1E3ADE-029F-476C-9698-9242FAC49A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828A2C35-3206-4424-AB7F-28D39A00DC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5869B8F5-3833-49D3-BDB6-76B9CE85D2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49545740-2024-46AE-8BAC-F23951C1C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89F32253-5286-4F1D-A0B6-9EB5C543E7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DCB1D2CD-BD67-4982-8731-2A44EFB0C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A9969BC-ACCB-45E6-9A43-F27FA77EC9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53B3BBE1-84B4-47EA-991B-C5CE7F664B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591DF729-FB83-4816-B243-FE425038DB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037A3F15-E55B-47F9-997A-3248C9AC0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85058A88-500B-49AE-9173-67B0258698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4ACAD806-9BB4-4EB1-BF86-D937768ED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A205E209-44B4-410B-A9F8-C50BCF4BF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21EED4FE-9A00-46D7-8BC2-319B960F8D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0D933AC6-B6B2-4A0E-BF22-D2A3A13C83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B6993F60-3763-4A63-892C-1EB29CDD69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0B98B656-D517-4821-BD2A-50C6634C00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0970B763-1A31-438A-B96A-4D520739EE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35C3A149-C299-422B-AA0C-771587774C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B8393F24-B2A6-4058-A79F-06D2BEAB61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D6AA0D0B-920D-41B2-8EBF-7D89B52C5E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455BBF9C-91D5-46ED-B5E2-EDA26049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602C676-A0D7-472E-AD48-A9887803ED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403354B0-BBAE-4423-B7C3-377180FD21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29FC459D-D711-4456-A9BD-28D98F35E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C9E38087-EE35-45E9-8467-86F56CB666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517D6093-D727-477F-96EA-66BB21397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6BFA6FA-1AB8-4562-85C9-1486FD8090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BD9D3413-990D-496F-AEA2-B209CC69A6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183D7976-3BB3-488A-93B9-BFB9042FB5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C0B24B86-D990-4982-A99A-91529AC55B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11D00E51-B4B3-4A0E-980A-A2C70F33A7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535C4C94-14E8-4192-BBE2-9B1BAD881F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743EDA4F-9A08-468E-8683-9133E8B639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8761272C-5A33-49EF-BF5E-42FEBAB57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1483F038-3A99-472A-B0D6-B52930BAB9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149930E4-97E8-4911-9F18-D19286F0F9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31FDC7C3-9CF6-4C3B-8C1E-FF77B61974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CB339DD2-D767-4D7D-A703-237C068508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E6E6633A-0008-41DB-90C7-911B64DA87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F68EFFEC-4425-4B81-A846-55992513A64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C349225B-4DE3-4C7D-895E-360BE66CA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3B3DB98E-8D8F-4C68-A0C3-FC2200FD1F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43E2BAA7-F6CB-428E-9E11-2721088F29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B457CEB2-A2BE-4BDD-9054-4A4414A9BF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81BE4ADF-2C80-4E62-87BC-F7005E04B48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064801DC-13FA-4C9C-8187-3CED8B631BB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6" name="avatar">
          <a:extLst>
            <a:ext uri="{FF2B5EF4-FFF2-40B4-BE49-F238E27FC236}">
              <a16:creationId xmlns:a16="http://schemas.microsoft.com/office/drawing/2014/main" id="{168A3696-9061-415B-836E-EA342198EC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7" name="avatar">
          <a:extLst>
            <a:ext uri="{FF2B5EF4-FFF2-40B4-BE49-F238E27FC236}">
              <a16:creationId xmlns:a16="http://schemas.microsoft.com/office/drawing/2014/main" id="{DB411180-D62D-4091-A2CC-4597FA4CF2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8" name="avatar">
          <a:extLst>
            <a:ext uri="{FF2B5EF4-FFF2-40B4-BE49-F238E27FC236}">
              <a16:creationId xmlns:a16="http://schemas.microsoft.com/office/drawing/2014/main" id="{A84056AE-61D6-4E94-A066-2DDC0B17A4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9" name="avatar">
          <a:extLst>
            <a:ext uri="{FF2B5EF4-FFF2-40B4-BE49-F238E27FC236}">
              <a16:creationId xmlns:a16="http://schemas.microsoft.com/office/drawing/2014/main" id="{94BAE575-AAC9-4E84-A74D-23B57B7A63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0" name="avatar">
          <a:extLst>
            <a:ext uri="{FF2B5EF4-FFF2-40B4-BE49-F238E27FC236}">
              <a16:creationId xmlns:a16="http://schemas.microsoft.com/office/drawing/2014/main" id="{473EB3F2-7078-4C11-B835-BB0F73BCD9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1" name="avatar">
          <a:extLst>
            <a:ext uri="{FF2B5EF4-FFF2-40B4-BE49-F238E27FC236}">
              <a16:creationId xmlns:a16="http://schemas.microsoft.com/office/drawing/2014/main" id="{D9166F2C-241C-4244-A1BA-20CEC6AAD9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2" name="avatar">
          <a:extLst>
            <a:ext uri="{FF2B5EF4-FFF2-40B4-BE49-F238E27FC236}">
              <a16:creationId xmlns:a16="http://schemas.microsoft.com/office/drawing/2014/main" id="{A2D15549-E3F6-4808-BCB1-EC518075FF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3" name="avatar">
          <a:extLst>
            <a:ext uri="{FF2B5EF4-FFF2-40B4-BE49-F238E27FC236}">
              <a16:creationId xmlns:a16="http://schemas.microsoft.com/office/drawing/2014/main" id="{5E8B33B0-9F4B-4FF3-B7CC-67DAD904E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4" name="avatar">
          <a:extLst>
            <a:ext uri="{FF2B5EF4-FFF2-40B4-BE49-F238E27FC236}">
              <a16:creationId xmlns:a16="http://schemas.microsoft.com/office/drawing/2014/main" id="{F118941B-A3F7-47BC-9778-326D2BB18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5" name="avatar">
          <a:extLst>
            <a:ext uri="{FF2B5EF4-FFF2-40B4-BE49-F238E27FC236}">
              <a16:creationId xmlns:a16="http://schemas.microsoft.com/office/drawing/2014/main" id="{73FA30C8-225D-4EB5-BEFC-4BF15497B7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6" name="avatar">
          <a:extLst>
            <a:ext uri="{FF2B5EF4-FFF2-40B4-BE49-F238E27FC236}">
              <a16:creationId xmlns:a16="http://schemas.microsoft.com/office/drawing/2014/main" id="{A1F32ABF-BCC9-47B4-8D94-B754BCBCAF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7" name="avatar">
          <a:extLst>
            <a:ext uri="{FF2B5EF4-FFF2-40B4-BE49-F238E27FC236}">
              <a16:creationId xmlns:a16="http://schemas.microsoft.com/office/drawing/2014/main" id="{724CDB75-3D10-41C1-A5A8-E6F1C6F4AB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8" name="avatar">
          <a:extLst>
            <a:ext uri="{FF2B5EF4-FFF2-40B4-BE49-F238E27FC236}">
              <a16:creationId xmlns:a16="http://schemas.microsoft.com/office/drawing/2014/main" id="{119F261E-05AE-46B2-9686-1BDAA120E8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9" name="avatar">
          <a:extLst>
            <a:ext uri="{FF2B5EF4-FFF2-40B4-BE49-F238E27FC236}">
              <a16:creationId xmlns:a16="http://schemas.microsoft.com/office/drawing/2014/main" id="{87898ABB-89AB-41A9-85CB-AD58FD0DB2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0" name="avatar">
          <a:extLst>
            <a:ext uri="{FF2B5EF4-FFF2-40B4-BE49-F238E27FC236}">
              <a16:creationId xmlns:a16="http://schemas.microsoft.com/office/drawing/2014/main" id="{7D256605-DE79-4FBF-8936-0720D5EC6E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1" name="avatar">
          <a:extLst>
            <a:ext uri="{FF2B5EF4-FFF2-40B4-BE49-F238E27FC236}">
              <a16:creationId xmlns:a16="http://schemas.microsoft.com/office/drawing/2014/main" id="{5FCBD50F-4B5B-4CEE-91A0-CE454DF81A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2" name="avatar">
          <a:extLst>
            <a:ext uri="{FF2B5EF4-FFF2-40B4-BE49-F238E27FC236}">
              <a16:creationId xmlns:a16="http://schemas.microsoft.com/office/drawing/2014/main" id="{AC1DFFC5-BC9F-4D6F-AAC2-64821304B9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3" name="avatar">
          <a:extLst>
            <a:ext uri="{FF2B5EF4-FFF2-40B4-BE49-F238E27FC236}">
              <a16:creationId xmlns:a16="http://schemas.microsoft.com/office/drawing/2014/main" id="{8F1650AD-7869-4FA4-A7AE-E75B1486DC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4" name="avatar">
          <a:extLst>
            <a:ext uri="{FF2B5EF4-FFF2-40B4-BE49-F238E27FC236}">
              <a16:creationId xmlns:a16="http://schemas.microsoft.com/office/drawing/2014/main" id="{5A540CB4-14C1-4418-8BAD-E86C3886FE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5" name="avatar">
          <a:extLst>
            <a:ext uri="{FF2B5EF4-FFF2-40B4-BE49-F238E27FC236}">
              <a16:creationId xmlns:a16="http://schemas.microsoft.com/office/drawing/2014/main" id="{02EE3BD2-4BD9-49BA-9938-F437A3088D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6" name="avatar">
          <a:extLst>
            <a:ext uri="{FF2B5EF4-FFF2-40B4-BE49-F238E27FC236}">
              <a16:creationId xmlns:a16="http://schemas.microsoft.com/office/drawing/2014/main" id="{377AB3B0-3517-4DAD-9E8B-A06557D338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7" name="avatar">
          <a:extLst>
            <a:ext uri="{FF2B5EF4-FFF2-40B4-BE49-F238E27FC236}">
              <a16:creationId xmlns:a16="http://schemas.microsoft.com/office/drawing/2014/main" id="{4C2A0F02-F87E-4127-AF59-A5A79777C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8" name="avatar">
          <a:extLst>
            <a:ext uri="{FF2B5EF4-FFF2-40B4-BE49-F238E27FC236}">
              <a16:creationId xmlns:a16="http://schemas.microsoft.com/office/drawing/2014/main" id="{30BB1116-9605-4EED-8C9F-394EF33231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9" name="avatar">
          <a:extLst>
            <a:ext uri="{FF2B5EF4-FFF2-40B4-BE49-F238E27FC236}">
              <a16:creationId xmlns:a16="http://schemas.microsoft.com/office/drawing/2014/main" id="{6B5B3F4F-E671-462A-9E5A-2761A2FAA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0" name="avatar">
          <a:extLst>
            <a:ext uri="{FF2B5EF4-FFF2-40B4-BE49-F238E27FC236}">
              <a16:creationId xmlns:a16="http://schemas.microsoft.com/office/drawing/2014/main" id="{987781D7-E5E7-406A-9955-2F738DE6E8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1" name="avatar">
          <a:extLst>
            <a:ext uri="{FF2B5EF4-FFF2-40B4-BE49-F238E27FC236}">
              <a16:creationId xmlns:a16="http://schemas.microsoft.com/office/drawing/2014/main" id="{7CD67DD2-D448-41F0-92F8-D65FD84F52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2" name="avatar">
          <a:extLst>
            <a:ext uri="{FF2B5EF4-FFF2-40B4-BE49-F238E27FC236}">
              <a16:creationId xmlns:a16="http://schemas.microsoft.com/office/drawing/2014/main" id="{25AB66BC-B780-4943-A379-3BD8AD007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3" name="avatar">
          <a:extLst>
            <a:ext uri="{FF2B5EF4-FFF2-40B4-BE49-F238E27FC236}">
              <a16:creationId xmlns:a16="http://schemas.microsoft.com/office/drawing/2014/main" id="{514D049B-5C6B-4768-B661-6705B2544F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4" name="avatar">
          <a:extLst>
            <a:ext uri="{FF2B5EF4-FFF2-40B4-BE49-F238E27FC236}">
              <a16:creationId xmlns:a16="http://schemas.microsoft.com/office/drawing/2014/main" id="{A89DCC1C-1F91-4DB9-9F59-72FB18D1A4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5" name="avatar">
          <a:extLst>
            <a:ext uri="{FF2B5EF4-FFF2-40B4-BE49-F238E27FC236}">
              <a16:creationId xmlns:a16="http://schemas.microsoft.com/office/drawing/2014/main" id="{F4F820A2-650C-4AF7-9A97-C25158F774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6" name="avatar">
          <a:extLst>
            <a:ext uri="{FF2B5EF4-FFF2-40B4-BE49-F238E27FC236}">
              <a16:creationId xmlns:a16="http://schemas.microsoft.com/office/drawing/2014/main" id="{48E6F10B-252B-4982-A216-EC9E0EA214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295275</xdr:colOff>
      <xdr:row>163</xdr:row>
      <xdr:rowOff>0</xdr:rowOff>
    </xdr:from>
    <xdr:ext cx="304800" cy="304800"/>
    <xdr:sp macro="" textlink="">
      <xdr:nvSpPr>
        <xdr:cNvPr id="127" name="avatar">
          <a:extLst>
            <a:ext uri="{FF2B5EF4-FFF2-40B4-BE49-F238E27FC236}">
              <a16:creationId xmlns:a16="http://schemas.microsoft.com/office/drawing/2014/main" id="{405F4699-D388-4CF8-A95C-D46195180136}"/>
            </a:ext>
          </a:extLst>
        </xdr:cNvPr>
        <xdr:cNvSpPr>
          <a:spLocks noChangeAspect="1" noChangeArrowheads="1"/>
        </xdr:cNvSpPr>
      </xdr:nvSpPr>
      <xdr:spPr bwMode="auto">
        <a:xfrm>
          <a:off x="48044100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8" name="avatar">
          <a:extLst>
            <a:ext uri="{FF2B5EF4-FFF2-40B4-BE49-F238E27FC236}">
              <a16:creationId xmlns:a16="http://schemas.microsoft.com/office/drawing/2014/main" id="{BD720337-3433-4809-9EE7-A680258A2E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304799</xdr:colOff>
      <xdr:row>163</xdr:row>
      <xdr:rowOff>0</xdr:rowOff>
    </xdr:from>
    <xdr:ext cx="104775" cy="104775"/>
    <xdr:sp macro="" textlink="">
      <xdr:nvSpPr>
        <xdr:cNvPr id="129" name="avatar">
          <a:extLst>
            <a:ext uri="{FF2B5EF4-FFF2-40B4-BE49-F238E27FC236}">
              <a16:creationId xmlns:a16="http://schemas.microsoft.com/office/drawing/2014/main" id="{F89D02ED-4CE8-48E0-8B91-04D0ECB2D0C8}"/>
            </a:ext>
          </a:extLst>
        </xdr:cNvPr>
        <xdr:cNvSpPr>
          <a:spLocks noChangeAspect="1" noChangeArrowheads="1"/>
        </xdr:cNvSpPr>
      </xdr:nvSpPr>
      <xdr:spPr bwMode="auto">
        <a:xfrm flipH="1">
          <a:off x="48053624" y="34918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0" name="avatar">
          <a:extLst>
            <a:ext uri="{FF2B5EF4-FFF2-40B4-BE49-F238E27FC236}">
              <a16:creationId xmlns:a16="http://schemas.microsoft.com/office/drawing/2014/main" id="{6CB7E2EA-818D-4D9A-A5EE-110B3F9C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1" name="avatar">
          <a:extLst>
            <a:ext uri="{FF2B5EF4-FFF2-40B4-BE49-F238E27FC236}">
              <a16:creationId xmlns:a16="http://schemas.microsoft.com/office/drawing/2014/main" id="{ABBAFC3B-6ACE-4486-A9A0-097F878DF5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2" name="avatar">
          <a:extLst>
            <a:ext uri="{FF2B5EF4-FFF2-40B4-BE49-F238E27FC236}">
              <a16:creationId xmlns:a16="http://schemas.microsoft.com/office/drawing/2014/main" id="{3A15115A-1455-46F2-A87A-29F05184AC1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3" name="avatar">
          <a:extLst>
            <a:ext uri="{FF2B5EF4-FFF2-40B4-BE49-F238E27FC236}">
              <a16:creationId xmlns:a16="http://schemas.microsoft.com/office/drawing/2014/main" id="{D2F5A930-72B4-4734-87CE-0A58BD5004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4" name="avatar">
          <a:extLst>
            <a:ext uri="{FF2B5EF4-FFF2-40B4-BE49-F238E27FC236}">
              <a16:creationId xmlns:a16="http://schemas.microsoft.com/office/drawing/2014/main" id="{051E9EAD-C154-41DB-BCE8-3BD3CEEFC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5" name="avatar">
          <a:extLst>
            <a:ext uri="{FF2B5EF4-FFF2-40B4-BE49-F238E27FC236}">
              <a16:creationId xmlns:a16="http://schemas.microsoft.com/office/drawing/2014/main" id="{511378FC-D822-458C-99B4-A59238F4FF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6" name="avatar">
          <a:extLst>
            <a:ext uri="{FF2B5EF4-FFF2-40B4-BE49-F238E27FC236}">
              <a16:creationId xmlns:a16="http://schemas.microsoft.com/office/drawing/2014/main" id="{B9D40AD1-DEC5-4726-A64D-BDD0E4323E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7" name="avatar">
          <a:extLst>
            <a:ext uri="{FF2B5EF4-FFF2-40B4-BE49-F238E27FC236}">
              <a16:creationId xmlns:a16="http://schemas.microsoft.com/office/drawing/2014/main" id="{3D46F5AE-A715-48DE-A9E4-714ADD9C4B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8" name="avatar">
          <a:extLst>
            <a:ext uri="{FF2B5EF4-FFF2-40B4-BE49-F238E27FC236}">
              <a16:creationId xmlns:a16="http://schemas.microsoft.com/office/drawing/2014/main" id="{2ED6C853-5764-40AE-BA77-AB64CACCA8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9" name="avatar">
          <a:extLst>
            <a:ext uri="{FF2B5EF4-FFF2-40B4-BE49-F238E27FC236}">
              <a16:creationId xmlns:a16="http://schemas.microsoft.com/office/drawing/2014/main" id="{9660D317-E24B-46D1-A5D3-E3D160DB09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0" name="avatar">
          <a:extLst>
            <a:ext uri="{FF2B5EF4-FFF2-40B4-BE49-F238E27FC236}">
              <a16:creationId xmlns:a16="http://schemas.microsoft.com/office/drawing/2014/main" id="{2BD52852-0905-4B84-9E39-14EAFD0DA8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1" name="avatar">
          <a:extLst>
            <a:ext uri="{FF2B5EF4-FFF2-40B4-BE49-F238E27FC236}">
              <a16:creationId xmlns:a16="http://schemas.microsoft.com/office/drawing/2014/main" id="{C1884BED-D822-4360-B160-D0AA2793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2" name="avatar">
          <a:extLst>
            <a:ext uri="{FF2B5EF4-FFF2-40B4-BE49-F238E27FC236}">
              <a16:creationId xmlns:a16="http://schemas.microsoft.com/office/drawing/2014/main" id="{C5EAA669-94AB-4347-AD87-BA0C2E605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3" name="avatar">
          <a:extLst>
            <a:ext uri="{FF2B5EF4-FFF2-40B4-BE49-F238E27FC236}">
              <a16:creationId xmlns:a16="http://schemas.microsoft.com/office/drawing/2014/main" id="{E3E31E87-8F74-4DF4-884C-8EEECC4F427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4" name="avatar">
          <a:extLst>
            <a:ext uri="{FF2B5EF4-FFF2-40B4-BE49-F238E27FC236}">
              <a16:creationId xmlns:a16="http://schemas.microsoft.com/office/drawing/2014/main" id="{B4000D7E-6D7B-4B95-837D-DD50D6874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5" name="avatar">
          <a:extLst>
            <a:ext uri="{FF2B5EF4-FFF2-40B4-BE49-F238E27FC236}">
              <a16:creationId xmlns:a16="http://schemas.microsoft.com/office/drawing/2014/main" id="{57429108-FD6F-46F3-A13E-A6770E63D2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6" name="avatar">
          <a:extLst>
            <a:ext uri="{FF2B5EF4-FFF2-40B4-BE49-F238E27FC236}">
              <a16:creationId xmlns:a16="http://schemas.microsoft.com/office/drawing/2014/main" id="{0E83526C-DF54-40EB-8486-7062913783A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7" name="avatar">
          <a:extLst>
            <a:ext uri="{FF2B5EF4-FFF2-40B4-BE49-F238E27FC236}">
              <a16:creationId xmlns:a16="http://schemas.microsoft.com/office/drawing/2014/main" id="{AD6E7F60-91CD-465B-9802-9A283D81D6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8" name="avatar">
          <a:extLst>
            <a:ext uri="{FF2B5EF4-FFF2-40B4-BE49-F238E27FC236}">
              <a16:creationId xmlns:a16="http://schemas.microsoft.com/office/drawing/2014/main" id="{37DC4B0E-66F0-4AB7-A91F-3F7F6A1CD6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9" name="avatar">
          <a:extLst>
            <a:ext uri="{FF2B5EF4-FFF2-40B4-BE49-F238E27FC236}">
              <a16:creationId xmlns:a16="http://schemas.microsoft.com/office/drawing/2014/main" id="{C6139516-33DB-4BF0-8D66-8EF8EEC64E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0" name="avatar">
          <a:extLst>
            <a:ext uri="{FF2B5EF4-FFF2-40B4-BE49-F238E27FC236}">
              <a16:creationId xmlns:a16="http://schemas.microsoft.com/office/drawing/2014/main" id="{C3551278-CCAA-4AC6-A0EA-4C5E9B0DF4D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1" name="avatar">
          <a:extLst>
            <a:ext uri="{FF2B5EF4-FFF2-40B4-BE49-F238E27FC236}">
              <a16:creationId xmlns:a16="http://schemas.microsoft.com/office/drawing/2014/main" id="{FCC1BF3D-79B0-4688-ADEA-17F6B892C2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2" name="avatar">
          <a:extLst>
            <a:ext uri="{FF2B5EF4-FFF2-40B4-BE49-F238E27FC236}">
              <a16:creationId xmlns:a16="http://schemas.microsoft.com/office/drawing/2014/main" id="{4A4E02A3-F0AD-4F76-A9D9-056A3FD86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3" name="avatar">
          <a:extLst>
            <a:ext uri="{FF2B5EF4-FFF2-40B4-BE49-F238E27FC236}">
              <a16:creationId xmlns:a16="http://schemas.microsoft.com/office/drawing/2014/main" id="{9B97FD54-9CD2-4B17-A7C1-B73CE6B42E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4" name="avatar">
          <a:extLst>
            <a:ext uri="{FF2B5EF4-FFF2-40B4-BE49-F238E27FC236}">
              <a16:creationId xmlns:a16="http://schemas.microsoft.com/office/drawing/2014/main" id="{7A9FF43C-BC68-44A7-9D20-0549AE22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5" name="avatar">
          <a:extLst>
            <a:ext uri="{FF2B5EF4-FFF2-40B4-BE49-F238E27FC236}">
              <a16:creationId xmlns:a16="http://schemas.microsoft.com/office/drawing/2014/main" id="{957F0418-FD9E-4DEC-9C54-D57BD25211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6" name="avatar">
          <a:extLst>
            <a:ext uri="{FF2B5EF4-FFF2-40B4-BE49-F238E27FC236}">
              <a16:creationId xmlns:a16="http://schemas.microsoft.com/office/drawing/2014/main" id="{922EE21C-0301-4E14-9B3C-9D63911B16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7" name="avatar">
          <a:extLst>
            <a:ext uri="{FF2B5EF4-FFF2-40B4-BE49-F238E27FC236}">
              <a16:creationId xmlns:a16="http://schemas.microsoft.com/office/drawing/2014/main" id="{F2B40868-5682-483F-9B12-4176DF4056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8" name="avatar">
          <a:extLst>
            <a:ext uri="{FF2B5EF4-FFF2-40B4-BE49-F238E27FC236}">
              <a16:creationId xmlns:a16="http://schemas.microsoft.com/office/drawing/2014/main" id="{EE05F9B4-4544-444D-80C6-CEF3D38A01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9" name="avatar">
          <a:extLst>
            <a:ext uri="{FF2B5EF4-FFF2-40B4-BE49-F238E27FC236}">
              <a16:creationId xmlns:a16="http://schemas.microsoft.com/office/drawing/2014/main" id="{4C5CF111-603A-4D7B-9334-87E90CC5FD7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0" name="avatar">
          <a:extLst>
            <a:ext uri="{FF2B5EF4-FFF2-40B4-BE49-F238E27FC236}">
              <a16:creationId xmlns:a16="http://schemas.microsoft.com/office/drawing/2014/main" id="{874ADCC0-1E9F-4EF8-8DDB-432037E0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1" name="avatar">
          <a:extLst>
            <a:ext uri="{FF2B5EF4-FFF2-40B4-BE49-F238E27FC236}">
              <a16:creationId xmlns:a16="http://schemas.microsoft.com/office/drawing/2014/main" id="{665D9D59-A5A4-42B3-AFC4-85615F24F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2" name="avatar">
          <a:extLst>
            <a:ext uri="{FF2B5EF4-FFF2-40B4-BE49-F238E27FC236}">
              <a16:creationId xmlns:a16="http://schemas.microsoft.com/office/drawing/2014/main" id="{269BB43A-8297-4BF6-B169-A6B7405A4E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3" name="avatar">
          <a:extLst>
            <a:ext uri="{FF2B5EF4-FFF2-40B4-BE49-F238E27FC236}">
              <a16:creationId xmlns:a16="http://schemas.microsoft.com/office/drawing/2014/main" id="{48CA4DC0-8855-4AAC-9D51-D642AB20AA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4" name="avatar">
          <a:extLst>
            <a:ext uri="{FF2B5EF4-FFF2-40B4-BE49-F238E27FC236}">
              <a16:creationId xmlns:a16="http://schemas.microsoft.com/office/drawing/2014/main" id="{38B2948D-AAEA-4261-AEA0-7310874B4B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5" name="avatar">
          <a:extLst>
            <a:ext uri="{FF2B5EF4-FFF2-40B4-BE49-F238E27FC236}">
              <a16:creationId xmlns:a16="http://schemas.microsoft.com/office/drawing/2014/main" id="{1069A2DD-C4A2-4DDC-89E2-99655B3253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6" name="avatar">
          <a:extLst>
            <a:ext uri="{FF2B5EF4-FFF2-40B4-BE49-F238E27FC236}">
              <a16:creationId xmlns:a16="http://schemas.microsoft.com/office/drawing/2014/main" id="{B887D46A-F456-49CE-8483-61E39779C3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7" name="avatar">
          <a:extLst>
            <a:ext uri="{FF2B5EF4-FFF2-40B4-BE49-F238E27FC236}">
              <a16:creationId xmlns:a16="http://schemas.microsoft.com/office/drawing/2014/main" id="{A5DA9422-28AB-4D35-BFC2-0FA0A9F4FC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8" name="avatar">
          <a:extLst>
            <a:ext uri="{FF2B5EF4-FFF2-40B4-BE49-F238E27FC236}">
              <a16:creationId xmlns:a16="http://schemas.microsoft.com/office/drawing/2014/main" id="{EABCF240-F84E-4ADB-8DBF-EC0EA6084A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9" name="avatar">
          <a:extLst>
            <a:ext uri="{FF2B5EF4-FFF2-40B4-BE49-F238E27FC236}">
              <a16:creationId xmlns:a16="http://schemas.microsoft.com/office/drawing/2014/main" id="{5B4FDAB0-330F-4BA6-A632-1279F95A7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0" name="avatar">
          <a:extLst>
            <a:ext uri="{FF2B5EF4-FFF2-40B4-BE49-F238E27FC236}">
              <a16:creationId xmlns:a16="http://schemas.microsoft.com/office/drawing/2014/main" id="{105F04DF-6549-4984-9247-1837B10EC5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1" name="avatar">
          <a:extLst>
            <a:ext uri="{FF2B5EF4-FFF2-40B4-BE49-F238E27FC236}">
              <a16:creationId xmlns:a16="http://schemas.microsoft.com/office/drawing/2014/main" id="{CC8B9450-94EA-4D95-9353-9E21ECE7B6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2" name="avatar">
          <a:extLst>
            <a:ext uri="{FF2B5EF4-FFF2-40B4-BE49-F238E27FC236}">
              <a16:creationId xmlns:a16="http://schemas.microsoft.com/office/drawing/2014/main" id="{577FFF15-91A9-4077-A2E2-0F506F1DF7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3" name="avatar">
          <a:extLst>
            <a:ext uri="{FF2B5EF4-FFF2-40B4-BE49-F238E27FC236}">
              <a16:creationId xmlns:a16="http://schemas.microsoft.com/office/drawing/2014/main" id="{77FDCF5D-F9A5-4B06-B69B-C13225C77B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4" name="avatar">
          <a:extLst>
            <a:ext uri="{FF2B5EF4-FFF2-40B4-BE49-F238E27FC236}">
              <a16:creationId xmlns:a16="http://schemas.microsoft.com/office/drawing/2014/main" id="{9B28B741-1690-4F80-8C9D-969A26E41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5" name="avatar">
          <a:extLst>
            <a:ext uri="{FF2B5EF4-FFF2-40B4-BE49-F238E27FC236}">
              <a16:creationId xmlns:a16="http://schemas.microsoft.com/office/drawing/2014/main" id="{918A8624-279B-4F8A-8418-0C867861E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6" name="avatar">
          <a:extLst>
            <a:ext uri="{FF2B5EF4-FFF2-40B4-BE49-F238E27FC236}">
              <a16:creationId xmlns:a16="http://schemas.microsoft.com/office/drawing/2014/main" id="{C9C7C3FA-6033-42D1-A51F-6118CEE94B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7" name="avatar">
          <a:extLst>
            <a:ext uri="{FF2B5EF4-FFF2-40B4-BE49-F238E27FC236}">
              <a16:creationId xmlns:a16="http://schemas.microsoft.com/office/drawing/2014/main" id="{D3756375-9B59-4E47-A9E8-E9399835FA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8" name="avatar">
          <a:extLst>
            <a:ext uri="{FF2B5EF4-FFF2-40B4-BE49-F238E27FC236}">
              <a16:creationId xmlns:a16="http://schemas.microsoft.com/office/drawing/2014/main" id="{B56F127A-4C79-4F27-A092-E6D7D0325D8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9" name="avatar">
          <a:extLst>
            <a:ext uri="{FF2B5EF4-FFF2-40B4-BE49-F238E27FC236}">
              <a16:creationId xmlns:a16="http://schemas.microsoft.com/office/drawing/2014/main" id="{CEB192DF-AE45-43B9-8694-26F2950F6C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0" name="avatar">
          <a:extLst>
            <a:ext uri="{FF2B5EF4-FFF2-40B4-BE49-F238E27FC236}">
              <a16:creationId xmlns:a16="http://schemas.microsoft.com/office/drawing/2014/main" id="{600279DB-4898-4F42-BF5E-DBEF8A2D87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1" name="avatar">
          <a:extLst>
            <a:ext uri="{FF2B5EF4-FFF2-40B4-BE49-F238E27FC236}">
              <a16:creationId xmlns:a16="http://schemas.microsoft.com/office/drawing/2014/main" id="{64037CD4-554A-426E-BE32-314A62944A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2" name="avatar">
          <a:extLst>
            <a:ext uri="{FF2B5EF4-FFF2-40B4-BE49-F238E27FC236}">
              <a16:creationId xmlns:a16="http://schemas.microsoft.com/office/drawing/2014/main" id="{63C522AA-4015-43DD-ABD3-892B2F25BD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3" name="avatar">
          <a:extLst>
            <a:ext uri="{FF2B5EF4-FFF2-40B4-BE49-F238E27FC236}">
              <a16:creationId xmlns:a16="http://schemas.microsoft.com/office/drawing/2014/main" id="{01FB1AD8-B167-4085-A4F8-264FAB144D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4" name="avatar">
          <a:extLst>
            <a:ext uri="{FF2B5EF4-FFF2-40B4-BE49-F238E27FC236}">
              <a16:creationId xmlns:a16="http://schemas.microsoft.com/office/drawing/2014/main" id="{1070E6DC-AA48-4D85-8763-5D8F95CA5E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5" name="avatar">
          <a:extLst>
            <a:ext uri="{FF2B5EF4-FFF2-40B4-BE49-F238E27FC236}">
              <a16:creationId xmlns:a16="http://schemas.microsoft.com/office/drawing/2014/main" id="{5D53D9FD-76BE-4AB1-B366-7FFDCA8432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6" name="avatar">
          <a:extLst>
            <a:ext uri="{FF2B5EF4-FFF2-40B4-BE49-F238E27FC236}">
              <a16:creationId xmlns:a16="http://schemas.microsoft.com/office/drawing/2014/main" id="{28486380-9B57-49ED-9C34-25196EF343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7" name="avatar">
          <a:extLst>
            <a:ext uri="{FF2B5EF4-FFF2-40B4-BE49-F238E27FC236}">
              <a16:creationId xmlns:a16="http://schemas.microsoft.com/office/drawing/2014/main" id="{897962F3-F271-4BE8-8991-FC69B56142E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8" name="avatar">
          <a:extLst>
            <a:ext uri="{FF2B5EF4-FFF2-40B4-BE49-F238E27FC236}">
              <a16:creationId xmlns:a16="http://schemas.microsoft.com/office/drawing/2014/main" id="{863CF690-E7B2-4150-8274-CBF004D3A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9" name="avatar">
          <a:extLst>
            <a:ext uri="{FF2B5EF4-FFF2-40B4-BE49-F238E27FC236}">
              <a16:creationId xmlns:a16="http://schemas.microsoft.com/office/drawing/2014/main" id="{583457AD-2340-4AFF-82CB-8F2CD18DF8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0" name="avatar">
          <a:extLst>
            <a:ext uri="{FF2B5EF4-FFF2-40B4-BE49-F238E27FC236}">
              <a16:creationId xmlns:a16="http://schemas.microsoft.com/office/drawing/2014/main" id="{D1E2D368-7E2D-4DF6-AE21-9EBB8567F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1" name="avatar">
          <a:extLst>
            <a:ext uri="{FF2B5EF4-FFF2-40B4-BE49-F238E27FC236}">
              <a16:creationId xmlns:a16="http://schemas.microsoft.com/office/drawing/2014/main" id="{26E69D4E-A2A3-424A-B4E8-D685A9393E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2" name="avatar">
          <a:extLst>
            <a:ext uri="{FF2B5EF4-FFF2-40B4-BE49-F238E27FC236}">
              <a16:creationId xmlns:a16="http://schemas.microsoft.com/office/drawing/2014/main" id="{406EB4B8-47AF-4760-9E52-AE0FF4AD01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3" name="avatar">
          <a:extLst>
            <a:ext uri="{FF2B5EF4-FFF2-40B4-BE49-F238E27FC236}">
              <a16:creationId xmlns:a16="http://schemas.microsoft.com/office/drawing/2014/main" id="{0701EBC9-57C4-440B-A12B-2B79F5B4E5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4" name="avatar">
          <a:extLst>
            <a:ext uri="{FF2B5EF4-FFF2-40B4-BE49-F238E27FC236}">
              <a16:creationId xmlns:a16="http://schemas.microsoft.com/office/drawing/2014/main" id="{7DDC0135-808D-4B56-8C96-A4DAD01A38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5" name="avatar">
          <a:extLst>
            <a:ext uri="{FF2B5EF4-FFF2-40B4-BE49-F238E27FC236}">
              <a16:creationId xmlns:a16="http://schemas.microsoft.com/office/drawing/2014/main" id="{BC938091-472F-4EC5-8C15-AFE73FC67C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6" name="avatar">
          <a:extLst>
            <a:ext uri="{FF2B5EF4-FFF2-40B4-BE49-F238E27FC236}">
              <a16:creationId xmlns:a16="http://schemas.microsoft.com/office/drawing/2014/main" id="{1D41ACCA-D509-4170-BF55-89B012668C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7" name="avatar">
          <a:extLst>
            <a:ext uri="{FF2B5EF4-FFF2-40B4-BE49-F238E27FC236}">
              <a16:creationId xmlns:a16="http://schemas.microsoft.com/office/drawing/2014/main" id="{57A2BE99-298B-4EB6-A785-4CB7A3D359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8" name="avatar">
          <a:extLst>
            <a:ext uri="{FF2B5EF4-FFF2-40B4-BE49-F238E27FC236}">
              <a16:creationId xmlns:a16="http://schemas.microsoft.com/office/drawing/2014/main" id="{5646F63F-2EB1-468E-BC98-97464FF086D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9" name="avatar">
          <a:extLst>
            <a:ext uri="{FF2B5EF4-FFF2-40B4-BE49-F238E27FC236}">
              <a16:creationId xmlns:a16="http://schemas.microsoft.com/office/drawing/2014/main" id="{F226B512-DCF7-407D-8EA8-2551E1C59F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0" name="avatar">
          <a:extLst>
            <a:ext uri="{FF2B5EF4-FFF2-40B4-BE49-F238E27FC236}">
              <a16:creationId xmlns:a16="http://schemas.microsoft.com/office/drawing/2014/main" id="{1CB2C308-532D-4F61-A3C9-400EFC47D2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1" name="avatar">
          <a:extLst>
            <a:ext uri="{FF2B5EF4-FFF2-40B4-BE49-F238E27FC236}">
              <a16:creationId xmlns:a16="http://schemas.microsoft.com/office/drawing/2014/main" id="{1279297F-4DEC-4AA5-B995-A939BC11551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2" name="avatar">
          <a:extLst>
            <a:ext uri="{FF2B5EF4-FFF2-40B4-BE49-F238E27FC236}">
              <a16:creationId xmlns:a16="http://schemas.microsoft.com/office/drawing/2014/main" id="{60F0F45B-B2D1-4815-A908-D05EB3055D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3" name="avatar">
          <a:extLst>
            <a:ext uri="{FF2B5EF4-FFF2-40B4-BE49-F238E27FC236}">
              <a16:creationId xmlns:a16="http://schemas.microsoft.com/office/drawing/2014/main" id="{F2A013A7-16C0-4FD4-8878-BBE6C63905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4" name="avatar">
          <a:extLst>
            <a:ext uri="{FF2B5EF4-FFF2-40B4-BE49-F238E27FC236}">
              <a16:creationId xmlns:a16="http://schemas.microsoft.com/office/drawing/2014/main" id="{DC013A43-1E76-4CE0-BC2A-2E70904CC5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5" name="avatar">
          <a:extLst>
            <a:ext uri="{FF2B5EF4-FFF2-40B4-BE49-F238E27FC236}">
              <a16:creationId xmlns:a16="http://schemas.microsoft.com/office/drawing/2014/main" id="{226CE062-6376-42AC-9031-F7320C1685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6" name="avatar">
          <a:extLst>
            <a:ext uri="{FF2B5EF4-FFF2-40B4-BE49-F238E27FC236}">
              <a16:creationId xmlns:a16="http://schemas.microsoft.com/office/drawing/2014/main" id="{B3350CB2-FD34-4F6D-8455-3B479791775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7" name="avatar">
          <a:extLst>
            <a:ext uri="{FF2B5EF4-FFF2-40B4-BE49-F238E27FC236}">
              <a16:creationId xmlns:a16="http://schemas.microsoft.com/office/drawing/2014/main" id="{F09B4B19-74F8-4C76-B885-A17512021F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8" name="avatar">
          <a:extLst>
            <a:ext uri="{FF2B5EF4-FFF2-40B4-BE49-F238E27FC236}">
              <a16:creationId xmlns:a16="http://schemas.microsoft.com/office/drawing/2014/main" id="{18C4C8B2-7D7B-48CD-971D-7617631B5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9" name="avatar">
          <a:extLst>
            <a:ext uri="{FF2B5EF4-FFF2-40B4-BE49-F238E27FC236}">
              <a16:creationId xmlns:a16="http://schemas.microsoft.com/office/drawing/2014/main" id="{6FECC367-0315-4052-90DE-97E1158CEC2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0" name="avatar">
          <a:extLst>
            <a:ext uri="{FF2B5EF4-FFF2-40B4-BE49-F238E27FC236}">
              <a16:creationId xmlns:a16="http://schemas.microsoft.com/office/drawing/2014/main" id="{5A6A9B22-72F8-4E6B-AB3A-3B37F4E447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1" name="avatar">
          <a:extLst>
            <a:ext uri="{FF2B5EF4-FFF2-40B4-BE49-F238E27FC236}">
              <a16:creationId xmlns:a16="http://schemas.microsoft.com/office/drawing/2014/main" id="{14E146EE-DA12-4EA4-8995-406E69F33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2" name="avatar">
          <a:extLst>
            <a:ext uri="{FF2B5EF4-FFF2-40B4-BE49-F238E27FC236}">
              <a16:creationId xmlns:a16="http://schemas.microsoft.com/office/drawing/2014/main" id="{611827DC-BBAE-46BA-8666-E820B1D911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3" name="avatar">
          <a:extLst>
            <a:ext uri="{FF2B5EF4-FFF2-40B4-BE49-F238E27FC236}">
              <a16:creationId xmlns:a16="http://schemas.microsoft.com/office/drawing/2014/main" id="{C1765078-AD22-4C70-91B1-CF27A526CC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4" name="avatar">
          <a:extLst>
            <a:ext uri="{FF2B5EF4-FFF2-40B4-BE49-F238E27FC236}">
              <a16:creationId xmlns:a16="http://schemas.microsoft.com/office/drawing/2014/main" id="{608E6432-7888-433C-90AD-69E2FA657C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5" name="avatar">
          <a:extLst>
            <a:ext uri="{FF2B5EF4-FFF2-40B4-BE49-F238E27FC236}">
              <a16:creationId xmlns:a16="http://schemas.microsoft.com/office/drawing/2014/main" id="{1D6A4065-5DF0-43C8-A53E-6550C8B02C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6" name="avatar">
          <a:extLst>
            <a:ext uri="{FF2B5EF4-FFF2-40B4-BE49-F238E27FC236}">
              <a16:creationId xmlns:a16="http://schemas.microsoft.com/office/drawing/2014/main" id="{8C21DDBD-873F-43DB-9C5D-0FC9172D72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7" name="avatar">
          <a:extLst>
            <a:ext uri="{FF2B5EF4-FFF2-40B4-BE49-F238E27FC236}">
              <a16:creationId xmlns:a16="http://schemas.microsoft.com/office/drawing/2014/main" id="{F359691C-80CB-4996-A71C-E8F108AEB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8" name="avatar">
          <a:extLst>
            <a:ext uri="{FF2B5EF4-FFF2-40B4-BE49-F238E27FC236}">
              <a16:creationId xmlns:a16="http://schemas.microsoft.com/office/drawing/2014/main" id="{B0046478-A89F-4E19-9B00-F5B118B8E6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9" name="avatar">
          <a:extLst>
            <a:ext uri="{FF2B5EF4-FFF2-40B4-BE49-F238E27FC236}">
              <a16:creationId xmlns:a16="http://schemas.microsoft.com/office/drawing/2014/main" id="{B04AA57B-4319-4390-A715-060AF397DC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0" name="avatar">
          <a:extLst>
            <a:ext uri="{FF2B5EF4-FFF2-40B4-BE49-F238E27FC236}">
              <a16:creationId xmlns:a16="http://schemas.microsoft.com/office/drawing/2014/main" id="{5F191A51-B724-4FDB-864B-0053A72FC5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1" name="avatar">
          <a:extLst>
            <a:ext uri="{FF2B5EF4-FFF2-40B4-BE49-F238E27FC236}">
              <a16:creationId xmlns:a16="http://schemas.microsoft.com/office/drawing/2014/main" id="{4511953D-80F5-425C-89E7-B9B3D6724E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2" name="avatar">
          <a:extLst>
            <a:ext uri="{FF2B5EF4-FFF2-40B4-BE49-F238E27FC236}">
              <a16:creationId xmlns:a16="http://schemas.microsoft.com/office/drawing/2014/main" id="{5E23DA74-E3BC-4638-814D-79A8896B4B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3" name="avatar">
          <a:extLst>
            <a:ext uri="{FF2B5EF4-FFF2-40B4-BE49-F238E27FC236}">
              <a16:creationId xmlns:a16="http://schemas.microsoft.com/office/drawing/2014/main" id="{64285619-863C-4F48-9FF2-3FFA02860C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4" name="avatar">
          <a:extLst>
            <a:ext uri="{FF2B5EF4-FFF2-40B4-BE49-F238E27FC236}">
              <a16:creationId xmlns:a16="http://schemas.microsoft.com/office/drawing/2014/main" id="{DFBFF6F7-20C5-41E4-B601-6683318255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5" name="avatar">
          <a:extLst>
            <a:ext uri="{FF2B5EF4-FFF2-40B4-BE49-F238E27FC236}">
              <a16:creationId xmlns:a16="http://schemas.microsoft.com/office/drawing/2014/main" id="{10411A0C-3942-4198-BE90-E4E6B6DE65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6" name="avatar">
          <a:extLst>
            <a:ext uri="{FF2B5EF4-FFF2-40B4-BE49-F238E27FC236}">
              <a16:creationId xmlns:a16="http://schemas.microsoft.com/office/drawing/2014/main" id="{194D3A2D-54F4-454E-A163-471D56C272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7" name="avatar">
          <a:extLst>
            <a:ext uri="{FF2B5EF4-FFF2-40B4-BE49-F238E27FC236}">
              <a16:creationId xmlns:a16="http://schemas.microsoft.com/office/drawing/2014/main" id="{CF127DF5-EB47-492B-8CE2-89E5936E8B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8" name="avatar">
          <a:extLst>
            <a:ext uri="{FF2B5EF4-FFF2-40B4-BE49-F238E27FC236}">
              <a16:creationId xmlns:a16="http://schemas.microsoft.com/office/drawing/2014/main" id="{281CABC7-27AC-4EB6-AB36-BB66F858FD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9" name="avatar">
          <a:extLst>
            <a:ext uri="{FF2B5EF4-FFF2-40B4-BE49-F238E27FC236}">
              <a16:creationId xmlns:a16="http://schemas.microsoft.com/office/drawing/2014/main" id="{B99E59D8-8C2D-450E-BCF3-50820848AC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0" name="avatar">
          <a:extLst>
            <a:ext uri="{FF2B5EF4-FFF2-40B4-BE49-F238E27FC236}">
              <a16:creationId xmlns:a16="http://schemas.microsoft.com/office/drawing/2014/main" id="{0D4762C5-0AAF-41D8-847C-13383AE442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1" name="avatar">
          <a:extLst>
            <a:ext uri="{FF2B5EF4-FFF2-40B4-BE49-F238E27FC236}">
              <a16:creationId xmlns:a16="http://schemas.microsoft.com/office/drawing/2014/main" id="{D959A227-1989-48C9-96FC-1A9529849A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2" name="avatar">
          <a:extLst>
            <a:ext uri="{FF2B5EF4-FFF2-40B4-BE49-F238E27FC236}">
              <a16:creationId xmlns:a16="http://schemas.microsoft.com/office/drawing/2014/main" id="{A4B3333D-BCDD-437C-9608-4A8D5722BD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3" name="avatar">
          <a:extLst>
            <a:ext uri="{FF2B5EF4-FFF2-40B4-BE49-F238E27FC236}">
              <a16:creationId xmlns:a16="http://schemas.microsoft.com/office/drawing/2014/main" id="{D7D3C3E0-81C8-406C-B04C-79058F4A59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4" name="avatar">
          <a:extLst>
            <a:ext uri="{FF2B5EF4-FFF2-40B4-BE49-F238E27FC236}">
              <a16:creationId xmlns:a16="http://schemas.microsoft.com/office/drawing/2014/main" id="{95D921D8-8A14-4391-8BBE-571AC0DD29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5" name="avatar">
          <a:extLst>
            <a:ext uri="{FF2B5EF4-FFF2-40B4-BE49-F238E27FC236}">
              <a16:creationId xmlns:a16="http://schemas.microsoft.com/office/drawing/2014/main" id="{201DF1D1-DF46-47DA-879B-F3A5AC0CBD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6" name="avatar">
          <a:extLst>
            <a:ext uri="{FF2B5EF4-FFF2-40B4-BE49-F238E27FC236}">
              <a16:creationId xmlns:a16="http://schemas.microsoft.com/office/drawing/2014/main" id="{AA81E3F0-2551-4735-BD2E-17F3209D2C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7" name="avatar">
          <a:extLst>
            <a:ext uri="{FF2B5EF4-FFF2-40B4-BE49-F238E27FC236}">
              <a16:creationId xmlns:a16="http://schemas.microsoft.com/office/drawing/2014/main" id="{1B9718A1-9978-4DBA-A25F-EDAD8ABED5F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8" name="avatar">
          <a:extLst>
            <a:ext uri="{FF2B5EF4-FFF2-40B4-BE49-F238E27FC236}">
              <a16:creationId xmlns:a16="http://schemas.microsoft.com/office/drawing/2014/main" id="{1DC089ED-AA6E-4CAD-B56E-323A05F979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9" name="avatar">
          <a:extLst>
            <a:ext uri="{FF2B5EF4-FFF2-40B4-BE49-F238E27FC236}">
              <a16:creationId xmlns:a16="http://schemas.microsoft.com/office/drawing/2014/main" id="{C6B6401F-597F-4A26-B02B-5B3A134950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0" name="avatar">
          <a:extLst>
            <a:ext uri="{FF2B5EF4-FFF2-40B4-BE49-F238E27FC236}">
              <a16:creationId xmlns:a16="http://schemas.microsoft.com/office/drawing/2014/main" id="{1F242774-A04E-4090-83F4-37E0138152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1" name="avatar">
          <a:extLst>
            <a:ext uri="{FF2B5EF4-FFF2-40B4-BE49-F238E27FC236}">
              <a16:creationId xmlns:a16="http://schemas.microsoft.com/office/drawing/2014/main" id="{6ED61F83-9218-4034-8D32-3F8BFF3E9C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2" name="avatar">
          <a:extLst>
            <a:ext uri="{FF2B5EF4-FFF2-40B4-BE49-F238E27FC236}">
              <a16:creationId xmlns:a16="http://schemas.microsoft.com/office/drawing/2014/main" id="{B4B1D3BD-B408-4BDD-9B46-31EC34D4B1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3" name="avatar">
          <a:extLst>
            <a:ext uri="{FF2B5EF4-FFF2-40B4-BE49-F238E27FC236}">
              <a16:creationId xmlns:a16="http://schemas.microsoft.com/office/drawing/2014/main" id="{42835694-0727-49F2-9720-8D384B83FB0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4" name="avatar">
          <a:extLst>
            <a:ext uri="{FF2B5EF4-FFF2-40B4-BE49-F238E27FC236}">
              <a16:creationId xmlns:a16="http://schemas.microsoft.com/office/drawing/2014/main" id="{0AD85633-3DD2-4B07-89D3-023FBB1B25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5" name="avatar">
          <a:extLst>
            <a:ext uri="{FF2B5EF4-FFF2-40B4-BE49-F238E27FC236}">
              <a16:creationId xmlns:a16="http://schemas.microsoft.com/office/drawing/2014/main" id="{E02A34D6-3030-49C4-98D7-DEA9ACB082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6" name="avatar">
          <a:extLst>
            <a:ext uri="{FF2B5EF4-FFF2-40B4-BE49-F238E27FC236}">
              <a16:creationId xmlns:a16="http://schemas.microsoft.com/office/drawing/2014/main" id="{CCF39083-C699-4BD4-88B1-4673B8C09C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7" name="avatar">
          <a:extLst>
            <a:ext uri="{FF2B5EF4-FFF2-40B4-BE49-F238E27FC236}">
              <a16:creationId xmlns:a16="http://schemas.microsoft.com/office/drawing/2014/main" id="{C70D02F0-1C8D-4BC5-9297-1E46A6FC0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8" name="avatar">
          <a:extLst>
            <a:ext uri="{FF2B5EF4-FFF2-40B4-BE49-F238E27FC236}">
              <a16:creationId xmlns:a16="http://schemas.microsoft.com/office/drawing/2014/main" id="{DFB6B4C2-E56F-4799-86DA-B6F9D63D99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9" name="avatar">
          <a:extLst>
            <a:ext uri="{FF2B5EF4-FFF2-40B4-BE49-F238E27FC236}">
              <a16:creationId xmlns:a16="http://schemas.microsoft.com/office/drawing/2014/main" id="{73FA36C7-3984-4153-87A0-973FC21ADB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0" name="avatar">
          <a:extLst>
            <a:ext uri="{FF2B5EF4-FFF2-40B4-BE49-F238E27FC236}">
              <a16:creationId xmlns:a16="http://schemas.microsoft.com/office/drawing/2014/main" id="{0C3D8EAF-0B27-4557-B1FD-CCFB16D27D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1" name="avatar">
          <a:extLst>
            <a:ext uri="{FF2B5EF4-FFF2-40B4-BE49-F238E27FC236}">
              <a16:creationId xmlns:a16="http://schemas.microsoft.com/office/drawing/2014/main" id="{47C4F665-94C9-46F4-A6A6-CE33C7C219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2" name="avatar">
          <a:extLst>
            <a:ext uri="{FF2B5EF4-FFF2-40B4-BE49-F238E27FC236}">
              <a16:creationId xmlns:a16="http://schemas.microsoft.com/office/drawing/2014/main" id="{775C9C0A-43BA-4607-824E-C21AE4274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3" name="avatar">
          <a:extLst>
            <a:ext uri="{FF2B5EF4-FFF2-40B4-BE49-F238E27FC236}">
              <a16:creationId xmlns:a16="http://schemas.microsoft.com/office/drawing/2014/main" id="{D5F535FB-95FC-4862-8E1B-B5CB7F00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4" name="avatar">
          <a:extLst>
            <a:ext uri="{FF2B5EF4-FFF2-40B4-BE49-F238E27FC236}">
              <a16:creationId xmlns:a16="http://schemas.microsoft.com/office/drawing/2014/main" id="{B741A9B7-4849-44BE-965A-2D48EC145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5" name="avatar">
          <a:extLst>
            <a:ext uri="{FF2B5EF4-FFF2-40B4-BE49-F238E27FC236}">
              <a16:creationId xmlns:a16="http://schemas.microsoft.com/office/drawing/2014/main" id="{BF1E270E-99E8-4C44-A42A-67A8DBCB6A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6" name="avatar">
          <a:extLst>
            <a:ext uri="{FF2B5EF4-FFF2-40B4-BE49-F238E27FC236}">
              <a16:creationId xmlns:a16="http://schemas.microsoft.com/office/drawing/2014/main" id="{405AC0FA-A2BC-4935-8856-165BCDACCB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7" name="avatar">
          <a:extLst>
            <a:ext uri="{FF2B5EF4-FFF2-40B4-BE49-F238E27FC236}">
              <a16:creationId xmlns:a16="http://schemas.microsoft.com/office/drawing/2014/main" id="{9CA19CE4-4AB0-478B-B565-F7BB7EE504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8" name="avatar">
          <a:extLst>
            <a:ext uri="{FF2B5EF4-FFF2-40B4-BE49-F238E27FC236}">
              <a16:creationId xmlns:a16="http://schemas.microsoft.com/office/drawing/2014/main" id="{2075C968-371B-42DD-BB67-F1D7B26ADA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9" name="avatar">
          <a:extLst>
            <a:ext uri="{FF2B5EF4-FFF2-40B4-BE49-F238E27FC236}">
              <a16:creationId xmlns:a16="http://schemas.microsoft.com/office/drawing/2014/main" id="{D0A81991-CB82-4F23-B5E8-D56DCF16A4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0" name="avatar">
          <a:extLst>
            <a:ext uri="{FF2B5EF4-FFF2-40B4-BE49-F238E27FC236}">
              <a16:creationId xmlns:a16="http://schemas.microsoft.com/office/drawing/2014/main" id="{79451F9A-6D9E-4BF7-9BED-6CB6851D1E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1" name="avatar">
          <a:extLst>
            <a:ext uri="{FF2B5EF4-FFF2-40B4-BE49-F238E27FC236}">
              <a16:creationId xmlns:a16="http://schemas.microsoft.com/office/drawing/2014/main" id="{9AF93E55-4A5C-49C8-8C2F-031965292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2" name="avatar">
          <a:extLst>
            <a:ext uri="{FF2B5EF4-FFF2-40B4-BE49-F238E27FC236}">
              <a16:creationId xmlns:a16="http://schemas.microsoft.com/office/drawing/2014/main" id="{06F5EE07-30F7-47F6-8AEC-EBB219F520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3" name="avatar">
          <a:extLst>
            <a:ext uri="{FF2B5EF4-FFF2-40B4-BE49-F238E27FC236}">
              <a16:creationId xmlns:a16="http://schemas.microsoft.com/office/drawing/2014/main" id="{ED46B4DB-ACB3-4F84-A2D9-F8993ABAFE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4" name="avatar">
          <a:extLst>
            <a:ext uri="{FF2B5EF4-FFF2-40B4-BE49-F238E27FC236}">
              <a16:creationId xmlns:a16="http://schemas.microsoft.com/office/drawing/2014/main" id="{030F113A-6FC6-486D-B3AB-088FE0DBC0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5" name="avatar">
          <a:extLst>
            <a:ext uri="{FF2B5EF4-FFF2-40B4-BE49-F238E27FC236}">
              <a16:creationId xmlns:a16="http://schemas.microsoft.com/office/drawing/2014/main" id="{F161B532-74E7-4EDA-8B45-016D1F180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6" name="avatar">
          <a:extLst>
            <a:ext uri="{FF2B5EF4-FFF2-40B4-BE49-F238E27FC236}">
              <a16:creationId xmlns:a16="http://schemas.microsoft.com/office/drawing/2014/main" id="{440E2866-7B41-4AD8-B23B-B367D7B6C5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7" name="avatar">
          <a:extLst>
            <a:ext uri="{FF2B5EF4-FFF2-40B4-BE49-F238E27FC236}">
              <a16:creationId xmlns:a16="http://schemas.microsoft.com/office/drawing/2014/main" id="{E68D7F71-E1CB-4E03-9A58-2D1B38D438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8" name="avatar">
          <a:extLst>
            <a:ext uri="{FF2B5EF4-FFF2-40B4-BE49-F238E27FC236}">
              <a16:creationId xmlns:a16="http://schemas.microsoft.com/office/drawing/2014/main" id="{594ED98D-96A5-47AD-8B91-3A7A9D1217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9" name="avatar">
          <a:extLst>
            <a:ext uri="{FF2B5EF4-FFF2-40B4-BE49-F238E27FC236}">
              <a16:creationId xmlns:a16="http://schemas.microsoft.com/office/drawing/2014/main" id="{56F39ADF-7C12-490E-90C9-02661900AD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0" name="avatar">
          <a:extLst>
            <a:ext uri="{FF2B5EF4-FFF2-40B4-BE49-F238E27FC236}">
              <a16:creationId xmlns:a16="http://schemas.microsoft.com/office/drawing/2014/main" id="{BA5F6512-D779-41E6-A9F1-4E2550A8F8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1" name="avatar">
          <a:extLst>
            <a:ext uri="{FF2B5EF4-FFF2-40B4-BE49-F238E27FC236}">
              <a16:creationId xmlns:a16="http://schemas.microsoft.com/office/drawing/2014/main" id="{ED91BE3B-4035-42AD-9720-D1FBB11752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2" name="avatar">
          <a:extLst>
            <a:ext uri="{FF2B5EF4-FFF2-40B4-BE49-F238E27FC236}">
              <a16:creationId xmlns:a16="http://schemas.microsoft.com/office/drawing/2014/main" id="{93FFCD51-FED7-46DC-98D3-D93B76C466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3" name="avatar">
          <a:extLst>
            <a:ext uri="{FF2B5EF4-FFF2-40B4-BE49-F238E27FC236}">
              <a16:creationId xmlns:a16="http://schemas.microsoft.com/office/drawing/2014/main" id="{80BBF5DB-F92C-42E3-969C-D7AA842D0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4" name="avatar">
          <a:extLst>
            <a:ext uri="{FF2B5EF4-FFF2-40B4-BE49-F238E27FC236}">
              <a16:creationId xmlns:a16="http://schemas.microsoft.com/office/drawing/2014/main" id="{14F69033-B1BA-4207-822E-E0EFEE31A6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5" name="avatar">
          <a:extLst>
            <a:ext uri="{FF2B5EF4-FFF2-40B4-BE49-F238E27FC236}">
              <a16:creationId xmlns:a16="http://schemas.microsoft.com/office/drawing/2014/main" id="{326E47A1-F913-4188-A569-3653A03825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6" name="avatar">
          <a:extLst>
            <a:ext uri="{FF2B5EF4-FFF2-40B4-BE49-F238E27FC236}">
              <a16:creationId xmlns:a16="http://schemas.microsoft.com/office/drawing/2014/main" id="{F62D7B4A-A5D6-4E92-9E02-EE6D60736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7" name="avatar">
          <a:extLst>
            <a:ext uri="{FF2B5EF4-FFF2-40B4-BE49-F238E27FC236}">
              <a16:creationId xmlns:a16="http://schemas.microsoft.com/office/drawing/2014/main" id="{BAA46440-098B-43E3-954B-2EA5D1C829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8" name="avatar">
          <a:extLst>
            <a:ext uri="{FF2B5EF4-FFF2-40B4-BE49-F238E27FC236}">
              <a16:creationId xmlns:a16="http://schemas.microsoft.com/office/drawing/2014/main" id="{0E2AD7E4-8302-4CDE-BA7D-C66AD90C36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9" name="avatar">
          <a:extLst>
            <a:ext uri="{FF2B5EF4-FFF2-40B4-BE49-F238E27FC236}">
              <a16:creationId xmlns:a16="http://schemas.microsoft.com/office/drawing/2014/main" id="{2B76F171-1721-4343-9C1D-5B806401ED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0" name="avatar">
          <a:extLst>
            <a:ext uri="{FF2B5EF4-FFF2-40B4-BE49-F238E27FC236}">
              <a16:creationId xmlns:a16="http://schemas.microsoft.com/office/drawing/2014/main" id="{4F0071E4-79D4-45A1-B209-DDD43BD1BF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1" name="avatar">
          <a:extLst>
            <a:ext uri="{FF2B5EF4-FFF2-40B4-BE49-F238E27FC236}">
              <a16:creationId xmlns:a16="http://schemas.microsoft.com/office/drawing/2014/main" id="{D02CD7CE-D6CD-458A-8951-7775BFE04D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2" name="avatar">
          <a:extLst>
            <a:ext uri="{FF2B5EF4-FFF2-40B4-BE49-F238E27FC236}">
              <a16:creationId xmlns:a16="http://schemas.microsoft.com/office/drawing/2014/main" id="{3146947D-7CCE-4940-9D16-460B39DB132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3" name="avatar">
          <a:extLst>
            <a:ext uri="{FF2B5EF4-FFF2-40B4-BE49-F238E27FC236}">
              <a16:creationId xmlns:a16="http://schemas.microsoft.com/office/drawing/2014/main" id="{2C5A717E-FBC5-4727-9F56-FE3A7D6B0E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4" name="avatar">
          <a:extLst>
            <a:ext uri="{FF2B5EF4-FFF2-40B4-BE49-F238E27FC236}">
              <a16:creationId xmlns:a16="http://schemas.microsoft.com/office/drawing/2014/main" id="{258DF1D7-7A69-47A6-9F17-BC774DF9A5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5" name="avatar">
          <a:extLst>
            <a:ext uri="{FF2B5EF4-FFF2-40B4-BE49-F238E27FC236}">
              <a16:creationId xmlns:a16="http://schemas.microsoft.com/office/drawing/2014/main" id="{FAC6A723-C72F-4752-AE1C-46AF1CDE5B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6" name="avatar">
          <a:extLst>
            <a:ext uri="{FF2B5EF4-FFF2-40B4-BE49-F238E27FC236}">
              <a16:creationId xmlns:a16="http://schemas.microsoft.com/office/drawing/2014/main" id="{7CCDFEA5-1EA5-4545-8E91-A543F1FF48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7" name="avatar">
          <a:extLst>
            <a:ext uri="{FF2B5EF4-FFF2-40B4-BE49-F238E27FC236}">
              <a16:creationId xmlns:a16="http://schemas.microsoft.com/office/drawing/2014/main" id="{136D1772-1864-4245-AF92-9FEB86112E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8" name="avatar">
          <a:extLst>
            <a:ext uri="{FF2B5EF4-FFF2-40B4-BE49-F238E27FC236}">
              <a16:creationId xmlns:a16="http://schemas.microsoft.com/office/drawing/2014/main" id="{A1B4F6D8-C8C9-4987-833D-87BD9465F97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9" name="avatar">
          <a:extLst>
            <a:ext uri="{FF2B5EF4-FFF2-40B4-BE49-F238E27FC236}">
              <a16:creationId xmlns:a16="http://schemas.microsoft.com/office/drawing/2014/main" id="{FB3B06B9-232A-4AC8-B4D7-1FC81206F8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0" name="avatar">
          <a:extLst>
            <a:ext uri="{FF2B5EF4-FFF2-40B4-BE49-F238E27FC236}">
              <a16:creationId xmlns:a16="http://schemas.microsoft.com/office/drawing/2014/main" id="{A288584E-E476-4973-9DD4-30F7B73CC6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1" name="avatar">
          <a:extLst>
            <a:ext uri="{FF2B5EF4-FFF2-40B4-BE49-F238E27FC236}">
              <a16:creationId xmlns:a16="http://schemas.microsoft.com/office/drawing/2014/main" id="{A17E7F8B-CDE9-482E-BC88-DD14EF57E1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2" name="avatar">
          <a:extLst>
            <a:ext uri="{FF2B5EF4-FFF2-40B4-BE49-F238E27FC236}">
              <a16:creationId xmlns:a16="http://schemas.microsoft.com/office/drawing/2014/main" id="{DE318E92-AFD5-4BB7-BA2A-7D1AEB3FD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3" name="avatar">
          <a:extLst>
            <a:ext uri="{FF2B5EF4-FFF2-40B4-BE49-F238E27FC236}">
              <a16:creationId xmlns:a16="http://schemas.microsoft.com/office/drawing/2014/main" id="{2AF440EB-9346-40EE-A947-82D205B40F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4" name="avatar">
          <a:extLst>
            <a:ext uri="{FF2B5EF4-FFF2-40B4-BE49-F238E27FC236}">
              <a16:creationId xmlns:a16="http://schemas.microsoft.com/office/drawing/2014/main" id="{2C4F27AE-812A-4D0C-B732-E9A6AD419C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5" name="avatar">
          <a:extLst>
            <a:ext uri="{FF2B5EF4-FFF2-40B4-BE49-F238E27FC236}">
              <a16:creationId xmlns:a16="http://schemas.microsoft.com/office/drawing/2014/main" id="{4F46D6BB-1285-48B2-A852-07D8E29FAC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6" name="avatar">
          <a:extLst>
            <a:ext uri="{FF2B5EF4-FFF2-40B4-BE49-F238E27FC236}">
              <a16:creationId xmlns:a16="http://schemas.microsoft.com/office/drawing/2014/main" id="{7025855B-49FC-4FCD-AE29-3DE664F0D3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7" name="avatar">
          <a:extLst>
            <a:ext uri="{FF2B5EF4-FFF2-40B4-BE49-F238E27FC236}">
              <a16:creationId xmlns:a16="http://schemas.microsoft.com/office/drawing/2014/main" id="{A79670B5-82B8-4CDE-9297-85E05D91C7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8" name="avatar">
          <a:extLst>
            <a:ext uri="{FF2B5EF4-FFF2-40B4-BE49-F238E27FC236}">
              <a16:creationId xmlns:a16="http://schemas.microsoft.com/office/drawing/2014/main" id="{638BECC2-7966-4BED-AE4E-C48FE151D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9" name="avatar">
          <a:extLst>
            <a:ext uri="{FF2B5EF4-FFF2-40B4-BE49-F238E27FC236}">
              <a16:creationId xmlns:a16="http://schemas.microsoft.com/office/drawing/2014/main" id="{80849138-6B4C-4F7E-A33B-260E59415F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0" name="avatar">
          <a:extLst>
            <a:ext uri="{FF2B5EF4-FFF2-40B4-BE49-F238E27FC236}">
              <a16:creationId xmlns:a16="http://schemas.microsoft.com/office/drawing/2014/main" id="{6DF165BD-B86B-4D04-94E2-AD045FE3B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1" name="avatar">
          <a:extLst>
            <a:ext uri="{FF2B5EF4-FFF2-40B4-BE49-F238E27FC236}">
              <a16:creationId xmlns:a16="http://schemas.microsoft.com/office/drawing/2014/main" id="{75C6665C-8C98-42EE-8CB1-D75F0F8DE45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2" name="avatar">
          <a:extLst>
            <a:ext uri="{FF2B5EF4-FFF2-40B4-BE49-F238E27FC236}">
              <a16:creationId xmlns:a16="http://schemas.microsoft.com/office/drawing/2014/main" id="{7D8D8D17-AB9F-4A79-9287-69B6577E56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3" name="avatar">
          <a:extLst>
            <a:ext uri="{FF2B5EF4-FFF2-40B4-BE49-F238E27FC236}">
              <a16:creationId xmlns:a16="http://schemas.microsoft.com/office/drawing/2014/main" id="{0381A985-71B9-4D0A-BE92-789579F015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4" name="avatar">
          <a:extLst>
            <a:ext uri="{FF2B5EF4-FFF2-40B4-BE49-F238E27FC236}">
              <a16:creationId xmlns:a16="http://schemas.microsoft.com/office/drawing/2014/main" id="{701DF813-A60E-48FA-AA5F-2E256165E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5" name="avatar">
          <a:extLst>
            <a:ext uri="{FF2B5EF4-FFF2-40B4-BE49-F238E27FC236}">
              <a16:creationId xmlns:a16="http://schemas.microsoft.com/office/drawing/2014/main" id="{8B2A0316-AB4B-4017-8CD8-AF18F58A29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6" name="avatar">
          <a:extLst>
            <a:ext uri="{FF2B5EF4-FFF2-40B4-BE49-F238E27FC236}">
              <a16:creationId xmlns:a16="http://schemas.microsoft.com/office/drawing/2014/main" id="{8825B601-862A-4B4A-B791-7E124DAC57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7" name="avatar">
          <a:extLst>
            <a:ext uri="{FF2B5EF4-FFF2-40B4-BE49-F238E27FC236}">
              <a16:creationId xmlns:a16="http://schemas.microsoft.com/office/drawing/2014/main" id="{3F45A5F1-7130-4E1E-B137-151D4A459D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8" name="avatar">
          <a:extLst>
            <a:ext uri="{FF2B5EF4-FFF2-40B4-BE49-F238E27FC236}">
              <a16:creationId xmlns:a16="http://schemas.microsoft.com/office/drawing/2014/main" id="{70AD0593-CAF6-4213-93B2-DF1EE65604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9" name="avatar">
          <a:extLst>
            <a:ext uri="{FF2B5EF4-FFF2-40B4-BE49-F238E27FC236}">
              <a16:creationId xmlns:a16="http://schemas.microsoft.com/office/drawing/2014/main" id="{9E803117-534C-421E-B2F8-EEC5ABE873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0" name="avatar">
          <a:extLst>
            <a:ext uri="{FF2B5EF4-FFF2-40B4-BE49-F238E27FC236}">
              <a16:creationId xmlns:a16="http://schemas.microsoft.com/office/drawing/2014/main" id="{91115207-9EF5-460D-88B3-66270C92B2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1" name="avatar">
          <a:extLst>
            <a:ext uri="{FF2B5EF4-FFF2-40B4-BE49-F238E27FC236}">
              <a16:creationId xmlns:a16="http://schemas.microsoft.com/office/drawing/2014/main" id="{57E85C38-CE33-4DDB-BBFE-F6A6521BA8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2" name="avatar">
          <a:extLst>
            <a:ext uri="{FF2B5EF4-FFF2-40B4-BE49-F238E27FC236}">
              <a16:creationId xmlns:a16="http://schemas.microsoft.com/office/drawing/2014/main" id="{EDA95711-5014-4D84-A625-CC3539EC50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3" name="avatar">
          <a:extLst>
            <a:ext uri="{FF2B5EF4-FFF2-40B4-BE49-F238E27FC236}">
              <a16:creationId xmlns:a16="http://schemas.microsoft.com/office/drawing/2014/main" id="{7DE9DB34-18DD-4F0D-B629-14F07CEC03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4" name="avatar">
          <a:extLst>
            <a:ext uri="{FF2B5EF4-FFF2-40B4-BE49-F238E27FC236}">
              <a16:creationId xmlns:a16="http://schemas.microsoft.com/office/drawing/2014/main" id="{F72E6D99-28C4-4F66-B15F-C02CAB4092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5" name="avatar">
          <a:extLst>
            <a:ext uri="{FF2B5EF4-FFF2-40B4-BE49-F238E27FC236}">
              <a16:creationId xmlns:a16="http://schemas.microsoft.com/office/drawing/2014/main" id="{07C5F9C3-DBFA-4204-95E1-5504E95D3D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6" name="avatar">
          <a:extLst>
            <a:ext uri="{FF2B5EF4-FFF2-40B4-BE49-F238E27FC236}">
              <a16:creationId xmlns:a16="http://schemas.microsoft.com/office/drawing/2014/main" id="{05054074-33B6-4779-9F3A-A0245F7159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7" name="avatar">
          <a:extLst>
            <a:ext uri="{FF2B5EF4-FFF2-40B4-BE49-F238E27FC236}">
              <a16:creationId xmlns:a16="http://schemas.microsoft.com/office/drawing/2014/main" id="{C52160A4-B146-4F3B-8CA0-94F2111264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8" name="avatar">
          <a:extLst>
            <a:ext uri="{FF2B5EF4-FFF2-40B4-BE49-F238E27FC236}">
              <a16:creationId xmlns:a16="http://schemas.microsoft.com/office/drawing/2014/main" id="{B014C5A4-AE4C-4EC2-A8D2-61DCB8DC855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9" name="avatar">
          <a:extLst>
            <a:ext uri="{FF2B5EF4-FFF2-40B4-BE49-F238E27FC236}">
              <a16:creationId xmlns:a16="http://schemas.microsoft.com/office/drawing/2014/main" id="{991F858A-833A-4F28-9A60-32548589D4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0" name="avatar">
          <a:extLst>
            <a:ext uri="{FF2B5EF4-FFF2-40B4-BE49-F238E27FC236}">
              <a16:creationId xmlns:a16="http://schemas.microsoft.com/office/drawing/2014/main" id="{F580CB2C-8249-4797-B67D-D1E32AF6D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1" name="avatar">
          <a:extLst>
            <a:ext uri="{FF2B5EF4-FFF2-40B4-BE49-F238E27FC236}">
              <a16:creationId xmlns:a16="http://schemas.microsoft.com/office/drawing/2014/main" id="{2F801E74-6BD0-4D29-A8E1-1FD6AF796B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2" name="avatar">
          <a:extLst>
            <a:ext uri="{FF2B5EF4-FFF2-40B4-BE49-F238E27FC236}">
              <a16:creationId xmlns:a16="http://schemas.microsoft.com/office/drawing/2014/main" id="{B14F90A3-F17B-476B-8AE0-4E5F3C1A6C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3" name="avatar">
          <a:extLst>
            <a:ext uri="{FF2B5EF4-FFF2-40B4-BE49-F238E27FC236}">
              <a16:creationId xmlns:a16="http://schemas.microsoft.com/office/drawing/2014/main" id="{3F512DD7-D8BE-4EC0-A822-22130D8F92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4" name="avatar">
          <a:extLst>
            <a:ext uri="{FF2B5EF4-FFF2-40B4-BE49-F238E27FC236}">
              <a16:creationId xmlns:a16="http://schemas.microsoft.com/office/drawing/2014/main" id="{6003DF1E-5D1B-4494-AFAF-9E66918FF34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5" name="avatar">
          <a:extLst>
            <a:ext uri="{FF2B5EF4-FFF2-40B4-BE49-F238E27FC236}">
              <a16:creationId xmlns:a16="http://schemas.microsoft.com/office/drawing/2014/main" id="{5F6D6232-F41E-422D-AAFE-C4C5EE46FD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6" name="avatar">
          <a:extLst>
            <a:ext uri="{FF2B5EF4-FFF2-40B4-BE49-F238E27FC236}">
              <a16:creationId xmlns:a16="http://schemas.microsoft.com/office/drawing/2014/main" id="{726EF4B0-4800-4BBB-9B02-E596F8C0C0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7" name="avatar">
          <a:extLst>
            <a:ext uri="{FF2B5EF4-FFF2-40B4-BE49-F238E27FC236}">
              <a16:creationId xmlns:a16="http://schemas.microsoft.com/office/drawing/2014/main" id="{A92ADB89-BB19-460B-B20B-DE28135397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8" name="avatar">
          <a:extLst>
            <a:ext uri="{FF2B5EF4-FFF2-40B4-BE49-F238E27FC236}">
              <a16:creationId xmlns:a16="http://schemas.microsoft.com/office/drawing/2014/main" id="{0F167C20-7870-4BFD-8FD8-2EBA6C65CD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9" name="avatar">
          <a:extLst>
            <a:ext uri="{FF2B5EF4-FFF2-40B4-BE49-F238E27FC236}">
              <a16:creationId xmlns:a16="http://schemas.microsoft.com/office/drawing/2014/main" id="{F33C549F-765E-46EB-8C13-B3DA52F752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0" name="avatar">
          <a:extLst>
            <a:ext uri="{FF2B5EF4-FFF2-40B4-BE49-F238E27FC236}">
              <a16:creationId xmlns:a16="http://schemas.microsoft.com/office/drawing/2014/main" id="{AD80CA91-AB42-4B9C-B9B2-CA29EB59AC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1" name="avatar">
          <a:extLst>
            <a:ext uri="{FF2B5EF4-FFF2-40B4-BE49-F238E27FC236}">
              <a16:creationId xmlns:a16="http://schemas.microsoft.com/office/drawing/2014/main" id="{30331A24-4F8C-4A33-B0C5-596947C811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2" name="avatar">
          <a:extLst>
            <a:ext uri="{FF2B5EF4-FFF2-40B4-BE49-F238E27FC236}">
              <a16:creationId xmlns:a16="http://schemas.microsoft.com/office/drawing/2014/main" id="{7A393661-1A57-4F91-9760-865CEBA368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3" name="avatar">
          <a:extLst>
            <a:ext uri="{FF2B5EF4-FFF2-40B4-BE49-F238E27FC236}">
              <a16:creationId xmlns:a16="http://schemas.microsoft.com/office/drawing/2014/main" id="{366CCBB6-79DC-4C49-945F-B9FDB5BD53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4" name="avatar">
          <a:extLst>
            <a:ext uri="{FF2B5EF4-FFF2-40B4-BE49-F238E27FC236}">
              <a16:creationId xmlns:a16="http://schemas.microsoft.com/office/drawing/2014/main" id="{24892279-3F32-4696-BBBB-BD5460380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5" name="avatar">
          <a:extLst>
            <a:ext uri="{FF2B5EF4-FFF2-40B4-BE49-F238E27FC236}">
              <a16:creationId xmlns:a16="http://schemas.microsoft.com/office/drawing/2014/main" id="{1EAC3494-7A94-433C-8DF1-D1D208D546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6" name="avatar">
          <a:extLst>
            <a:ext uri="{FF2B5EF4-FFF2-40B4-BE49-F238E27FC236}">
              <a16:creationId xmlns:a16="http://schemas.microsoft.com/office/drawing/2014/main" id="{01819E1F-16CF-4D92-961C-DDC754EF36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7" name="avatar">
          <a:extLst>
            <a:ext uri="{FF2B5EF4-FFF2-40B4-BE49-F238E27FC236}">
              <a16:creationId xmlns:a16="http://schemas.microsoft.com/office/drawing/2014/main" id="{F05EB42D-AC9F-4ABC-8A1E-8E801B610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8" name="avatar">
          <a:extLst>
            <a:ext uri="{FF2B5EF4-FFF2-40B4-BE49-F238E27FC236}">
              <a16:creationId xmlns:a16="http://schemas.microsoft.com/office/drawing/2014/main" id="{FBA3FA37-034C-4F5E-B597-9CC0234B6E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9" name="avatar">
          <a:extLst>
            <a:ext uri="{FF2B5EF4-FFF2-40B4-BE49-F238E27FC236}">
              <a16:creationId xmlns:a16="http://schemas.microsoft.com/office/drawing/2014/main" id="{4E40D07E-0763-4175-90FB-DA23EBFC3D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0" name="avatar">
          <a:extLst>
            <a:ext uri="{FF2B5EF4-FFF2-40B4-BE49-F238E27FC236}">
              <a16:creationId xmlns:a16="http://schemas.microsoft.com/office/drawing/2014/main" id="{AE7E2D6B-90C7-486F-84C3-5D84E62F60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1" name="avatar">
          <a:extLst>
            <a:ext uri="{FF2B5EF4-FFF2-40B4-BE49-F238E27FC236}">
              <a16:creationId xmlns:a16="http://schemas.microsoft.com/office/drawing/2014/main" id="{54D1F88D-228C-4E5A-8FE1-AA88BA627D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2" name="avatar">
          <a:extLst>
            <a:ext uri="{FF2B5EF4-FFF2-40B4-BE49-F238E27FC236}">
              <a16:creationId xmlns:a16="http://schemas.microsoft.com/office/drawing/2014/main" id="{541E4D06-5E64-403A-A746-D32BBA38AD4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3" name="avatar">
          <a:extLst>
            <a:ext uri="{FF2B5EF4-FFF2-40B4-BE49-F238E27FC236}">
              <a16:creationId xmlns:a16="http://schemas.microsoft.com/office/drawing/2014/main" id="{F0687D36-0A28-410D-8922-CAD68F9274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4" name="avatar">
          <a:extLst>
            <a:ext uri="{FF2B5EF4-FFF2-40B4-BE49-F238E27FC236}">
              <a16:creationId xmlns:a16="http://schemas.microsoft.com/office/drawing/2014/main" id="{6D5722AD-E739-4477-AB81-7D39DFC6E1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5" name="avatar">
          <a:extLst>
            <a:ext uri="{FF2B5EF4-FFF2-40B4-BE49-F238E27FC236}">
              <a16:creationId xmlns:a16="http://schemas.microsoft.com/office/drawing/2014/main" id="{ED1AFA46-B64F-41D4-8034-F22D8F2B8A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6" name="avatar">
          <a:extLst>
            <a:ext uri="{FF2B5EF4-FFF2-40B4-BE49-F238E27FC236}">
              <a16:creationId xmlns:a16="http://schemas.microsoft.com/office/drawing/2014/main" id="{72A14BC8-D413-47AA-A415-5EBCAE699C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7" name="avatar">
          <a:extLst>
            <a:ext uri="{FF2B5EF4-FFF2-40B4-BE49-F238E27FC236}">
              <a16:creationId xmlns:a16="http://schemas.microsoft.com/office/drawing/2014/main" id="{14A011F8-054B-4C90-86AE-5DA5409F33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8" name="avatar">
          <a:extLst>
            <a:ext uri="{FF2B5EF4-FFF2-40B4-BE49-F238E27FC236}">
              <a16:creationId xmlns:a16="http://schemas.microsoft.com/office/drawing/2014/main" id="{3A16CE29-5CFC-476A-BB39-BD3E110A75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9" name="avatar">
          <a:extLst>
            <a:ext uri="{FF2B5EF4-FFF2-40B4-BE49-F238E27FC236}">
              <a16:creationId xmlns:a16="http://schemas.microsoft.com/office/drawing/2014/main" id="{761EF11F-F78E-43ED-A667-A7CB90BFFA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0" name="avatar">
          <a:extLst>
            <a:ext uri="{FF2B5EF4-FFF2-40B4-BE49-F238E27FC236}">
              <a16:creationId xmlns:a16="http://schemas.microsoft.com/office/drawing/2014/main" id="{88E7B4BB-0687-4311-AD23-8303F3E90F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1" name="avatar">
          <a:extLst>
            <a:ext uri="{FF2B5EF4-FFF2-40B4-BE49-F238E27FC236}">
              <a16:creationId xmlns:a16="http://schemas.microsoft.com/office/drawing/2014/main" id="{E820FB77-A12A-479B-9FF0-CA28814A8B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2" name="avatar">
          <a:extLst>
            <a:ext uri="{FF2B5EF4-FFF2-40B4-BE49-F238E27FC236}">
              <a16:creationId xmlns:a16="http://schemas.microsoft.com/office/drawing/2014/main" id="{E04327D2-FD77-454B-A7BB-FCE5D18219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3" name="avatar">
          <a:extLst>
            <a:ext uri="{FF2B5EF4-FFF2-40B4-BE49-F238E27FC236}">
              <a16:creationId xmlns:a16="http://schemas.microsoft.com/office/drawing/2014/main" id="{21C84DFE-301D-45DC-874C-4401A4C6C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4" name="avatar">
          <a:extLst>
            <a:ext uri="{FF2B5EF4-FFF2-40B4-BE49-F238E27FC236}">
              <a16:creationId xmlns:a16="http://schemas.microsoft.com/office/drawing/2014/main" id="{D1FE4B66-2B77-493F-8800-C959AE7FB9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5" name="avatar">
          <a:extLst>
            <a:ext uri="{FF2B5EF4-FFF2-40B4-BE49-F238E27FC236}">
              <a16:creationId xmlns:a16="http://schemas.microsoft.com/office/drawing/2014/main" id="{39E5A51F-2D56-4DB5-9B8E-7FAD6AA58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6" name="avatar">
          <a:extLst>
            <a:ext uri="{FF2B5EF4-FFF2-40B4-BE49-F238E27FC236}">
              <a16:creationId xmlns:a16="http://schemas.microsoft.com/office/drawing/2014/main" id="{720192C0-7E2F-4FC5-873D-3C92CA2BC7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7" name="avatar">
          <a:extLst>
            <a:ext uri="{FF2B5EF4-FFF2-40B4-BE49-F238E27FC236}">
              <a16:creationId xmlns:a16="http://schemas.microsoft.com/office/drawing/2014/main" id="{02812D26-D135-4241-A7A1-74CF841F15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8" name="avatar">
          <a:extLst>
            <a:ext uri="{FF2B5EF4-FFF2-40B4-BE49-F238E27FC236}">
              <a16:creationId xmlns:a16="http://schemas.microsoft.com/office/drawing/2014/main" id="{4ED22BB4-3E3A-471A-A6A9-2DCA72A52C8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9" name="avatar">
          <a:extLst>
            <a:ext uri="{FF2B5EF4-FFF2-40B4-BE49-F238E27FC236}">
              <a16:creationId xmlns:a16="http://schemas.microsoft.com/office/drawing/2014/main" id="{8C4FB37B-B17B-4E8E-983E-96EC0FEAA46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0" name="avatar">
          <a:extLst>
            <a:ext uri="{FF2B5EF4-FFF2-40B4-BE49-F238E27FC236}">
              <a16:creationId xmlns:a16="http://schemas.microsoft.com/office/drawing/2014/main" id="{1E689EF6-464D-40CE-A393-3A56FF4EFB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1" name="avatar">
          <a:extLst>
            <a:ext uri="{FF2B5EF4-FFF2-40B4-BE49-F238E27FC236}">
              <a16:creationId xmlns:a16="http://schemas.microsoft.com/office/drawing/2014/main" id="{F815205D-D884-4F0E-B99B-381748EAD0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2" name="avatar">
          <a:extLst>
            <a:ext uri="{FF2B5EF4-FFF2-40B4-BE49-F238E27FC236}">
              <a16:creationId xmlns:a16="http://schemas.microsoft.com/office/drawing/2014/main" id="{BF987CFB-67F7-4925-B03E-43EE6AB37C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3" name="avatar">
          <a:extLst>
            <a:ext uri="{FF2B5EF4-FFF2-40B4-BE49-F238E27FC236}">
              <a16:creationId xmlns:a16="http://schemas.microsoft.com/office/drawing/2014/main" id="{27F7640E-ED0B-498B-B5EF-042EDDCA9C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4" name="avatar">
          <a:extLst>
            <a:ext uri="{FF2B5EF4-FFF2-40B4-BE49-F238E27FC236}">
              <a16:creationId xmlns:a16="http://schemas.microsoft.com/office/drawing/2014/main" id="{E3DA0B37-B1CC-44C7-B8E8-9194A3D679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5" name="avatar">
          <a:extLst>
            <a:ext uri="{FF2B5EF4-FFF2-40B4-BE49-F238E27FC236}">
              <a16:creationId xmlns:a16="http://schemas.microsoft.com/office/drawing/2014/main" id="{38B1342D-ED2C-4FFE-9174-8E81FEBC28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6" name="avatar">
          <a:extLst>
            <a:ext uri="{FF2B5EF4-FFF2-40B4-BE49-F238E27FC236}">
              <a16:creationId xmlns:a16="http://schemas.microsoft.com/office/drawing/2014/main" id="{594FB0D1-A261-4F33-A2D9-75C14718CD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7" name="avatar">
          <a:extLst>
            <a:ext uri="{FF2B5EF4-FFF2-40B4-BE49-F238E27FC236}">
              <a16:creationId xmlns:a16="http://schemas.microsoft.com/office/drawing/2014/main" id="{9BC428C5-9D1E-4F1B-BD03-128B2D6F58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8" name="avatar">
          <a:extLst>
            <a:ext uri="{FF2B5EF4-FFF2-40B4-BE49-F238E27FC236}">
              <a16:creationId xmlns:a16="http://schemas.microsoft.com/office/drawing/2014/main" id="{9FCF4B06-F3EF-4BBA-9D2A-FC665C6B6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9" name="avatar">
          <a:extLst>
            <a:ext uri="{FF2B5EF4-FFF2-40B4-BE49-F238E27FC236}">
              <a16:creationId xmlns:a16="http://schemas.microsoft.com/office/drawing/2014/main" id="{CC2FB54C-6632-4AAC-B60C-03A76E7529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0" name="avatar">
          <a:extLst>
            <a:ext uri="{FF2B5EF4-FFF2-40B4-BE49-F238E27FC236}">
              <a16:creationId xmlns:a16="http://schemas.microsoft.com/office/drawing/2014/main" id="{1EFB488C-C03B-45C1-87C4-9D4D322F7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1" name="avatar">
          <a:extLst>
            <a:ext uri="{FF2B5EF4-FFF2-40B4-BE49-F238E27FC236}">
              <a16:creationId xmlns:a16="http://schemas.microsoft.com/office/drawing/2014/main" id="{619DE54A-40F2-4B91-ADA9-A4F335C89D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2" name="avatar">
          <a:extLst>
            <a:ext uri="{FF2B5EF4-FFF2-40B4-BE49-F238E27FC236}">
              <a16:creationId xmlns:a16="http://schemas.microsoft.com/office/drawing/2014/main" id="{1F803912-0AD9-41BB-80FC-F9A19B727E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3" name="avatar">
          <a:extLst>
            <a:ext uri="{FF2B5EF4-FFF2-40B4-BE49-F238E27FC236}">
              <a16:creationId xmlns:a16="http://schemas.microsoft.com/office/drawing/2014/main" id="{C292301D-2E38-4C03-9FA5-973156A994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4" name="avatar">
          <a:extLst>
            <a:ext uri="{FF2B5EF4-FFF2-40B4-BE49-F238E27FC236}">
              <a16:creationId xmlns:a16="http://schemas.microsoft.com/office/drawing/2014/main" id="{B926F11A-7D18-486F-9844-4C24CB9210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5" name="avatar">
          <a:extLst>
            <a:ext uri="{FF2B5EF4-FFF2-40B4-BE49-F238E27FC236}">
              <a16:creationId xmlns:a16="http://schemas.microsoft.com/office/drawing/2014/main" id="{D8C78656-AA72-4D4C-A786-94F53EF718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6" name="avatar">
          <a:extLst>
            <a:ext uri="{FF2B5EF4-FFF2-40B4-BE49-F238E27FC236}">
              <a16:creationId xmlns:a16="http://schemas.microsoft.com/office/drawing/2014/main" id="{A4E7A8ED-D55A-41B4-9BA5-FD451D134E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7" name="avatar">
          <a:extLst>
            <a:ext uri="{FF2B5EF4-FFF2-40B4-BE49-F238E27FC236}">
              <a16:creationId xmlns:a16="http://schemas.microsoft.com/office/drawing/2014/main" id="{4C85228E-84CB-4B42-BCDC-A48A6ACBF2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8" name="avatar">
          <a:extLst>
            <a:ext uri="{FF2B5EF4-FFF2-40B4-BE49-F238E27FC236}">
              <a16:creationId xmlns:a16="http://schemas.microsoft.com/office/drawing/2014/main" id="{A211420E-D55A-4C64-B80C-9E34B49B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9" name="avatar">
          <a:extLst>
            <a:ext uri="{FF2B5EF4-FFF2-40B4-BE49-F238E27FC236}">
              <a16:creationId xmlns:a16="http://schemas.microsoft.com/office/drawing/2014/main" id="{D79D14C0-B7C3-4DD0-AEC8-CEC8358AF6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0" name="avatar">
          <a:extLst>
            <a:ext uri="{FF2B5EF4-FFF2-40B4-BE49-F238E27FC236}">
              <a16:creationId xmlns:a16="http://schemas.microsoft.com/office/drawing/2014/main" id="{2C2CFFA2-4033-4152-BE4A-B8AFD28030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1" name="avatar">
          <a:extLst>
            <a:ext uri="{FF2B5EF4-FFF2-40B4-BE49-F238E27FC236}">
              <a16:creationId xmlns:a16="http://schemas.microsoft.com/office/drawing/2014/main" id="{15A3ECCE-81A6-410B-9CC6-5A840E1C42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2" name="avatar">
          <a:extLst>
            <a:ext uri="{FF2B5EF4-FFF2-40B4-BE49-F238E27FC236}">
              <a16:creationId xmlns:a16="http://schemas.microsoft.com/office/drawing/2014/main" id="{428185E7-4D8E-4603-A58F-0877087259A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3" name="avatar">
          <a:extLst>
            <a:ext uri="{FF2B5EF4-FFF2-40B4-BE49-F238E27FC236}">
              <a16:creationId xmlns:a16="http://schemas.microsoft.com/office/drawing/2014/main" id="{BA088B9B-ECB7-4CE2-BEAB-5785A83798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4" name="avatar">
          <a:extLst>
            <a:ext uri="{FF2B5EF4-FFF2-40B4-BE49-F238E27FC236}">
              <a16:creationId xmlns:a16="http://schemas.microsoft.com/office/drawing/2014/main" id="{BFF1AC24-61A7-4BBE-BCB2-C3752310AE3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5" name="avatar">
          <a:extLst>
            <a:ext uri="{FF2B5EF4-FFF2-40B4-BE49-F238E27FC236}">
              <a16:creationId xmlns:a16="http://schemas.microsoft.com/office/drawing/2014/main" id="{1C2282EE-0D63-436D-90FF-D9EFC131D5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6" name="avatar">
          <a:extLst>
            <a:ext uri="{FF2B5EF4-FFF2-40B4-BE49-F238E27FC236}">
              <a16:creationId xmlns:a16="http://schemas.microsoft.com/office/drawing/2014/main" id="{81D7555C-7803-446F-A3FC-56A7C6982B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7" name="avatar">
          <a:extLst>
            <a:ext uri="{FF2B5EF4-FFF2-40B4-BE49-F238E27FC236}">
              <a16:creationId xmlns:a16="http://schemas.microsoft.com/office/drawing/2014/main" id="{16B2F2D6-6569-428F-9AE2-E885F7ECFE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8" name="avatar">
          <a:extLst>
            <a:ext uri="{FF2B5EF4-FFF2-40B4-BE49-F238E27FC236}">
              <a16:creationId xmlns:a16="http://schemas.microsoft.com/office/drawing/2014/main" id="{9ACAE05D-B916-43FB-BCBA-63E82DE0A2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9" name="avatar">
          <a:extLst>
            <a:ext uri="{FF2B5EF4-FFF2-40B4-BE49-F238E27FC236}">
              <a16:creationId xmlns:a16="http://schemas.microsoft.com/office/drawing/2014/main" id="{5D51F3BE-C354-48F3-80D8-A342F0770F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0" name="avatar">
          <a:extLst>
            <a:ext uri="{FF2B5EF4-FFF2-40B4-BE49-F238E27FC236}">
              <a16:creationId xmlns:a16="http://schemas.microsoft.com/office/drawing/2014/main" id="{3B2429E2-396D-4575-93D9-91F709D36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1" name="avatar">
          <a:extLst>
            <a:ext uri="{FF2B5EF4-FFF2-40B4-BE49-F238E27FC236}">
              <a16:creationId xmlns:a16="http://schemas.microsoft.com/office/drawing/2014/main" id="{EB68FEC2-0516-4958-B1F6-D84DFEC14C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2" name="avatar">
          <a:extLst>
            <a:ext uri="{FF2B5EF4-FFF2-40B4-BE49-F238E27FC236}">
              <a16:creationId xmlns:a16="http://schemas.microsoft.com/office/drawing/2014/main" id="{7033C19C-7440-4705-89D3-6CD9CCF232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3" name="avatar">
          <a:extLst>
            <a:ext uri="{FF2B5EF4-FFF2-40B4-BE49-F238E27FC236}">
              <a16:creationId xmlns:a16="http://schemas.microsoft.com/office/drawing/2014/main" id="{06878081-77F8-49D3-8622-5E9C545ED3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4" name="avatar">
          <a:extLst>
            <a:ext uri="{FF2B5EF4-FFF2-40B4-BE49-F238E27FC236}">
              <a16:creationId xmlns:a16="http://schemas.microsoft.com/office/drawing/2014/main" id="{6677C8CE-6756-4DE0-B9A1-727D60D87F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5" name="avatar">
          <a:extLst>
            <a:ext uri="{FF2B5EF4-FFF2-40B4-BE49-F238E27FC236}">
              <a16:creationId xmlns:a16="http://schemas.microsoft.com/office/drawing/2014/main" id="{32E12FCA-C461-4AB5-9431-B7C70952D7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6" name="avatar">
          <a:extLst>
            <a:ext uri="{FF2B5EF4-FFF2-40B4-BE49-F238E27FC236}">
              <a16:creationId xmlns:a16="http://schemas.microsoft.com/office/drawing/2014/main" id="{97293FDA-C38F-451C-B606-2155DC78DE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7" name="avatar">
          <a:extLst>
            <a:ext uri="{FF2B5EF4-FFF2-40B4-BE49-F238E27FC236}">
              <a16:creationId xmlns:a16="http://schemas.microsoft.com/office/drawing/2014/main" id="{B298DABC-507E-4FA5-8B57-B450EA58D05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8" name="avatar">
          <a:extLst>
            <a:ext uri="{FF2B5EF4-FFF2-40B4-BE49-F238E27FC236}">
              <a16:creationId xmlns:a16="http://schemas.microsoft.com/office/drawing/2014/main" id="{47D428AE-362C-4BEE-8F85-2CE3076580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9" name="avatar">
          <a:extLst>
            <a:ext uri="{FF2B5EF4-FFF2-40B4-BE49-F238E27FC236}">
              <a16:creationId xmlns:a16="http://schemas.microsoft.com/office/drawing/2014/main" id="{99FC7762-7688-4BA8-8E97-446BD9F5E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0" name="avatar">
          <a:extLst>
            <a:ext uri="{FF2B5EF4-FFF2-40B4-BE49-F238E27FC236}">
              <a16:creationId xmlns:a16="http://schemas.microsoft.com/office/drawing/2014/main" id="{1597E2F7-3F02-4B52-93D2-F2DD72902A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1" name="avatar">
          <a:extLst>
            <a:ext uri="{FF2B5EF4-FFF2-40B4-BE49-F238E27FC236}">
              <a16:creationId xmlns:a16="http://schemas.microsoft.com/office/drawing/2014/main" id="{C5CDD3BC-8B2E-4144-B988-C076A88D80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2" name="avatar">
          <a:extLst>
            <a:ext uri="{FF2B5EF4-FFF2-40B4-BE49-F238E27FC236}">
              <a16:creationId xmlns:a16="http://schemas.microsoft.com/office/drawing/2014/main" id="{B32E666C-B141-41C1-9553-F0B3F97A6A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3" name="avatar">
          <a:extLst>
            <a:ext uri="{FF2B5EF4-FFF2-40B4-BE49-F238E27FC236}">
              <a16:creationId xmlns:a16="http://schemas.microsoft.com/office/drawing/2014/main" id="{2F1F00A9-511F-434F-B03E-089599F5BF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4" name="avatar">
          <a:extLst>
            <a:ext uri="{FF2B5EF4-FFF2-40B4-BE49-F238E27FC236}">
              <a16:creationId xmlns:a16="http://schemas.microsoft.com/office/drawing/2014/main" id="{75915B63-326F-467C-B905-E173E86B8D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5" name="avatar">
          <a:extLst>
            <a:ext uri="{FF2B5EF4-FFF2-40B4-BE49-F238E27FC236}">
              <a16:creationId xmlns:a16="http://schemas.microsoft.com/office/drawing/2014/main" id="{F949609C-4383-4266-A106-DFA1083162D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6" name="avatar">
          <a:extLst>
            <a:ext uri="{FF2B5EF4-FFF2-40B4-BE49-F238E27FC236}">
              <a16:creationId xmlns:a16="http://schemas.microsoft.com/office/drawing/2014/main" id="{1BE718ED-32F9-4D42-808C-CAB0109F60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7" name="avatar">
          <a:extLst>
            <a:ext uri="{FF2B5EF4-FFF2-40B4-BE49-F238E27FC236}">
              <a16:creationId xmlns:a16="http://schemas.microsoft.com/office/drawing/2014/main" id="{68F40FDE-A4B1-4A67-B9AA-3361F40A75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8" name="avatar">
          <a:extLst>
            <a:ext uri="{FF2B5EF4-FFF2-40B4-BE49-F238E27FC236}">
              <a16:creationId xmlns:a16="http://schemas.microsoft.com/office/drawing/2014/main" id="{7F03E7CF-6510-43F2-B0CC-5F29B63A24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9" name="avatar">
          <a:extLst>
            <a:ext uri="{FF2B5EF4-FFF2-40B4-BE49-F238E27FC236}">
              <a16:creationId xmlns:a16="http://schemas.microsoft.com/office/drawing/2014/main" id="{12E201F2-1DF2-4B19-A465-FEC9922831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0" name="avatar">
          <a:extLst>
            <a:ext uri="{FF2B5EF4-FFF2-40B4-BE49-F238E27FC236}">
              <a16:creationId xmlns:a16="http://schemas.microsoft.com/office/drawing/2014/main" id="{98CDC662-76B9-48C7-945C-26D770B8D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1" name="avatar">
          <a:extLst>
            <a:ext uri="{FF2B5EF4-FFF2-40B4-BE49-F238E27FC236}">
              <a16:creationId xmlns:a16="http://schemas.microsoft.com/office/drawing/2014/main" id="{DBF9F519-A80B-47EB-A5F9-090738F1244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2" name="avatar">
          <a:extLst>
            <a:ext uri="{FF2B5EF4-FFF2-40B4-BE49-F238E27FC236}">
              <a16:creationId xmlns:a16="http://schemas.microsoft.com/office/drawing/2014/main" id="{DD18925D-D9FD-47CC-AF57-11B220148E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3" name="avatar">
          <a:extLst>
            <a:ext uri="{FF2B5EF4-FFF2-40B4-BE49-F238E27FC236}">
              <a16:creationId xmlns:a16="http://schemas.microsoft.com/office/drawing/2014/main" id="{D52236C2-F968-408D-A6BD-DA456F29F1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4" name="avatar">
          <a:extLst>
            <a:ext uri="{FF2B5EF4-FFF2-40B4-BE49-F238E27FC236}">
              <a16:creationId xmlns:a16="http://schemas.microsoft.com/office/drawing/2014/main" id="{F748813D-D446-4979-B2B5-7671D8AA49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5" name="avatar">
          <a:extLst>
            <a:ext uri="{FF2B5EF4-FFF2-40B4-BE49-F238E27FC236}">
              <a16:creationId xmlns:a16="http://schemas.microsoft.com/office/drawing/2014/main" id="{03D9CA11-90D3-4FBD-B55D-B006804EE2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6" name="avatar">
          <a:extLst>
            <a:ext uri="{FF2B5EF4-FFF2-40B4-BE49-F238E27FC236}">
              <a16:creationId xmlns:a16="http://schemas.microsoft.com/office/drawing/2014/main" id="{38542359-29AC-4EB5-9DB5-8DB87AB09E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7" name="avatar">
          <a:extLst>
            <a:ext uri="{FF2B5EF4-FFF2-40B4-BE49-F238E27FC236}">
              <a16:creationId xmlns:a16="http://schemas.microsoft.com/office/drawing/2014/main" id="{744EDA3E-5017-4E40-BDDD-EAEF71F611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8" name="avatar">
          <a:extLst>
            <a:ext uri="{FF2B5EF4-FFF2-40B4-BE49-F238E27FC236}">
              <a16:creationId xmlns:a16="http://schemas.microsoft.com/office/drawing/2014/main" id="{8132C1B4-2486-4621-93DF-9CF787200D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9" name="avatar">
          <a:extLst>
            <a:ext uri="{FF2B5EF4-FFF2-40B4-BE49-F238E27FC236}">
              <a16:creationId xmlns:a16="http://schemas.microsoft.com/office/drawing/2014/main" id="{1BD735EC-7558-49AF-83B5-9689E7C28B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0" name="avatar">
          <a:extLst>
            <a:ext uri="{FF2B5EF4-FFF2-40B4-BE49-F238E27FC236}">
              <a16:creationId xmlns:a16="http://schemas.microsoft.com/office/drawing/2014/main" id="{0EDAD3E3-7EF2-4C77-BB25-773733A3C1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1" name="avatar">
          <a:extLst>
            <a:ext uri="{FF2B5EF4-FFF2-40B4-BE49-F238E27FC236}">
              <a16:creationId xmlns:a16="http://schemas.microsoft.com/office/drawing/2014/main" id="{8E3E8746-F779-46BF-922D-5F489E9403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2" name="avatar">
          <a:extLst>
            <a:ext uri="{FF2B5EF4-FFF2-40B4-BE49-F238E27FC236}">
              <a16:creationId xmlns:a16="http://schemas.microsoft.com/office/drawing/2014/main" id="{2CD0EEF7-C038-470C-BE4A-7D64B54DAC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3" name="avatar">
          <a:extLst>
            <a:ext uri="{FF2B5EF4-FFF2-40B4-BE49-F238E27FC236}">
              <a16:creationId xmlns:a16="http://schemas.microsoft.com/office/drawing/2014/main" id="{71CE55F7-403D-4C8E-93F1-E5A570641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4" name="avatar">
          <a:extLst>
            <a:ext uri="{FF2B5EF4-FFF2-40B4-BE49-F238E27FC236}">
              <a16:creationId xmlns:a16="http://schemas.microsoft.com/office/drawing/2014/main" id="{3E02996A-8E00-4B5E-B33D-1DE73BAE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5" name="avatar">
          <a:extLst>
            <a:ext uri="{FF2B5EF4-FFF2-40B4-BE49-F238E27FC236}">
              <a16:creationId xmlns:a16="http://schemas.microsoft.com/office/drawing/2014/main" id="{BA191849-4E5A-4C85-B1A5-704A47576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6" name="avatar">
          <a:extLst>
            <a:ext uri="{FF2B5EF4-FFF2-40B4-BE49-F238E27FC236}">
              <a16:creationId xmlns:a16="http://schemas.microsoft.com/office/drawing/2014/main" id="{868D85E6-7E7F-4BE0-B279-15C5C7EA3C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7" name="avatar">
          <a:extLst>
            <a:ext uri="{FF2B5EF4-FFF2-40B4-BE49-F238E27FC236}">
              <a16:creationId xmlns:a16="http://schemas.microsoft.com/office/drawing/2014/main" id="{DD3DE984-7027-4977-8E11-B292D9E341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8" name="avatar">
          <a:extLst>
            <a:ext uri="{FF2B5EF4-FFF2-40B4-BE49-F238E27FC236}">
              <a16:creationId xmlns:a16="http://schemas.microsoft.com/office/drawing/2014/main" id="{7C9E004A-4E69-4D00-837A-9AC55F6490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9" name="avatar">
          <a:extLst>
            <a:ext uri="{FF2B5EF4-FFF2-40B4-BE49-F238E27FC236}">
              <a16:creationId xmlns:a16="http://schemas.microsoft.com/office/drawing/2014/main" id="{B98D11E1-C62E-4470-BBDC-D13803AF42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0" name="avatar">
          <a:extLst>
            <a:ext uri="{FF2B5EF4-FFF2-40B4-BE49-F238E27FC236}">
              <a16:creationId xmlns:a16="http://schemas.microsoft.com/office/drawing/2014/main" id="{9C8FD5D5-752B-440E-AE79-3E02EB9E93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1" name="avatar">
          <a:extLst>
            <a:ext uri="{FF2B5EF4-FFF2-40B4-BE49-F238E27FC236}">
              <a16:creationId xmlns:a16="http://schemas.microsoft.com/office/drawing/2014/main" id="{48460108-CD82-4041-9BF1-5917C201D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2" name="avatar">
          <a:extLst>
            <a:ext uri="{FF2B5EF4-FFF2-40B4-BE49-F238E27FC236}">
              <a16:creationId xmlns:a16="http://schemas.microsoft.com/office/drawing/2014/main" id="{57557FC1-1674-40BE-A6C9-BCDC79FDD3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3" name="avatar">
          <a:extLst>
            <a:ext uri="{FF2B5EF4-FFF2-40B4-BE49-F238E27FC236}">
              <a16:creationId xmlns:a16="http://schemas.microsoft.com/office/drawing/2014/main" id="{E33E8025-B696-4CDE-84DB-F557F723F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4" name="avatar">
          <a:extLst>
            <a:ext uri="{FF2B5EF4-FFF2-40B4-BE49-F238E27FC236}">
              <a16:creationId xmlns:a16="http://schemas.microsoft.com/office/drawing/2014/main" id="{8F75C17C-ADD7-47D4-94C1-918D26B5CC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5" name="avatar">
          <a:extLst>
            <a:ext uri="{FF2B5EF4-FFF2-40B4-BE49-F238E27FC236}">
              <a16:creationId xmlns:a16="http://schemas.microsoft.com/office/drawing/2014/main" id="{300F9828-C98E-41EC-ACD4-691F36B83F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6" name="avatar">
          <a:extLst>
            <a:ext uri="{FF2B5EF4-FFF2-40B4-BE49-F238E27FC236}">
              <a16:creationId xmlns:a16="http://schemas.microsoft.com/office/drawing/2014/main" id="{6CF36C65-C200-4721-9299-9352E600758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7" name="avatar">
          <a:extLst>
            <a:ext uri="{FF2B5EF4-FFF2-40B4-BE49-F238E27FC236}">
              <a16:creationId xmlns:a16="http://schemas.microsoft.com/office/drawing/2014/main" id="{D882D6EA-78EF-4F7F-9268-9F15D4C947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8" name="avatar">
          <a:extLst>
            <a:ext uri="{FF2B5EF4-FFF2-40B4-BE49-F238E27FC236}">
              <a16:creationId xmlns:a16="http://schemas.microsoft.com/office/drawing/2014/main" id="{4B08706D-7F24-42D2-A1BC-5420A6390B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9" name="avatar">
          <a:extLst>
            <a:ext uri="{FF2B5EF4-FFF2-40B4-BE49-F238E27FC236}">
              <a16:creationId xmlns:a16="http://schemas.microsoft.com/office/drawing/2014/main" id="{31F28A0C-4D95-4389-8228-7CF326518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0" name="avatar">
          <a:extLst>
            <a:ext uri="{FF2B5EF4-FFF2-40B4-BE49-F238E27FC236}">
              <a16:creationId xmlns:a16="http://schemas.microsoft.com/office/drawing/2014/main" id="{F0E79555-2285-4FD0-B27B-754E7A1F3F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1" name="avatar">
          <a:extLst>
            <a:ext uri="{FF2B5EF4-FFF2-40B4-BE49-F238E27FC236}">
              <a16:creationId xmlns:a16="http://schemas.microsoft.com/office/drawing/2014/main" id="{48ACB692-F91D-4D33-BA48-BF61F809F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2" name="avatar">
          <a:extLst>
            <a:ext uri="{FF2B5EF4-FFF2-40B4-BE49-F238E27FC236}">
              <a16:creationId xmlns:a16="http://schemas.microsoft.com/office/drawing/2014/main" id="{ABF417D6-F8E9-4A37-8E57-6931552869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3" name="avatar">
          <a:extLst>
            <a:ext uri="{FF2B5EF4-FFF2-40B4-BE49-F238E27FC236}">
              <a16:creationId xmlns:a16="http://schemas.microsoft.com/office/drawing/2014/main" id="{9ABBE5CB-46FA-4B78-ABBF-40D4349ECD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4" name="avatar">
          <a:extLst>
            <a:ext uri="{FF2B5EF4-FFF2-40B4-BE49-F238E27FC236}">
              <a16:creationId xmlns:a16="http://schemas.microsoft.com/office/drawing/2014/main" id="{D55AC1FD-1641-4089-A7A2-963C0D2975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5" name="avatar">
          <a:extLst>
            <a:ext uri="{FF2B5EF4-FFF2-40B4-BE49-F238E27FC236}">
              <a16:creationId xmlns:a16="http://schemas.microsoft.com/office/drawing/2014/main" id="{C5CF24A3-AC16-4C55-AD0B-655BC88BA4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6" name="avatar">
          <a:extLst>
            <a:ext uri="{FF2B5EF4-FFF2-40B4-BE49-F238E27FC236}">
              <a16:creationId xmlns:a16="http://schemas.microsoft.com/office/drawing/2014/main" id="{6EF56C59-44FF-4487-BEF0-652D29A96A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7" name="avatar">
          <a:extLst>
            <a:ext uri="{FF2B5EF4-FFF2-40B4-BE49-F238E27FC236}">
              <a16:creationId xmlns:a16="http://schemas.microsoft.com/office/drawing/2014/main" id="{5CAA7B87-589E-412C-A8C5-1A507F5BC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8" name="avatar">
          <a:extLst>
            <a:ext uri="{FF2B5EF4-FFF2-40B4-BE49-F238E27FC236}">
              <a16:creationId xmlns:a16="http://schemas.microsoft.com/office/drawing/2014/main" id="{85F35D4B-5D47-4D88-8A19-E16B13B9630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9" name="avatar">
          <a:extLst>
            <a:ext uri="{FF2B5EF4-FFF2-40B4-BE49-F238E27FC236}">
              <a16:creationId xmlns:a16="http://schemas.microsoft.com/office/drawing/2014/main" id="{52721FE2-87CD-48B4-950F-2674F9A64F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0" name="avatar">
          <a:extLst>
            <a:ext uri="{FF2B5EF4-FFF2-40B4-BE49-F238E27FC236}">
              <a16:creationId xmlns:a16="http://schemas.microsoft.com/office/drawing/2014/main" id="{48A00D73-5D27-4DCE-8719-EAD881DE0E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1" name="avatar">
          <a:extLst>
            <a:ext uri="{FF2B5EF4-FFF2-40B4-BE49-F238E27FC236}">
              <a16:creationId xmlns:a16="http://schemas.microsoft.com/office/drawing/2014/main" id="{D7C89462-9E2C-48AD-B1FB-9FC801A43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2" name="avatar">
          <a:extLst>
            <a:ext uri="{FF2B5EF4-FFF2-40B4-BE49-F238E27FC236}">
              <a16:creationId xmlns:a16="http://schemas.microsoft.com/office/drawing/2014/main" id="{6D891EF5-FA28-460B-B2E0-C336BF4398E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3" name="avatar">
          <a:extLst>
            <a:ext uri="{FF2B5EF4-FFF2-40B4-BE49-F238E27FC236}">
              <a16:creationId xmlns:a16="http://schemas.microsoft.com/office/drawing/2014/main" id="{512BD2AE-F80B-4811-BFA8-484FCA237C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4" name="avatar">
          <a:extLst>
            <a:ext uri="{FF2B5EF4-FFF2-40B4-BE49-F238E27FC236}">
              <a16:creationId xmlns:a16="http://schemas.microsoft.com/office/drawing/2014/main" id="{3A338BD7-52C2-47E4-95C2-5A774358BE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5" name="avatar">
          <a:extLst>
            <a:ext uri="{FF2B5EF4-FFF2-40B4-BE49-F238E27FC236}">
              <a16:creationId xmlns:a16="http://schemas.microsoft.com/office/drawing/2014/main" id="{940E6DDA-3F88-4FEC-86EE-96A902BCFE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6" name="avatar">
          <a:extLst>
            <a:ext uri="{FF2B5EF4-FFF2-40B4-BE49-F238E27FC236}">
              <a16:creationId xmlns:a16="http://schemas.microsoft.com/office/drawing/2014/main" id="{C2A18951-C29C-4822-808E-17352E74FA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7" name="avatar">
          <a:extLst>
            <a:ext uri="{FF2B5EF4-FFF2-40B4-BE49-F238E27FC236}">
              <a16:creationId xmlns:a16="http://schemas.microsoft.com/office/drawing/2014/main" id="{FF742C87-345C-4C39-B5C5-CDCB21841D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8" name="avatar">
          <a:extLst>
            <a:ext uri="{FF2B5EF4-FFF2-40B4-BE49-F238E27FC236}">
              <a16:creationId xmlns:a16="http://schemas.microsoft.com/office/drawing/2014/main" id="{FFC62F8E-84D5-4343-B77B-E054030F75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9" name="avatar">
          <a:extLst>
            <a:ext uri="{FF2B5EF4-FFF2-40B4-BE49-F238E27FC236}">
              <a16:creationId xmlns:a16="http://schemas.microsoft.com/office/drawing/2014/main" id="{25CF10A4-A16F-458B-AED6-70F9726C6F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0" name="avatar">
          <a:extLst>
            <a:ext uri="{FF2B5EF4-FFF2-40B4-BE49-F238E27FC236}">
              <a16:creationId xmlns:a16="http://schemas.microsoft.com/office/drawing/2014/main" id="{038B2E4D-8F48-426B-ABD7-CAC0333C85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1" name="avatar">
          <a:extLst>
            <a:ext uri="{FF2B5EF4-FFF2-40B4-BE49-F238E27FC236}">
              <a16:creationId xmlns:a16="http://schemas.microsoft.com/office/drawing/2014/main" id="{642BD0A6-E2F9-461C-8A89-D5FA9A5C7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2" name="avatar">
          <a:extLst>
            <a:ext uri="{FF2B5EF4-FFF2-40B4-BE49-F238E27FC236}">
              <a16:creationId xmlns:a16="http://schemas.microsoft.com/office/drawing/2014/main" id="{83BD99D2-F020-4CAA-BE34-6B3C0592AA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3" name="avatar">
          <a:extLst>
            <a:ext uri="{FF2B5EF4-FFF2-40B4-BE49-F238E27FC236}">
              <a16:creationId xmlns:a16="http://schemas.microsoft.com/office/drawing/2014/main" id="{ED25C913-8BD2-459D-AB8B-84BFFDAF59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4" name="avatar">
          <a:extLst>
            <a:ext uri="{FF2B5EF4-FFF2-40B4-BE49-F238E27FC236}">
              <a16:creationId xmlns:a16="http://schemas.microsoft.com/office/drawing/2014/main" id="{824FDE98-C86A-458E-9EE4-F95CA97719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5" name="avatar">
          <a:extLst>
            <a:ext uri="{FF2B5EF4-FFF2-40B4-BE49-F238E27FC236}">
              <a16:creationId xmlns:a16="http://schemas.microsoft.com/office/drawing/2014/main" id="{F086AA6B-0BC8-46AE-B8D6-41300B964F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6" name="avatar">
          <a:extLst>
            <a:ext uri="{FF2B5EF4-FFF2-40B4-BE49-F238E27FC236}">
              <a16:creationId xmlns:a16="http://schemas.microsoft.com/office/drawing/2014/main" id="{50672C37-7C0B-4C27-9FF9-5A77081ED3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7" name="avatar">
          <a:extLst>
            <a:ext uri="{FF2B5EF4-FFF2-40B4-BE49-F238E27FC236}">
              <a16:creationId xmlns:a16="http://schemas.microsoft.com/office/drawing/2014/main" id="{011DA88D-016E-43BA-BE34-37CD4EF2F4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8" name="avatar">
          <a:extLst>
            <a:ext uri="{FF2B5EF4-FFF2-40B4-BE49-F238E27FC236}">
              <a16:creationId xmlns:a16="http://schemas.microsoft.com/office/drawing/2014/main" id="{5FF811EB-1837-4364-B0B4-87F7039E80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9" name="avatar">
          <a:extLst>
            <a:ext uri="{FF2B5EF4-FFF2-40B4-BE49-F238E27FC236}">
              <a16:creationId xmlns:a16="http://schemas.microsoft.com/office/drawing/2014/main" id="{726ADB32-5164-4E2F-AC97-502792F6AA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0" name="avatar">
          <a:extLst>
            <a:ext uri="{FF2B5EF4-FFF2-40B4-BE49-F238E27FC236}">
              <a16:creationId xmlns:a16="http://schemas.microsoft.com/office/drawing/2014/main" id="{67373940-E513-4581-BADD-4632915EB7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1" name="avatar">
          <a:extLst>
            <a:ext uri="{FF2B5EF4-FFF2-40B4-BE49-F238E27FC236}">
              <a16:creationId xmlns:a16="http://schemas.microsoft.com/office/drawing/2014/main" id="{6099F74D-77AE-42B6-992F-6D6E52FF6E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2" name="avatar">
          <a:extLst>
            <a:ext uri="{FF2B5EF4-FFF2-40B4-BE49-F238E27FC236}">
              <a16:creationId xmlns:a16="http://schemas.microsoft.com/office/drawing/2014/main" id="{E1EC030D-6B0E-4CE9-B47F-DF65DFEACB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3" name="avatar">
          <a:extLst>
            <a:ext uri="{FF2B5EF4-FFF2-40B4-BE49-F238E27FC236}">
              <a16:creationId xmlns:a16="http://schemas.microsoft.com/office/drawing/2014/main" id="{64E25021-BA15-4009-B52C-37B167CF1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4" name="avatar">
          <a:extLst>
            <a:ext uri="{FF2B5EF4-FFF2-40B4-BE49-F238E27FC236}">
              <a16:creationId xmlns:a16="http://schemas.microsoft.com/office/drawing/2014/main" id="{7E4C41E5-06BF-47EE-B7ED-F5CA64977A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5" name="avatar">
          <a:extLst>
            <a:ext uri="{FF2B5EF4-FFF2-40B4-BE49-F238E27FC236}">
              <a16:creationId xmlns:a16="http://schemas.microsoft.com/office/drawing/2014/main" id="{3207A849-4402-40E5-9BCE-E2E30E12BDF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6" name="avatar">
          <a:extLst>
            <a:ext uri="{FF2B5EF4-FFF2-40B4-BE49-F238E27FC236}">
              <a16:creationId xmlns:a16="http://schemas.microsoft.com/office/drawing/2014/main" id="{9524E7F7-5ACA-46C7-BAE5-E64E33B819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7" name="avatar">
          <a:extLst>
            <a:ext uri="{FF2B5EF4-FFF2-40B4-BE49-F238E27FC236}">
              <a16:creationId xmlns:a16="http://schemas.microsoft.com/office/drawing/2014/main" id="{E42A4082-11A9-4A33-A7B7-EB05814DB2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8" name="avatar">
          <a:extLst>
            <a:ext uri="{FF2B5EF4-FFF2-40B4-BE49-F238E27FC236}">
              <a16:creationId xmlns:a16="http://schemas.microsoft.com/office/drawing/2014/main" id="{553B51ED-942F-4CBE-BE4E-6635BB80A1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9" name="avatar">
          <a:extLst>
            <a:ext uri="{FF2B5EF4-FFF2-40B4-BE49-F238E27FC236}">
              <a16:creationId xmlns:a16="http://schemas.microsoft.com/office/drawing/2014/main" id="{28E17253-64F3-47C9-B121-D3880C18B6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0" name="avatar">
          <a:extLst>
            <a:ext uri="{FF2B5EF4-FFF2-40B4-BE49-F238E27FC236}">
              <a16:creationId xmlns:a16="http://schemas.microsoft.com/office/drawing/2014/main" id="{67F65B93-902C-48B5-AAD2-65A8321261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1" name="avatar">
          <a:extLst>
            <a:ext uri="{FF2B5EF4-FFF2-40B4-BE49-F238E27FC236}">
              <a16:creationId xmlns:a16="http://schemas.microsoft.com/office/drawing/2014/main" id="{3978921E-C3CA-422F-9DF3-9D7D8B5FF8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2" name="avatar">
          <a:extLst>
            <a:ext uri="{FF2B5EF4-FFF2-40B4-BE49-F238E27FC236}">
              <a16:creationId xmlns:a16="http://schemas.microsoft.com/office/drawing/2014/main" id="{87E2453A-E229-4D0F-8512-DBD3D1FDA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3" name="avatar">
          <a:extLst>
            <a:ext uri="{FF2B5EF4-FFF2-40B4-BE49-F238E27FC236}">
              <a16:creationId xmlns:a16="http://schemas.microsoft.com/office/drawing/2014/main" id="{F4066B20-7C66-4542-BA3A-664361D4B4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4" name="avatar">
          <a:extLst>
            <a:ext uri="{FF2B5EF4-FFF2-40B4-BE49-F238E27FC236}">
              <a16:creationId xmlns:a16="http://schemas.microsoft.com/office/drawing/2014/main" id="{E71E47A3-6D74-43EE-A09F-2DE8748EBC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5" name="avatar">
          <a:extLst>
            <a:ext uri="{FF2B5EF4-FFF2-40B4-BE49-F238E27FC236}">
              <a16:creationId xmlns:a16="http://schemas.microsoft.com/office/drawing/2014/main" id="{99A11339-2D58-4E3A-85C2-884F4C7E36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6" name="avatar">
          <a:extLst>
            <a:ext uri="{FF2B5EF4-FFF2-40B4-BE49-F238E27FC236}">
              <a16:creationId xmlns:a16="http://schemas.microsoft.com/office/drawing/2014/main" id="{3F093C24-0D8F-45D8-AC8D-09A2791334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7" name="avatar">
          <a:extLst>
            <a:ext uri="{FF2B5EF4-FFF2-40B4-BE49-F238E27FC236}">
              <a16:creationId xmlns:a16="http://schemas.microsoft.com/office/drawing/2014/main" id="{650730A9-4D7E-43DD-BB38-098209C963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8" name="avatar">
          <a:extLst>
            <a:ext uri="{FF2B5EF4-FFF2-40B4-BE49-F238E27FC236}">
              <a16:creationId xmlns:a16="http://schemas.microsoft.com/office/drawing/2014/main" id="{EBAB5BB1-9657-4E21-A2B5-E9CC2D3A90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9" name="avatar">
          <a:extLst>
            <a:ext uri="{FF2B5EF4-FFF2-40B4-BE49-F238E27FC236}">
              <a16:creationId xmlns:a16="http://schemas.microsoft.com/office/drawing/2014/main" id="{BF1D597A-E495-47C9-B785-12D9150AD7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0" name="avatar">
          <a:extLst>
            <a:ext uri="{FF2B5EF4-FFF2-40B4-BE49-F238E27FC236}">
              <a16:creationId xmlns:a16="http://schemas.microsoft.com/office/drawing/2014/main" id="{2E89F07D-D333-4248-9275-6BABEFEF64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1" name="avatar">
          <a:extLst>
            <a:ext uri="{FF2B5EF4-FFF2-40B4-BE49-F238E27FC236}">
              <a16:creationId xmlns:a16="http://schemas.microsoft.com/office/drawing/2014/main" id="{6F5DC9B6-DB46-48FF-9BB1-91AD604D2B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2" name="avatar">
          <a:extLst>
            <a:ext uri="{FF2B5EF4-FFF2-40B4-BE49-F238E27FC236}">
              <a16:creationId xmlns:a16="http://schemas.microsoft.com/office/drawing/2014/main" id="{E1748506-0F9B-4AA4-ADBE-33E3A73B4A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3" name="avatar">
          <a:extLst>
            <a:ext uri="{FF2B5EF4-FFF2-40B4-BE49-F238E27FC236}">
              <a16:creationId xmlns:a16="http://schemas.microsoft.com/office/drawing/2014/main" id="{E6B158BD-C551-427C-BA0E-39475407FB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4" name="avatar">
          <a:extLst>
            <a:ext uri="{FF2B5EF4-FFF2-40B4-BE49-F238E27FC236}">
              <a16:creationId xmlns:a16="http://schemas.microsoft.com/office/drawing/2014/main" id="{DE7C1CE3-68B8-43B8-94A7-023BF7623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5" name="avatar">
          <a:extLst>
            <a:ext uri="{FF2B5EF4-FFF2-40B4-BE49-F238E27FC236}">
              <a16:creationId xmlns:a16="http://schemas.microsoft.com/office/drawing/2014/main" id="{186C70CA-1C53-48C3-843E-A069A1B272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6" name="avatar">
          <a:extLst>
            <a:ext uri="{FF2B5EF4-FFF2-40B4-BE49-F238E27FC236}">
              <a16:creationId xmlns:a16="http://schemas.microsoft.com/office/drawing/2014/main" id="{88062842-3773-431E-B319-76503B3814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7" name="avatar">
          <a:extLst>
            <a:ext uri="{FF2B5EF4-FFF2-40B4-BE49-F238E27FC236}">
              <a16:creationId xmlns:a16="http://schemas.microsoft.com/office/drawing/2014/main" id="{38B4F911-39B7-469B-A00B-63EA5EC17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8" name="avatar">
          <a:extLst>
            <a:ext uri="{FF2B5EF4-FFF2-40B4-BE49-F238E27FC236}">
              <a16:creationId xmlns:a16="http://schemas.microsoft.com/office/drawing/2014/main" id="{F0654166-ED71-4E7E-A901-071A404B99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9" name="avatar">
          <a:extLst>
            <a:ext uri="{FF2B5EF4-FFF2-40B4-BE49-F238E27FC236}">
              <a16:creationId xmlns:a16="http://schemas.microsoft.com/office/drawing/2014/main" id="{1FCAE015-138A-4132-8B14-C37A42AA66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0" name="avatar">
          <a:extLst>
            <a:ext uri="{FF2B5EF4-FFF2-40B4-BE49-F238E27FC236}">
              <a16:creationId xmlns:a16="http://schemas.microsoft.com/office/drawing/2014/main" id="{3EEAD399-E94A-4F7E-B71C-FAC37EA510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1" name="avatar">
          <a:extLst>
            <a:ext uri="{FF2B5EF4-FFF2-40B4-BE49-F238E27FC236}">
              <a16:creationId xmlns:a16="http://schemas.microsoft.com/office/drawing/2014/main" id="{29C0459F-0077-4979-8029-974237229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2" name="avatar">
          <a:extLst>
            <a:ext uri="{FF2B5EF4-FFF2-40B4-BE49-F238E27FC236}">
              <a16:creationId xmlns:a16="http://schemas.microsoft.com/office/drawing/2014/main" id="{6C95EDD9-09DD-407E-9122-3F32023036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3" name="avatar">
          <a:extLst>
            <a:ext uri="{FF2B5EF4-FFF2-40B4-BE49-F238E27FC236}">
              <a16:creationId xmlns:a16="http://schemas.microsoft.com/office/drawing/2014/main" id="{5B4AE176-2EDF-43FB-A7EB-74073DDE2D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4" name="avatar">
          <a:extLst>
            <a:ext uri="{FF2B5EF4-FFF2-40B4-BE49-F238E27FC236}">
              <a16:creationId xmlns:a16="http://schemas.microsoft.com/office/drawing/2014/main" id="{BF817FDF-E318-482F-BF3C-9C841D3789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5" name="avatar">
          <a:extLst>
            <a:ext uri="{FF2B5EF4-FFF2-40B4-BE49-F238E27FC236}">
              <a16:creationId xmlns:a16="http://schemas.microsoft.com/office/drawing/2014/main" id="{0BEF6AC5-B299-45E3-A690-A1AEEAE556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6" name="avatar">
          <a:extLst>
            <a:ext uri="{FF2B5EF4-FFF2-40B4-BE49-F238E27FC236}">
              <a16:creationId xmlns:a16="http://schemas.microsoft.com/office/drawing/2014/main" id="{8C3F0720-DF9B-4B7A-AB22-475E5E8244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7" name="avatar">
          <a:extLst>
            <a:ext uri="{FF2B5EF4-FFF2-40B4-BE49-F238E27FC236}">
              <a16:creationId xmlns:a16="http://schemas.microsoft.com/office/drawing/2014/main" id="{5E42A3F0-2BF2-421B-BC77-17FCE51BE9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8" name="avatar">
          <a:extLst>
            <a:ext uri="{FF2B5EF4-FFF2-40B4-BE49-F238E27FC236}">
              <a16:creationId xmlns:a16="http://schemas.microsoft.com/office/drawing/2014/main" id="{762C3F07-1CCF-45E7-A0A3-EF721C9AFA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9" name="avatar">
          <a:extLst>
            <a:ext uri="{FF2B5EF4-FFF2-40B4-BE49-F238E27FC236}">
              <a16:creationId xmlns:a16="http://schemas.microsoft.com/office/drawing/2014/main" id="{188F5513-C2F3-4DF3-A51C-C067C390B7F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0" name="avatar">
          <a:extLst>
            <a:ext uri="{FF2B5EF4-FFF2-40B4-BE49-F238E27FC236}">
              <a16:creationId xmlns:a16="http://schemas.microsoft.com/office/drawing/2014/main" id="{AB6805CF-8F9E-4659-A972-777EB1AADA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1" name="avatar">
          <a:extLst>
            <a:ext uri="{FF2B5EF4-FFF2-40B4-BE49-F238E27FC236}">
              <a16:creationId xmlns:a16="http://schemas.microsoft.com/office/drawing/2014/main" id="{2C2548F9-50CD-4219-A351-96E5C1AD41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2" name="avatar">
          <a:extLst>
            <a:ext uri="{FF2B5EF4-FFF2-40B4-BE49-F238E27FC236}">
              <a16:creationId xmlns:a16="http://schemas.microsoft.com/office/drawing/2014/main" id="{DE995944-FD76-4D3E-911E-9D8F5DB630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3" name="avatar">
          <a:extLst>
            <a:ext uri="{FF2B5EF4-FFF2-40B4-BE49-F238E27FC236}">
              <a16:creationId xmlns:a16="http://schemas.microsoft.com/office/drawing/2014/main" id="{2808C157-BD67-4FCE-8062-225D90C5E38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4" name="avatar">
          <a:extLst>
            <a:ext uri="{FF2B5EF4-FFF2-40B4-BE49-F238E27FC236}">
              <a16:creationId xmlns:a16="http://schemas.microsoft.com/office/drawing/2014/main" id="{35B518F3-F43F-4B62-8CA2-1B374AD8F3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5" name="avatar">
          <a:extLst>
            <a:ext uri="{FF2B5EF4-FFF2-40B4-BE49-F238E27FC236}">
              <a16:creationId xmlns:a16="http://schemas.microsoft.com/office/drawing/2014/main" id="{7227AA05-BC54-47D9-89EC-B78573C9CF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6" name="avatar">
          <a:extLst>
            <a:ext uri="{FF2B5EF4-FFF2-40B4-BE49-F238E27FC236}">
              <a16:creationId xmlns:a16="http://schemas.microsoft.com/office/drawing/2014/main" id="{ADCC4606-28B8-444C-B14F-CA0382CCE5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7" name="avatar">
          <a:extLst>
            <a:ext uri="{FF2B5EF4-FFF2-40B4-BE49-F238E27FC236}">
              <a16:creationId xmlns:a16="http://schemas.microsoft.com/office/drawing/2014/main" id="{28189018-A1D3-43C5-98BA-73BA5196B8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8" name="avatar">
          <a:extLst>
            <a:ext uri="{FF2B5EF4-FFF2-40B4-BE49-F238E27FC236}">
              <a16:creationId xmlns:a16="http://schemas.microsoft.com/office/drawing/2014/main" id="{0ED2DC31-7784-402C-94F9-C84B25368F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9" name="avatar">
          <a:extLst>
            <a:ext uri="{FF2B5EF4-FFF2-40B4-BE49-F238E27FC236}">
              <a16:creationId xmlns:a16="http://schemas.microsoft.com/office/drawing/2014/main" id="{5B8EFA27-4A09-4DF2-B830-D16B892DB2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0" name="avatar">
          <a:extLst>
            <a:ext uri="{FF2B5EF4-FFF2-40B4-BE49-F238E27FC236}">
              <a16:creationId xmlns:a16="http://schemas.microsoft.com/office/drawing/2014/main" id="{8D6B9963-4504-4941-AF74-274F6BB759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1" name="avatar">
          <a:extLst>
            <a:ext uri="{FF2B5EF4-FFF2-40B4-BE49-F238E27FC236}">
              <a16:creationId xmlns:a16="http://schemas.microsoft.com/office/drawing/2014/main" id="{4F08D278-0817-4E2A-937C-0D2CCF3937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2" name="avatar">
          <a:extLst>
            <a:ext uri="{FF2B5EF4-FFF2-40B4-BE49-F238E27FC236}">
              <a16:creationId xmlns:a16="http://schemas.microsoft.com/office/drawing/2014/main" id="{1C283F36-70FE-4AFC-99F0-73C9FE39D1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3" name="avatar">
          <a:extLst>
            <a:ext uri="{FF2B5EF4-FFF2-40B4-BE49-F238E27FC236}">
              <a16:creationId xmlns:a16="http://schemas.microsoft.com/office/drawing/2014/main" id="{49B22C13-BE8E-4C3F-A8C0-7644ADEDD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4" name="avatar">
          <a:extLst>
            <a:ext uri="{FF2B5EF4-FFF2-40B4-BE49-F238E27FC236}">
              <a16:creationId xmlns:a16="http://schemas.microsoft.com/office/drawing/2014/main" id="{65E1679A-5C45-4D00-8D3D-3B98D40AA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5" name="avatar">
          <a:extLst>
            <a:ext uri="{FF2B5EF4-FFF2-40B4-BE49-F238E27FC236}">
              <a16:creationId xmlns:a16="http://schemas.microsoft.com/office/drawing/2014/main" id="{A504C12D-8542-487A-9D77-ACDBEE44F9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6" name="avatar">
          <a:extLst>
            <a:ext uri="{FF2B5EF4-FFF2-40B4-BE49-F238E27FC236}">
              <a16:creationId xmlns:a16="http://schemas.microsoft.com/office/drawing/2014/main" id="{332EAD3A-ECD8-4C10-B262-85D939B815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7" name="avatar">
          <a:extLst>
            <a:ext uri="{FF2B5EF4-FFF2-40B4-BE49-F238E27FC236}">
              <a16:creationId xmlns:a16="http://schemas.microsoft.com/office/drawing/2014/main" id="{A9BBD5B5-97E7-4163-9C58-62DBDD566C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8" name="avatar">
          <a:extLst>
            <a:ext uri="{FF2B5EF4-FFF2-40B4-BE49-F238E27FC236}">
              <a16:creationId xmlns:a16="http://schemas.microsoft.com/office/drawing/2014/main" id="{1EEF3A42-ECFC-43BD-ADFC-144DF9F7DD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9" name="avatar">
          <a:extLst>
            <a:ext uri="{FF2B5EF4-FFF2-40B4-BE49-F238E27FC236}">
              <a16:creationId xmlns:a16="http://schemas.microsoft.com/office/drawing/2014/main" id="{D93892FB-7D9D-4C83-A038-CD3836D6B5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0" name="avatar">
          <a:extLst>
            <a:ext uri="{FF2B5EF4-FFF2-40B4-BE49-F238E27FC236}">
              <a16:creationId xmlns:a16="http://schemas.microsoft.com/office/drawing/2014/main" id="{0D7EA7CD-5A44-46F2-A7A4-92BC1C8A81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1" name="avatar">
          <a:extLst>
            <a:ext uri="{FF2B5EF4-FFF2-40B4-BE49-F238E27FC236}">
              <a16:creationId xmlns:a16="http://schemas.microsoft.com/office/drawing/2014/main" id="{236C6996-64FF-4BA4-9E4D-ECFDF6F1AF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2" name="avatar">
          <a:extLst>
            <a:ext uri="{FF2B5EF4-FFF2-40B4-BE49-F238E27FC236}">
              <a16:creationId xmlns:a16="http://schemas.microsoft.com/office/drawing/2014/main" id="{8E2B8524-EF55-44FA-92AD-ADBA0E32333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3" name="avatar">
          <a:extLst>
            <a:ext uri="{FF2B5EF4-FFF2-40B4-BE49-F238E27FC236}">
              <a16:creationId xmlns:a16="http://schemas.microsoft.com/office/drawing/2014/main" id="{FCC1DF15-24BE-40BC-9FD0-1A2A171DD2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4" name="avatar">
          <a:extLst>
            <a:ext uri="{FF2B5EF4-FFF2-40B4-BE49-F238E27FC236}">
              <a16:creationId xmlns:a16="http://schemas.microsoft.com/office/drawing/2014/main" id="{77BA00BF-166B-4FF4-8D4C-FD44A97B72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5" name="avatar">
          <a:extLst>
            <a:ext uri="{FF2B5EF4-FFF2-40B4-BE49-F238E27FC236}">
              <a16:creationId xmlns:a16="http://schemas.microsoft.com/office/drawing/2014/main" id="{6560B7DE-AE34-406B-8E47-05A3C625FD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6" name="avatar">
          <a:extLst>
            <a:ext uri="{FF2B5EF4-FFF2-40B4-BE49-F238E27FC236}">
              <a16:creationId xmlns:a16="http://schemas.microsoft.com/office/drawing/2014/main" id="{9B3597E3-F599-4E70-A376-F832D844A0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7" name="avatar">
          <a:extLst>
            <a:ext uri="{FF2B5EF4-FFF2-40B4-BE49-F238E27FC236}">
              <a16:creationId xmlns:a16="http://schemas.microsoft.com/office/drawing/2014/main" id="{4CEEED57-DE74-4E52-970F-9728F60774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8" name="avatar">
          <a:extLst>
            <a:ext uri="{FF2B5EF4-FFF2-40B4-BE49-F238E27FC236}">
              <a16:creationId xmlns:a16="http://schemas.microsoft.com/office/drawing/2014/main" id="{EC7056FA-E4FB-44D2-9717-BF7FA42640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9" name="avatar">
          <a:extLst>
            <a:ext uri="{FF2B5EF4-FFF2-40B4-BE49-F238E27FC236}">
              <a16:creationId xmlns:a16="http://schemas.microsoft.com/office/drawing/2014/main" id="{A0EE9A67-3767-44DD-9776-4A66ACB32C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0" name="avatar">
          <a:extLst>
            <a:ext uri="{FF2B5EF4-FFF2-40B4-BE49-F238E27FC236}">
              <a16:creationId xmlns:a16="http://schemas.microsoft.com/office/drawing/2014/main" id="{5DB9F929-D73B-4B88-8E2B-16552298FA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1" name="avatar">
          <a:extLst>
            <a:ext uri="{FF2B5EF4-FFF2-40B4-BE49-F238E27FC236}">
              <a16:creationId xmlns:a16="http://schemas.microsoft.com/office/drawing/2014/main" id="{75DB0F3F-2951-4A5D-9197-670C26523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2" name="avatar">
          <a:extLst>
            <a:ext uri="{FF2B5EF4-FFF2-40B4-BE49-F238E27FC236}">
              <a16:creationId xmlns:a16="http://schemas.microsoft.com/office/drawing/2014/main" id="{111359D8-0432-478F-B891-2A1AF96117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3" name="avatar">
          <a:extLst>
            <a:ext uri="{FF2B5EF4-FFF2-40B4-BE49-F238E27FC236}">
              <a16:creationId xmlns:a16="http://schemas.microsoft.com/office/drawing/2014/main" id="{4AC5084B-2305-49D7-9781-2ACEDD470E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4" name="avatar">
          <a:extLst>
            <a:ext uri="{FF2B5EF4-FFF2-40B4-BE49-F238E27FC236}">
              <a16:creationId xmlns:a16="http://schemas.microsoft.com/office/drawing/2014/main" id="{3D55C659-812D-464F-A17C-F9B73A13F3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5" name="avatar">
          <a:extLst>
            <a:ext uri="{FF2B5EF4-FFF2-40B4-BE49-F238E27FC236}">
              <a16:creationId xmlns:a16="http://schemas.microsoft.com/office/drawing/2014/main" id="{050FB9F1-7AC3-40D9-A7AB-C225B3992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6" name="avatar">
          <a:extLst>
            <a:ext uri="{FF2B5EF4-FFF2-40B4-BE49-F238E27FC236}">
              <a16:creationId xmlns:a16="http://schemas.microsoft.com/office/drawing/2014/main" id="{3A568ED8-F1F2-4852-94E3-B57A142921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7" name="avatar">
          <a:extLst>
            <a:ext uri="{FF2B5EF4-FFF2-40B4-BE49-F238E27FC236}">
              <a16:creationId xmlns:a16="http://schemas.microsoft.com/office/drawing/2014/main" id="{588342B3-0125-4313-8936-E281B8CED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8" name="avatar">
          <a:extLst>
            <a:ext uri="{FF2B5EF4-FFF2-40B4-BE49-F238E27FC236}">
              <a16:creationId xmlns:a16="http://schemas.microsoft.com/office/drawing/2014/main" id="{D38EF60C-6E6E-47B0-AE6A-4C3826D5F2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9" name="avatar">
          <a:extLst>
            <a:ext uri="{FF2B5EF4-FFF2-40B4-BE49-F238E27FC236}">
              <a16:creationId xmlns:a16="http://schemas.microsoft.com/office/drawing/2014/main" id="{4CDDBC47-CE56-4E74-9B36-C936EE0AD8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0" name="avatar">
          <a:extLst>
            <a:ext uri="{FF2B5EF4-FFF2-40B4-BE49-F238E27FC236}">
              <a16:creationId xmlns:a16="http://schemas.microsoft.com/office/drawing/2014/main" id="{AA24271F-1867-4579-B858-B3BC8F41B3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1" name="avatar">
          <a:extLst>
            <a:ext uri="{FF2B5EF4-FFF2-40B4-BE49-F238E27FC236}">
              <a16:creationId xmlns:a16="http://schemas.microsoft.com/office/drawing/2014/main" id="{84EB5F38-B00A-4991-B5A3-007C064F2F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2" name="avatar">
          <a:extLst>
            <a:ext uri="{FF2B5EF4-FFF2-40B4-BE49-F238E27FC236}">
              <a16:creationId xmlns:a16="http://schemas.microsoft.com/office/drawing/2014/main" id="{5C95D345-6D70-4DC1-83FE-E5B7C7F7B6B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3" name="avatar">
          <a:extLst>
            <a:ext uri="{FF2B5EF4-FFF2-40B4-BE49-F238E27FC236}">
              <a16:creationId xmlns:a16="http://schemas.microsoft.com/office/drawing/2014/main" id="{C2EA5C2E-F8D6-4CCD-9DDD-9B6279B9A3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4" name="avatar">
          <a:extLst>
            <a:ext uri="{FF2B5EF4-FFF2-40B4-BE49-F238E27FC236}">
              <a16:creationId xmlns:a16="http://schemas.microsoft.com/office/drawing/2014/main" id="{C5763265-C7E4-4BDF-A0F9-2276F16091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5" name="avatar">
          <a:extLst>
            <a:ext uri="{FF2B5EF4-FFF2-40B4-BE49-F238E27FC236}">
              <a16:creationId xmlns:a16="http://schemas.microsoft.com/office/drawing/2014/main" id="{B8F96759-852B-4AFE-A6B4-D9E5C662C2F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6" name="avatar">
          <a:extLst>
            <a:ext uri="{FF2B5EF4-FFF2-40B4-BE49-F238E27FC236}">
              <a16:creationId xmlns:a16="http://schemas.microsoft.com/office/drawing/2014/main" id="{F218A828-7EAB-4E31-882B-CF1650F52B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7" name="avatar">
          <a:extLst>
            <a:ext uri="{FF2B5EF4-FFF2-40B4-BE49-F238E27FC236}">
              <a16:creationId xmlns:a16="http://schemas.microsoft.com/office/drawing/2014/main" id="{E73E32D1-4A25-4ADC-BEFB-8BD17F13EC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8" name="avatar">
          <a:extLst>
            <a:ext uri="{FF2B5EF4-FFF2-40B4-BE49-F238E27FC236}">
              <a16:creationId xmlns:a16="http://schemas.microsoft.com/office/drawing/2014/main" id="{24542A7D-B7A0-42D6-99AD-A26DFE0AAC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9" name="avatar">
          <a:extLst>
            <a:ext uri="{FF2B5EF4-FFF2-40B4-BE49-F238E27FC236}">
              <a16:creationId xmlns:a16="http://schemas.microsoft.com/office/drawing/2014/main" id="{4EA69370-D7FB-43BD-A845-6A8D36268C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0" name="avatar">
          <a:extLst>
            <a:ext uri="{FF2B5EF4-FFF2-40B4-BE49-F238E27FC236}">
              <a16:creationId xmlns:a16="http://schemas.microsoft.com/office/drawing/2014/main" id="{2E5C4F80-9F2E-4155-BBB5-38A5A0A13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1" name="avatar">
          <a:extLst>
            <a:ext uri="{FF2B5EF4-FFF2-40B4-BE49-F238E27FC236}">
              <a16:creationId xmlns:a16="http://schemas.microsoft.com/office/drawing/2014/main" id="{65AB45AD-40CB-4B64-B64B-4071F9A74E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2" name="avatar">
          <a:extLst>
            <a:ext uri="{FF2B5EF4-FFF2-40B4-BE49-F238E27FC236}">
              <a16:creationId xmlns:a16="http://schemas.microsoft.com/office/drawing/2014/main" id="{CF5D0439-EF2C-4FFB-B6BE-3EB6C421A9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3" name="avatar">
          <a:extLst>
            <a:ext uri="{FF2B5EF4-FFF2-40B4-BE49-F238E27FC236}">
              <a16:creationId xmlns:a16="http://schemas.microsoft.com/office/drawing/2014/main" id="{BD157330-D7AE-488B-952F-94779137ED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4" name="avatar">
          <a:extLst>
            <a:ext uri="{FF2B5EF4-FFF2-40B4-BE49-F238E27FC236}">
              <a16:creationId xmlns:a16="http://schemas.microsoft.com/office/drawing/2014/main" id="{50ADDC14-6486-4E2D-B709-75EF1016BD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5" name="avatar">
          <a:extLst>
            <a:ext uri="{FF2B5EF4-FFF2-40B4-BE49-F238E27FC236}">
              <a16:creationId xmlns:a16="http://schemas.microsoft.com/office/drawing/2014/main" id="{FD11FC72-D953-4653-A4B1-8332624E51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6" name="avatar">
          <a:extLst>
            <a:ext uri="{FF2B5EF4-FFF2-40B4-BE49-F238E27FC236}">
              <a16:creationId xmlns:a16="http://schemas.microsoft.com/office/drawing/2014/main" id="{FE8D8D0E-B1F7-4E5D-BC5C-0446FABB2E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7" name="avatar">
          <a:extLst>
            <a:ext uri="{FF2B5EF4-FFF2-40B4-BE49-F238E27FC236}">
              <a16:creationId xmlns:a16="http://schemas.microsoft.com/office/drawing/2014/main" id="{90834A63-0A3C-42E7-BCBA-99A9665554F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8" name="avatar">
          <a:extLst>
            <a:ext uri="{FF2B5EF4-FFF2-40B4-BE49-F238E27FC236}">
              <a16:creationId xmlns:a16="http://schemas.microsoft.com/office/drawing/2014/main" id="{4B424B99-F15C-4FC8-B3D0-7B5E22DF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9" name="avatar">
          <a:extLst>
            <a:ext uri="{FF2B5EF4-FFF2-40B4-BE49-F238E27FC236}">
              <a16:creationId xmlns:a16="http://schemas.microsoft.com/office/drawing/2014/main" id="{A7FDCA6E-8DC3-482E-B251-95C2E46825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0" name="avatar">
          <a:extLst>
            <a:ext uri="{FF2B5EF4-FFF2-40B4-BE49-F238E27FC236}">
              <a16:creationId xmlns:a16="http://schemas.microsoft.com/office/drawing/2014/main" id="{B5CD6F3F-A19B-408F-B830-0D1BD2DAD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1" name="avatar">
          <a:extLst>
            <a:ext uri="{FF2B5EF4-FFF2-40B4-BE49-F238E27FC236}">
              <a16:creationId xmlns:a16="http://schemas.microsoft.com/office/drawing/2014/main" id="{DB18ADD8-2709-4B9E-A06A-074343D736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2" name="avatar">
          <a:extLst>
            <a:ext uri="{FF2B5EF4-FFF2-40B4-BE49-F238E27FC236}">
              <a16:creationId xmlns:a16="http://schemas.microsoft.com/office/drawing/2014/main" id="{4F39901B-CBE4-40C0-AE49-4EC06159C3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3" name="avatar">
          <a:extLst>
            <a:ext uri="{FF2B5EF4-FFF2-40B4-BE49-F238E27FC236}">
              <a16:creationId xmlns:a16="http://schemas.microsoft.com/office/drawing/2014/main" id="{1491E45B-DE72-4409-B4EE-91CF27B327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4" name="avatar">
          <a:extLst>
            <a:ext uri="{FF2B5EF4-FFF2-40B4-BE49-F238E27FC236}">
              <a16:creationId xmlns:a16="http://schemas.microsoft.com/office/drawing/2014/main" id="{69039D72-5C42-429A-A46C-C4A4480FEF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5" name="avatar">
          <a:extLst>
            <a:ext uri="{FF2B5EF4-FFF2-40B4-BE49-F238E27FC236}">
              <a16:creationId xmlns:a16="http://schemas.microsoft.com/office/drawing/2014/main" id="{4F8A73CB-5D8F-41C9-9DC4-E63BF10CF7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6" name="avatar">
          <a:extLst>
            <a:ext uri="{FF2B5EF4-FFF2-40B4-BE49-F238E27FC236}">
              <a16:creationId xmlns:a16="http://schemas.microsoft.com/office/drawing/2014/main" id="{F3591D73-909C-4B29-8774-F12988F26A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7" name="avatar">
          <a:extLst>
            <a:ext uri="{FF2B5EF4-FFF2-40B4-BE49-F238E27FC236}">
              <a16:creationId xmlns:a16="http://schemas.microsoft.com/office/drawing/2014/main" id="{F8C14F0B-F754-4648-8A9E-61DEEF5D07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8" name="avatar">
          <a:extLst>
            <a:ext uri="{FF2B5EF4-FFF2-40B4-BE49-F238E27FC236}">
              <a16:creationId xmlns:a16="http://schemas.microsoft.com/office/drawing/2014/main" id="{5DEBE236-23B6-4DD3-A948-A15DA383D6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9" name="avatar">
          <a:extLst>
            <a:ext uri="{FF2B5EF4-FFF2-40B4-BE49-F238E27FC236}">
              <a16:creationId xmlns:a16="http://schemas.microsoft.com/office/drawing/2014/main" id="{EA73CE5C-7AE0-407D-AF53-57C6CE79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0" name="avatar">
          <a:extLst>
            <a:ext uri="{FF2B5EF4-FFF2-40B4-BE49-F238E27FC236}">
              <a16:creationId xmlns:a16="http://schemas.microsoft.com/office/drawing/2014/main" id="{A1F30C93-242E-436A-843F-047F7B4E28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1" name="avatar">
          <a:extLst>
            <a:ext uri="{FF2B5EF4-FFF2-40B4-BE49-F238E27FC236}">
              <a16:creationId xmlns:a16="http://schemas.microsoft.com/office/drawing/2014/main" id="{C0DD2271-D272-4588-9E8F-77A7FDB245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2" name="avatar">
          <a:extLst>
            <a:ext uri="{FF2B5EF4-FFF2-40B4-BE49-F238E27FC236}">
              <a16:creationId xmlns:a16="http://schemas.microsoft.com/office/drawing/2014/main" id="{ED314183-7161-47F3-8D40-AE2754BD8F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3" name="avatar">
          <a:extLst>
            <a:ext uri="{FF2B5EF4-FFF2-40B4-BE49-F238E27FC236}">
              <a16:creationId xmlns:a16="http://schemas.microsoft.com/office/drawing/2014/main" id="{028F4DB3-2A4D-4D0D-B87A-AF9F9A45B0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4" name="avatar">
          <a:extLst>
            <a:ext uri="{FF2B5EF4-FFF2-40B4-BE49-F238E27FC236}">
              <a16:creationId xmlns:a16="http://schemas.microsoft.com/office/drawing/2014/main" id="{BEB5273B-A845-4288-BF33-5610BC28B4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5" name="avatar">
          <a:extLst>
            <a:ext uri="{FF2B5EF4-FFF2-40B4-BE49-F238E27FC236}">
              <a16:creationId xmlns:a16="http://schemas.microsoft.com/office/drawing/2014/main" id="{03D33935-2302-4F62-AC40-4E734650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6" name="avatar">
          <a:extLst>
            <a:ext uri="{FF2B5EF4-FFF2-40B4-BE49-F238E27FC236}">
              <a16:creationId xmlns:a16="http://schemas.microsoft.com/office/drawing/2014/main" id="{20FF69BF-083B-4B9A-AC01-62878E0050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7" name="avatar">
          <a:extLst>
            <a:ext uri="{FF2B5EF4-FFF2-40B4-BE49-F238E27FC236}">
              <a16:creationId xmlns:a16="http://schemas.microsoft.com/office/drawing/2014/main" id="{9DB991AD-5CD2-4588-9B88-634B612D3F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8" name="avatar">
          <a:extLst>
            <a:ext uri="{FF2B5EF4-FFF2-40B4-BE49-F238E27FC236}">
              <a16:creationId xmlns:a16="http://schemas.microsoft.com/office/drawing/2014/main" id="{6B90D57A-4D12-4107-9B10-BDC4ACBCC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9" name="avatar">
          <a:extLst>
            <a:ext uri="{FF2B5EF4-FFF2-40B4-BE49-F238E27FC236}">
              <a16:creationId xmlns:a16="http://schemas.microsoft.com/office/drawing/2014/main" id="{3790D1C0-EC63-41FA-88A3-31BA667251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0" name="avatar">
          <a:extLst>
            <a:ext uri="{FF2B5EF4-FFF2-40B4-BE49-F238E27FC236}">
              <a16:creationId xmlns:a16="http://schemas.microsoft.com/office/drawing/2014/main" id="{B6667A7B-F886-4168-B7EB-6CDCEDED7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1" name="avatar">
          <a:extLst>
            <a:ext uri="{FF2B5EF4-FFF2-40B4-BE49-F238E27FC236}">
              <a16:creationId xmlns:a16="http://schemas.microsoft.com/office/drawing/2014/main" id="{CA15254E-8702-48D5-B412-2317E26E53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2" name="avatar">
          <a:extLst>
            <a:ext uri="{FF2B5EF4-FFF2-40B4-BE49-F238E27FC236}">
              <a16:creationId xmlns:a16="http://schemas.microsoft.com/office/drawing/2014/main" id="{A0731736-1AFD-4229-AA17-CA445189806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3" name="avatar">
          <a:extLst>
            <a:ext uri="{FF2B5EF4-FFF2-40B4-BE49-F238E27FC236}">
              <a16:creationId xmlns:a16="http://schemas.microsoft.com/office/drawing/2014/main" id="{41DC27F5-E396-4BDC-AAD8-BB703BFFA1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4" name="avatar">
          <a:extLst>
            <a:ext uri="{FF2B5EF4-FFF2-40B4-BE49-F238E27FC236}">
              <a16:creationId xmlns:a16="http://schemas.microsoft.com/office/drawing/2014/main" id="{27B6CBFA-9B6A-4CFF-ADBC-22BD13E6DE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5" name="avatar">
          <a:extLst>
            <a:ext uri="{FF2B5EF4-FFF2-40B4-BE49-F238E27FC236}">
              <a16:creationId xmlns:a16="http://schemas.microsoft.com/office/drawing/2014/main" id="{1C049FE3-7B64-4146-A290-907DDDF30D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6" name="avatar">
          <a:extLst>
            <a:ext uri="{FF2B5EF4-FFF2-40B4-BE49-F238E27FC236}">
              <a16:creationId xmlns:a16="http://schemas.microsoft.com/office/drawing/2014/main" id="{DBF3444F-80B1-44B8-8FCA-C2EA854A2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7" name="avatar">
          <a:extLst>
            <a:ext uri="{FF2B5EF4-FFF2-40B4-BE49-F238E27FC236}">
              <a16:creationId xmlns:a16="http://schemas.microsoft.com/office/drawing/2014/main" id="{D1A5C3A7-4FA1-4401-B5BC-44378E1F7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8" name="avatar">
          <a:extLst>
            <a:ext uri="{FF2B5EF4-FFF2-40B4-BE49-F238E27FC236}">
              <a16:creationId xmlns:a16="http://schemas.microsoft.com/office/drawing/2014/main" id="{84EC697B-6099-4566-AA3B-5ADC90464D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9" name="avatar">
          <a:extLst>
            <a:ext uri="{FF2B5EF4-FFF2-40B4-BE49-F238E27FC236}">
              <a16:creationId xmlns:a16="http://schemas.microsoft.com/office/drawing/2014/main" id="{E9BE3967-0B9D-413D-94D8-8FE15DEBBA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0" name="avatar">
          <a:extLst>
            <a:ext uri="{FF2B5EF4-FFF2-40B4-BE49-F238E27FC236}">
              <a16:creationId xmlns:a16="http://schemas.microsoft.com/office/drawing/2014/main" id="{B4B845FD-6EFC-4D8C-B131-B0A1F56E1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1" name="avatar">
          <a:extLst>
            <a:ext uri="{FF2B5EF4-FFF2-40B4-BE49-F238E27FC236}">
              <a16:creationId xmlns:a16="http://schemas.microsoft.com/office/drawing/2014/main" id="{D8488F9F-8DAE-432A-8679-CEB7B679FD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2" name="avatar">
          <a:extLst>
            <a:ext uri="{FF2B5EF4-FFF2-40B4-BE49-F238E27FC236}">
              <a16:creationId xmlns:a16="http://schemas.microsoft.com/office/drawing/2014/main" id="{69D49DA3-FAAC-4C47-A1B4-2785045E26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3" name="avatar">
          <a:extLst>
            <a:ext uri="{FF2B5EF4-FFF2-40B4-BE49-F238E27FC236}">
              <a16:creationId xmlns:a16="http://schemas.microsoft.com/office/drawing/2014/main" id="{28A10C14-3D51-4E4A-9003-DB5554ACD4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4" name="avatar">
          <a:extLst>
            <a:ext uri="{FF2B5EF4-FFF2-40B4-BE49-F238E27FC236}">
              <a16:creationId xmlns:a16="http://schemas.microsoft.com/office/drawing/2014/main" id="{36FFB024-7F46-4910-83FD-1215F153B6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5" name="avatar">
          <a:extLst>
            <a:ext uri="{FF2B5EF4-FFF2-40B4-BE49-F238E27FC236}">
              <a16:creationId xmlns:a16="http://schemas.microsoft.com/office/drawing/2014/main" id="{9525F075-CAA0-4DCE-93BE-B89BBD8A7F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6" name="avatar">
          <a:extLst>
            <a:ext uri="{FF2B5EF4-FFF2-40B4-BE49-F238E27FC236}">
              <a16:creationId xmlns:a16="http://schemas.microsoft.com/office/drawing/2014/main" id="{7767A8B7-FECD-46C5-9B82-3C407DE61D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7" name="avatar">
          <a:extLst>
            <a:ext uri="{FF2B5EF4-FFF2-40B4-BE49-F238E27FC236}">
              <a16:creationId xmlns:a16="http://schemas.microsoft.com/office/drawing/2014/main" id="{4EED8324-AE14-425B-A7C2-34CD29A59D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8" name="avatar">
          <a:extLst>
            <a:ext uri="{FF2B5EF4-FFF2-40B4-BE49-F238E27FC236}">
              <a16:creationId xmlns:a16="http://schemas.microsoft.com/office/drawing/2014/main" id="{D6F50A58-CC29-453E-B6A8-DB50304AE6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9" name="avatar">
          <a:extLst>
            <a:ext uri="{FF2B5EF4-FFF2-40B4-BE49-F238E27FC236}">
              <a16:creationId xmlns:a16="http://schemas.microsoft.com/office/drawing/2014/main" id="{B124A4C3-DD83-4462-8CF4-7656C7E4DC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ywng\Documents\R\syr_xb_4ws_20230227\data\partner_codes.xlsx" TargetMode="External"/><Relationship Id="rId1" Type="http://schemas.openxmlformats.org/officeDocument/2006/relationships/externalLinkPath" Target="/Users/seanywng/Documents/R/syr_xb_4ws_20230227/data/partne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elo/AppData/Local/Microsoft/Windows/INetCache/Content.Outlook/G71P055H/Copy%20of%2013_05_54_5Ws%20template%20(Who%20does%20What%20Where%20Whome%20and%20When)%20--%200103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g_Code"/>
      <sheetName val="partner_cod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ad Me"/>
      <sheetName val="Actuals"/>
      <sheetName val="Plans"/>
      <sheetName val="CCCM_NWS"/>
      <sheetName val="lists_FSS"/>
      <sheetName val="Camp_List"/>
      <sheetName val="admin4"/>
      <sheetName val="admin1"/>
      <sheetName val="admin2"/>
      <sheetName val="admin3"/>
      <sheetName val="city_neighbourhoods"/>
      <sheetName val="Communities_Table"/>
      <sheetName val="Neighborhoods_Table"/>
      <sheetName val="lists"/>
      <sheetName val="ESRI_MAPINFO_SHEET"/>
      <sheetName val="Copy of 13_05_54_5Ws template (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2491E-01A5-4BB2-A49A-5B80C139D195}" name="Table19" displayName="Table19" ref="A4:BE639" totalsRowShown="0" headerRowDxfId="92" headerRowBorderDxfId="91" tableBorderDxfId="90" headerRowCellStyle="Accent2 2">
  <autoFilter ref="A4:BE639" xr:uid="{9F02491E-01A5-4BB2-A49A-5B80C139D195}"/>
  <sortState xmlns:xlrd2="http://schemas.microsoft.com/office/spreadsheetml/2017/richdata2" ref="A5:BE163">
    <sortCondition ref="AQ4:AQ163"/>
  </sortState>
  <tableColumns count="57">
    <tableColumn id="1" xr3:uid="{28B33B3F-7A7C-4E51-B75B-9DB6C7BD3AE4}" name="CODE OF IMPLEMENTING PARTNER" dataDxfId="89"/>
    <tableColumn id="2" xr3:uid="{38EAFB42-9691-4B9D-B29D-7D2A787939AB}" name="REPORTING ORGANISATION CODE (if different from implementing partner)" dataDxfId="88"/>
    <tableColumn id="4" xr3:uid="{5A8E3551-D4A9-4BE8-9796-D0AE0A729FF8}" name="FUNDING AGENCY/SOURCE" dataDxfId="87"/>
    <tableColumn id="5" xr3:uid="{3435FC5D-1602-4156-A23C-983C945372E7}" name="Project Status_x000a_" dataDxfId="86"/>
    <tableColumn id="7" xr3:uid="{87E10F7C-2469-4D44-807D-8579C9DAE576}" name="Governorates_x000a_(Mohafaza)_x000a_" dataDxfId="85"/>
    <tableColumn id="8" xr3:uid="{23246388-C15D-4508-BDD7-2E2B0B4B067F}" name="District_x000a_(Mantika)_x000a_" dataDxfId="84"/>
    <tableColumn id="9" xr3:uid="{06AA2F4D-BB23-4088-98F3-BD96BA9BE5FD}" name="SubDistrict_x000a_(Nahya)_x000a_" dataDxfId="83"/>
    <tableColumn id="10" xr3:uid="{6778F39B-41CC-470A-A259-A533B07778FD}" name="Populated Place (Community/Village/Town)_x000a_" dataDxfId="82"/>
    <tableColumn id="11" xr3:uid="{AC1BBA82-1A2D-4869-B6F9-437E4F050563}" name="Neighbourhood in City" dataDxfId="81"/>
    <tableColumn id="12" xr3:uid="{A89A33B4-FFEC-4B5F-908E-7C055CF57B87}" name="Camp/Sites" dataDxfId="80"/>
    <tableColumn id="13" xr3:uid="{5212C98B-F0EA-4CAA-8DF0-B08EE1B9124B}" name="Governorate PCODE" dataDxfId="79">
      <calculatedColumnFormula>IF(E5="","",INDEX(administrative!A$1:C$15,MATCH(E5,administrative!B:B,0),1))</calculatedColumnFormula>
    </tableColumn>
    <tableColumn id="14" xr3:uid="{F166FF66-D6EB-4DE9-846F-6F2682C7EFC0}" name="District PCODE" dataDxfId="78">
      <calculatedColumnFormula>IF(F5="","",INDEX(administrative!F$1:H$63,MATCH(F5,administrative!G:G,0),1))</calculatedColumnFormula>
    </tableColumn>
    <tableColumn id="15" xr3:uid="{032F6F6D-2EB9-4939-A87A-461277438EEE}" name="SubDistrict PCODE" dataDxfId="77">
      <calculatedColumnFormula>IF(G5="","",INDEX(administrative!J$1:M$300,MATCH(G5,INDIRECT("administrative!L"&amp;MATCH(L5,administrative!J:J,0)&amp;":L300"),0)-1+MATCH(L5,administrative!J:J,0),2))</calculatedColumnFormula>
    </tableColumn>
    <tableColumn id="16" xr3:uid="{64095A9D-CC72-48B2-BCDA-96E57AC87110}" name="Community PCODE" dataDxfId="76">
      <calculatedColumnFormula>IF(H5="","",INDEX(administrative!O$1:U$7700,MATCH(H5,INDIRECT("administrative!Q"&amp;MATCH(M5,administrative!O:O,0)&amp;":Q7700"),0)-1+MATCH(M5,administrative!O:O,0),2))</calculatedColumnFormula>
    </tableColumn>
    <tableColumn id="17" xr3:uid="{8A1FF4A0-D454-4A2B-9E42-99C8C2C6D943}" name="Neighbourhood PCODE" dataDxfId="75">
      <calculatedColumnFormula>IF(I5="","",INDEX(administrative!W$1:Z$500,MATCH(I5,INDIRECT("administrative!Y"&amp;MATCH(N5,administrative!W:W,0)&amp;":Y500"),0)-1+MATCH(N5,administrative!W:W,0),2))</calculatedColumnFormula>
    </tableColumn>
    <tableColumn id="18" xr3:uid="{009A424A-6E8B-492E-9583-BD51FE3AD129}" name="Camp/Sites PCODE" dataDxfId="74">
      <calculatedColumnFormula>IF(J5="","",INDEX(administrative!AB$1:AF$1945,MATCH(J5,INDIRECT("administrative!AD"&amp;MATCH(N5,administrative!AB:AB,0)&amp;":AD1815"),0)-1+MATCH(N5,administrative!AB:AB,0),2))</calculatedColumnFormula>
    </tableColumn>
    <tableColumn id="19" xr3:uid="{8304A2E3-87A1-4888-AE04-A5B25B7E874B}" name="Location (other)" dataDxfId="73"/>
    <tableColumn id="65" xr3:uid="{3C7199A9-A9E8-410A-9E8E-F5641904FE27}" name="Village or Camps" dataDxfId="72"/>
    <tableColumn id="20" xr3:uid="{DF6D31B8-775D-4740-89CF-CFD94BC51778}" name="Latitude" dataDxfId="71">
      <calculatedColumnFormula>IFERROR(INDEX(administrative!T:T, MATCH(Table19[[#This Row],[Community PCODE]], administrative!P:P, 0)), "")</calculatedColumnFormula>
    </tableColumn>
    <tableColumn id="21" xr3:uid="{A47EFC8B-0C46-4804-A1B4-D42647512D85}" name="Longitude" dataDxfId="70">
      <calculatedColumnFormula>IFERROR(INDEX(administrative!U:U, MATCH(Table19[[#This Row],[Community PCODE]], administrative!P:P, 0)), "")</calculatedColumnFormula>
    </tableColumn>
    <tableColumn id="22" xr3:uid="{9EE312D0-B355-4A16-B66F-C398AC6D44BE}" name="Sector" dataDxfId="69"/>
    <tableColumn id="23" xr3:uid="{4ACB1A2E-0DAE-4B61-9766-0815B08AF162}" name="Response type" dataDxfId="68"/>
    <tableColumn id="24" xr3:uid="{A0907EA8-7228-47E7-9178-47CC572DD4A0}" name="# HH Reached" dataDxfId="67"/>
    <tableColumn id="55" xr3:uid="{A5FE1947-57A7-4261-BCA4-BC3145FC8700}" name="# female-headed HH Reached" dataDxfId="66"/>
    <tableColumn id="25" xr3:uid="{EC413393-9E16-4ECB-B280-8852ECB32D78}" name="# of Individuals Reached" dataDxfId="65" dataCellStyle="Comma"/>
    <tableColumn id="26" xr3:uid="{D77443F8-58EA-465A-8B98-B08480244209}" name="*No. of  Men (&gt;=18 - &lt;60)" dataDxfId="64"/>
    <tableColumn id="27" xr3:uid="{F3F979AE-C2AD-40A7-B37A-7D321A05880B}" name="*No. of Women (&gt;=18 - &lt;60)" dataDxfId="63"/>
    <tableColumn id="28" xr3:uid="{95BEA649-06E3-4025-82FF-039F2B815CE1}" name="*No. of   boys(&lt;18)" dataDxfId="62"/>
    <tableColumn id="29" xr3:uid="{CDD001E1-E966-4C3B-8A29-505750D88D76}" name="*No. of  girls(&lt;18)" dataDxfId="61"/>
    <tableColumn id="3" xr3:uid="{83D4F183-F9D0-4F99-AC2A-08C495A4375F}" name="*No. of elderly males (&gt;=60)" dataDxfId="60"/>
    <tableColumn id="6" xr3:uid="{79F14D7C-CF1F-49E9-8577-2FB38B5E325C}" name="*No. of elderly females (&gt;=60)" dataDxfId="59"/>
    <tableColumn id="51" xr3:uid="{326D6038-A02A-4AA5-AFF3-3EE06B077D10}" name="* No. of IDPs" dataDxfId="58"/>
    <tableColumn id="52" xr3:uid="{2CFC34C6-1233-4BEC-B978-C1B6CFD11A63}" name="* No. of Host community members" dataDxfId="57"/>
    <tableColumn id="53" xr3:uid="{B86E8EAF-BFC6-49C5-9FD8-D15081A444D4}" name="* No. of Returnees" dataDxfId="56"/>
    <tableColumn id="54" xr3:uid="{688D193B-CF77-4BA2-9F12-D2396465A37F}" name="* No. of PWD" dataDxfId="55"/>
    <tableColumn id="30" xr3:uid="{9DCABDE3-2D59-402D-ACC9-3460B78BBE7F}" name="* Have you assisted same individuals during previous month?" dataDxfId="54"/>
    <tableColumn id="56" xr3:uid="{D8488882-E4A5-4093-96C8-A3A9D6FE465B}" name="Newly assisted people" dataDxfId="53"/>
    <tableColumn id="31" xr3:uid="{6F047F01-2E33-43C1-9087-16C8DED245AA}" name="Conditionality" dataDxfId="52"/>
    <tableColumn id="32" xr3:uid="{D78F50ED-040E-4C87-AF9B-180088D6D081}" name="Modality &amp; Restrictions" dataDxfId="51"/>
    <tableColumn id="33" xr3:uid="{26A8C5A6-494B-4252-AECD-D7126A8936B5}" name="Cash Delivery Mechanism (if cash)" dataDxfId="50"/>
    <tableColumn id="34" xr3:uid="{59E7A880-DB47-461C-A02B-4D4D76FC6BD0}" name="Voucher Delivery Mechanism (if voucher)" dataDxfId="49"/>
    <tableColumn id="35" xr3:uid="{5C3FB551-F6CF-4294-9DB6-F430901097BC}" name="Currency Distributed" dataDxfId="48"/>
    <tableColumn id="36" xr3:uid="{8CAB3A5A-CEFB-4C03-9CE0-D9C902F0B1A5}" name="Household Transfer value (Actual, in Currency Distributed)" dataDxfId="47"/>
    <tableColumn id="37" xr3:uid="{41C00796-8872-485C-A8B7-EE4CB71E0283}" name="Frequency" dataDxfId="46"/>
    <tableColumn id="38" xr3:uid="{C8DB75ED-1E42-408E-9220-D4CA2D97361D}" name="# of Payments During Month, Actual" dataDxfId="45"/>
    <tableColumn id="39" xr3:uid="{FFE58392-6AB4-4C0A-B88E-84A7221088D7}" name="Exchange rate to USD (1 USD = __ TRY)" dataDxfId="44"/>
    <tableColumn id="40" xr3:uid="{1A3FE0EE-AF0C-480A-8B34-8E5BA366A97E}" name="Total amount per HH - USD" dataDxfId="43">
      <calculatedColumnFormula>IFERROR((Table19[[#This Row],['# of Payments During Month, Actual]]*Table19[[#This Row],[Household Transfer value (Actual, in Currency Distributed)]])/Table19[[#This Row],[Exchange rate to USD (1 USD = __ TRY)]],"")</calculatedColumnFormula>
    </tableColumn>
    <tableColumn id="41" xr3:uid="{54BAF01D-985D-47A6-A4A7-5787D99F47CD}" name="Total estimated amount distributed during month - USD" dataDxfId="42">
      <calculatedColumnFormula>IFERROR(AU5*W5,"")</calculatedColumnFormula>
    </tableColumn>
    <tableColumn id="42" xr3:uid="{F5E938AF-09B5-4DA5-B19F-10AF1F3A2E4E}" name="Targeting criteria (or blanket)" dataDxfId="41"/>
    <tableColumn id="43" xr3:uid="{91716120-6985-46A9-B063-0B658F37BD13}" name="Start date" dataDxfId="40"/>
    <tableColumn id="44" xr3:uid="{70108749-F9F4-49A8-B3BE-B46501CCEDA4}" name="End date " dataDxfId="39"/>
    <tableColumn id="45" xr3:uid="{6A9D1727-0831-45F2-824C-12D5685C1654}" name="Comments" dataDxfId="38"/>
    <tableColumn id="46" xr3:uid="{458A82A3-3BE6-46F1-A589-E5E594A8C9D3}" name="Contact person" dataDxfId="37"/>
    <tableColumn id="47" xr3:uid="{E5C45459-9A6F-44B0-AB86-C8948632FAD8}" name="Position" dataDxfId="36"/>
    <tableColumn id="48" xr3:uid="{E4300BA5-D602-4DD8-93AA-55A5C1E6ADAA}" name="Email" dataDxfId="35" dataCellStyle="Hyperlink"/>
    <tableColumn id="49" xr3:uid="{9FB3BFBE-5B95-4107-9240-74ACB413CBF0}" name="Phone" dataDxfId="34"/>
    <tableColumn id="50" xr3:uid="{8A7CB3D4-CA97-43E7-8FE3-4671FD3C04C4}" name="Month of MPC Activity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E2A37-8BB8-47D6-AD3C-5E9CD7DE570B}" name="tblVoucherMechanism" displayName="tblVoucherMechanism" ref="O1:O5" totalsRowShown="0" headerRowDxfId="10">
  <autoFilter ref="O1:O5" xr:uid="{00000000-0009-0000-0100-000008000000}"/>
  <tableColumns count="1">
    <tableColumn id="1" xr3:uid="{5AE6C8CC-9554-4255-A46D-7B8457D0B39B}" name="Voucher mechanis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C96403-AE18-4586-9626-69FAB7AF8D63}" name="tblFrequency" displayName="tblFrequency" ref="M1:M5" totalsRowShown="0" headerRowDxfId="9">
  <autoFilter ref="M1:M5" xr:uid="{00000000-0009-0000-0100-000009000000}"/>
  <tableColumns count="1">
    <tableColumn id="1" xr3:uid="{7CD70EFA-E20C-4BA6-AC7F-63C95E2FC3DF}" name="Frequ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D9E40-0BC3-4A82-91AC-9C50DA751A19}" name="tblCurrency" displayName="tblCurrency" ref="W1:W9" totalsRowShown="0" headerRowDxfId="8">
  <autoFilter ref="W1:W9" xr:uid="{00000000-0009-0000-0100-00000A000000}"/>
  <tableColumns count="1">
    <tableColumn id="1" xr3:uid="{508537BB-89B5-4A7B-B042-8F4B9CC42AC3}" nam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BE79F8-E380-4161-9C48-418817A8ABFA}" name="tblTargeting" displayName="tblTargeting" ref="Y1:Y7" totalsRowShown="0" headerRowDxfId="7">
  <autoFilter ref="Y1:Y7" xr:uid="{00000000-0009-0000-0100-00000B000000}"/>
  <tableColumns count="1">
    <tableColumn id="1" xr3:uid="{7BD7BC7E-7897-43A9-9C18-179AC799F1CC}" name="Target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C2F3C8-46D0-458F-B6CE-F35BF1CD1C7F}" name="tblStatus" displayName="tblStatus" ref="A1:A4" totalsRowShown="0" headerRowDxfId="6">
  <autoFilter ref="A1:A4" xr:uid="{00000000-0009-0000-0100-00000C000000}"/>
  <tableColumns count="1">
    <tableColumn id="1" xr3:uid="{6D3F837E-9D1A-4F0B-BAB7-6E585E828573}" name="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E56623-A5D8-4330-A5CD-0A5733959130}" name="tblSector" displayName="tblSector" ref="C1:C12" totalsRowShown="0" headerRowDxfId="5">
  <autoFilter ref="C1:C12" xr:uid="{00000000-0009-0000-0100-00000D000000}"/>
  <tableColumns count="1">
    <tableColumn id="1" xr3:uid="{618777AF-FD0E-4FDC-ACF1-CCF38CA614C1}" name="Secto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2BF63-D513-4F4A-8275-27897DFE2956}" name="tblTargetingAgent" displayName="tblTargetingAgent" ref="U1:U5" totalsRowShown="0" headerRowDxfId="4">
  <autoFilter ref="U1:U5" xr:uid="{00000000-0009-0000-0100-00000E000000}"/>
  <tableColumns count="1">
    <tableColumn id="1" xr3:uid="{D3417228-9885-497F-84A1-F15E3B7E1FF7}" name="Targeting ag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8BD645-27FD-42A2-B691-016EF907BB4F}" name="tblAgent" displayName="tblAgent" ref="Q1:Q5" totalsRowShown="0" headerRowDxfId="3">
  <autoFilter ref="Q1:Q5" xr:uid="{00000000-0009-0000-0100-00000F000000}"/>
  <tableColumns count="1">
    <tableColumn id="1" xr3:uid="{5F445B81-122A-4E02-B20F-69B68365D648}" name="Ag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180D4-14D8-4E48-BBB2-660F00BBD6B7}" name="Table2" displayName="Table2" ref="K1:K3" totalsRowShown="0" headerRowDxfId="2">
  <autoFilter ref="K1:K3" xr:uid="{51D492FA-7A98-4ABE-BE02-B99B5415443D}"/>
  <tableColumns count="1">
    <tableColumn id="1" xr3:uid="{E9E44810-9480-4684-BEDA-B1B8C417079C}" name="Implementing Partner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A1ADFC-51B4-4690-B1BA-79870A0325DA}" name="Table17" displayName="Table17" ref="S1:S4" totalsRowShown="0" headerRowDxfId="1">
  <autoFilter ref="S1:S4" xr:uid="{80BF3B70-25A6-4EEA-9A75-868BE61308E4}"/>
  <tableColumns count="1">
    <tableColumn id="1" xr3:uid="{892DB7D5-E67F-4ADF-B223-4374E5958C37}" name="N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D8DFE17-1461-48CA-BEFA-9C3A743DAA15}" name="Table23" displayName="Table23" ref="A1:E7" totalsRowShown="0" headerRowDxfId="32">
  <autoFilter ref="A1:E7" xr:uid="{9D8DFE17-1461-48CA-BEFA-9C3A743DAA15}"/>
  <tableColumns count="5">
    <tableColumn id="1" xr3:uid="{3ADA81F8-4341-4B69-88F6-895E43B90DCC}" name="Type"/>
    <tableColumn id="2" xr3:uid="{D9EC5ACB-63FC-4818-A960-122BC76E1AFB}" name="Currency Code"/>
    <tableColumn id="3" xr3:uid="{C6688EB9-48F0-4428-B8C0-D9451E63F8A9}" name="Operational Rate"/>
    <tableColumn id="4" xr3:uid="{F63C2F54-1FB5-478E-AE20-9C718A59399E}" name="Effective Date" dataDxfId="31"/>
    <tableColumn id="5" xr3:uid="{61B35EB7-F7EB-41AA-A323-55A168E40B8D}" name="Source" dataCellStyle="Hyperlink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2DEA56-381E-4FB7-B336-A3C333D6C487}" name="Table22" displayName="Table22" ref="AE1:AE3" totalsRowShown="0" headerRowDxfId="0">
  <autoFilter ref="AE1:AE3" xr:uid="{B12DEA56-381E-4FB7-B336-A3C333D6C487}"/>
  <tableColumns count="1">
    <tableColumn id="1" xr3:uid="{C6646562-4817-4006-8D5E-0D267C719325}" name="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E12E8-FC79-4003-A1BA-C02D7DBCFA60}" name="Table1" displayName="Table1" ref="A1:C15" totalsRowShown="0" headerRowDxfId="28" dataDxfId="27">
  <autoFilter ref="A1:C15" xr:uid="{00000000-0009-0000-0100-000001000000}"/>
  <sortState xmlns:xlrd2="http://schemas.microsoft.com/office/spreadsheetml/2017/richdata2" ref="A2:C15">
    <sortCondition ref="B2:B15"/>
  </sortState>
  <tableColumns count="3">
    <tableColumn id="3" xr3:uid="{5053CC4E-ECB7-4CAD-A03A-B5734D012C26}" name="Mohafaza_pcode" dataDxfId="26"/>
    <tableColumn id="1" xr3:uid="{9CA1CBF0-C12E-4177-96BC-B2D9CAAB02B7}" name="Mohafaza_EN" dataDxfId="25"/>
    <tableColumn id="2" xr3:uid="{6636900E-E9FD-44FA-92B5-351A50A909E3}" name="Mohafaza_AR 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F80F-27A7-4079-BE21-9D2443158DEA}" name="Camps" displayName="Camps" ref="AB1:AF1492" totalsRowShown="0">
  <autoFilter ref="AB1:AF1492" xr:uid="{2884F80F-27A7-4079-BE21-9D2443158DEA}"/>
  <sortState xmlns:xlrd2="http://schemas.microsoft.com/office/spreadsheetml/2017/richdata2" ref="AB2:AF1492">
    <sortCondition ref="AB1:AB1492"/>
  </sortState>
  <tableColumns count="5">
    <tableColumn id="1" xr3:uid="{82CB7D6F-630E-4B5C-944B-F802238BD98F}" name="admin4Pcode"/>
    <tableColumn id="2" xr3:uid="{6E46F962-3BD1-4D90-A61F-CC603BE6409A}" name="Location_Pcode" dataDxfId="23"/>
    <tableColumn id="3" xr3:uid="{86BFBA38-4937-4277-9884-102D5F47C978}" name="LocationName_en"/>
    <tableColumn id="4" xr3:uid="{342352AF-B932-4879-9D4C-E6C5EA742404}" name="Locationme_ar"/>
    <tableColumn id="5" xr3:uid="{FC293BDE-37DD-4392-8344-429FD33AED03}" name="location_typ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5D739-A16B-4A74-92C4-1B69EA35FF5D}" name="tbl_Months" displayName="tbl_Months" ref="AA1:AA13" totalsRowShown="0" headerRowDxfId="22" dataDxfId="20" headerRowBorderDxfId="21">
  <autoFilter ref="AA1:AA13" xr:uid="{928CC928-5F10-4048-BC60-8BB71CA0D661}"/>
  <tableColumns count="1">
    <tableColumn id="1" xr3:uid="{E29BCA9C-3D51-46E6-8A9D-FF8C105E4A50}" name="Months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1F97E-9DE4-47C4-B74D-9F653BF80A62}" name="tblBenType" displayName="tblBenType" ref="AC1:AC8" totalsRowShown="0" headerRowDxfId="18" dataDxfId="16" headerRowBorderDxfId="17" tableBorderDxfId="15">
  <autoFilter ref="AC1:AC8" xr:uid="{00000000-0009-0000-0100-000003000000}"/>
  <tableColumns count="1">
    <tableColumn id="1" xr3:uid="{8BB3EBD6-CBDE-4EB0-824B-6D5379DD899D}" name="BeneficiariesTyp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F6FA1-1AC0-46BA-9A3B-7D5271F1C100}" name="tblConditionality" displayName="tblConditionality" ref="E1:E5" totalsRowShown="0" headerRowDxfId="13">
  <autoFilter ref="E1:E5" xr:uid="{00000000-0009-0000-0100-000005000000}"/>
  <tableColumns count="1">
    <tableColumn id="1" xr3:uid="{EC9F309A-AB67-4293-84A1-42E5B16B77D5}" name="Conditional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79494-1884-4F76-93EC-D5B1D8A5BFFC}" name="tblModality" displayName="tblModality" ref="G1:G5" totalsRowShown="0" headerRowDxfId="12">
  <autoFilter ref="G1:G5" xr:uid="{00000000-0009-0000-0100-000006000000}"/>
  <tableColumns count="1">
    <tableColumn id="1" xr3:uid="{A28D7980-35DF-40C6-9AEB-7FC5BB6CBB45}" name="Modal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5A7DA-90EE-454C-B5DD-31F0983B16C1}" name="tblCashDeliveryMechanism" displayName="tblCashDeliveryMechanism" ref="I1:I5" totalsRowShown="0" headerRowDxfId="11">
  <autoFilter ref="I1:I5" xr:uid="{00000000-0009-0000-0100-000007000000}"/>
  <tableColumns count="1">
    <tableColumn id="1" xr3:uid="{FBCD74B0-A766-4A6F-BC42-75EDA384A034}" name="Cash Delivery Mechani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ission.europa.eu/funding-tenders/procedures-guidelines-tenders/information-contractors-and-beneficiaries/exchange-rate-inforeuro_en" TargetMode="External"/><Relationship Id="rId2" Type="http://schemas.openxmlformats.org/officeDocument/2006/relationships/hyperlink" Target="https://treasury.un.org/operationalrates/OperationalRates.php" TargetMode="External"/><Relationship Id="rId1" Type="http://schemas.openxmlformats.org/officeDocument/2006/relationships/hyperlink" Target="https://treasury.un.org/operationalrates/OperationalRates.php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mmission.europa.eu/funding-tenders/procedures-guidelines-tenders/information-contractors-and-beneficiaries/exchange-rate-inforeuro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hlearning.org/resources/glossary" TargetMode="External"/><Relationship Id="rId2" Type="http://schemas.openxmlformats.org/officeDocument/2006/relationships/hyperlink" Target="http://www.cashlearning.org/resources/glossary" TargetMode="External"/><Relationship Id="rId1" Type="http://schemas.openxmlformats.org/officeDocument/2006/relationships/hyperlink" Target="http://www.cashlearning.org/resources/glossar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shlearning.org/resources/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BE639"/>
  <sheetViews>
    <sheetView tabSelected="1" zoomScale="70" zoomScaleNormal="70" workbookViewId="0">
      <pane ySplit="4" topLeftCell="A5" activePane="bottomLeft" state="frozen"/>
      <selection pane="bottomLeft" activeCell="AT51" sqref="AT51"/>
    </sheetView>
  </sheetViews>
  <sheetFormatPr defaultRowHeight="14.5" x14ac:dyDescent="0.35"/>
  <cols>
    <col min="1" max="1" width="35" style="5" customWidth="1"/>
    <col min="2" max="2" width="29.453125" style="5" customWidth="1"/>
    <col min="3" max="3" width="26.54296875" style="5" customWidth="1"/>
    <col min="4" max="4" width="13.7265625" customWidth="1"/>
    <col min="5" max="5" width="14" customWidth="1"/>
    <col min="6" max="6" width="16.26953125" customWidth="1"/>
    <col min="7" max="7" width="18.7265625" customWidth="1"/>
    <col min="8" max="8" width="38.26953125" customWidth="1"/>
    <col min="9" max="9" width="20.26953125" customWidth="1"/>
    <col min="10" max="10" width="28.26953125" customWidth="1"/>
    <col min="11" max="11" width="18.7265625" customWidth="1"/>
    <col min="12" max="12" width="14.54296875" customWidth="1"/>
    <col min="13" max="13" width="17.453125" customWidth="1"/>
    <col min="14" max="14" width="17.7265625" customWidth="1"/>
    <col min="15" max="15" width="20.7265625" customWidth="1"/>
    <col min="16" max="16" width="19.54296875" customWidth="1"/>
    <col min="17" max="20" width="24" customWidth="1"/>
    <col min="21" max="21" width="29.26953125" customWidth="1"/>
    <col min="22" max="22" width="32.7265625" customWidth="1"/>
    <col min="23" max="24" width="23.7265625" style="52" customWidth="1"/>
    <col min="25" max="25" width="25.54296875" style="75" customWidth="1"/>
    <col min="26" max="26" width="14.54296875" style="52" customWidth="1"/>
    <col min="27" max="27" width="17.26953125" style="52" customWidth="1"/>
    <col min="28" max="28" width="20.26953125" style="52" customWidth="1"/>
    <col min="29" max="35" width="19.26953125" style="52" customWidth="1"/>
    <col min="36" max="36" width="32.1796875" style="47" customWidth="1"/>
    <col min="37" max="37" width="22.36328125" style="47" customWidth="1"/>
    <col min="38" max="38" width="32.7265625" customWidth="1"/>
    <col min="39" max="39" width="41.453125" customWidth="1"/>
    <col min="40" max="40" width="33.7265625" customWidth="1"/>
    <col min="41" max="41" width="39.54296875" customWidth="1"/>
    <col min="42" max="42" width="21.54296875" customWidth="1"/>
    <col min="43" max="43" width="38.81640625" style="40" customWidth="1"/>
    <col min="44" max="44" width="12.453125" customWidth="1"/>
    <col min="45" max="45" width="34.7265625" style="7" customWidth="1"/>
    <col min="46" max="46" width="39.1796875" style="40" customWidth="1"/>
    <col min="47" max="47" width="26.54296875" style="44" customWidth="1"/>
    <col min="48" max="48" width="51.7265625" style="45" customWidth="1"/>
    <col min="49" max="49" width="29.26953125" customWidth="1"/>
    <col min="50" max="50" width="17.54296875" style="102" customWidth="1"/>
    <col min="51" max="51" width="16.6328125" style="102" customWidth="1"/>
    <col min="52" max="53" width="22.26953125" customWidth="1"/>
    <col min="54" max="54" width="37" customWidth="1"/>
    <col min="55" max="55" width="36.26953125" customWidth="1"/>
    <col min="56" max="56" width="17" customWidth="1"/>
    <col min="57" max="57" width="25.26953125" style="57" customWidth="1"/>
  </cols>
  <sheetData>
    <row r="1" spans="1:57" s="22" customFormat="1" ht="15" customHeight="1" x14ac:dyDescent="0.35">
      <c r="A1" s="105" t="s">
        <v>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6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8"/>
      <c r="AN1" s="18"/>
      <c r="AO1" s="18"/>
      <c r="AP1" s="19"/>
      <c r="AQ1" s="20"/>
      <c r="AR1" s="19"/>
      <c r="AS1" s="19"/>
      <c r="AT1" s="19"/>
      <c r="AU1" s="19"/>
      <c r="AV1" s="19"/>
      <c r="AW1" s="19"/>
      <c r="AX1" s="99"/>
      <c r="AY1" s="99"/>
      <c r="AZ1" s="19"/>
      <c r="BA1" s="19"/>
      <c r="BB1" s="19"/>
      <c r="BC1" s="19"/>
      <c r="BD1" s="19"/>
      <c r="BE1" s="21"/>
    </row>
    <row r="2" spans="1:57" s="22" customFormat="1" ht="33" customHeight="1" x14ac:dyDescent="0.35">
      <c r="A2" s="110" t="s">
        <v>2</v>
      </c>
      <c r="B2" s="111"/>
      <c r="C2" s="111"/>
      <c r="D2" s="111"/>
      <c r="E2" s="109" t="s">
        <v>3</v>
      </c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53"/>
      <c r="S2" s="53"/>
      <c r="T2" s="53"/>
      <c r="U2" s="23" t="s">
        <v>4</v>
      </c>
      <c r="V2" s="24"/>
      <c r="W2" s="24"/>
      <c r="X2" s="24"/>
      <c r="Y2" s="7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4"/>
      <c r="AK2" s="24"/>
      <c r="AL2" s="24"/>
      <c r="AM2" s="24"/>
      <c r="AN2" s="24"/>
      <c r="AO2" s="24"/>
      <c r="AP2" s="24"/>
      <c r="AQ2" s="26"/>
      <c r="AR2" s="24"/>
      <c r="AS2" s="24"/>
      <c r="AT2" s="27"/>
      <c r="AU2" s="28"/>
      <c r="AV2" s="28"/>
      <c r="AW2" s="29" t="s">
        <v>5</v>
      </c>
      <c r="AX2" s="112" t="s">
        <v>6</v>
      </c>
      <c r="AY2" s="113"/>
      <c r="AZ2" s="96" t="s">
        <v>26831</v>
      </c>
      <c r="BA2" s="104" t="s">
        <v>7</v>
      </c>
      <c r="BB2" s="104"/>
      <c r="BC2" s="104"/>
      <c r="BD2" s="104"/>
      <c r="BE2" s="30" t="s">
        <v>8</v>
      </c>
    </row>
    <row r="3" spans="1:57" s="22" customFormat="1" ht="49.5" customHeight="1" x14ac:dyDescent="0.35">
      <c r="A3" s="31" t="s">
        <v>9</v>
      </c>
      <c r="B3" s="31" t="s">
        <v>9</v>
      </c>
      <c r="C3" s="31" t="s">
        <v>9</v>
      </c>
      <c r="D3" s="31" t="s">
        <v>10</v>
      </c>
      <c r="E3" s="32" t="s">
        <v>11</v>
      </c>
      <c r="F3" s="32" t="s">
        <v>11</v>
      </c>
      <c r="G3" s="32" t="s">
        <v>11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32" t="s">
        <v>18</v>
      </c>
      <c r="P3" s="32" t="s">
        <v>19</v>
      </c>
      <c r="Q3" s="31" t="s">
        <v>9</v>
      </c>
      <c r="R3" s="31"/>
      <c r="S3" s="31" t="s">
        <v>20</v>
      </c>
      <c r="T3" s="31" t="s">
        <v>21</v>
      </c>
      <c r="U3" s="32" t="s">
        <v>22</v>
      </c>
      <c r="V3" s="31" t="s">
        <v>9</v>
      </c>
      <c r="W3" s="33" t="s">
        <v>23</v>
      </c>
      <c r="X3" s="33" t="s">
        <v>26837</v>
      </c>
      <c r="Y3" s="33" t="s">
        <v>24</v>
      </c>
      <c r="Z3" s="33" t="s">
        <v>25</v>
      </c>
      <c r="AA3" s="33" t="s">
        <v>25</v>
      </c>
      <c r="AB3" s="33" t="s">
        <v>25</v>
      </c>
      <c r="AC3" s="33" t="s">
        <v>25</v>
      </c>
      <c r="AD3" s="33" t="s">
        <v>25</v>
      </c>
      <c r="AE3" s="33" t="s">
        <v>25</v>
      </c>
      <c r="AF3" s="33" t="s">
        <v>25</v>
      </c>
      <c r="AG3" s="33" t="s">
        <v>25</v>
      </c>
      <c r="AH3" s="33" t="s">
        <v>25</v>
      </c>
      <c r="AI3" s="33" t="s">
        <v>25</v>
      </c>
      <c r="AJ3" s="33" t="s">
        <v>22</v>
      </c>
      <c r="AK3" s="33" t="s">
        <v>26822</v>
      </c>
      <c r="AL3" s="32" t="s">
        <v>22</v>
      </c>
      <c r="AM3" s="32" t="s">
        <v>22</v>
      </c>
      <c r="AN3" s="32" t="s">
        <v>22</v>
      </c>
      <c r="AO3" s="32" t="s">
        <v>22</v>
      </c>
      <c r="AP3" s="32" t="s">
        <v>22</v>
      </c>
      <c r="AQ3" s="54" t="s">
        <v>26</v>
      </c>
      <c r="AR3" s="32" t="s">
        <v>22</v>
      </c>
      <c r="AS3" s="34" t="s">
        <v>26</v>
      </c>
      <c r="AT3" s="34" t="s">
        <v>26803</v>
      </c>
      <c r="AU3" s="32" t="s">
        <v>27</v>
      </c>
      <c r="AV3" s="32" t="s">
        <v>28</v>
      </c>
      <c r="AW3" s="32" t="s">
        <v>22</v>
      </c>
      <c r="AX3" s="100" t="s">
        <v>29</v>
      </c>
      <c r="AY3" s="100" t="s">
        <v>29</v>
      </c>
      <c r="AZ3" s="32" t="s">
        <v>9</v>
      </c>
      <c r="BA3" s="35" t="s">
        <v>9</v>
      </c>
      <c r="BB3" s="35" t="s">
        <v>9</v>
      </c>
      <c r="BC3" s="35" t="s">
        <v>9</v>
      </c>
      <c r="BD3" s="36" t="s">
        <v>9</v>
      </c>
      <c r="BE3" s="36" t="s">
        <v>22</v>
      </c>
    </row>
    <row r="4" spans="1:57" s="37" customFormat="1" ht="44.25" customHeight="1" x14ac:dyDescent="0.35">
      <c r="A4" s="59" t="s">
        <v>26829</v>
      </c>
      <c r="B4" s="60" t="s">
        <v>26830</v>
      </c>
      <c r="C4" s="60" t="s">
        <v>30</v>
      </c>
      <c r="D4" s="60" t="s">
        <v>31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61" t="s">
        <v>37</v>
      </c>
      <c r="K4" s="62" t="s">
        <v>38</v>
      </c>
      <c r="L4" s="62" t="s">
        <v>39</v>
      </c>
      <c r="M4" s="62" t="s">
        <v>40</v>
      </c>
      <c r="N4" s="62" t="s">
        <v>41</v>
      </c>
      <c r="O4" s="62" t="s">
        <v>42</v>
      </c>
      <c r="P4" s="62" t="s">
        <v>43</v>
      </c>
      <c r="Q4" s="61" t="s">
        <v>44</v>
      </c>
      <c r="R4" s="61" t="s">
        <v>45</v>
      </c>
      <c r="S4" s="61" t="s">
        <v>46</v>
      </c>
      <c r="T4" s="61" t="s">
        <v>47</v>
      </c>
      <c r="U4" s="63" t="s">
        <v>0</v>
      </c>
      <c r="V4" s="63" t="s">
        <v>26816</v>
      </c>
      <c r="W4" s="98" t="s">
        <v>26827</v>
      </c>
      <c r="X4" s="98" t="s">
        <v>26836</v>
      </c>
      <c r="Y4" s="64" t="s">
        <v>48</v>
      </c>
      <c r="Z4" s="64" t="s">
        <v>26833</v>
      </c>
      <c r="AA4" s="64" t="s">
        <v>26832</v>
      </c>
      <c r="AB4" s="64" t="s">
        <v>49</v>
      </c>
      <c r="AC4" s="64" t="s">
        <v>50</v>
      </c>
      <c r="AD4" s="64" t="s">
        <v>26834</v>
      </c>
      <c r="AE4" s="64" t="s">
        <v>26835</v>
      </c>
      <c r="AF4" s="64" t="s">
        <v>26817</v>
      </c>
      <c r="AG4" s="64" t="s">
        <v>26818</v>
      </c>
      <c r="AH4" s="64" t="s">
        <v>26819</v>
      </c>
      <c r="AI4" s="64" t="s">
        <v>26820</v>
      </c>
      <c r="AJ4" s="98" t="s">
        <v>26823</v>
      </c>
      <c r="AK4" s="98" t="s">
        <v>26821</v>
      </c>
      <c r="AL4" s="63" t="s">
        <v>26507</v>
      </c>
      <c r="AM4" s="63" t="s">
        <v>26828</v>
      </c>
      <c r="AN4" s="63" t="s">
        <v>51</v>
      </c>
      <c r="AO4" s="63" t="s">
        <v>52</v>
      </c>
      <c r="AP4" s="63" t="s">
        <v>53</v>
      </c>
      <c r="AQ4" s="65" t="s">
        <v>26826</v>
      </c>
      <c r="AR4" s="63" t="s">
        <v>54</v>
      </c>
      <c r="AS4" s="63" t="s">
        <v>55</v>
      </c>
      <c r="AT4" s="63" t="s">
        <v>26824</v>
      </c>
      <c r="AU4" s="63" t="s">
        <v>56</v>
      </c>
      <c r="AV4" s="63" t="s">
        <v>57</v>
      </c>
      <c r="AW4" s="66" t="s">
        <v>58</v>
      </c>
      <c r="AX4" s="101" t="s">
        <v>59</v>
      </c>
      <c r="AY4" s="101" t="s">
        <v>60</v>
      </c>
      <c r="AZ4" s="97" t="s">
        <v>26831</v>
      </c>
      <c r="BA4" s="67" t="s">
        <v>61</v>
      </c>
      <c r="BB4" s="67" t="s">
        <v>62</v>
      </c>
      <c r="BC4" s="67" t="s">
        <v>63</v>
      </c>
      <c r="BD4" s="67" t="s">
        <v>64</v>
      </c>
      <c r="BE4" s="68" t="s">
        <v>65</v>
      </c>
    </row>
    <row r="5" spans="1:57" x14ac:dyDescent="0.35">
      <c r="A5" s="58"/>
      <c r="B5" s="49"/>
      <c r="C5" s="49"/>
      <c r="D5" s="38"/>
      <c r="E5" s="38"/>
      <c r="F5" s="38"/>
      <c r="G5" s="38"/>
      <c r="H5" s="38"/>
      <c r="I5" s="38"/>
      <c r="J5" s="38"/>
      <c r="K5" s="48" t="str">
        <f>IF(E5="","",INDEX(administrative!A$1:C$15,MATCH(E5,administrative!B:B,0),1))</f>
        <v/>
      </c>
      <c r="L5" s="48" t="str">
        <f>IF(F5="","",INDEX(administrative!F$1:H$63,MATCH(F5,administrative!G:G,0),1))</f>
        <v/>
      </c>
      <c r="M5" s="48" t="str">
        <f ca="1">IF(G5="","",INDEX(administrative!J$1:M$300,MATCH(G5,INDIRECT("administrative!L"&amp;MATCH(L5,administrative!J:J,0)&amp;":L300"),0)-1+MATCH(L5,administrative!J:J,0),2))</f>
        <v/>
      </c>
      <c r="N5" s="48" t="str">
        <f ca="1">IF(H5="","",INDEX(administrative!O$1:U$7700,MATCH(H5,INDIRECT("administrative!Q"&amp;MATCH(M5,administrative!O:O,0)&amp;":Q7700"),0)-1+MATCH(M5,administrative!O:O,0),2))</f>
        <v/>
      </c>
      <c r="O5" s="48" t="str">
        <f ca="1">IF(I5="","",INDEX(administrative!W$1:Z$500,MATCH(I5,INDIRECT("administrative!Y"&amp;MATCH(N5,administrative!W:W,0)&amp;":Y500"),0)-1+MATCH(N5,administrative!W:W,0),2))</f>
        <v/>
      </c>
      <c r="P5" s="48" t="str">
        <f ca="1">IF(J5="","",INDEX(administrative!AB$1:AF$1945,MATCH(J5,INDIRECT("administrative!AD"&amp;MATCH(N5,administrative!AB:AB,0)&amp;":AD1815"),0)-1+MATCH(N5,administrative!AB:AB,0),2))</f>
        <v/>
      </c>
      <c r="Q5" s="38"/>
      <c r="R5" s="38"/>
      <c r="S5" s="38" t="str">
        <f ca="1">IFERROR(INDEX(administrative!T:T, MATCH(Table19[[#This Row],[Community PCODE]], administrative!P:P, 0)), "")</f>
        <v/>
      </c>
      <c r="T5" s="38" t="str">
        <f ca="1">IFERROR(INDEX(administrative!U:U, MATCH(Table19[[#This Row],[Community PCODE]], administrative!P:P, 0)), "")</f>
        <v/>
      </c>
      <c r="U5" s="38"/>
      <c r="V5" s="38"/>
      <c r="W5" s="51"/>
      <c r="X5" s="51"/>
      <c r="Y5" s="73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46"/>
      <c r="AK5" s="46"/>
      <c r="AL5" s="38"/>
      <c r="AM5" s="38"/>
      <c r="AN5" s="38"/>
      <c r="AO5" s="38"/>
      <c r="AP5" s="38"/>
      <c r="AQ5" s="39"/>
      <c r="AR5" s="38"/>
      <c r="AS5" s="41"/>
      <c r="AT5" s="39"/>
      <c r="AU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" s="43" t="str">
        <f t="shared" ref="AV5:AV36" si="0">IFERROR(AU5*W5,"")</f>
        <v/>
      </c>
      <c r="AW5" s="38"/>
      <c r="AX5" s="76"/>
      <c r="AY5" s="103"/>
      <c r="AZ5" s="38"/>
      <c r="BA5" s="38"/>
      <c r="BB5" s="38"/>
      <c r="BC5" s="50"/>
      <c r="BD5" s="38"/>
      <c r="BE5" s="76"/>
    </row>
    <row r="6" spans="1:57" x14ac:dyDescent="0.35">
      <c r="A6" s="58"/>
      <c r="B6" s="49"/>
      <c r="C6" s="49"/>
      <c r="D6" s="38"/>
      <c r="E6" s="38"/>
      <c r="F6" s="38"/>
      <c r="G6" s="38"/>
      <c r="H6" s="38"/>
      <c r="I6" s="38"/>
      <c r="J6" s="38"/>
      <c r="K6" s="48" t="str">
        <f>IF(E6="","",INDEX(administrative!A$1:C$15,MATCH(E6,administrative!B:B,0),1))</f>
        <v/>
      </c>
      <c r="L6" s="48" t="str">
        <f>IF(F6="","",INDEX(administrative!F$1:H$63,MATCH(F6,administrative!G:G,0),1))</f>
        <v/>
      </c>
      <c r="M6" s="48" t="str">
        <f ca="1">IF(G6="","",INDEX(administrative!J$1:M$300,MATCH(G6,INDIRECT("administrative!L"&amp;MATCH(L6,administrative!J:J,0)&amp;":L300"),0)-1+MATCH(L6,administrative!J:J,0),2))</f>
        <v/>
      </c>
      <c r="N6" s="48" t="str">
        <f ca="1">IF(H6="","",INDEX(administrative!O$1:U$7700,MATCH(H6,INDIRECT("administrative!Q"&amp;MATCH(M6,administrative!O:O,0)&amp;":Q7700"),0)-1+MATCH(M6,administrative!O:O,0),2))</f>
        <v/>
      </c>
      <c r="O6" s="48" t="str">
        <f ca="1">IF(I6="","",INDEX(administrative!W$1:Z$500,MATCH(I6,INDIRECT("administrative!Y"&amp;MATCH(N6,administrative!W:W,0)&amp;":Y500"),0)-1+MATCH(N6,administrative!W:W,0),2))</f>
        <v/>
      </c>
      <c r="P6" s="48" t="str">
        <f ca="1">IF(J6="","",INDEX(administrative!AB$1:AF$1945,MATCH(J6,INDIRECT("administrative!AD"&amp;MATCH(N6,administrative!AB:AB,0)&amp;":AD1815"),0)-1+MATCH(N6,administrative!AB:AB,0),2))</f>
        <v/>
      </c>
      <c r="Q6" s="38"/>
      <c r="R6" s="38"/>
      <c r="S6" s="38" t="str">
        <f ca="1">IFERROR(INDEX(administrative!T:T, MATCH(Table19[[#This Row],[Community PCODE]], administrative!P:P, 0)), "")</f>
        <v/>
      </c>
      <c r="T6" s="38" t="str">
        <f ca="1">IFERROR(INDEX(administrative!U:U, MATCH(Table19[[#This Row],[Community PCODE]], administrative!P:P, 0)), "")</f>
        <v/>
      </c>
      <c r="U6" s="38"/>
      <c r="V6" s="38"/>
      <c r="W6" s="51"/>
      <c r="X6" s="51"/>
      <c r="Y6" s="73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46"/>
      <c r="AK6" s="46"/>
      <c r="AL6" s="38"/>
      <c r="AM6" s="38"/>
      <c r="AN6" s="38"/>
      <c r="AO6" s="38"/>
      <c r="AP6" s="38"/>
      <c r="AQ6" s="39"/>
      <c r="AR6" s="38"/>
      <c r="AS6" s="41"/>
      <c r="AT6" s="39"/>
      <c r="AU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" s="43" t="str">
        <f t="shared" si="0"/>
        <v/>
      </c>
      <c r="AW6" s="38"/>
      <c r="AX6" s="76"/>
      <c r="AY6" s="76"/>
      <c r="AZ6" s="38"/>
      <c r="BA6" s="38"/>
      <c r="BB6" s="38"/>
      <c r="BC6" s="50"/>
      <c r="BD6" s="38"/>
      <c r="BE6" s="76"/>
    </row>
    <row r="7" spans="1:57" x14ac:dyDescent="0.35">
      <c r="A7" s="58"/>
      <c r="B7" s="49"/>
      <c r="C7" s="49"/>
      <c r="D7" s="38"/>
      <c r="E7" s="38"/>
      <c r="F7" s="38"/>
      <c r="G7" s="38"/>
      <c r="H7" s="38"/>
      <c r="I7" s="38"/>
      <c r="J7" s="38"/>
      <c r="K7" s="48" t="str">
        <f>IF(E7="","",INDEX(administrative!A$1:C$15,MATCH(E7,administrative!B:B,0),1))</f>
        <v/>
      </c>
      <c r="L7" s="48" t="str">
        <f>IF(F7="","",INDEX(administrative!F$1:H$63,MATCH(F7,administrative!G:G,0),1))</f>
        <v/>
      </c>
      <c r="M7" s="48" t="str">
        <f ca="1">IF(G7="","",INDEX(administrative!J$1:M$300,MATCH(G7,INDIRECT("administrative!L"&amp;MATCH(L7,administrative!J:J,0)&amp;":L300"),0)-1+MATCH(L7,administrative!J:J,0),2))</f>
        <v/>
      </c>
      <c r="N7" s="48" t="str">
        <f ca="1">IF(H7="","",INDEX(administrative!O$1:U$7700,MATCH(H7,INDIRECT("administrative!Q"&amp;MATCH(M7,administrative!O:O,0)&amp;":Q7700"),0)-1+MATCH(M7,administrative!O:O,0),2))</f>
        <v/>
      </c>
      <c r="O7" s="48" t="str">
        <f ca="1">IF(I7="","",INDEX(administrative!W$1:Z$500,MATCH(I7,INDIRECT("administrative!Y"&amp;MATCH(N7,administrative!W:W,0)&amp;":Y500"),0)-1+MATCH(N7,administrative!W:W,0),2))</f>
        <v/>
      </c>
      <c r="P7" s="48" t="str">
        <f ca="1">IF(J7="","",INDEX(administrative!AB$1:AF$1945,MATCH(J7,INDIRECT("administrative!AD"&amp;MATCH(N7,administrative!AB:AB,0)&amp;":AD1815"),0)-1+MATCH(N7,administrative!AB:AB,0),2))</f>
        <v/>
      </c>
      <c r="Q7" s="38"/>
      <c r="R7" s="38"/>
      <c r="S7" s="38" t="str">
        <f ca="1">IFERROR(INDEX(administrative!T:T, MATCH(Table19[[#This Row],[Community PCODE]], administrative!P:P, 0)), "")</f>
        <v/>
      </c>
      <c r="T7" s="38" t="str">
        <f ca="1">IFERROR(INDEX(administrative!U:U, MATCH(Table19[[#This Row],[Community PCODE]], administrative!P:P, 0)), "")</f>
        <v/>
      </c>
      <c r="U7" s="38"/>
      <c r="V7" s="38"/>
      <c r="W7" s="51"/>
      <c r="X7" s="51"/>
      <c r="Y7" s="73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46"/>
      <c r="AK7" s="46"/>
      <c r="AL7" s="38"/>
      <c r="AM7" s="38"/>
      <c r="AN7" s="38"/>
      <c r="AO7" s="38"/>
      <c r="AP7" s="38"/>
      <c r="AQ7" s="39"/>
      <c r="AR7" s="38"/>
      <c r="AS7" s="41"/>
      <c r="AT7" s="39"/>
      <c r="AU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" s="43" t="str">
        <f t="shared" si="0"/>
        <v/>
      </c>
      <c r="AW7" s="38"/>
      <c r="AX7" s="76"/>
      <c r="AY7" s="76"/>
      <c r="AZ7" s="38"/>
      <c r="BA7" s="38"/>
      <c r="BB7" s="38"/>
      <c r="BC7" s="50"/>
      <c r="BD7" s="38"/>
      <c r="BE7" s="76"/>
    </row>
    <row r="8" spans="1:57" x14ac:dyDescent="0.35">
      <c r="A8" s="58"/>
      <c r="B8" s="49"/>
      <c r="C8" s="49"/>
      <c r="D8" s="38"/>
      <c r="E8" s="38"/>
      <c r="F8" s="38"/>
      <c r="G8" s="38"/>
      <c r="H8" s="38"/>
      <c r="I8" s="38"/>
      <c r="J8" s="38"/>
      <c r="K8" s="48" t="str">
        <f>IF(E8="","",INDEX(administrative!A$1:C$15,MATCH(E8,administrative!B:B,0),1))</f>
        <v/>
      </c>
      <c r="L8" s="48" t="str">
        <f>IF(F8="","",INDEX(administrative!F$1:H$63,MATCH(F8,administrative!G:G,0),1))</f>
        <v/>
      </c>
      <c r="M8" s="48" t="str">
        <f ca="1">IF(G8="","",INDEX(administrative!J$1:M$300,MATCH(G8,INDIRECT("administrative!L"&amp;MATCH(L8,administrative!J:J,0)&amp;":L300"),0)-1+MATCH(L8,administrative!J:J,0),2))</f>
        <v/>
      </c>
      <c r="N8" s="48" t="str">
        <f ca="1">IF(H8="","",INDEX(administrative!O$1:U$7700,MATCH(H8,INDIRECT("administrative!Q"&amp;MATCH(M8,administrative!O:O,0)&amp;":Q7700"),0)-1+MATCH(M8,administrative!O:O,0),2))</f>
        <v/>
      </c>
      <c r="O8" s="48" t="str">
        <f ca="1">IF(I8="","",INDEX(administrative!W$1:Z$500,MATCH(I8,INDIRECT("administrative!Y"&amp;MATCH(N8,administrative!W:W,0)&amp;":Y500"),0)-1+MATCH(N8,administrative!W:W,0),2))</f>
        <v/>
      </c>
      <c r="P8" s="48" t="str">
        <f ca="1">IF(J8="","",INDEX(administrative!AB$1:AF$1945,MATCH(J8,INDIRECT("administrative!AD"&amp;MATCH(N8,administrative!AB:AB,0)&amp;":AD1815"),0)-1+MATCH(N8,administrative!AB:AB,0),2))</f>
        <v/>
      </c>
      <c r="Q8" s="38"/>
      <c r="R8" s="38"/>
      <c r="S8" s="38" t="str">
        <f ca="1">IFERROR(INDEX(administrative!T:T, MATCH(Table19[[#This Row],[Community PCODE]], administrative!P:P, 0)), "")</f>
        <v/>
      </c>
      <c r="T8" s="38" t="str">
        <f ca="1">IFERROR(INDEX(administrative!U:U, MATCH(Table19[[#This Row],[Community PCODE]], administrative!P:P, 0)), "")</f>
        <v/>
      </c>
      <c r="U8" s="38"/>
      <c r="V8" s="38"/>
      <c r="W8" s="51"/>
      <c r="X8" s="51"/>
      <c r="Y8" s="73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46"/>
      <c r="AK8" s="46"/>
      <c r="AL8" s="38"/>
      <c r="AM8" s="38"/>
      <c r="AN8" s="38"/>
      <c r="AO8" s="38"/>
      <c r="AP8" s="38"/>
      <c r="AQ8" s="39"/>
      <c r="AR8" s="38"/>
      <c r="AS8" s="41"/>
      <c r="AT8" s="39"/>
      <c r="AU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" s="43" t="str">
        <f t="shared" si="0"/>
        <v/>
      </c>
      <c r="AW8" s="38"/>
      <c r="AX8" s="76"/>
      <c r="AY8" s="76"/>
      <c r="AZ8" s="38"/>
      <c r="BA8" s="38"/>
      <c r="BB8" s="38"/>
      <c r="BC8" s="50"/>
      <c r="BD8" s="38"/>
      <c r="BE8" s="76"/>
    </row>
    <row r="9" spans="1:57" x14ac:dyDescent="0.35">
      <c r="A9" s="58"/>
      <c r="B9" s="49"/>
      <c r="C9" s="49"/>
      <c r="D9" s="38"/>
      <c r="E9" s="38"/>
      <c r="F9" s="38"/>
      <c r="G9" s="38"/>
      <c r="H9" s="38"/>
      <c r="I9" s="38"/>
      <c r="J9" s="38"/>
      <c r="K9" s="48" t="str">
        <f>IF(E9="","",INDEX(administrative!A$1:C$15,MATCH(E9,administrative!B:B,0),1))</f>
        <v/>
      </c>
      <c r="L9" s="48" t="str">
        <f>IF(F9="","",INDEX(administrative!F$1:H$63,MATCH(F9,administrative!G:G,0),1))</f>
        <v/>
      </c>
      <c r="M9" s="48" t="str">
        <f ca="1">IF(G9="","",INDEX(administrative!J$1:M$300,MATCH(G9,INDIRECT("administrative!L"&amp;MATCH(L9,administrative!J:J,0)&amp;":L300"),0)-1+MATCH(L9,administrative!J:J,0),2))</f>
        <v/>
      </c>
      <c r="N9" s="48" t="str">
        <f ca="1">IF(H9="","",INDEX(administrative!O$1:U$7700,MATCH(H9,INDIRECT("administrative!Q"&amp;MATCH(M9,administrative!O:O,0)&amp;":Q7700"),0)-1+MATCH(M9,administrative!O:O,0),2))</f>
        <v/>
      </c>
      <c r="O9" s="48" t="str">
        <f ca="1">IF(I9="","",INDEX(administrative!W$1:Z$500,MATCH(I9,INDIRECT("administrative!Y"&amp;MATCH(N9,administrative!W:W,0)&amp;":Y500"),0)-1+MATCH(N9,administrative!W:W,0),2))</f>
        <v/>
      </c>
      <c r="P9" s="48" t="str">
        <f ca="1">IF(J9="","",INDEX(administrative!AB$1:AF$1945,MATCH(J9,INDIRECT("administrative!AD"&amp;MATCH(N9,administrative!AB:AB,0)&amp;":AD1815"),0)-1+MATCH(N9,administrative!AB:AB,0),2))</f>
        <v/>
      </c>
      <c r="Q9" s="38"/>
      <c r="R9" s="38"/>
      <c r="S9" s="38" t="str">
        <f ca="1">IFERROR(INDEX(administrative!T:T, MATCH(Table19[[#This Row],[Community PCODE]], administrative!P:P, 0)), "")</f>
        <v/>
      </c>
      <c r="T9" s="38" t="str">
        <f ca="1">IFERROR(INDEX(administrative!U:U, MATCH(Table19[[#This Row],[Community PCODE]], administrative!P:P, 0)), "")</f>
        <v/>
      </c>
      <c r="U9" s="38"/>
      <c r="V9" s="38"/>
      <c r="W9" s="51"/>
      <c r="X9" s="51"/>
      <c r="Y9" s="73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46"/>
      <c r="AK9" s="46"/>
      <c r="AL9" s="38"/>
      <c r="AM9" s="38"/>
      <c r="AN9" s="38"/>
      <c r="AO9" s="38"/>
      <c r="AP9" s="38"/>
      <c r="AQ9" s="39"/>
      <c r="AR9" s="38"/>
      <c r="AS9" s="41"/>
      <c r="AT9" s="39"/>
      <c r="AU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" s="43" t="str">
        <f t="shared" si="0"/>
        <v/>
      </c>
      <c r="AW9" s="38"/>
      <c r="AX9" s="76"/>
      <c r="AY9" s="76"/>
      <c r="AZ9" s="38"/>
      <c r="BA9" s="38"/>
      <c r="BB9" s="38"/>
      <c r="BC9" s="50"/>
      <c r="BD9" s="38"/>
      <c r="BE9" s="76"/>
    </row>
    <row r="10" spans="1:57" x14ac:dyDescent="0.35">
      <c r="A10" s="58"/>
      <c r="B10" s="49"/>
      <c r="C10" s="49"/>
      <c r="D10" s="38"/>
      <c r="E10" s="38"/>
      <c r="F10" s="38"/>
      <c r="G10" s="38"/>
      <c r="H10" s="38"/>
      <c r="I10" s="38"/>
      <c r="J10" s="38"/>
      <c r="K10" s="48" t="str">
        <f>IF(E10="","",INDEX(administrative!A$1:C$15,MATCH(E10,administrative!B:B,0),1))</f>
        <v/>
      </c>
      <c r="L10" s="48" t="str">
        <f>IF(F10="","",INDEX(administrative!F$1:H$63,MATCH(F10,administrative!G:G,0),1))</f>
        <v/>
      </c>
      <c r="M10" s="48" t="str">
        <f ca="1">IF(G10="","",INDEX(administrative!J$1:M$300,MATCH(G10,INDIRECT("administrative!L"&amp;MATCH(L10,administrative!J:J,0)&amp;":L300"),0)-1+MATCH(L10,administrative!J:J,0),2))</f>
        <v/>
      </c>
      <c r="N10" s="48" t="str">
        <f ca="1">IF(H10="","",INDEX(administrative!O$1:U$7700,MATCH(H10,INDIRECT("administrative!Q"&amp;MATCH(M10,administrative!O:O,0)&amp;":Q7700"),0)-1+MATCH(M10,administrative!O:O,0),2))</f>
        <v/>
      </c>
      <c r="O10" s="48" t="str">
        <f ca="1">IF(I10="","",INDEX(administrative!W$1:Z$500,MATCH(I10,INDIRECT("administrative!Y"&amp;MATCH(N10,administrative!W:W,0)&amp;":Y500"),0)-1+MATCH(N10,administrative!W:W,0),2))</f>
        <v/>
      </c>
      <c r="P10" s="48" t="str">
        <f ca="1">IF(J10="","",INDEX(administrative!AB$1:AF$1945,MATCH(J10,INDIRECT("administrative!AD"&amp;MATCH(N10,administrative!AB:AB,0)&amp;":AD1815"),0)-1+MATCH(N10,administrative!AB:AB,0),2))</f>
        <v/>
      </c>
      <c r="Q10" s="38"/>
      <c r="R10" s="38"/>
      <c r="S10" s="38" t="str">
        <f ca="1">IFERROR(INDEX(administrative!T:T, MATCH(Table19[[#This Row],[Community PCODE]], administrative!P:P, 0)), "")</f>
        <v/>
      </c>
      <c r="T10" s="38" t="str">
        <f ca="1">IFERROR(INDEX(administrative!U:U, MATCH(Table19[[#This Row],[Community PCODE]], administrative!P:P, 0)), "")</f>
        <v/>
      </c>
      <c r="U10" s="38"/>
      <c r="V10" s="38"/>
      <c r="W10" s="51"/>
      <c r="X10" s="51"/>
      <c r="Y10" s="73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6"/>
      <c r="AK10" s="46"/>
      <c r="AL10" s="38"/>
      <c r="AM10" s="38"/>
      <c r="AN10" s="38"/>
      <c r="AO10" s="38"/>
      <c r="AP10" s="38"/>
      <c r="AQ10" s="39"/>
      <c r="AR10" s="38"/>
      <c r="AS10" s="41"/>
      <c r="AT10" s="39"/>
      <c r="AU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" s="43" t="str">
        <f t="shared" si="0"/>
        <v/>
      </c>
      <c r="AW10" s="38"/>
      <c r="AX10" s="76"/>
      <c r="AY10" s="76"/>
      <c r="AZ10" s="38"/>
      <c r="BA10" s="38"/>
      <c r="BB10" s="38"/>
      <c r="BC10" s="50"/>
      <c r="BD10" s="38"/>
      <c r="BE10" s="76"/>
    </row>
    <row r="11" spans="1:57" x14ac:dyDescent="0.35">
      <c r="A11" s="58"/>
      <c r="B11" s="49"/>
      <c r="C11" s="49"/>
      <c r="D11" s="38"/>
      <c r="E11" s="38"/>
      <c r="F11" s="38"/>
      <c r="G11" s="38"/>
      <c r="H11" s="38"/>
      <c r="I11" s="38"/>
      <c r="J11" s="38"/>
      <c r="K11" s="48" t="str">
        <f>IF(E11="","",INDEX(administrative!A$1:C$15,MATCH(E11,administrative!B:B,0),1))</f>
        <v/>
      </c>
      <c r="L11" s="48" t="str">
        <f>IF(F11="","",INDEX(administrative!F$1:H$63,MATCH(F11,administrative!G:G,0),1))</f>
        <v/>
      </c>
      <c r="M11" s="48" t="str">
        <f ca="1">IF(G11="","",INDEX(administrative!J$1:M$300,MATCH(G11,INDIRECT("administrative!L"&amp;MATCH(L11,administrative!J:J,0)&amp;":L300"),0)-1+MATCH(L11,administrative!J:J,0),2))</f>
        <v/>
      </c>
      <c r="N11" s="48" t="str">
        <f ca="1">IF(H11="","",INDEX(administrative!O$1:U$7700,MATCH(H11,INDIRECT("administrative!Q"&amp;MATCH(M11,administrative!O:O,0)&amp;":Q7700"),0)-1+MATCH(M11,administrative!O:O,0),2))</f>
        <v/>
      </c>
      <c r="O11" s="48" t="str">
        <f ca="1">IF(I11="","",INDEX(administrative!W$1:Z$500,MATCH(I11,INDIRECT("administrative!Y"&amp;MATCH(N11,administrative!W:W,0)&amp;":Y500"),0)-1+MATCH(N11,administrative!W:W,0),2))</f>
        <v/>
      </c>
      <c r="P11" s="48" t="str">
        <f ca="1">IF(J11="","",INDEX(administrative!AB$1:AF$1945,MATCH(J11,INDIRECT("administrative!AD"&amp;MATCH(N11,administrative!AB:AB,0)&amp;":AD1815"),0)-1+MATCH(N11,administrative!AB:AB,0),2))</f>
        <v/>
      </c>
      <c r="Q11" s="38"/>
      <c r="R11" s="38"/>
      <c r="S11" s="38" t="str">
        <f ca="1">IFERROR(INDEX(administrative!T:T, MATCH(Table19[[#This Row],[Community PCODE]], administrative!P:P, 0)), "")</f>
        <v/>
      </c>
      <c r="T11" s="38" t="str">
        <f ca="1">IFERROR(INDEX(administrative!U:U, MATCH(Table19[[#This Row],[Community PCODE]], administrative!P:P, 0)), "")</f>
        <v/>
      </c>
      <c r="U11" s="38"/>
      <c r="V11" s="38"/>
      <c r="W11" s="51"/>
      <c r="X11" s="51"/>
      <c r="Y11" s="73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46"/>
      <c r="AK11" s="46"/>
      <c r="AL11" s="38"/>
      <c r="AM11" s="38"/>
      <c r="AN11" s="38"/>
      <c r="AO11" s="38"/>
      <c r="AP11" s="38"/>
      <c r="AQ11" s="39"/>
      <c r="AR11" s="38"/>
      <c r="AS11" s="41"/>
      <c r="AT11" s="39"/>
      <c r="AU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" s="43" t="str">
        <f t="shared" si="0"/>
        <v/>
      </c>
      <c r="AW11" s="38"/>
      <c r="AX11" s="76"/>
      <c r="AY11" s="76"/>
      <c r="AZ11" s="38"/>
      <c r="BA11" s="38"/>
      <c r="BB11" s="38"/>
      <c r="BC11" s="50"/>
      <c r="BD11" s="38"/>
      <c r="BE11" s="76"/>
    </row>
    <row r="12" spans="1:57" x14ac:dyDescent="0.35">
      <c r="A12" s="58"/>
      <c r="B12" s="49"/>
      <c r="C12" s="49"/>
      <c r="D12" s="38"/>
      <c r="E12" s="38"/>
      <c r="F12" s="38"/>
      <c r="G12" s="38"/>
      <c r="H12" s="38"/>
      <c r="I12" s="38"/>
      <c r="J12" s="38"/>
      <c r="K12" s="48" t="str">
        <f>IF(E12="","",INDEX(administrative!A$1:C$15,MATCH(E12,administrative!B:B,0),1))</f>
        <v/>
      </c>
      <c r="L12" s="48" t="str">
        <f>IF(F12="","",INDEX(administrative!F$1:H$63,MATCH(F12,administrative!G:G,0),1))</f>
        <v/>
      </c>
      <c r="M12" s="48" t="str">
        <f ca="1">IF(G12="","",INDEX(administrative!J$1:M$300,MATCH(G12,INDIRECT("administrative!L"&amp;MATCH(L12,administrative!J:J,0)&amp;":L300"),0)-1+MATCH(L12,administrative!J:J,0),2))</f>
        <v/>
      </c>
      <c r="N12" s="48" t="str">
        <f ca="1">IF(H12="","",INDEX(administrative!O$1:U$7700,MATCH(H12,INDIRECT("administrative!Q"&amp;MATCH(M12,administrative!O:O,0)&amp;":Q7700"),0)-1+MATCH(M12,administrative!O:O,0),2))</f>
        <v/>
      </c>
      <c r="O12" s="48" t="str">
        <f ca="1">IF(I12="","",INDEX(administrative!W$1:Z$500,MATCH(I12,INDIRECT("administrative!Y"&amp;MATCH(N12,administrative!W:W,0)&amp;":Y500"),0)-1+MATCH(N12,administrative!W:W,0),2))</f>
        <v/>
      </c>
      <c r="P12" s="48" t="str">
        <f ca="1">IF(J12="","",INDEX(administrative!AB$1:AF$1945,MATCH(J12,INDIRECT("administrative!AD"&amp;MATCH(N12,administrative!AB:AB,0)&amp;":AD1815"),0)-1+MATCH(N12,administrative!AB:AB,0),2))</f>
        <v/>
      </c>
      <c r="Q12" s="38"/>
      <c r="R12" s="38"/>
      <c r="S12" s="38" t="str">
        <f ca="1">IFERROR(INDEX(administrative!T:T, MATCH(Table19[[#This Row],[Community PCODE]], administrative!P:P, 0)), "")</f>
        <v/>
      </c>
      <c r="T12" s="38" t="str">
        <f ca="1">IFERROR(INDEX(administrative!U:U, MATCH(Table19[[#This Row],[Community PCODE]], administrative!P:P, 0)), "")</f>
        <v/>
      </c>
      <c r="U12" s="38"/>
      <c r="V12" s="38"/>
      <c r="W12" s="51"/>
      <c r="X12" s="51"/>
      <c r="Y12" s="73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46"/>
      <c r="AK12" s="46"/>
      <c r="AL12" s="38"/>
      <c r="AM12" s="38"/>
      <c r="AN12" s="38"/>
      <c r="AO12" s="38"/>
      <c r="AP12" s="38"/>
      <c r="AQ12" s="39"/>
      <c r="AR12" s="38"/>
      <c r="AS12" s="41"/>
      <c r="AT12" s="39"/>
      <c r="AU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" s="43" t="str">
        <f t="shared" si="0"/>
        <v/>
      </c>
      <c r="AW12" s="38"/>
      <c r="AX12" s="76"/>
      <c r="AY12" s="76"/>
      <c r="AZ12" s="38"/>
      <c r="BA12" s="38"/>
      <c r="BB12" s="38"/>
      <c r="BC12" s="50"/>
      <c r="BD12" s="38"/>
      <c r="BE12" s="76"/>
    </row>
    <row r="13" spans="1:57" x14ac:dyDescent="0.35">
      <c r="A13" s="58"/>
      <c r="B13" s="49"/>
      <c r="C13" s="49"/>
      <c r="D13" s="38"/>
      <c r="E13" s="38"/>
      <c r="F13" s="38"/>
      <c r="G13" s="38"/>
      <c r="H13" s="38"/>
      <c r="I13" s="38"/>
      <c r="J13" s="38"/>
      <c r="K13" s="48" t="str">
        <f>IF(E13="","",INDEX(administrative!A$1:C$15,MATCH(E13,administrative!B:B,0),1))</f>
        <v/>
      </c>
      <c r="L13" s="48" t="str">
        <f>IF(F13="","",INDEX(administrative!F$1:H$63,MATCH(F13,administrative!G:G,0),1))</f>
        <v/>
      </c>
      <c r="M13" s="48" t="str">
        <f ca="1">IF(G13="","",INDEX(administrative!J$1:M$300,MATCH(G13,INDIRECT("administrative!L"&amp;MATCH(L13,administrative!J:J,0)&amp;":L300"),0)-1+MATCH(L13,administrative!J:J,0),2))</f>
        <v/>
      </c>
      <c r="N13" s="48" t="str">
        <f ca="1">IF(H13="","",INDEX(administrative!O$1:U$7700,MATCH(H13,INDIRECT("administrative!Q"&amp;MATCH(M13,administrative!O:O,0)&amp;":Q7700"),0)-1+MATCH(M13,administrative!O:O,0),2))</f>
        <v/>
      </c>
      <c r="O13" s="48" t="str">
        <f ca="1">IF(I13="","",INDEX(administrative!W$1:Z$500,MATCH(I13,INDIRECT("administrative!Y"&amp;MATCH(N13,administrative!W:W,0)&amp;":Y500"),0)-1+MATCH(N13,administrative!W:W,0),2))</f>
        <v/>
      </c>
      <c r="P13" s="48" t="str">
        <f ca="1">IF(J13="","",INDEX(administrative!AB$1:AF$1945,MATCH(J13,INDIRECT("administrative!AD"&amp;MATCH(N13,administrative!AB:AB,0)&amp;":AD1815"),0)-1+MATCH(N13,administrative!AB:AB,0),2))</f>
        <v/>
      </c>
      <c r="Q13" s="38"/>
      <c r="R13" s="38"/>
      <c r="S13" s="38" t="str">
        <f ca="1">IFERROR(INDEX(administrative!T:T, MATCH(Table19[[#This Row],[Community PCODE]], administrative!P:P, 0)), "")</f>
        <v/>
      </c>
      <c r="T13" s="38" t="str">
        <f ca="1">IFERROR(INDEX(administrative!U:U, MATCH(Table19[[#This Row],[Community PCODE]], administrative!P:P, 0)), "")</f>
        <v/>
      </c>
      <c r="U13" s="38"/>
      <c r="V13" s="38"/>
      <c r="W13" s="51"/>
      <c r="X13" s="51"/>
      <c r="Y13" s="73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46"/>
      <c r="AK13" s="46"/>
      <c r="AL13" s="38"/>
      <c r="AM13" s="38"/>
      <c r="AN13" s="38"/>
      <c r="AO13" s="38"/>
      <c r="AP13" s="38"/>
      <c r="AQ13" s="39"/>
      <c r="AR13" s="38"/>
      <c r="AS13" s="41"/>
      <c r="AT13" s="39"/>
      <c r="AU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" s="43" t="str">
        <f t="shared" si="0"/>
        <v/>
      </c>
      <c r="AW13" s="38"/>
      <c r="AX13" s="76"/>
      <c r="AY13" s="76"/>
      <c r="AZ13" s="38"/>
      <c r="BA13" s="38"/>
      <c r="BB13" s="38"/>
      <c r="BC13" s="50"/>
      <c r="BD13" s="38"/>
      <c r="BE13" s="76"/>
    </row>
    <row r="14" spans="1:57" x14ac:dyDescent="0.35">
      <c r="A14" s="58"/>
      <c r="B14" s="49"/>
      <c r="C14" s="49"/>
      <c r="D14" s="38"/>
      <c r="E14" s="38"/>
      <c r="F14" s="38"/>
      <c r="G14" s="38"/>
      <c r="H14" s="38"/>
      <c r="I14" s="38"/>
      <c r="J14" s="38"/>
      <c r="K14" s="48" t="str">
        <f>IF(E14="","",INDEX(administrative!A$1:C$15,MATCH(E14,administrative!B:B,0),1))</f>
        <v/>
      </c>
      <c r="L14" s="48" t="str">
        <f>IF(F14="","",INDEX(administrative!F$1:H$63,MATCH(F14,administrative!G:G,0),1))</f>
        <v/>
      </c>
      <c r="M14" s="48" t="str">
        <f ca="1">IF(G14="","",INDEX(administrative!J$1:M$300,MATCH(G14,INDIRECT("administrative!L"&amp;MATCH(L14,administrative!J:J,0)&amp;":L300"),0)-1+MATCH(L14,administrative!J:J,0),2))</f>
        <v/>
      </c>
      <c r="N14" s="48" t="str">
        <f ca="1">IF(H14="","",INDEX(administrative!O$1:U$7700,MATCH(H14,INDIRECT("administrative!Q"&amp;MATCH(M14,administrative!O:O,0)&amp;":Q7700"),0)-1+MATCH(M14,administrative!O:O,0),2))</f>
        <v/>
      </c>
      <c r="O14" s="48" t="str">
        <f ca="1">IF(I14="","",INDEX(administrative!W$1:Z$500,MATCH(I14,INDIRECT("administrative!Y"&amp;MATCH(N14,administrative!W:W,0)&amp;":Y500"),0)-1+MATCH(N14,administrative!W:W,0),2))</f>
        <v/>
      </c>
      <c r="P14" s="48" t="str">
        <f ca="1">IF(J14="","",INDEX(administrative!AB$1:AF$1945,MATCH(J14,INDIRECT("administrative!AD"&amp;MATCH(N14,administrative!AB:AB,0)&amp;":AD1815"),0)-1+MATCH(N14,administrative!AB:AB,0),2))</f>
        <v/>
      </c>
      <c r="Q14" s="38"/>
      <c r="R14" s="38"/>
      <c r="S14" s="38" t="str">
        <f ca="1">IFERROR(INDEX(administrative!T:T, MATCH(Table19[[#This Row],[Community PCODE]], administrative!P:P, 0)), "")</f>
        <v/>
      </c>
      <c r="T14" s="38" t="str">
        <f ca="1">IFERROR(INDEX(administrative!U:U, MATCH(Table19[[#This Row],[Community PCODE]], administrative!P:P, 0)), "")</f>
        <v/>
      </c>
      <c r="U14" s="38"/>
      <c r="V14" s="38"/>
      <c r="W14" s="51"/>
      <c r="X14" s="51"/>
      <c r="Y14" s="73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46"/>
      <c r="AK14" s="46"/>
      <c r="AL14" s="38"/>
      <c r="AM14" s="38"/>
      <c r="AN14" s="38"/>
      <c r="AO14" s="38"/>
      <c r="AP14" s="38"/>
      <c r="AQ14" s="39"/>
      <c r="AR14" s="38"/>
      <c r="AS14" s="41"/>
      <c r="AT14" s="39"/>
      <c r="AU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" s="43" t="str">
        <f t="shared" si="0"/>
        <v/>
      </c>
      <c r="AW14" s="38"/>
      <c r="AX14" s="76"/>
      <c r="AY14" s="76"/>
      <c r="AZ14" s="38"/>
      <c r="BA14" s="38"/>
      <c r="BB14" s="38"/>
      <c r="BC14" s="50"/>
      <c r="BD14" s="38"/>
      <c r="BE14" s="76"/>
    </row>
    <row r="15" spans="1:57" x14ac:dyDescent="0.35">
      <c r="A15" s="58"/>
      <c r="B15" s="49"/>
      <c r="C15" s="49"/>
      <c r="D15" s="38"/>
      <c r="E15" s="38"/>
      <c r="F15" s="38"/>
      <c r="G15" s="38"/>
      <c r="H15" s="38"/>
      <c r="I15" s="38"/>
      <c r="J15" s="38"/>
      <c r="K15" s="48" t="str">
        <f>IF(E15="","",INDEX(administrative!A$1:C$15,MATCH(E15,administrative!B:B,0),1))</f>
        <v/>
      </c>
      <c r="L15" s="48" t="str">
        <f>IF(F15="","",INDEX(administrative!F$1:H$63,MATCH(F15,administrative!G:G,0),1))</f>
        <v/>
      </c>
      <c r="M15" s="48" t="str">
        <f ca="1">IF(G15="","",INDEX(administrative!J$1:M$300,MATCH(G15,INDIRECT("administrative!L"&amp;MATCH(L15,administrative!J:J,0)&amp;":L300"),0)-1+MATCH(L15,administrative!J:J,0),2))</f>
        <v/>
      </c>
      <c r="N15" s="48" t="str">
        <f ca="1">IF(H15="","",INDEX(administrative!O$1:U$7700,MATCH(H15,INDIRECT("administrative!Q"&amp;MATCH(M15,administrative!O:O,0)&amp;":Q7700"),0)-1+MATCH(M15,administrative!O:O,0),2))</f>
        <v/>
      </c>
      <c r="O15" s="48" t="str">
        <f ca="1">IF(I15="","",INDEX(administrative!W$1:Z$500,MATCH(I15,INDIRECT("administrative!Y"&amp;MATCH(N15,administrative!W:W,0)&amp;":Y500"),0)-1+MATCH(N15,administrative!W:W,0),2))</f>
        <v/>
      </c>
      <c r="P15" s="48" t="str">
        <f ca="1">IF(J15="","",INDEX(administrative!AB$1:AF$1945,MATCH(J15,INDIRECT("administrative!AD"&amp;MATCH(N15,administrative!AB:AB,0)&amp;":AD1815"),0)-1+MATCH(N15,administrative!AB:AB,0),2))</f>
        <v/>
      </c>
      <c r="Q15" s="38"/>
      <c r="R15" s="38"/>
      <c r="S15" s="38" t="str">
        <f ca="1">IFERROR(INDEX(administrative!T:T, MATCH(Table19[[#This Row],[Community PCODE]], administrative!P:P, 0)), "")</f>
        <v/>
      </c>
      <c r="T15" s="38" t="str">
        <f ca="1">IFERROR(INDEX(administrative!U:U, MATCH(Table19[[#This Row],[Community PCODE]], administrative!P:P, 0)), "")</f>
        <v/>
      </c>
      <c r="U15" s="38"/>
      <c r="V15" s="38"/>
      <c r="W15" s="51"/>
      <c r="X15" s="51"/>
      <c r="Y15" s="73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46"/>
      <c r="AK15" s="46"/>
      <c r="AL15" s="38"/>
      <c r="AM15" s="38"/>
      <c r="AN15" s="38"/>
      <c r="AO15" s="38"/>
      <c r="AP15" s="38"/>
      <c r="AQ15" s="39"/>
      <c r="AR15" s="38"/>
      <c r="AS15" s="41"/>
      <c r="AT15" s="39"/>
      <c r="AU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" s="43" t="str">
        <f t="shared" si="0"/>
        <v/>
      </c>
      <c r="AW15" s="38"/>
      <c r="AX15" s="76"/>
      <c r="AY15" s="76"/>
      <c r="AZ15" s="38"/>
      <c r="BA15" s="38"/>
      <c r="BB15" s="38"/>
      <c r="BC15" s="50"/>
      <c r="BD15" s="38"/>
      <c r="BE15" s="76"/>
    </row>
    <row r="16" spans="1:57" x14ac:dyDescent="0.35">
      <c r="A16" s="58"/>
      <c r="B16" s="49"/>
      <c r="C16" s="49"/>
      <c r="D16" s="38"/>
      <c r="E16" s="38"/>
      <c r="F16" s="38"/>
      <c r="G16" s="38"/>
      <c r="H16" s="38"/>
      <c r="I16" s="38"/>
      <c r="J16" s="38"/>
      <c r="K16" s="48" t="str">
        <f>IF(E16="","",INDEX(administrative!A$1:C$15,MATCH(E16,administrative!B:B,0),1))</f>
        <v/>
      </c>
      <c r="L16" s="48" t="str">
        <f>IF(F16="","",INDEX(administrative!F$1:H$63,MATCH(F16,administrative!G:G,0),1))</f>
        <v/>
      </c>
      <c r="M16" s="48" t="str">
        <f ca="1">IF(G16="","",INDEX(administrative!J$1:M$300,MATCH(G16,INDIRECT("administrative!L"&amp;MATCH(L16,administrative!J:J,0)&amp;":L300"),0)-1+MATCH(L16,administrative!J:J,0),2))</f>
        <v/>
      </c>
      <c r="N16" s="48" t="str">
        <f ca="1">IF(H16="","",INDEX(administrative!O$1:U$7700,MATCH(H16,INDIRECT("administrative!Q"&amp;MATCH(M16,administrative!O:O,0)&amp;":Q7700"),0)-1+MATCH(M16,administrative!O:O,0),2))</f>
        <v/>
      </c>
      <c r="O16" s="48" t="str">
        <f ca="1">IF(I16="","",INDEX(administrative!W$1:Z$500,MATCH(I16,INDIRECT("administrative!Y"&amp;MATCH(N16,administrative!W:W,0)&amp;":Y500"),0)-1+MATCH(N16,administrative!W:W,0),2))</f>
        <v/>
      </c>
      <c r="P16" s="48" t="str">
        <f ca="1">IF(J16="","",INDEX(administrative!AB$1:AF$1945,MATCH(J16,INDIRECT("administrative!AD"&amp;MATCH(N16,administrative!AB:AB,0)&amp;":AD1815"),0)-1+MATCH(N16,administrative!AB:AB,0),2))</f>
        <v/>
      </c>
      <c r="Q16" s="38"/>
      <c r="R16" s="38"/>
      <c r="S16" s="38" t="str">
        <f ca="1">IFERROR(INDEX(administrative!T:T, MATCH(Table19[[#This Row],[Community PCODE]], administrative!P:P, 0)), "")</f>
        <v/>
      </c>
      <c r="T16" s="38" t="str">
        <f ca="1">IFERROR(INDEX(administrative!U:U, MATCH(Table19[[#This Row],[Community PCODE]], administrative!P:P, 0)), "")</f>
        <v/>
      </c>
      <c r="U16" s="38"/>
      <c r="V16" s="38"/>
      <c r="W16" s="51"/>
      <c r="X16" s="51"/>
      <c r="Y16" s="7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6"/>
      <c r="AK16" s="46"/>
      <c r="AL16" s="38"/>
      <c r="AM16" s="38"/>
      <c r="AN16" s="38"/>
      <c r="AO16" s="38"/>
      <c r="AP16" s="38"/>
      <c r="AQ16" s="39"/>
      <c r="AR16" s="38"/>
      <c r="AS16" s="41"/>
      <c r="AT16" s="39"/>
      <c r="AU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" s="43" t="str">
        <f t="shared" si="0"/>
        <v/>
      </c>
      <c r="AW16" s="38"/>
      <c r="AX16" s="76"/>
      <c r="AY16" s="76"/>
      <c r="AZ16" s="38"/>
      <c r="BA16" s="38"/>
      <c r="BB16" s="38"/>
      <c r="BC16" s="50"/>
      <c r="BD16" s="38"/>
      <c r="BE16" s="76"/>
    </row>
    <row r="17" spans="1:57" x14ac:dyDescent="0.35">
      <c r="A17" s="58"/>
      <c r="B17" s="49"/>
      <c r="C17" s="49"/>
      <c r="D17" s="38"/>
      <c r="E17" s="38"/>
      <c r="F17" s="38"/>
      <c r="G17" s="38"/>
      <c r="H17" s="38"/>
      <c r="I17" s="38"/>
      <c r="J17" s="38"/>
      <c r="K17" s="48" t="str">
        <f>IF(E17="","",INDEX(administrative!A$1:C$15,MATCH(E17,administrative!B:B,0),1))</f>
        <v/>
      </c>
      <c r="L17" s="48" t="str">
        <f>IF(F17="","",INDEX(administrative!F$1:H$63,MATCH(F17,administrative!G:G,0),1))</f>
        <v/>
      </c>
      <c r="M17" s="48" t="str">
        <f ca="1">IF(G17="","",INDEX(administrative!J$1:M$300,MATCH(G17,INDIRECT("administrative!L"&amp;MATCH(L17,administrative!J:J,0)&amp;":L300"),0)-1+MATCH(L17,administrative!J:J,0),2))</f>
        <v/>
      </c>
      <c r="N17" s="48" t="str">
        <f ca="1">IF(H17="","",INDEX(administrative!O$1:U$7700,MATCH(H17,INDIRECT("administrative!Q"&amp;MATCH(M17,administrative!O:O,0)&amp;":Q7700"),0)-1+MATCH(M17,administrative!O:O,0),2))</f>
        <v/>
      </c>
      <c r="O17" s="48" t="str">
        <f ca="1">IF(I17="","",INDEX(administrative!W$1:Z$500,MATCH(I17,INDIRECT("administrative!Y"&amp;MATCH(N17,administrative!W:W,0)&amp;":Y500"),0)-1+MATCH(N17,administrative!W:W,0),2))</f>
        <v/>
      </c>
      <c r="P17" s="48" t="str">
        <f ca="1">IF(J17="","",INDEX(administrative!AB$1:AF$1945,MATCH(J17,INDIRECT("administrative!AD"&amp;MATCH(N17,administrative!AB:AB,0)&amp;":AD1815"),0)-1+MATCH(N17,administrative!AB:AB,0),2))</f>
        <v/>
      </c>
      <c r="Q17" s="38"/>
      <c r="R17" s="38"/>
      <c r="S17" s="38" t="str">
        <f ca="1">IFERROR(INDEX(administrative!T:T, MATCH(Table19[[#This Row],[Community PCODE]], administrative!P:P, 0)), "")</f>
        <v/>
      </c>
      <c r="T17" s="38" t="str">
        <f ca="1">IFERROR(INDEX(administrative!U:U, MATCH(Table19[[#This Row],[Community PCODE]], administrative!P:P, 0)), "")</f>
        <v/>
      </c>
      <c r="U17" s="38"/>
      <c r="V17" s="38"/>
      <c r="W17" s="51"/>
      <c r="X17" s="51"/>
      <c r="Y17" s="7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46"/>
      <c r="AK17" s="46"/>
      <c r="AL17" s="38"/>
      <c r="AM17" s="38"/>
      <c r="AN17" s="38"/>
      <c r="AO17" s="38"/>
      <c r="AP17" s="38"/>
      <c r="AQ17" s="39"/>
      <c r="AR17" s="38"/>
      <c r="AS17" s="41"/>
      <c r="AT17" s="39"/>
      <c r="AU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" s="43" t="str">
        <f t="shared" si="0"/>
        <v/>
      </c>
      <c r="AW17" s="38"/>
      <c r="AX17" s="76"/>
      <c r="AY17" s="76"/>
      <c r="AZ17" s="38"/>
      <c r="BA17" s="38"/>
      <c r="BB17" s="38"/>
      <c r="BC17" s="50"/>
      <c r="BD17" s="38"/>
      <c r="BE17" s="76"/>
    </row>
    <row r="18" spans="1:57" x14ac:dyDescent="0.35">
      <c r="A18" s="58"/>
      <c r="B18" s="49"/>
      <c r="C18" s="49"/>
      <c r="D18" s="38"/>
      <c r="E18" s="38"/>
      <c r="F18" s="38"/>
      <c r="G18" s="38"/>
      <c r="H18" s="38"/>
      <c r="I18" s="38"/>
      <c r="J18" s="38"/>
      <c r="K18" s="48" t="str">
        <f>IF(E18="","",INDEX(administrative!A$1:C$15,MATCH(E18,administrative!B:B,0),1))</f>
        <v/>
      </c>
      <c r="L18" s="48" t="str">
        <f>IF(F18="","",INDEX(administrative!F$1:H$63,MATCH(F18,administrative!G:G,0),1))</f>
        <v/>
      </c>
      <c r="M18" s="48" t="str">
        <f ca="1">IF(G18="","",INDEX(administrative!J$1:M$300,MATCH(G18,INDIRECT("administrative!L"&amp;MATCH(L18,administrative!J:J,0)&amp;":L300"),0)-1+MATCH(L18,administrative!J:J,0),2))</f>
        <v/>
      </c>
      <c r="N18" s="48" t="str">
        <f ca="1">IF(H18="","",INDEX(administrative!O$1:U$7700,MATCH(H18,INDIRECT("administrative!Q"&amp;MATCH(M18,administrative!O:O,0)&amp;":Q7700"),0)-1+MATCH(M18,administrative!O:O,0),2))</f>
        <v/>
      </c>
      <c r="O18" s="48" t="str">
        <f ca="1">IF(I18="","",INDEX(administrative!W$1:Z$500,MATCH(I18,INDIRECT("administrative!Y"&amp;MATCH(N18,administrative!W:W,0)&amp;":Y500"),0)-1+MATCH(N18,administrative!W:W,0),2))</f>
        <v/>
      </c>
      <c r="P18" s="48" t="str">
        <f ca="1">IF(J18="","",INDEX(administrative!AB$1:AF$1945,MATCH(J18,INDIRECT("administrative!AD"&amp;MATCH(N18,administrative!AB:AB,0)&amp;":AD1815"),0)-1+MATCH(N18,administrative!AB:AB,0),2))</f>
        <v/>
      </c>
      <c r="Q18" s="38"/>
      <c r="R18" s="38"/>
      <c r="S18" s="38" t="str">
        <f ca="1">IFERROR(INDEX(administrative!T:T, MATCH(Table19[[#This Row],[Community PCODE]], administrative!P:P, 0)), "")</f>
        <v/>
      </c>
      <c r="T18" s="38" t="str">
        <f ca="1">IFERROR(INDEX(administrative!U:U, MATCH(Table19[[#This Row],[Community PCODE]], administrative!P:P, 0)), "")</f>
        <v/>
      </c>
      <c r="U18" s="38"/>
      <c r="V18" s="38"/>
      <c r="W18" s="51"/>
      <c r="X18" s="51"/>
      <c r="Y18" s="73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46"/>
      <c r="AK18" s="46"/>
      <c r="AL18" s="38"/>
      <c r="AM18" s="38"/>
      <c r="AN18" s="38"/>
      <c r="AO18" s="38"/>
      <c r="AP18" s="38"/>
      <c r="AQ18" s="39"/>
      <c r="AR18" s="38"/>
      <c r="AS18" s="41"/>
      <c r="AT18" s="39"/>
      <c r="AU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" s="43" t="str">
        <f t="shared" si="0"/>
        <v/>
      </c>
      <c r="AW18" s="38"/>
      <c r="AX18" s="76"/>
      <c r="AY18" s="76"/>
      <c r="AZ18" s="38"/>
      <c r="BA18" s="38"/>
      <c r="BB18" s="38"/>
      <c r="BC18" s="50"/>
      <c r="BD18" s="38"/>
      <c r="BE18" s="76"/>
    </row>
    <row r="19" spans="1:57" x14ac:dyDescent="0.35">
      <c r="A19" s="58"/>
      <c r="B19" s="49"/>
      <c r="C19" s="49"/>
      <c r="D19" s="38"/>
      <c r="E19" s="38"/>
      <c r="F19" s="38"/>
      <c r="G19" s="38"/>
      <c r="H19" s="38"/>
      <c r="I19" s="38"/>
      <c r="J19" s="38"/>
      <c r="K19" s="48" t="str">
        <f>IF(E19="","",INDEX(administrative!A$1:C$15,MATCH(E19,administrative!B:B,0),1))</f>
        <v/>
      </c>
      <c r="L19" s="48" t="str">
        <f>IF(F19="","",INDEX(administrative!F$1:H$63,MATCH(F19,administrative!G:G,0),1))</f>
        <v/>
      </c>
      <c r="M19" s="48" t="str">
        <f ca="1">IF(G19="","",INDEX(administrative!J$1:M$300,MATCH(G19,INDIRECT("administrative!L"&amp;MATCH(L19,administrative!J:J,0)&amp;":L300"),0)-1+MATCH(L19,administrative!J:J,0),2))</f>
        <v/>
      </c>
      <c r="N19" s="48" t="str">
        <f ca="1">IF(H19="","",INDEX(administrative!O$1:U$7700,MATCH(H19,INDIRECT("administrative!Q"&amp;MATCH(M19,administrative!O:O,0)&amp;":Q7700"),0)-1+MATCH(M19,administrative!O:O,0),2))</f>
        <v/>
      </c>
      <c r="O19" s="48" t="str">
        <f ca="1">IF(I19="","",INDEX(administrative!W$1:Z$500,MATCH(I19,INDIRECT("administrative!Y"&amp;MATCH(N19,administrative!W:W,0)&amp;":Y500"),0)-1+MATCH(N19,administrative!W:W,0),2))</f>
        <v/>
      </c>
      <c r="P19" s="48" t="str">
        <f ca="1">IF(J19="","",INDEX(administrative!AB$1:AF$1945,MATCH(J19,INDIRECT("administrative!AD"&amp;MATCH(N19,administrative!AB:AB,0)&amp;":AD1815"),0)-1+MATCH(N19,administrative!AB:AB,0),2))</f>
        <v/>
      </c>
      <c r="Q19" s="38"/>
      <c r="R19" s="38"/>
      <c r="S19" s="38" t="str">
        <f ca="1">IFERROR(INDEX(administrative!T:T, MATCH(Table19[[#This Row],[Community PCODE]], administrative!P:P, 0)), "")</f>
        <v/>
      </c>
      <c r="T19" s="38" t="str">
        <f ca="1">IFERROR(INDEX(administrative!U:U, MATCH(Table19[[#This Row],[Community PCODE]], administrative!P:P, 0)), "")</f>
        <v/>
      </c>
      <c r="U19" s="38"/>
      <c r="V19" s="38"/>
      <c r="W19" s="51"/>
      <c r="X19" s="51"/>
      <c r="Y19" s="73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46"/>
      <c r="AK19" s="46"/>
      <c r="AL19" s="38"/>
      <c r="AM19" s="38"/>
      <c r="AN19" s="38"/>
      <c r="AO19" s="38"/>
      <c r="AP19" s="38"/>
      <c r="AQ19" s="39"/>
      <c r="AR19" s="38"/>
      <c r="AS19" s="41"/>
      <c r="AT19" s="39"/>
      <c r="AU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" s="43" t="str">
        <f t="shared" si="0"/>
        <v/>
      </c>
      <c r="AW19" s="38"/>
      <c r="AX19" s="76"/>
      <c r="AY19" s="76"/>
      <c r="AZ19" s="38"/>
      <c r="BA19" s="38"/>
      <c r="BB19" s="38"/>
      <c r="BC19" s="50"/>
      <c r="BD19" s="38"/>
      <c r="BE19" s="76"/>
    </row>
    <row r="20" spans="1:57" x14ac:dyDescent="0.35">
      <c r="A20" s="58"/>
      <c r="B20" s="49"/>
      <c r="C20" s="49"/>
      <c r="D20" s="38"/>
      <c r="E20" s="38"/>
      <c r="F20" s="38"/>
      <c r="G20" s="38"/>
      <c r="H20" s="38"/>
      <c r="I20" s="38"/>
      <c r="J20" s="38"/>
      <c r="K20" s="48" t="str">
        <f>IF(E20="","",INDEX(administrative!A$1:C$15,MATCH(E20,administrative!B:B,0),1))</f>
        <v/>
      </c>
      <c r="L20" s="48" t="str">
        <f>IF(F20="","",INDEX(administrative!F$1:H$63,MATCH(F20,administrative!G:G,0),1))</f>
        <v/>
      </c>
      <c r="M20" s="48" t="str">
        <f ca="1">IF(G20="","",INDEX(administrative!J$1:M$300,MATCH(G20,INDIRECT("administrative!L"&amp;MATCH(L20,administrative!J:J,0)&amp;":L300"),0)-1+MATCH(L20,administrative!J:J,0),2))</f>
        <v/>
      </c>
      <c r="N20" s="48" t="str">
        <f ca="1">IF(H20="","",INDEX(administrative!O$1:U$7700,MATCH(H20,INDIRECT("administrative!Q"&amp;MATCH(M20,administrative!O:O,0)&amp;":Q7700"),0)-1+MATCH(M20,administrative!O:O,0),2))</f>
        <v/>
      </c>
      <c r="O20" s="48" t="str">
        <f ca="1">IF(I20="","",INDEX(administrative!W$1:Z$500,MATCH(I20,INDIRECT("administrative!Y"&amp;MATCH(N20,administrative!W:W,0)&amp;":Y500"),0)-1+MATCH(N20,administrative!W:W,0),2))</f>
        <v/>
      </c>
      <c r="P20" s="48" t="str">
        <f ca="1">IF(J20="","",INDEX(administrative!AB$1:AF$1945,MATCH(J20,INDIRECT("administrative!AD"&amp;MATCH(N20,administrative!AB:AB,0)&amp;":AD1815"),0)-1+MATCH(N20,administrative!AB:AB,0),2))</f>
        <v/>
      </c>
      <c r="Q20" s="38"/>
      <c r="R20" s="38"/>
      <c r="S20" s="38" t="str">
        <f ca="1">IFERROR(INDEX(administrative!T:T, MATCH(Table19[[#This Row],[Community PCODE]], administrative!P:P, 0)), "")</f>
        <v/>
      </c>
      <c r="T20" s="38" t="str">
        <f ca="1">IFERROR(INDEX(administrative!U:U, MATCH(Table19[[#This Row],[Community PCODE]], administrative!P:P, 0)), "")</f>
        <v/>
      </c>
      <c r="U20" s="38"/>
      <c r="V20" s="38"/>
      <c r="W20" s="51"/>
      <c r="X20" s="51"/>
      <c r="Y20" s="73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46"/>
      <c r="AK20" s="46"/>
      <c r="AL20" s="38"/>
      <c r="AM20" s="38"/>
      <c r="AN20" s="38"/>
      <c r="AO20" s="38"/>
      <c r="AP20" s="38"/>
      <c r="AQ20" s="39"/>
      <c r="AR20" s="38"/>
      <c r="AS20" s="41"/>
      <c r="AT20" s="39"/>
      <c r="AU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" s="43" t="str">
        <f t="shared" si="0"/>
        <v/>
      </c>
      <c r="AW20" s="38"/>
      <c r="AX20" s="76"/>
      <c r="AY20" s="76"/>
      <c r="AZ20" s="38"/>
      <c r="BA20" s="38"/>
      <c r="BB20" s="38"/>
      <c r="BC20" s="50"/>
      <c r="BD20" s="38"/>
      <c r="BE20" s="76"/>
    </row>
    <row r="21" spans="1:57" x14ac:dyDescent="0.35">
      <c r="A21" s="58"/>
      <c r="B21" s="49"/>
      <c r="C21" s="49"/>
      <c r="D21" s="38"/>
      <c r="E21" s="38"/>
      <c r="F21" s="38"/>
      <c r="G21" s="38"/>
      <c r="H21" s="38"/>
      <c r="I21" s="38"/>
      <c r="J21" s="38"/>
      <c r="K21" s="48" t="str">
        <f>IF(E21="","",INDEX(administrative!A$1:C$15,MATCH(E21,administrative!B:B,0),1))</f>
        <v/>
      </c>
      <c r="L21" s="48" t="str">
        <f>IF(F21="","",INDEX(administrative!F$1:H$63,MATCH(F21,administrative!G:G,0),1))</f>
        <v/>
      </c>
      <c r="M21" s="48" t="str">
        <f ca="1">IF(G21="","",INDEX(administrative!J$1:M$300,MATCH(G21,INDIRECT("administrative!L"&amp;MATCH(L21,administrative!J:J,0)&amp;":L300"),0)-1+MATCH(L21,administrative!J:J,0),2))</f>
        <v/>
      </c>
      <c r="N21" s="48" t="str">
        <f ca="1">IF(H21="","",INDEX(administrative!O$1:U$7700,MATCH(H21,INDIRECT("administrative!Q"&amp;MATCH(M21,administrative!O:O,0)&amp;":Q7700"),0)-1+MATCH(M21,administrative!O:O,0),2))</f>
        <v/>
      </c>
      <c r="O21" s="48" t="str">
        <f ca="1">IF(I21="","",INDEX(administrative!W$1:Z$500,MATCH(I21,INDIRECT("administrative!Y"&amp;MATCH(N21,administrative!W:W,0)&amp;":Y500"),0)-1+MATCH(N21,administrative!W:W,0),2))</f>
        <v/>
      </c>
      <c r="P21" s="48" t="str">
        <f ca="1">IF(J21="","",INDEX(administrative!AB$1:AF$1945,MATCH(J21,INDIRECT("administrative!AD"&amp;MATCH(N21,administrative!AB:AB,0)&amp;":AD1815"),0)-1+MATCH(N21,administrative!AB:AB,0),2))</f>
        <v/>
      </c>
      <c r="Q21" s="38"/>
      <c r="R21" s="38"/>
      <c r="S21" s="38" t="str">
        <f ca="1">IFERROR(INDEX(administrative!T:T, MATCH(Table19[[#This Row],[Community PCODE]], administrative!P:P, 0)), "")</f>
        <v/>
      </c>
      <c r="T21" s="38" t="str">
        <f ca="1">IFERROR(INDEX(administrative!U:U, MATCH(Table19[[#This Row],[Community PCODE]], administrative!P:P, 0)), "")</f>
        <v/>
      </c>
      <c r="U21" s="38"/>
      <c r="V21" s="38"/>
      <c r="W21" s="51"/>
      <c r="X21" s="51"/>
      <c r="Y21" s="7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46"/>
      <c r="AK21" s="46"/>
      <c r="AL21" s="38"/>
      <c r="AM21" s="38"/>
      <c r="AN21" s="38"/>
      <c r="AO21" s="38"/>
      <c r="AP21" s="38"/>
      <c r="AQ21" s="39"/>
      <c r="AR21" s="38"/>
      <c r="AS21" s="41"/>
      <c r="AT21" s="39"/>
      <c r="AU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" s="43" t="str">
        <f t="shared" si="0"/>
        <v/>
      </c>
      <c r="AW21" s="38"/>
      <c r="AX21" s="76"/>
      <c r="AY21" s="76"/>
      <c r="AZ21" s="38"/>
      <c r="BA21" s="38"/>
      <c r="BB21" s="38"/>
      <c r="BC21" s="50"/>
      <c r="BD21" s="38"/>
      <c r="BE21" s="76"/>
    </row>
    <row r="22" spans="1:57" x14ac:dyDescent="0.35">
      <c r="A22" s="58"/>
      <c r="B22" s="49"/>
      <c r="C22" s="49"/>
      <c r="D22" s="38"/>
      <c r="E22" s="38"/>
      <c r="F22" s="38"/>
      <c r="G22" s="38"/>
      <c r="H22" s="38"/>
      <c r="I22" s="38"/>
      <c r="J22" s="38"/>
      <c r="K22" s="48" t="str">
        <f>IF(E22="","",INDEX(administrative!A$1:C$15,MATCH(E22,administrative!B:B,0),1))</f>
        <v/>
      </c>
      <c r="L22" s="48" t="str">
        <f>IF(F22="","",INDEX(administrative!F$1:H$63,MATCH(F22,administrative!G:G,0),1))</f>
        <v/>
      </c>
      <c r="M22" s="48" t="str">
        <f ca="1">IF(G22="","",INDEX(administrative!J$1:M$300,MATCH(G22,INDIRECT("administrative!L"&amp;MATCH(L22,administrative!J:J,0)&amp;":L300"),0)-1+MATCH(L22,administrative!J:J,0),2))</f>
        <v/>
      </c>
      <c r="N22" s="48" t="str">
        <f ca="1">IF(H22="","",INDEX(administrative!O$1:U$7700,MATCH(H22,INDIRECT("administrative!Q"&amp;MATCH(M22,administrative!O:O,0)&amp;":Q7700"),0)-1+MATCH(M22,administrative!O:O,0),2))</f>
        <v/>
      </c>
      <c r="O22" s="48" t="str">
        <f ca="1">IF(I22="","",INDEX(administrative!W$1:Z$500,MATCH(I22,INDIRECT("administrative!Y"&amp;MATCH(N22,administrative!W:W,0)&amp;":Y500"),0)-1+MATCH(N22,administrative!W:W,0),2))</f>
        <v/>
      </c>
      <c r="P22" s="48" t="str">
        <f ca="1">IF(J22="","",INDEX(administrative!AB$1:AF$1945,MATCH(J22,INDIRECT("administrative!AD"&amp;MATCH(N22,administrative!AB:AB,0)&amp;":AD1815"),0)-1+MATCH(N22,administrative!AB:AB,0),2))</f>
        <v/>
      </c>
      <c r="Q22" s="38"/>
      <c r="R22" s="38"/>
      <c r="S22" s="38" t="str">
        <f ca="1">IFERROR(INDEX(administrative!T:T, MATCH(Table19[[#This Row],[Community PCODE]], administrative!P:P, 0)), "")</f>
        <v/>
      </c>
      <c r="T22" s="38" t="str">
        <f ca="1">IFERROR(INDEX(administrative!U:U, MATCH(Table19[[#This Row],[Community PCODE]], administrative!P:P, 0)), "")</f>
        <v/>
      </c>
      <c r="U22" s="38"/>
      <c r="V22" s="38"/>
      <c r="W22" s="51"/>
      <c r="X22" s="51"/>
      <c r="Y22" s="7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6"/>
      <c r="AK22" s="46"/>
      <c r="AL22" s="38"/>
      <c r="AM22" s="38"/>
      <c r="AN22" s="38"/>
      <c r="AO22" s="38"/>
      <c r="AP22" s="38"/>
      <c r="AQ22" s="39"/>
      <c r="AR22" s="38"/>
      <c r="AS22" s="41"/>
      <c r="AT22" s="39"/>
      <c r="AU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" s="43" t="str">
        <f t="shared" si="0"/>
        <v/>
      </c>
      <c r="AW22" s="38"/>
      <c r="AX22" s="76"/>
      <c r="AY22" s="76"/>
      <c r="AZ22" s="38"/>
      <c r="BA22" s="38"/>
      <c r="BB22" s="38"/>
      <c r="BC22" s="50"/>
      <c r="BD22" s="38"/>
      <c r="BE22" s="76"/>
    </row>
    <row r="23" spans="1:57" x14ac:dyDescent="0.35">
      <c r="A23" s="58"/>
      <c r="B23" s="49"/>
      <c r="C23" s="49"/>
      <c r="D23" s="38"/>
      <c r="E23" s="38"/>
      <c r="F23" s="38"/>
      <c r="G23" s="38"/>
      <c r="H23" s="38"/>
      <c r="I23" s="38"/>
      <c r="J23" s="38"/>
      <c r="K23" s="48" t="str">
        <f>IF(E23="","",INDEX(administrative!A$1:C$15,MATCH(E23,administrative!B:B,0),1))</f>
        <v/>
      </c>
      <c r="L23" s="48" t="str">
        <f>IF(F23="","",INDEX(administrative!F$1:H$63,MATCH(F23,administrative!G:G,0),1))</f>
        <v/>
      </c>
      <c r="M23" s="48" t="str">
        <f ca="1">IF(G23="","",INDEX(administrative!J$1:M$300,MATCH(G23,INDIRECT("administrative!L"&amp;MATCH(L23,administrative!J:J,0)&amp;":L300"),0)-1+MATCH(L23,administrative!J:J,0),2))</f>
        <v/>
      </c>
      <c r="N23" s="48" t="str">
        <f ca="1">IF(H23="","",INDEX(administrative!O$1:U$7700,MATCH(H23,INDIRECT("administrative!Q"&amp;MATCH(M23,administrative!O:O,0)&amp;":Q7700"),0)-1+MATCH(M23,administrative!O:O,0),2))</f>
        <v/>
      </c>
      <c r="O23" s="48" t="str">
        <f ca="1">IF(I23="","",INDEX(administrative!W$1:Z$500,MATCH(I23,INDIRECT("administrative!Y"&amp;MATCH(N23,administrative!W:W,0)&amp;":Y500"),0)-1+MATCH(N23,administrative!W:W,0),2))</f>
        <v/>
      </c>
      <c r="P23" s="48" t="str">
        <f ca="1">IF(J23="","",INDEX(administrative!AB$1:AF$1945,MATCH(J23,INDIRECT("administrative!AD"&amp;MATCH(N23,administrative!AB:AB,0)&amp;":AD1815"),0)-1+MATCH(N23,administrative!AB:AB,0),2))</f>
        <v/>
      </c>
      <c r="Q23" s="38"/>
      <c r="R23" s="38"/>
      <c r="S23" s="38" t="str">
        <f ca="1">IFERROR(INDEX(administrative!T:T, MATCH(Table19[[#This Row],[Community PCODE]], administrative!P:P, 0)), "")</f>
        <v/>
      </c>
      <c r="T23" s="38" t="str">
        <f ca="1">IFERROR(INDEX(administrative!U:U, MATCH(Table19[[#This Row],[Community PCODE]], administrative!P:P, 0)), "")</f>
        <v/>
      </c>
      <c r="U23" s="38"/>
      <c r="V23" s="38"/>
      <c r="W23" s="51"/>
      <c r="X23" s="51"/>
      <c r="Y23" s="73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46"/>
      <c r="AK23" s="46"/>
      <c r="AL23" s="38"/>
      <c r="AM23" s="38"/>
      <c r="AN23" s="38"/>
      <c r="AO23" s="38"/>
      <c r="AP23" s="38"/>
      <c r="AQ23" s="39"/>
      <c r="AR23" s="38"/>
      <c r="AS23" s="41"/>
      <c r="AT23" s="39"/>
      <c r="AU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" s="43" t="str">
        <f t="shared" si="0"/>
        <v/>
      </c>
      <c r="AW23" s="38"/>
      <c r="AX23" s="76"/>
      <c r="AY23" s="76"/>
      <c r="AZ23" s="38"/>
      <c r="BA23" s="38"/>
      <c r="BB23" s="38"/>
      <c r="BC23" s="50"/>
      <c r="BD23" s="38"/>
      <c r="BE23" s="76"/>
    </row>
    <row r="24" spans="1:57" x14ac:dyDescent="0.35">
      <c r="A24" s="58"/>
      <c r="B24" s="49"/>
      <c r="C24" s="49"/>
      <c r="D24" s="38"/>
      <c r="E24" s="38"/>
      <c r="F24" s="38"/>
      <c r="G24" s="38"/>
      <c r="H24" s="38"/>
      <c r="I24" s="38"/>
      <c r="J24" s="38"/>
      <c r="K24" s="48" t="str">
        <f>IF(E24="","",INDEX(administrative!A$1:C$15,MATCH(E24,administrative!B:B,0),1))</f>
        <v/>
      </c>
      <c r="L24" s="48" t="str">
        <f>IF(F24="","",INDEX(administrative!F$1:H$63,MATCH(F24,administrative!G:G,0),1))</f>
        <v/>
      </c>
      <c r="M24" s="48" t="str">
        <f ca="1">IF(G24="","",INDEX(administrative!J$1:M$300,MATCH(G24,INDIRECT("administrative!L"&amp;MATCH(L24,administrative!J:J,0)&amp;":L300"),0)-1+MATCH(L24,administrative!J:J,0),2))</f>
        <v/>
      </c>
      <c r="N24" s="48" t="str">
        <f ca="1">IF(H24="","",INDEX(administrative!O$1:U$7700,MATCH(H24,INDIRECT("administrative!Q"&amp;MATCH(M24,administrative!O:O,0)&amp;":Q7700"),0)-1+MATCH(M24,administrative!O:O,0),2))</f>
        <v/>
      </c>
      <c r="O24" s="48" t="str">
        <f ca="1">IF(I24="","",INDEX(administrative!W$1:Z$500,MATCH(I24,INDIRECT("administrative!Y"&amp;MATCH(N24,administrative!W:W,0)&amp;":Y500"),0)-1+MATCH(N24,administrative!W:W,0),2))</f>
        <v/>
      </c>
      <c r="P24" s="48" t="str">
        <f ca="1">IF(J24="","",INDEX(administrative!AB$1:AF$1945,MATCH(J24,INDIRECT("administrative!AD"&amp;MATCH(N24,administrative!AB:AB,0)&amp;":AD1815"),0)-1+MATCH(N24,administrative!AB:AB,0),2))</f>
        <v/>
      </c>
      <c r="Q24" s="38"/>
      <c r="R24" s="38"/>
      <c r="S24" s="38" t="str">
        <f ca="1">IFERROR(INDEX(administrative!T:T, MATCH(Table19[[#This Row],[Community PCODE]], administrative!P:P, 0)), "")</f>
        <v/>
      </c>
      <c r="T24" s="38" t="str">
        <f ca="1">IFERROR(INDEX(administrative!U:U, MATCH(Table19[[#This Row],[Community PCODE]], administrative!P:P, 0)), "")</f>
        <v/>
      </c>
      <c r="U24" s="38"/>
      <c r="V24" s="38"/>
      <c r="W24" s="51"/>
      <c r="X24" s="51"/>
      <c r="Y24" s="7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46"/>
      <c r="AK24" s="46"/>
      <c r="AL24" s="38"/>
      <c r="AM24" s="38"/>
      <c r="AN24" s="38"/>
      <c r="AO24" s="38"/>
      <c r="AP24" s="38"/>
      <c r="AQ24" s="39"/>
      <c r="AR24" s="38"/>
      <c r="AS24" s="41"/>
      <c r="AT24" s="39"/>
      <c r="AU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" s="43" t="str">
        <f t="shared" si="0"/>
        <v/>
      </c>
      <c r="AW24" s="38"/>
      <c r="AX24" s="76"/>
      <c r="AY24" s="76"/>
      <c r="AZ24" s="38"/>
      <c r="BA24" s="38"/>
      <c r="BB24" s="38"/>
      <c r="BC24" s="50"/>
      <c r="BD24" s="38"/>
      <c r="BE24" s="76"/>
    </row>
    <row r="25" spans="1:57" x14ac:dyDescent="0.35">
      <c r="A25" s="58"/>
      <c r="B25" s="49"/>
      <c r="C25" s="49"/>
      <c r="D25" s="38"/>
      <c r="E25" s="38"/>
      <c r="F25" s="38"/>
      <c r="G25" s="38"/>
      <c r="H25" s="38"/>
      <c r="I25" s="38"/>
      <c r="J25" s="38"/>
      <c r="K25" s="48" t="str">
        <f>IF(E25="","",INDEX(administrative!A$1:C$15,MATCH(E25,administrative!B:B,0),1))</f>
        <v/>
      </c>
      <c r="L25" s="48" t="str">
        <f>IF(F25="","",INDEX(administrative!F$1:H$63,MATCH(F25,administrative!G:G,0),1))</f>
        <v/>
      </c>
      <c r="M25" s="48" t="str">
        <f ca="1">IF(G25="","",INDEX(administrative!J$1:M$300,MATCH(G25,INDIRECT("administrative!L"&amp;MATCH(L25,administrative!J:J,0)&amp;":L300"),0)-1+MATCH(L25,administrative!J:J,0),2))</f>
        <v/>
      </c>
      <c r="N25" s="48" t="str">
        <f ca="1">IF(H25="","",INDEX(administrative!O$1:U$7700,MATCH(H25,INDIRECT("administrative!Q"&amp;MATCH(M25,administrative!O:O,0)&amp;":Q7700"),0)-1+MATCH(M25,administrative!O:O,0),2))</f>
        <v/>
      </c>
      <c r="O25" s="48" t="str">
        <f ca="1">IF(I25="","",INDEX(administrative!W$1:Z$500,MATCH(I25,INDIRECT("administrative!Y"&amp;MATCH(N25,administrative!W:W,0)&amp;":Y500"),0)-1+MATCH(N25,administrative!W:W,0),2))</f>
        <v/>
      </c>
      <c r="P25" s="48" t="str">
        <f ca="1">IF(J25="","",INDEX(administrative!AB$1:AF$1945,MATCH(J25,INDIRECT("administrative!AD"&amp;MATCH(N25,administrative!AB:AB,0)&amp;":AD1815"),0)-1+MATCH(N25,administrative!AB:AB,0),2))</f>
        <v/>
      </c>
      <c r="Q25" s="38"/>
      <c r="R25" s="38"/>
      <c r="S25" s="38" t="str">
        <f ca="1">IFERROR(INDEX(administrative!T:T, MATCH(Table19[[#This Row],[Community PCODE]], administrative!P:P, 0)), "")</f>
        <v/>
      </c>
      <c r="T25" s="38" t="str">
        <f ca="1">IFERROR(INDEX(administrative!U:U, MATCH(Table19[[#This Row],[Community PCODE]], administrative!P:P, 0)), "")</f>
        <v/>
      </c>
      <c r="U25" s="38"/>
      <c r="V25" s="38"/>
      <c r="W25" s="51"/>
      <c r="X25" s="51"/>
      <c r="Y25" s="73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46"/>
      <c r="AK25" s="46"/>
      <c r="AL25" s="38"/>
      <c r="AM25" s="38"/>
      <c r="AN25" s="38"/>
      <c r="AO25" s="38"/>
      <c r="AP25" s="38"/>
      <c r="AQ25" s="39"/>
      <c r="AR25" s="38"/>
      <c r="AS25" s="41"/>
      <c r="AT25" s="39"/>
      <c r="AU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" s="43" t="str">
        <f t="shared" si="0"/>
        <v/>
      </c>
      <c r="AW25" s="38"/>
      <c r="AX25" s="76"/>
      <c r="AY25" s="76"/>
      <c r="AZ25" s="38"/>
      <c r="BA25" s="38"/>
      <c r="BB25" s="38"/>
      <c r="BC25" s="50"/>
      <c r="BD25" s="38"/>
      <c r="BE25" s="76"/>
    </row>
    <row r="26" spans="1:57" x14ac:dyDescent="0.35">
      <c r="A26" s="58"/>
      <c r="B26" s="49"/>
      <c r="C26" s="49"/>
      <c r="D26" s="38"/>
      <c r="E26" s="38"/>
      <c r="F26" s="38"/>
      <c r="G26" s="38"/>
      <c r="H26" s="38"/>
      <c r="I26" s="38"/>
      <c r="J26" s="38"/>
      <c r="K26" s="48" t="str">
        <f>IF(E26="","",INDEX(administrative!A$1:C$15,MATCH(E26,administrative!B:B,0),1))</f>
        <v/>
      </c>
      <c r="L26" s="48" t="str">
        <f>IF(F26="","",INDEX(administrative!F$1:H$63,MATCH(F26,administrative!G:G,0),1))</f>
        <v/>
      </c>
      <c r="M26" s="48" t="str">
        <f ca="1">IF(G26="","",INDEX(administrative!J$1:M$300,MATCH(G26,INDIRECT("administrative!L"&amp;MATCH(L26,administrative!J:J,0)&amp;":L300"),0)-1+MATCH(L26,administrative!J:J,0),2))</f>
        <v/>
      </c>
      <c r="N26" s="48" t="str">
        <f ca="1">IF(H26="","",INDEX(administrative!O$1:U$7700,MATCH(H26,INDIRECT("administrative!Q"&amp;MATCH(M26,administrative!O:O,0)&amp;":Q7700"),0)-1+MATCH(M26,administrative!O:O,0),2))</f>
        <v/>
      </c>
      <c r="O26" s="48" t="str">
        <f ca="1">IF(I26="","",INDEX(administrative!W$1:Z$500,MATCH(I26,INDIRECT("administrative!Y"&amp;MATCH(N26,administrative!W:W,0)&amp;":Y500"),0)-1+MATCH(N26,administrative!W:W,0),2))</f>
        <v/>
      </c>
      <c r="P26" s="48" t="str">
        <f ca="1">IF(J26="","",INDEX(administrative!AB$1:AF$1945,MATCH(J26,INDIRECT("administrative!AD"&amp;MATCH(N26,administrative!AB:AB,0)&amp;":AD1815"),0)-1+MATCH(N26,administrative!AB:AB,0),2))</f>
        <v/>
      </c>
      <c r="Q26" s="38"/>
      <c r="R26" s="38"/>
      <c r="S26" s="38" t="str">
        <f ca="1">IFERROR(INDEX(administrative!T:T, MATCH(Table19[[#This Row],[Community PCODE]], administrative!P:P, 0)), "")</f>
        <v/>
      </c>
      <c r="T26" s="38" t="str">
        <f ca="1">IFERROR(INDEX(administrative!U:U, MATCH(Table19[[#This Row],[Community PCODE]], administrative!P:P, 0)), "")</f>
        <v/>
      </c>
      <c r="U26" s="38"/>
      <c r="V26" s="38"/>
      <c r="W26" s="51"/>
      <c r="X26" s="51"/>
      <c r="Y26" s="73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46"/>
      <c r="AK26" s="46"/>
      <c r="AL26" s="38"/>
      <c r="AM26" s="38"/>
      <c r="AN26" s="38"/>
      <c r="AO26" s="38"/>
      <c r="AP26" s="38"/>
      <c r="AQ26" s="39"/>
      <c r="AR26" s="38"/>
      <c r="AS26" s="41"/>
      <c r="AT26" s="39"/>
      <c r="AU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" s="43" t="str">
        <f t="shared" si="0"/>
        <v/>
      </c>
      <c r="AW26" s="38"/>
      <c r="AX26" s="76"/>
      <c r="AY26" s="76"/>
      <c r="AZ26" s="38"/>
      <c r="BA26" s="38"/>
      <c r="BB26" s="38"/>
      <c r="BC26" s="50"/>
      <c r="BD26" s="38"/>
      <c r="BE26" s="76"/>
    </row>
    <row r="27" spans="1:57" x14ac:dyDescent="0.35">
      <c r="A27" s="58"/>
      <c r="B27" s="49"/>
      <c r="C27" s="49"/>
      <c r="D27" s="38"/>
      <c r="E27" s="38"/>
      <c r="F27" s="38"/>
      <c r="G27" s="38"/>
      <c r="H27" s="38"/>
      <c r="I27" s="38"/>
      <c r="J27" s="38"/>
      <c r="K27" s="48" t="str">
        <f>IF(E27="","",INDEX(administrative!A$1:C$15,MATCH(E27,administrative!B:B,0),1))</f>
        <v/>
      </c>
      <c r="L27" s="48" t="str">
        <f>IF(F27="","",INDEX(administrative!F$1:H$63,MATCH(F27,administrative!G:G,0),1))</f>
        <v/>
      </c>
      <c r="M27" s="48" t="str">
        <f ca="1">IF(G27="","",INDEX(administrative!J$1:M$300,MATCH(G27,INDIRECT("administrative!L"&amp;MATCH(L27,administrative!J:J,0)&amp;":L300"),0)-1+MATCH(L27,administrative!J:J,0),2))</f>
        <v/>
      </c>
      <c r="N27" s="48" t="str">
        <f ca="1">IF(H27="","",INDEX(administrative!O$1:U$7700,MATCH(H27,INDIRECT("administrative!Q"&amp;MATCH(M27,administrative!O:O,0)&amp;":Q7700"),0)-1+MATCH(M27,administrative!O:O,0),2))</f>
        <v/>
      </c>
      <c r="O27" s="48" t="str">
        <f ca="1">IF(I27="","",INDEX(administrative!W$1:Z$500,MATCH(I27,INDIRECT("administrative!Y"&amp;MATCH(N27,administrative!W:W,0)&amp;":Y500"),0)-1+MATCH(N27,administrative!W:W,0),2))</f>
        <v/>
      </c>
      <c r="P27" s="48" t="str">
        <f ca="1">IF(J27="","",INDEX(administrative!AB$1:AF$1945,MATCH(J27,INDIRECT("administrative!AD"&amp;MATCH(N27,administrative!AB:AB,0)&amp;":AD1815"),0)-1+MATCH(N27,administrative!AB:AB,0),2))</f>
        <v/>
      </c>
      <c r="Q27" s="38"/>
      <c r="R27" s="38"/>
      <c r="S27" s="38" t="str">
        <f ca="1">IFERROR(INDEX(administrative!T:T, MATCH(Table19[[#This Row],[Community PCODE]], administrative!P:P, 0)), "")</f>
        <v/>
      </c>
      <c r="T27" s="38" t="str">
        <f ca="1">IFERROR(INDEX(administrative!U:U, MATCH(Table19[[#This Row],[Community PCODE]], administrative!P:P, 0)), "")</f>
        <v/>
      </c>
      <c r="U27" s="38"/>
      <c r="V27" s="38"/>
      <c r="W27" s="51"/>
      <c r="X27" s="51"/>
      <c r="Y27" s="73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46"/>
      <c r="AK27" s="46"/>
      <c r="AL27" s="38"/>
      <c r="AM27" s="38"/>
      <c r="AN27" s="38"/>
      <c r="AO27" s="38"/>
      <c r="AP27" s="38"/>
      <c r="AQ27" s="39"/>
      <c r="AR27" s="38"/>
      <c r="AS27" s="41"/>
      <c r="AT27" s="39"/>
      <c r="AU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" s="43" t="str">
        <f t="shared" si="0"/>
        <v/>
      </c>
      <c r="AW27" s="38"/>
      <c r="AX27" s="76"/>
      <c r="AY27" s="76"/>
      <c r="AZ27" s="38"/>
      <c r="BA27" s="38"/>
      <c r="BB27" s="38"/>
      <c r="BC27" s="50"/>
      <c r="BD27" s="38"/>
      <c r="BE27" s="76"/>
    </row>
    <row r="28" spans="1:57" x14ac:dyDescent="0.35">
      <c r="A28" s="58"/>
      <c r="B28" s="49"/>
      <c r="C28" s="49"/>
      <c r="D28" s="38"/>
      <c r="E28" s="38"/>
      <c r="F28" s="38"/>
      <c r="G28" s="38"/>
      <c r="H28" s="38"/>
      <c r="I28" s="38"/>
      <c r="J28" s="38"/>
      <c r="K28" s="48" t="str">
        <f>IF(E28="","",INDEX(administrative!A$1:C$15,MATCH(E28,administrative!B:B,0),1))</f>
        <v/>
      </c>
      <c r="L28" s="48" t="str">
        <f>IF(F28="","",INDEX(administrative!F$1:H$63,MATCH(F28,administrative!G:G,0),1))</f>
        <v/>
      </c>
      <c r="M28" s="48" t="str">
        <f ca="1">IF(G28="","",INDEX(administrative!J$1:M$300,MATCH(G28,INDIRECT("administrative!L"&amp;MATCH(L28,administrative!J:J,0)&amp;":L300"),0)-1+MATCH(L28,administrative!J:J,0),2))</f>
        <v/>
      </c>
      <c r="N28" s="48" t="str">
        <f ca="1">IF(H28="","",INDEX(administrative!O$1:U$7700,MATCH(H28,INDIRECT("administrative!Q"&amp;MATCH(M28,administrative!O:O,0)&amp;":Q7700"),0)-1+MATCH(M28,administrative!O:O,0),2))</f>
        <v/>
      </c>
      <c r="O28" s="48" t="str">
        <f ca="1">IF(I28="","",INDEX(administrative!W$1:Z$500,MATCH(I28,INDIRECT("administrative!Y"&amp;MATCH(N28,administrative!W:W,0)&amp;":Y500"),0)-1+MATCH(N28,administrative!W:W,0),2))</f>
        <v/>
      </c>
      <c r="P28" s="48" t="str">
        <f ca="1">IF(J28="","",INDEX(administrative!AB$1:AF$1945,MATCH(J28,INDIRECT("administrative!AD"&amp;MATCH(N28,administrative!AB:AB,0)&amp;":AD1815"),0)-1+MATCH(N28,administrative!AB:AB,0),2))</f>
        <v/>
      </c>
      <c r="Q28" s="38"/>
      <c r="R28" s="38"/>
      <c r="S28" s="38" t="str">
        <f ca="1">IFERROR(INDEX(administrative!T:T, MATCH(Table19[[#This Row],[Community PCODE]], administrative!P:P, 0)), "")</f>
        <v/>
      </c>
      <c r="T28" s="38" t="str">
        <f ca="1">IFERROR(INDEX(administrative!U:U, MATCH(Table19[[#This Row],[Community PCODE]], administrative!P:P, 0)), "")</f>
        <v/>
      </c>
      <c r="U28" s="38"/>
      <c r="V28" s="38"/>
      <c r="W28" s="51"/>
      <c r="X28" s="51"/>
      <c r="Y28" s="73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6"/>
      <c r="AK28" s="46"/>
      <c r="AL28" s="38"/>
      <c r="AM28" s="38"/>
      <c r="AN28" s="38"/>
      <c r="AO28" s="38"/>
      <c r="AP28" s="38"/>
      <c r="AQ28" s="39"/>
      <c r="AR28" s="38"/>
      <c r="AS28" s="41"/>
      <c r="AT28" s="39"/>
      <c r="AU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" s="43" t="str">
        <f t="shared" si="0"/>
        <v/>
      </c>
      <c r="AW28" s="38"/>
      <c r="AX28" s="76"/>
      <c r="AY28" s="76"/>
      <c r="AZ28" s="38"/>
      <c r="BA28" s="38"/>
      <c r="BB28" s="38"/>
      <c r="BC28" s="50"/>
      <c r="BD28" s="38"/>
      <c r="BE28" s="76"/>
    </row>
    <row r="29" spans="1:57" x14ac:dyDescent="0.35">
      <c r="A29" s="58"/>
      <c r="B29" s="49"/>
      <c r="C29" s="49"/>
      <c r="D29" s="38"/>
      <c r="E29" s="38"/>
      <c r="F29" s="38"/>
      <c r="G29" s="38"/>
      <c r="H29" s="38"/>
      <c r="I29" s="38"/>
      <c r="J29" s="38"/>
      <c r="K29" s="48" t="str">
        <f>IF(E29="","",INDEX(administrative!A$1:C$15,MATCH(E29,administrative!B:B,0),1))</f>
        <v/>
      </c>
      <c r="L29" s="48" t="str">
        <f>IF(F29="","",INDEX(administrative!F$1:H$63,MATCH(F29,administrative!G:G,0),1))</f>
        <v/>
      </c>
      <c r="M29" s="48" t="str">
        <f ca="1">IF(G29="","",INDEX(administrative!J$1:M$300,MATCH(G29,INDIRECT("administrative!L"&amp;MATCH(L29,administrative!J:J,0)&amp;":L300"),0)-1+MATCH(L29,administrative!J:J,0),2))</f>
        <v/>
      </c>
      <c r="N29" s="48" t="str">
        <f ca="1">IF(H29="","",INDEX(administrative!O$1:U$7700,MATCH(H29,INDIRECT("administrative!Q"&amp;MATCH(M29,administrative!O:O,0)&amp;":Q7700"),0)-1+MATCH(M29,administrative!O:O,0),2))</f>
        <v/>
      </c>
      <c r="O29" s="48" t="str">
        <f ca="1">IF(I29="","",INDEX(administrative!W$1:Z$500,MATCH(I29,INDIRECT("administrative!Y"&amp;MATCH(N29,administrative!W:W,0)&amp;":Y500"),0)-1+MATCH(N29,administrative!W:W,0),2))</f>
        <v/>
      </c>
      <c r="P29" s="48" t="str">
        <f ca="1">IF(J29="","",INDEX(administrative!AB$1:AF$1945,MATCH(J29,INDIRECT("administrative!AD"&amp;MATCH(N29,administrative!AB:AB,0)&amp;":AD1815"),0)-1+MATCH(N29,administrative!AB:AB,0),2))</f>
        <v/>
      </c>
      <c r="Q29" s="38"/>
      <c r="R29" s="38"/>
      <c r="S29" s="38" t="str">
        <f ca="1">IFERROR(INDEX(administrative!T:T, MATCH(Table19[[#This Row],[Community PCODE]], administrative!P:P, 0)), "")</f>
        <v/>
      </c>
      <c r="T29" s="38" t="str">
        <f ca="1">IFERROR(INDEX(administrative!U:U, MATCH(Table19[[#This Row],[Community PCODE]], administrative!P:P, 0)), "")</f>
        <v/>
      </c>
      <c r="U29" s="38"/>
      <c r="V29" s="38"/>
      <c r="W29" s="51"/>
      <c r="X29" s="51"/>
      <c r="Y29" s="73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46"/>
      <c r="AK29" s="46"/>
      <c r="AL29" s="38"/>
      <c r="AM29" s="38"/>
      <c r="AN29" s="38"/>
      <c r="AO29" s="38"/>
      <c r="AP29" s="38"/>
      <c r="AQ29" s="39"/>
      <c r="AR29" s="38"/>
      <c r="AS29" s="41"/>
      <c r="AT29" s="39"/>
      <c r="AU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" s="43" t="str">
        <f t="shared" si="0"/>
        <v/>
      </c>
      <c r="AW29" s="38"/>
      <c r="AX29" s="76"/>
      <c r="AY29" s="76"/>
      <c r="AZ29" s="38"/>
      <c r="BA29" s="38"/>
      <c r="BB29" s="38"/>
      <c r="BC29" s="50"/>
      <c r="BD29" s="38"/>
      <c r="BE29" s="76"/>
    </row>
    <row r="30" spans="1:57" x14ac:dyDescent="0.35">
      <c r="A30" s="58"/>
      <c r="B30" s="49"/>
      <c r="C30" s="49"/>
      <c r="D30" s="38"/>
      <c r="E30" s="38"/>
      <c r="F30" s="38"/>
      <c r="G30" s="38"/>
      <c r="H30" s="38"/>
      <c r="I30" s="38"/>
      <c r="J30" s="38"/>
      <c r="K30" s="48" t="str">
        <f>IF(E30="","",INDEX(administrative!A$1:C$15,MATCH(E30,administrative!B:B,0),1))</f>
        <v/>
      </c>
      <c r="L30" s="48" t="str">
        <f>IF(F30="","",INDEX(administrative!F$1:H$63,MATCH(F30,administrative!G:G,0),1))</f>
        <v/>
      </c>
      <c r="M30" s="48" t="str">
        <f ca="1">IF(G30="","",INDEX(administrative!J$1:M$300,MATCH(G30,INDIRECT("administrative!L"&amp;MATCH(L30,administrative!J:J,0)&amp;":L300"),0)-1+MATCH(L30,administrative!J:J,0),2))</f>
        <v/>
      </c>
      <c r="N30" s="48" t="str">
        <f ca="1">IF(H30="","",INDEX(administrative!O$1:U$7700,MATCH(H30,INDIRECT("administrative!Q"&amp;MATCH(M30,administrative!O:O,0)&amp;":Q7700"),0)-1+MATCH(M30,administrative!O:O,0),2))</f>
        <v/>
      </c>
      <c r="O30" s="48" t="str">
        <f ca="1">IF(I30="","",INDEX(administrative!W$1:Z$500,MATCH(I30,INDIRECT("administrative!Y"&amp;MATCH(N30,administrative!W:W,0)&amp;":Y500"),0)-1+MATCH(N30,administrative!W:W,0),2))</f>
        <v/>
      </c>
      <c r="P30" s="48" t="str">
        <f ca="1">IF(J30="","",INDEX(administrative!AB$1:AF$1945,MATCH(J30,INDIRECT("administrative!AD"&amp;MATCH(N30,administrative!AB:AB,0)&amp;":AD1815"),0)-1+MATCH(N30,administrative!AB:AB,0),2))</f>
        <v/>
      </c>
      <c r="Q30" s="38"/>
      <c r="R30" s="38"/>
      <c r="S30" s="38" t="str">
        <f ca="1">IFERROR(INDEX(administrative!T:T, MATCH(Table19[[#This Row],[Community PCODE]], administrative!P:P, 0)), "")</f>
        <v/>
      </c>
      <c r="T30" s="38" t="str">
        <f ca="1">IFERROR(INDEX(administrative!U:U, MATCH(Table19[[#This Row],[Community PCODE]], administrative!P:P, 0)), "")</f>
        <v/>
      </c>
      <c r="U30" s="38"/>
      <c r="V30" s="38"/>
      <c r="W30" s="51"/>
      <c r="X30" s="51"/>
      <c r="Y30" s="73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46"/>
      <c r="AK30" s="46"/>
      <c r="AL30" s="38"/>
      <c r="AM30" s="38"/>
      <c r="AN30" s="38"/>
      <c r="AO30" s="38"/>
      <c r="AP30" s="38"/>
      <c r="AQ30" s="39"/>
      <c r="AR30" s="38"/>
      <c r="AS30" s="41"/>
      <c r="AT30" s="39"/>
      <c r="AU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" s="43" t="str">
        <f t="shared" si="0"/>
        <v/>
      </c>
      <c r="AW30" s="38"/>
      <c r="AX30" s="76"/>
      <c r="AY30" s="76"/>
      <c r="AZ30" s="38"/>
      <c r="BA30" s="38"/>
      <c r="BB30" s="38"/>
      <c r="BC30" s="50"/>
      <c r="BD30" s="38"/>
      <c r="BE30" s="76"/>
    </row>
    <row r="31" spans="1:57" x14ac:dyDescent="0.35">
      <c r="A31" s="58"/>
      <c r="B31" s="49"/>
      <c r="C31" s="49"/>
      <c r="D31" s="38"/>
      <c r="E31" s="38"/>
      <c r="F31" s="38"/>
      <c r="G31" s="38"/>
      <c r="H31" s="38"/>
      <c r="I31" s="38"/>
      <c r="J31" s="38"/>
      <c r="K31" s="48" t="str">
        <f>IF(E31="","",INDEX(administrative!A$1:C$15,MATCH(E31,administrative!B:B,0),1))</f>
        <v/>
      </c>
      <c r="L31" s="48" t="str">
        <f>IF(F31="","",INDEX(administrative!F$1:H$63,MATCH(F31,administrative!G:G,0),1))</f>
        <v/>
      </c>
      <c r="M31" s="48" t="str">
        <f ca="1">IF(G31="","",INDEX(administrative!J$1:M$300,MATCH(G31,INDIRECT("administrative!L"&amp;MATCH(L31,administrative!J:J,0)&amp;":L300"),0)-1+MATCH(L31,administrative!J:J,0),2))</f>
        <v/>
      </c>
      <c r="N31" s="48" t="str">
        <f ca="1">IF(H31="","",INDEX(administrative!O$1:U$7700,MATCH(H31,INDIRECT("administrative!Q"&amp;MATCH(M31,administrative!O:O,0)&amp;":Q7700"),0)-1+MATCH(M31,administrative!O:O,0),2))</f>
        <v/>
      </c>
      <c r="O31" s="48" t="str">
        <f ca="1">IF(I31="","",INDEX(administrative!W$1:Z$500,MATCH(I31,INDIRECT("administrative!Y"&amp;MATCH(N31,administrative!W:W,0)&amp;":Y500"),0)-1+MATCH(N31,administrative!W:W,0),2))</f>
        <v/>
      </c>
      <c r="P31" s="48" t="str">
        <f ca="1">IF(J31="","",INDEX(administrative!AB$1:AF$1945,MATCH(J31,INDIRECT("administrative!AD"&amp;MATCH(N31,administrative!AB:AB,0)&amp;":AD1815"),0)-1+MATCH(N31,administrative!AB:AB,0),2))</f>
        <v/>
      </c>
      <c r="Q31" s="38"/>
      <c r="R31" s="38"/>
      <c r="S31" s="38" t="str">
        <f ca="1">IFERROR(INDEX(administrative!T:T, MATCH(Table19[[#This Row],[Community PCODE]], administrative!P:P, 0)), "")</f>
        <v/>
      </c>
      <c r="T31" s="38" t="str">
        <f ca="1">IFERROR(INDEX(administrative!U:U, MATCH(Table19[[#This Row],[Community PCODE]], administrative!P:P, 0)), "")</f>
        <v/>
      </c>
      <c r="U31" s="38"/>
      <c r="V31" s="38"/>
      <c r="W31" s="51"/>
      <c r="X31" s="51"/>
      <c r="Y31" s="73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46"/>
      <c r="AK31" s="46"/>
      <c r="AL31" s="38"/>
      <c r="AM31" s="38"/>
      <c r="AN31" s="38"/>
      <c r="AO31" s="38"/>
      <c r="AP31" s="38"/>
      <c r="AQ31" s="39"/>
      <c r="AR31" s="38"/>
      <c r="AS31" s="41"/>
      <c r="AT31" s="39"/>
      <c r="AU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" s="43" t="str">
        <f t="shared" si="0"/>
        <v/>
      </c>
      <c r="AW31" s="38"/>
      <c r="AX31" s="76"/>
      <c r="AY31" s="76"/>
      <c r="AZ31" s="38"/>
      <c r="BA31" s="38"/>
      <c r="BB31" s="38"/>
      <c r="BC31" s="50"/>
      <c r="BD31" s="38"/>
      <c r="BE31" s="76"/>
    </row>
    <row r="32" spans="1:57" x14ac:dyDescent="0.35">
      <c r="A32" s="58"/>
      <c r="B32" s="49"/>
      <c r="C32" s="49"/>
      <c r="D32" s="38"/>
      <c r="E32" s="38"/>
      <c r="F32" s="38"/>
      <c r="G32" s="38"/>
      <c r="H32" s="38"/>
      <c r="I32" s="38"/>
      <c r="J32" s="38"/>
      <c r="K32" s="48" t="str">
        <f>IF(E32="","",INDEX(administrative!A$1:C$15,MATCH(E32,administrative!B:B,0),1))</f>
        <v/>
      </c>
      <c r="L32" s="48" t="str">
        <f>IF(F32="","",INDEX(administrative!F$1:H$63,MATCH(F32,administrative!G:G,0),1))</f>
        <v/>
      </c>
      <c r="M32" s="48" t="str">
        <f ca="1">IF(G32="","",INDEX(administrative!J$1:M$300,MATCH(G32,INDIRECT("administrative!L"&amp;MATCH(L32,administrative!J:J,0)&amp;":L300"),0)-1+MATCH(L32,administrative!J:J,0),2))</f>
        <v/>
      </c>
      <c r="N32" s="48" t="str">
        <f ca="1">IF(H32="","",INDEX(administrative!O$1:U$7700,MATCH(H32,INDIRECT("administrative!Q"&amp;MATCH(M32,administrative!O:O,0)&amp;":Q7700"),0)-1+MATCH(M32,administrative!O:O,0),2))</f>
        <v/>
      </c>
      <c r="O32" s="48" t="str">
        <f ca="1">IF(I32="","",INDEX(administrative!W$1:Z$500,MATCH(I32,INDIRECT("administrative!Y"&amp;MATCH(N32,administrative!W:W,0)&amp;":Y500"),0)-1+MATCH(N32,administrative!W:W,0),2))</f>
        <v/>
      </c>
      <c r="P32" s="48" t="str">
        <f ca="1">IF(J32="","",INDEX(administrative!AB$1:AF$1945,MATCH(J32,INDIRECT("administrative!AD"&amp;MATCH(N32,administrative!AB:AB,0)&amp;":AD1815"),0)-1+MATCH(N32,administrative!AB:AB,0),2))</f>
        <v/>
      </c>
      <c r="Q32" s="38"/>
      <c r="R32" s="38"/>
      <c r="S32" s="38" t="str">
        <f ca="1">IFERROR(INDEX(administrative!T:T, MATCH(Table19[[#This Row],[Community PCODE]], administrative!P:P, 0)), "")</f>
        <v/>
      </c>
      <c r="T32" s="38" t="str">
        <f ca="1">IFERROR(INDEX(administrative!U:U, MATCH(Table19[[#This Row],[Community PCODE]], administrative!P:P, 0)), "")</f>
        <v/>
      </c>
      <c r="U32" s="38"/>
      <c r="V32" s="38"/>
      <c r="W32" s="51"/>
      <c r="X32" s="51"/>
      <c r="Y32" s="73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46"/>
      <c r="AK32" s="46"/>
      <c r="AL32" s="38"/>
      <c r="AM32" s="38"/>
      <c r="AN32" s="38"/>
      <c r="AO32" s="38"/>
      <c r="AP32" s="38"/>
      <c r="AQ32" s="39"/>
      <c r="AR32" s="38"/>
      <c r="AS32" s="41"/>
      <c r="AT32" s="39"/>
      <c r="AU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" s="43" t="str">
        <f t="shared" si="0"/>
        <v/>
      </c>
      <c r="AW32" s="38"/>
      <c r="AX32" s="76"/>
      <c r="AY32" s="76"/>
      <c r="AZ32" s="38"/>
      <c r="BA32" s="38"/>
      <c r="BB32" s="38"/>
      <c r="BC32" s="50"/>
      <c r="BD32" s="38"/>
      <c r="BE32" s="76"/>
    </row>
    <row r="33" spans="1:57" x14ac:dyDescent="0.35">
      <c r="A33" s="58"/>
      <c r="B33" s="49"/>
      <c r="C33" s="49"/>
      <c r="D33" s="38"/>
      <c r="E33" s="38"/>
      <c r="F33" s="38"/>
      <c r="G33" s="38"/>
      <c r="H33" s="38"/>
      <c r="I33" s="38"/>
      <c r="J33" s="38"/>
      <c r="K33" s="48" t="str">
        <f>IF(E33="","",INDEX(administrative!A$1:C$15,MATCH(E33,administrative!B:B,0),1))</f>
        <v/>
      </c>
      <c r="L33" s="48" t="str">
        <f>IF(F33="","",INDEX(administrative!F$1:H$63,MATCH(F33,administrative!G:G,0),1))</f>
        <v/>
      </c>
      <c r="M33" s="48" t="str">
        <f ca="1">IF(G33="","",INDEX(administrative!J$1:M$300,MATCH(G33,INDIRECT("administrative!L"&amp;MATCH(L33,administrative!J:J,0)&amp;":L300"),0)-1+MATCH(L33,administrative!J:J,0),2))</f>
        <v/>
      </c>
      <c r="N33" s="48" t="str">
        <f ca="1">IF(H33="","",INDEX(administrative!O$1:U$7700,MATCH(H33,INDIRECT("administrative!Q"&amp;MATCH(M33,administrative!O:O,0)&amp;":Q7700"),0)-1+MATCH(M33,administrative!O:O,0),2))</f>
        <v/>
      </c>
      <c r="O33" s="48" t="str">
        <f ca="1">IF(I33="","",INDEX(administrative!W$1:Z$500,MATCH(I33,INDIRECT("administrative!Y"&amp;MATCH(N33,administrative!W:W,0)&amp;":Y500"),0)-1+MATCH(N33,administrative!W:W,0),2))</f>
        <v/>
      </c>
      <c r="P33" s="48" t="str">
        <f ca="1">IF(J33="","",INDEX(administrative!AB$1:AF$1945,MATCH(J33,INDIRECT("administrative!AD"&amp;MATCH(N33,administrative!AB:AB,0)&amp;":AD1815"),0)-1+MATCH(N33,administrative!AB:AB,0),2))</f>
        <v/>
      </c>
      <c r="Q33" s="38"/>
      <c r="R33" s="38"/>
      <c r="S33" s="38" t="str">
        <f ca="1">IFERROR(INDEX(administrative!T:T, MATCH(Table19[[#This Row],[Community PCODE]], administrative!P:P, 0)), "")</f>
        <v/>
      </c>
      <c r="T33" s="38" t="str">
        <f ca="1">IFERROR(INDEX(administrative!U:U, MATCH(Table19[[#This Row],[Community PCODE]], administrative!P:P, 0)), "")</f>
        <v/>
      </c>
      <c r="U33" s="38"/>
      <c r="V33" s="38"/>
      <c r="W33" s="51"/>
      <c r="X33" s="51"/>
      <c r="Y33" s="73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46"/>
      <c r="AK33" s="46"/>
      <c r="AL33" s="38"/>
      <c r="AM33" s="38"/>
      <c r="AN33" s="38"/>
      <c r="AO33" s="38"/>
      <c r="AP33" s="38"/>
      <c r="AQ33" s="39"/>
      <c r="AR33" s="38"/>
      <c r="AS33" s="41"/>
      <c r="AT33" s="39"/>
      <c r="AU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" s="43" t="str">
        <f t="shared" si="0"/>
        <v/>
      </c>
      <c r="AW33" s="38"/>
      <c r="AX33" s="76"/>
      <c r="AY33" s="76"/>
      <c r="AZ33" s="38"/>
      <c r="BA33" s="38"/>
      <c r="BB33" s="38"/>
      <c r="BC33" s="50"/>
      <c r="BD33" s="38"/>
      <c r="BE33" s="76"/>
    </row>
    <row r="34" spans="1:57" x14ac:dyDescent="0.35">
      <c r="A34" s="58"/>
      <c r="B34" s="49"/>
      <c r="C34" s="49"/>
      <c r="D34" s="38"/>
      <c r="E34" s="38"/>
      <c r="F34" s="38"/>
      <c r="G34" s="38"/>
      <c r="H34" s="38"/>
      <c r="I34" s="38"/>
      <c r="J34" s="38"/>
      <c r="K34" s="48" t="str">
        <f>IF(E34="","",INDEX(administrative!A$1:C$15,MATCH(E34,administrative!B:B,0),1))</f>
        <v/>
      </c>
      <c r="L34" s="48" t="str">
        <f>IF(F34="","",INDEX(administrative!F$1:H$63,MATCH(F34,administrative!G:G,0),1))</f>
        <v/>
      </c>
      <c r="M34" s="48" t="str">
        <f ca="1">IF(G34="","",INDEX(administrative!J$1:M$300,MATCH(G34,INDIRECT("administrative!L"&amp;MATCH(L34,administrative!J:J,0)&amp;":L300"),0)-1+MATCH(L34,administrative!J:J,0),2))</f>
        <v/>
      </c>
      <c r="N34" s="48" t="str">
        <f ca="1">IF(H34="","",INDEX(administrative!O$1:U$7700,MATCH(H34,INDIRECT("administrative!Q"&amp;MATCH(M34,administrative!O:O,0)&amp;":Q7700"),0)-1+MATCH(M34,administrative!O:O,0),2))</f>
        <v/>
      </c>
      <c r="O34" s="48" t="str">
        <f ca="1">IF(I34="","",INDEX(administrative!W$1:Z$500,MATCH(I34,INDIRECT("administrative!Y"&amp;MATCH(N34,administrative!W:W,0)&amp;":Y500"),0)-1+MATCH(N34,administrative!W:W,0),2))</f>
        <v/>
      </c>
      <c r="P34" s="48" t="str">
        <f ca="1">IF(J34="","",INDEX(administrative!AB$1:AF$1945,MATCH(J34,INDIRECT("administrative!AD"&amp;MATCH(N34,administrative!AB:AB,0)&amp;":AD1815"),0)-1+MATCH(N34,administrative!AB:AB,0),2))</f>
        <v/>
      </c>
      <c r="Q34" s="38"/>
      <c r="R34" s="38"/>
      <c r="S34" s="38" t="str">
        <f ca="1">IFERROR(INDEX(administrative!T:T, MATCH(Table19[[#This Row],[Community PCODE]], administrative!P:P, 0)), "")</f>
        <v/>
      </c>
      <c r="T34" s="38" t="str">
        <f ca="1">IFERROR(INDEX(administrative!U:U, MATCH(Table19[[#This Row],[Community PCODE]], administrative!P:P, 0)), "")</f>
        <v/>
      </c>
      <c r="U34" s="38"/>
      <c r="V34" s="38"/>
      <c r="W34" s="51"/>
      <c r="X34" s="51"/>
      <c r="Y34" s="73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6"/>
      <c r="AK34" s="46"/>
      <c r="AL34" s="38"/>
      <c r="AM34" s="38"/>
      <c r="AN34" s="38"/>
      <c r="AO34" s="38"/>
      <c r="AP34" s="38"/>
      <c r="AQ34" s="39"/>
      <c r="AR34" s="38"/>
      <c r="AS34" s="41"/>
      <c r="AT34" s="39"/>
      <c r="AU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" s="43" t="str">
        <f t="shared" si="0"/>
        <v/>
      </c>
      <c r="AW34" s="38"/>
      <c r="AX34" s="76"/>
      <c r="AY34" s="76"/>
      <c r="AZ34" s="38"/>
      <c r="BA34" s="38"/>
      <c r="BB34" s="38"/>
      <c r="BC34" s="50"/>
      <c r="BD34" s="38"/>
      <c r="BE34" s="76"/>
    </row>
    <row r="35" spans="1:57" x14ac:dyDescent="0.35">
      <c r="A35" s="58"/>
      <c r="B35" s="49"/>
      <c r="C35" s="49"/>
      <c r="D35" s="38"/>
      <c r="E35" s="38"/>
      <c r="F35" s="38"/>
      <c r="G35" s="38"/>
      <c r="H35" s="38"/>
      <c r="I35" s="38"/>
      <c r="J35" s="38"/>
      <c r="K35" s="48" t="str">
        <f>IF(E35="","",INDEX(administrative!A$1:C$15,MATCH(E35,administrative!B:B,0),1))</f>
        <v/>
      </c>
      <c r="L35" s="48" t="str">
        <f>IF(F35="","",INDEX(administrative!F$1:H$63,MATCH(F35,administrative!G:G,0),1))</f>
        <v/>
      </c>
      <c r="M35" s="48" t="str">
        <f ca="1">IF(G35="","",INDEX(administrative!J$1:M$300,MATCH(G35,INDIRECT("administrative!L"&amp;MATCH(L35,administrative!J:J,0)&amp;":L300"),0)-1+MATCH(L35,administrative!J:J,0),2))</f>
        <v/>
      </c>
      <c r="N35" s="48" t="str">
        <f ca="1">IF(H35="","",INDEX(administrative!O$1:U$7700,MATCH(H35,INDIRECT("administrative!Q"&amp;MATCH(M35,administrative!O:O,0)&amp;":Q7700"),0)-1+MATCH(M35,administrative!O:O,0),2))</f>
        <v/>
      </c>
      <c r="O35" s="48" t="str">
        <f ca="1">IF(I35="","",INDEX(administrative!W$1:Z$500,MATCH(I35,INDIRECT("administrative!Y"&amp;MATCH(N35,administrative!W:W,0)&amp;":Y500"),0)-1+MATCH(N35,administrative!W:W,0),2))</f>
        <v/>
      </c>
      <c r="P35" s="48" t="str">
        <f ca="1">IF(J35="","",INDEX(administrative!AB$1:AF$1945,MATCH(J35,INDIRECT("administrative!AD"&amp;MATCH(N35,administrative!AB:AB,0)&amp;":AD1815"),0)-1+MATCH(N35,administrative!AB:AB,0),2))</f>
        <v/>
      </c>
      <c r="Q35" s="38"/>
      <c r="R35" s="38"/>
      <c r="S35" s="38" t="str">
        <f ca="1">IFERROR(INDEX(administrative!T:T, MATCH(Table19[[#This Row],[Community PCODE]], administrative!P:P, 0)), "")</f>
        <v/>
      </c>
      <c r="T35" s="38" t="str">
        <f ca="1">IFERROR(INDEX(administrative!U:U, MATCH(Table19[[#This Row],[Community PCODE]], administrative!P:P, 0)), "")</f>
        <v/>
      </c>
      <c r="U35" s="38"/>
      <c r="V35" s="38"/>
      <c r="W35" s="51"/>
      <c r="X35" s="51"/>
      <c r="Y35" s="73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46"/>
      <c r="AK35" s="46"/>
      <c r="AL35" s="38"/>
      <c r="AM35" s="38"/>
      <c r="AN35" s="38"/>
      <c r="AO35" s="38"/>
      <c r="AP35" s="38"/>
      <c r="AQ35" s="39"/>
      <c r="AR35" s="38"/>
      <c r="AS35" s="41"/>
      <c r="AT35" s="39"/>
      <c r="AU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" s="43" t="str">
        <f t="shared" si="0"/>
        <v/>
      </c>
      <c r="AW35" s="38"/>
      <c r="AX35" s="76"/>
      <c r="AY35" s="76"/>
      <c r="AZ35" s="38"/>
      <c r="BA35" s="38"/>
      <c r="BB35" s="38"/>
      <c r="BC35" s="50"/>
      <c r="BD35" s="38"/>
      <c r="BE35" s="76"/>
    </row>
    <row r="36" spans="1:57" x14ac:dyDescent="0.35">
      <c r="A36" s="58"/>
      <c r="B36" s="49"/>
      <c r="C36" s="49"/>
      <c r="D36" s="38"/>
      <c r="E36" s="38"/>
      <c r="F36" s="38"/>
      <c r="G36" s="38"/>
      <c r="H36" s="38"/>
      <c r="I36" s="38"/>
      <c r="J36" s="38"/>
      <c r="K36" s="48" t="str">
        <f>IF(E36="","",INDEX(administrative!A$1:C$15,MATCH(E36,administrative!B:B,0),1))</f>
        <v/>
      </c>
      <c r="L36" s="48" t="str">
        <f>IF(F36="","",INDEX(administrative!F$1:H$63,MATCH(F36,administrative!G:G,0),1))</f>
        <v/>
      </c>
      <c r="M36" s="48" t="str">
        <f ca="1">IF(G36="","",INDEX(administrative!J$1:M$300,MATCH(G36,INDIRECT("administrative!L"&amp;MATCH(L36,administrative!J:J,0)&amp;":L300"),0)-1+MATCH(L36,administrative!J:J,0),2))</f>
        <v/>
      </c>
      <c r="N36" s="48" t="str">
        <f ca="1">IF(H36="","",INDEX(administrative!O$1:U$7700,MATCH(H36,INDIRECT("administrative!Q"&amp;MATCH(M36,administrative!O:O,0)&amp;":Q7700"),0)-1+MATCH(M36,administrative!O:O,0),2))</f>
        <v/>
      </c>
      <c r="O36" s="48" t="str">
        <f ca="1">IF(I36="","",INDEX(administrative!W$1:Z$500,MATCH(I36,INDIRECT("administrative!Y"&amp;MATCH(N36,administrative!W:W,0)&amp;":Y500"),0)-1+MATCH(N36,administrative!W:W,0),2))</f>
        <v/>
      </c>
      <c r="P36" s="48" t="str">
        <f ca="1">IF(J36="","",INDEX(administrative!AB$1:AF$1945,MATCH(J36,INDIRECT("administrative!AD"&amp;MATCH(N36,administrative!AB:AB,0)&amp;":AD1815"),0)-1+MATCH(N36,administrative!AB:AB,0),2))</f>
        <v/>
      </c>
      <c r="Q36" s="38"/>
      <c r="R36" s="38"/>
      <c r="S36" s="38" t="str">
        <f ca="1">IFERROR(INDEX(administrative!T:T, MATCH(Table19[[#This Row],[Community PCODE]], administrative!P:P, 0)), "")</f>
        <v/>
      </c>
      <c r="T36" s="38" t="str">
        <f ca="1">IFERROR(INDEX(administrative!U:U, MATCH(Table19[[#This Row],[Community PCODE]], administrative!P:P, 0)), "")</f>
        <v/>
      </c>
      <c r="U36" s="38"/>
      <c r="V36" s="38"/>
      <c r="W36" s="51"/>
      <c r="X36" s="51"/>
      <c r="Y36" s="73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46"/>
      <c r="AK36" s="46"/>
      <c r="AL36" s="38"/>
      <c r="AM36" s="38"/>
      <c r="AN36" s="38"/>
      <c r="AO36" s="38"/>
      <c r="AP36" s="38"/>
      <c r="AQ36" s="39"/>
      <c r="AR36" s="38"/>
      <c r="AS36" s="41"/>
      <c r="AT36" s="39"/>
      <c r="AU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" s="43" t="str">
        <f t="shared" si="0"/>
        <v/>
      </c>
      <c r="AW36" s="38"/>
      <c r="AX36" s="76"/>
      <c r="AY36" s="76"/>
      <c r="AZ36" s="38"/>
      <c r="BA36" s="38"/>
      <c r="BB36" s="38"/>
      <c r="BC36" s="50"/>
      <c r="BD36" s="38"/>
      <c r="BE36" s="76"/>
    </row>
    <row r="37" spans="1:57" x14ac:dyDescent="0.35">
      <c r="A37" s="58"/>
      <c r="B37" s="49"/>
      <c r="C37" s="49"/>
      <c r="D37" s="38"/>
      <c r="E37" s="38"/>
      <c r="F37" s="38"/>
      <c r="G37" s="38"/>
      <c r="H37" s="38"/>
      <c r="I37" s="38"/>
      <c r="J37" s="38"/>
      <c r="K37" s="48" t="str">
        <f>IF(E37="","",INDEX(administrative!A$1:C$15,MATCH(E37,administrative!B:B,0),1))</f>
        <v/>
      </c>
      <c r="L37" s="48" t="str">
        <f>IF(F37="","",INDEX(administrative!F$1:H$63,MATCH(F37,administrative!G:G,0),1))</f>
        <v/>
      </c>
      <c r="M37" s="48" t="str">
        <f ca="1">IF(G37="","",INDEX(administrative!J$1:M$300,MATCH(G37,INDIRECT("administrative!L"&amp;MATCH(L37,administrative!J:J,0)&amp;":L300"),0)-1+MATCH(L37,administrative!J:J,0),2))</f>
        <v/>
      </c>
      <c r="N37" s="48" t="str">
        <f ca="1">IF(H37="","",INDEX(administrative!O$1:U$7700,MATCH(H37,INDIRECT("administrative!Q"&amp;MATCH(M37,administrative!O:O,0)&amp;":Q7700"),0)-1+MATCH(M37,administrative!O:O,0),2))</f>
        <v/>
      </c>
      <c r="O37" s="48" t="str">
        <f ca="1">IF(I37="","",INDEX(administrative!W$1:Z$500,MATCH(I37,INDIRECT("administrative!Y"&amp;MATCH(N37,administrative!W:W,0)&amp;":Y500"),0)-1+MATCH(N37,administrative!W:W,0),2))</f>
        <v/>
      </c>
      <c r="P37" s="48" t="str">
        <f ca="1">IF(J37="","",INDEX(administrative!AB$1:AF$1945,MATCH(J37,INDIRECT("administrative!AD"&amp;MATCH(N37,administrative!AB:AB,0)&amp;":AD1815"),0)-1+MATCH(N37,administrative!AB:AB,0),2))</f>
        <v/>
      </c>
      <c r="Q37" s="38"/>
      <c r="R37" s="38"/>
      <c r="S37" s="38" t="str">
        <f ca="1">IFERROR(INDEX(administrative!T:T, MATCH(Table19[[#This Row],[Community PCODE]], administrative!P:P, 0)), "")</f>
        <v/>
      </c>
      <c r="T37" s="38" t="str">
        <f ca="1">IFERROR(INDEX(administrative!U:U, MATCH(Table19[[#This Row],[Community PCODE]], administrative!P:P, 0)), "")</f>
        <v/>
      </c>
      <c r="U37" s="38"/>
      <c r="V37" s="38"/>
      <c r="W37" s="51"/>
      <c r="X37" s="51"/>
      <c r="Y37" s="73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46"/>
      <c r="AK37" s="46"/>
      <c r="AL37" s="38"/>
      <c r="AM37" s="38"/>
      <c r="AN37" s="38"/>
      <c r="AO37" s="38"/>
      <c r="AP37" s="38"/>
      <c r="AQ37" s="39"/>
      <c r="AR37" s="38"/>
      <c r="AS37" s="41"/>
      <c r="AT37" s="39"/>
      <c r="AU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" s="43" t="str">
        <f t="shared" ref="AV37:AV68" si="1">IFERROR(AU37*W37,"")</f>
        <v/>
      </c>
      <c r="AW37" s="38"/>
      <c r="AX37" s="76"/>
      <c r="AY37" s="76"/>
      <c r="AZ37" s="38"/>
      <c r="BA37" s="38"/>
      <c r="BB37" s="38"/>
      <c r="BC37" s="50"/>
      <c r="BD37" s="38"/>
      <c r="BE37" s="76"/>
    </row>
    <row r="38" spans="1:57" x14ac:dyDescent="0.35">
      <c r="A38" s="58"/>
      <c r="B38" s="49"/>
      <c r="C38" s="49"/>
      <c r="D38" s="38"/>
      <c r="E38" s="38"/>
      <c r="F38" s="38"/>
      <c r="G38" s="38"/>
      <c r="H38" s="38"/>
      <c r="I38" s="38"/>
      <c r="J38" s="38"/>
      <c r="K38" s="48" t="str">
        <f>IF(E38="","",INDEX(administrative!A$1:C$15,MATCH(E38,administrative!B:B,0),1))</f>
        <v/>
      </c>
      <c r="L38" s="48" t="str">
        <f>IF(F38="","",INDEX(administrative!F$1:H$63,MATCH(F38,administrative!G:G,0),1))</f>
        <v/>
      </c>
      <c r="M38" s="48" t="str">
        <f ca="1">IF(G38="","",INDEX(administrative!J$1:M$300,MATCH(G38,INDIRECT("administrative!L"&amp;MATCH(L38,administrative!J:J,0)&amp;":L300"),0)-1+MATCH(L38,administrative!J:J,0),2))</f>
        <v/>
      </c>
      <c r="N38" s="48" t="str">
        <f ca="1">IF(H38="","",INDEX(administrative!O$1:U$7700,MATCH(H38,INDIRECT("administrative!Q"&amp;MATCH(M38,administrative!O:O,0)&amp;":Q7700"),0)-1+MATCH(M38,administrative!O:O,0),2))</f>
        <v/>
      </c>
      <c r="O38" s="48" t="str">
        <f ca="1">IF(I38="","",INDEX(administrative!W$1:Z$500,MATCH(I38,INDIRECT("administrative!Y"&amp;MATCH(N38,administrative!W:W,0)&amp;":Y500"),0)-1+MATCH(N38,administrative!W:W,0),2))</f>
        <v/>
      </c>
      <c r="P38" s="48" t="str">
        <f ca="1">IF(J38="","",INDEX(administrative!AB$1:AF$1945,MATCH(J38,INDIRECT("administrative!AD"&amp;MATCH(N38,administrative!AB:AB,0)&amp;":AD1815"),0)-1+MATCH(N38,administrative!AB:AB,0),2))</f>
        <v/>
      </c>
      <c r="Q38" s="38"/>
      <c r="R38" s="38"/>
      <c r="S38" s="38" t="str">
        <f ca="1">IFERROR(INDEX(administrative!T:T, MATCH(Table19[[#This Row],[Community PCODE]], administrative!P:P, 0)), "")</f>
        <v/>
      </c>
      <c r="T38" s="38" t="str">
        <f ca="1">IFERROR(INDEX(administrative!U:U, MATCH(Table19[[#This Row],[Community PCODE]], administrative!P:P, 0)), "")</f>
        <v/>
      </c>
      <c r="U38" s="38"/>
      <c r="V38" s="38"/>
      <c r="W38" s="51"/>
      <c r="X38" s="51"/>
      <c r="Y38" s="73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46"/>
      <c r="AK38" s="46"/>
      <c r="AL38" s="38"/>
      <c r="AM38" s="38"/>
      <c r="AN38" s="38"/>
      <c r="AO38" s="38"/>
      <c r="AP38" s="38"/>
      <c r="AQ38" s="39"/>
      <c r="AR38" s="38"/>
      <c r="AS38" s="41"/>
      <c r="AT38" s="39"/>
      <c r="AU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" s="43" t="str">
        <f t="shared" si="1"/>
        <v/>
      </c>
      <c r="AW38" s="38"/>
      <c r="AX38" s="76"/>
      <c r="AY38" s="76"/>
      <c r="AZ38" s="38"/>
      <c r="BA38" s="38"/>
      <c r="BB38" s="38"/>
      <c r="BC38" s="50"/>
      <c r="BD38" s="38"/>
      <c r="BE38" s="76"/>
    </row>
    <row r="39" spans="1:57" x14ac:dyDescent="0.35">
      <c r="A39" s="58"/>
      <c r="B39" s="49"/>
      <c r="C39" s="49"/>
      <c r="D39" s="38"/>
      <c r="E39" s="38"/>
      <c r="F39" s="38"/>
      <c r="G39" s="38"/>
      <c r="H39" s="38"/>
      <c r="I39" s="38"/>
      <c r="J39" s="38"/>
      <c r="K39" s="48" t="str">
        <f>IF(E39="","",INDEX(administrative!A$1:C$15,MATCH(E39,administrative!B:B,0),1))</f>
        <v/>
      </c>
      <c r="L39" s="48" t="str">
        <f>IF(F39="","",INDEX(administrative!F$1:H$63,MATCH(F39,administrative!G:G,0),1))</f>
        <v/>
      </c>
      <c r="M39" s="48" t="str">
        <f ca="1">IF(G39="","",INDEX(administrative!J$1:M$300,MATCH(G39,INDIRECT("administrative!L"&amp;MATCH(L39,administrative!J:J,0)&amp;":L300"),0)-1+MATCH(L39,administrative!J:J,0),2))</f>
        <v/>
      </c>
      <c r="N39" s="48" t="str">
        <f ca="1">IF(H39="","",INDEX(administrative!O$1:U$7700,MATCH(H39,INDIRECT("administrative!Q"&amp;MATCH(M39,administrative!O:O,0)&amp;":Q7700"),0)-1+MATCH(M39,administrative!O:O,0),2))</f>
        <v/>
      </c>
      <c r="O39" s="48" t="str">
        <f ca="1">IF(I39="","",INDEX(administrative!W$1:Z$500,MATCH(I39,INDIRECT("administrative!Y"&amp;MATCH(N39,administrative!W:W,0)&amp;":Y500"),0)-1+MATCH(N39,administrative!W:W,0),2))</f>
        <v/>
      </c>
      <c r="P39" s="48" t="str">
        <f ca="1">IF(J39="","",INDEX(administrative!AB$1:AF$1945,MATCH(J39,INDIRECT("administrative!AD"&amp;MATCH(N39,administrative!AB:AB,0)&amp;":AD1815"),0)-1+MATCH(N39,administrative!AB:AB,0),2))</f>
        <v/>
      </c>
      <c r="Q39" s="38"/>
      <c r="R39" s="38"/>
      <c r="S39" s="38" t="str">
        <f ca="1">IFERROR(INDEX(administrative!T:T, MATCH(Table19[[#This Row],[Community PCODE]], administrative!P:P, 0)), "")</f>
        <v/>
      </c>
      <c r="T39" s="38" t="str">
        <f ca="1">IFERROR(INDEX(administrative!U:U, MATCH(Table19[[#This Row],[Community PCODE]], administrative!P:P, 0)), "")</f>
        <v/>
      </c>
      <c r="U39" s="38"/>
      <c r="V39" s="38"/>
      <c r="W39" s="51"/>
      <c r="X39" s="51"/>
      <c r="Y39" s="73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46"/>
      <c r="AK39" s="46"/>
      <c r="AL39" s="38"/>
      <c r="AM39" s="38"/>
      <c r="AN39" s="38"/>
      <c r="AO39" s="38"/>
      <c r="AP39" s="38"/>
      <c r="AQ39" s="39"/>
      <c r="AR39" s="38"/>
      <c r="AS39" s="41"/>
      <c r="AT39" s="39"/>
      <c r="AU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" s="43" t="str">
        <f t="shared" si="1"/>
        <v/>
      </c>
      <c r="AW39" s="38"/>
      <c r="AX39" s="76"/>
      <c r="AY39" s="76"/>
      <c r="AZ39" s="38"/>
      <c r="BA39" s="38"/>
      <c r="BB39" s="38"/>
      <c r="BC39" s="50"/>
      <c r="BD39" s="38"/>
      <c r="BE39" s="76"/>
    </row>
    <row r="40" spans="1:57" x14ac:dyDescent="0.35">
      <c r="A40" s="58"/>
      <c r="B40" s="49"/>
      <c r="C40" s="49"/>
      <c r="D40" s="38"/>
      <c r="E40" s="38"/>
      <c r="F40" s="38"/>
      <c r="G40" s="38"/>
      <c r="H40" s="38"/>
      <c r="I40" s="38"/>
      <c r="J40" s="38"/>
      <c r="K40" s="48" t="str">
        <f>IF(E40="","",INDEX(administrative!A$1:C$15,MATCH(E40,administrative!B:B,0),1))</f>
        <v/>
      </c>
      <c r="L40" s="48" t="str">
        <f>IF(F40="","",INDEX(administrative!F$1:H$63,MATCH(F40,administrative!G:G,0),1))</f>
        <v/>
      </c>
      <c r="M40" s="48" t="str">
        <f ca="1">IF(G40="","",INDEX(administrative!J$1:M$300,MATCH(G40,INDIRECT("administrative!L"&amp;MATCH(L40,administrative!J:J,0)&amp;":L300"),0)-1+MATCH(L40,administrative!J:J,0),2))</f>
        <v/>
      </c>
      <c r="N40" s="48" t="str">
        <f ca="1">IF(H40="","",INDEX(administrative!O$1:U$7700,MATCH(H40,INDIRECT("administrative!Q"&amp;MATCH(M40,administrative!O:O,0)&amp;":Q7700"),0)-1+MATCH(M40,administrative!O:O,0),2))</f>
        <v/>
      </c>
      <c r="O40" s="48" t="str">
        <f ca="1">IF(I40="","",INDEX(administrative!W$1:Z$500,MATCH(I40,INDIRECT("administrative!Y"&amp;MATCH(N40,administrative!W:W,0)&amp;":Y500"),0)-1+MATCH(N40,administrative!W:W,0),2))</f>
        <v/>
      </c>
      <c r="P40" s="48" t="str">
        <f ca="1">IF(J40="","",INDEX(administrative!AB$1:AF$1945,MATCH(J40,INDIRECT("administrative!AD"&amp;MATCH(N40,administrative!AB:AB,0)&amp;":AD1815"),0)-1+MATCH(N40,administrative!AB:AB,0),2))</f>
        <v/>
      </c>
      <c r="Q40" s="38"/>
      <c r="R40" s="38"/>
      <c r="S40" s="38" t="str">
        <f ca="1">IFERROR(INDEX(administrative!T:T, MATCH(Table19[[#This Row],[Community PCODE]], administrative!P:P, 0)), "")</f>
        <v/>
      </c>
      <c r="T40" s="38" t="str">
        <f ca="1">IFERROR(INDEX(administrative!U:U, MATCH(Table19[[#This Row],[Community PCODE]], administrative!P:P, 0)), "")</f>
        <v/>
      </c>
      <c r="U40" s="38"/>
      <c r="V40" s="38"/>
      <c r="W40" s="51"/>
      <c r="X40" s="51"/>
      <c r="Y40" s="73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6"/>
      <c r="AK40" s="46"/>
      <c r="AL40" s="38"/>
      <c r="AM40" s="38"/>
      <c r="AN40" s="38"/>
      <c r="AO40" s="38"/>
      <c r="AP40" s="38"/>
      <c r="AQ40" s="39"/>
      <c r="AR40" s="38"/>
      <c r="AS40" s="41"/>
      <c r="AT40" s="39"/>
      <c r="AU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" s="43" t="str">
        <f t="shared" si="1"/>
        <v/>
      </c>
      <c r="AW40" s="38"/>
      <c r="AX40" s="76"/>
      <c r="AY40" s="76"/>
      <c r="AZ40" s="38"/>
      <c r="BA40" s="38"/>
      <c r="BB40" s="38"/>
      <c r="BC40" s="50"/>
      <c r="BD40" s="38"/>
      <c r="BE40" s="76"/>
    </row>
    <row r="41" spans="1:57" x14ac:dyDescent="0.35">
      <c r="A41" s="58"/>
      <c r="B41" s="49"/>
      <c r="C41" s="49"/>
      <c r="D41" s="38"/>
      <c r="E41" s="38"/>
      <c r="F41" s="38"/>
      <c r="G41" s="38"/>
      <c r="H41" s="38"/>
      <c r="I41" s="38"/>
      <c r="J41" s="38"/>
      <c r="K41" s="48" t="str">
        <f>IF(E41="","",INDEX(administrative!A$1:C$15,MATCH(E41,administrative!B:B,0),1))</f>
        <v/>
      </c>
      <c r="L41" s="48" t="str">
        <f>IF(F41="","",INDEX(administrative!F$1:H$63,MATCH(F41,administrative!G:G,0),1))</f>
        <v/>
      </c>
      <c r="M41" s="48" t="str">
        <f ca="1">IF(G41="","",INDEX(administrative!J$1:M$300,MATCH(G41,INDIRECT("administrative!L"&amp;MATCH(L41,administrative!J:J,0)&amp;":L300"),0)-1+MATCH(L41,administrative!J:J,0),2))</f>
        <v/>
      </c>
      <c r="N41" s="48" t="str">
        <f ca="1">IF(H41="","",INDEX(administrative!O$1:U$7700,MATCH(H41,INDIRECT("administrative!Q"&amp;MATCH(M41,administrative!O:O,0)&amp;":Q7700"),0)-1+MATCH(M41,administrative!O:O,0),2))</f>
        <v/>
      </c>
      <c r="O41" s="48" t="str">
        <f ca="1">IF(I41="","",INDEX(administrative!W$1:Z$500,MATCH(I41,INDIRECT("administrative!Y"&amp;MATCH(N41,administrative!W:W,0)&amp;":Y500"),0)-1+MATCH(N41,administrative!W:W,0),2))</f>
        <v/>
      </c>
      <c r="P41" s="48" t="str">
        <f ca="1">IF(J41="","",INDEX(administrative!AB$1:AF$1945,MATCH(J41,INDIRECT("administrative!AD"&amp;MATCH(N41,administrative!AB:AB,0)&amp;":AD1815"),0)-1+MATCH(N41,administrative!AB:AB,0),2))</f>
        <v/>
      </c>
      <c r="Q41" s="38"/>
      <c r="R41" s="38"/>
      <c r="S41" s="38" t="str">
        <f ca="1">IFERROR(INDEX(administrative!T:T, MATCH(Table19[[#This Row],[Community PCODE]], administrative!P:P, 0)), "")</f>
        <v/>
      </c>
      <c r="T41" s="38" t="str">
        <f ca="1">IFERROR(INDEX(administrative!U:U, MATCH(Table19[[#This Row],[Community PCODE]], administrative!P:P, 0)), "")</f>
        <v/>
      </c>
      <c r="U41" s="38"/>
      <c r="V41" s="38"/>
      <c r="W41" s="51"/>
      <c r="X41" s="51"/>
      <c r="Y41" s="73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46"/>
      <c r="AK41" s="46"/>
      <c r="AL41" s="38"/>
      <c r="AM41" s="38"/>
      <c r="AN41" s="38"/>
      <c r="AO41" s="38"/>
      <c r="AP41" s="38"/>
      <c r="AQ41" s="39"/>
      <c r="AR41" s="38"/>
      <c r="AS41" s="41"/>
      <c r="AT41" s="39"/>
      <c r="AU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" s="43" t="str">
        <f t="shared" si="1"/>
        <v/>
      </c>
      <c r="AW41" s="38"/>
      <c r="AX41" s="76"/>
      <c r="AY41" s="76"/>
      <c r="AZ41" s="38"/>
      <c r="BA41" s="38"/>
      <c r="BB41" s="38"/>
      <c r="BC41" s="50"/>
      <c r="BD41" s="38"/>
      <c r="BE41" s="76"/>
    </row>
    <row r="42" spans="1:57" x14ac:dyDescent="0.35">
      <c r="A42" s="58"/>
      <c r="B42" s="49"/>
      <c r="C42" s="49"/>
      <c r="D42" s="38"/>
      <c r="E42" s="38"/>
      <c r="F42" s="38"/>
      <c r="G42" s="38"/>
      <c r="H42" s="38"/>
      <c r="I42" s="38"/>
      <c r="J42" s="38"/>
      <c r="K42" s="48" t="str">
        <f>IF(E42="","",INDEX(administrative!A$1:C$15,MATCH(E42,administrative!B:B,0),1))</f>
        <v/>
      </c>
      <c r="L42" s="48" t="str">
        <f>IF(F42="","",INDEX(administrative!F$1:H$63,MATCH(F42,administrative!G:G,0),1))</f>
        <v/>
      </c>
      <c r="M42" s="48" t="str">
        <f ca="1">IF(G42="","",INDEX(administrative!J$1:M$300,MATCH(G42,INDIRECT("administrative!L"&amp;MATCH(L42,administrative!J:J,0)&amp;":L300"),0)-1+MATCH(L42,administrative!J:J,0),2))</f>
        <v/>
      </c>
      <c r="N42" s="48" t="str">
        <f ca="1">IF(H42="","",INDEX(administrative!O$1:U$7700,MATCH(H42,INDIRECT("administrative!Q"&amp;MATCH(M42,administrative!O:O,0)&amp;":Q7700"),0)-1+MATCH(M42,administrative!O:O,0),2))</f>
        <v/>
      </c>
      <c r="O42" s="48" t="str">
        <f ca="1">IF(I42="","",INDEX(administrative!W$1:Z$500,MATCH(I42,INDIRECT("administrative!Y"&amp;MATCH(N42,administrative!W:W,0)&amp;":Y500"),0)-1+MATCH(N42,administrative!W:W,0),2))</f>
        <v/>
      </c>
      <c r="P42" s="48" t="str">
        <f ca="1">IF(J42="","",INDEX(administrative!AB$1:AF$1945,MATCH(J42,INDIRECT("administrative!AD"&amp;MATCH(N42,administrative!AB:AB,0)&amp;":AD1815"),0)-1+MATCH(N42,administrative!AB:AB,0),2))</f>
        <v/>
      </c>
      <c r="Q42" s="38"/>
      <c r="R42" s="38"/>
      <c r="S42" s="38" t="str">
        <f ca="1">IFERROR(INDEX(administrative!T:T, MATCH(Table19[[#This Row],[Community PCODE]], administrative!P:P, 0)), "")</f>
        <v/>
      </c>
      <c r="T42" s="38" t="str">
        <f ca="1">IFERROR(INDEX(administrative!U:U, MATCH(Table19[[#This Row],[Community PCODE]], administrative!P:P, 0)), "")</f>
        <v/>
      </c>
      <c r="U42" s="38"/>
      <c r="V42" s="38"/>
      <c r="W42" s="51"/>
      <c r="X42" s="51"/>
      <c r="Y42" s="73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46"/>
      <c r="AK42" s="46"/>
      <c r="AL42" s="38"/>
      <c r="AM42" s="38"/>
      <c r="AN42" s="38"/>
      <c r="AO42" s="38"/>
      <c r="AP42" s="38"/>
      <c r="AQ42" s="39"/>
      <c r="AR42" s="38"/>
      <c r="AS42" s="41"/>
      <c r="AT42" s="39"/>
      <c r="AU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" s="43" t="str">
        <f t="shared" si="1"/>
        <v/>
      </c>
      <c r="AW42" s="38"/>
      <c r="AX42" s="76"/>
      <c r="AY42" s="76"/>
      <c r="AZ42" s="38"/>
      <c r="BA42" s="38"/>
      <c r="BB42" s="38"/>
      <c r="BC42" s="50"/>
      <c r="BD42" s="38"/>
      <c r="BE42" s="76"/>
    </row>
    <row r="43" spans="1:57" x14ac:dyDescent="0.35">
      <c r="A43" s="58"/>
      <c r="B43" s="49"/>
      <c r="C43" s="49"/>
      <c r="D43" s="38"/>
      <c r="E43" s="38"/>
      <c r="F43" s="38"/>
      <c r="G43" s="38"/>
      <c r="H43" s="38"/>
      <c r="I43" s="38"/>
      <c r="J43" s="38"/>
      <c r="K43" s="48" t="str">
        <f>IF(E43="","",INDEX(administrative!A$1:C$15,MATCH(E43,administrative!B:B,0),1))</f>
        <v/>
      </c>
      <c r="L43" s="48" t="str">
        <f>IF(F43="","",INDEX(administrative!F$1:H$63,MATCH(F43,administrative!G:G,0),1))</f>
        <v/>
      </c>
      <c r="M43" s="48" t="str">
        <f ca="1">IF(G43="","",INDEX(administrative!J$1:M$300,MATCH(G43,INDIRECT("administrative!L"&amp;MATCH(L43,administrative!J:J,0)&amp;":L300"),0)-1+MATCH(L43,administrative!J:J,0),2))</f>
        <v/>
      </c>
      <c r="N43" s="48" t="str">
        <f ca="1">IF(H43="","",INDEX(administrative!O$1:U$7700,MATCH(H43,INDIRECT("administrative!Q"&amp;MATCH(M43,administrative!O:O,0)&amp;":Q7700"),0)-1+MATCH(M43,administrative!O:O,0),2))</f>
        <v/>
      </c>
      <c r="O43" s="48" t="str">
        <f ca="1">IF(I43="","",INDEX(administrative!W$1:Z$500,MATCH(I43,INDIRECT("administrative!Y"&amp;MATCH(N43,administrative!W:W,0)&amp;":Y500"),0)-1+MATCH(N43,administrative!W:W,0),2))</f>
        <v/>
      </c>
      <c r="P43" s="48" t="str">
        <f ca="1">IF(J43="","",INDEX(administrative!AB$1:AF$1945,MATCH(J43,INDIRECT("administrative!AD"&amp;MATCH(N43,administrative!AB:AB,0)&amp;":AD1815"),0)-1+MATCH(N43,administrative!AB:AB,0),2))</f>
        <v/>
      </c>
      <c r="Q43" s="38"/>
      <c r="R43" s="38"/>
      <c r="S43" s="38" t="str">
        <f ca="1">IFERROR(INDEX(administrative!T:T, MATCH(Table19[[#This Row],[Community PCODE]], administrative!P:P, 0)), "")</f>
        <v/>
      </c>
      <c r="T43" s="38" t="str">
        <f ca="1">IFERROR(INDEX(administrative!U:U, MATCH(Table19[[#This Row],[Community PCODE]], administrative!P:P, 0)), "")</f>
        <v/>
      </c>
      <c r="U43" s="38"/>
      <c r="V43" s="38"/>
      <c r="W43" s="51"/>
      <c r="X43" s="51"/>
      <c r="Y43" s="73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46"/>
      <c r="AK43" s="46"/>
      <c r="AL43" s="38"/>
      <c r="AM43" s="38"/>
      <c r="AN43" s="38"/>
      <c r="AO43" s="38"/>
      <c r="AP43" s="38"/>
      <c r="AQ43" s="39"/>
      <c r="AR43" s="38"/>
      <c r="AS43" s="41"/>
      <c r="AT43" s="39"/>
      <c r="AU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" s="43" t="str">
        <f t="shared" si="1"/>
        <v/>
      </c>
      <c r="AW43" s="38"/>
      <c r="AX43" s="76"/>
      <c r="AY43" s="76"/>
      <c r="AZ43" s="38"/>
      <c r="BA43" s="38"/>
      <c r="BB43" s="38"/>
      <c r="BC43" s="50"/>
      <c r="BD43" s="38"/>
      <c r="BE43" s="76"/>
    </row>
    <row r="44" spans="1:57" x14ac:dyDescent="0.35">
      <c r="A44" s="58"/>
      <c r="B44" s="49"/>
      <c r="C44" s="49"/>
      <c r="D44" s="38"/>
      <c r="E44" s="38"/>
      <c r="F44" s="38"/>
      <c r="G44" s="38"/>
      <c r="H44" s="38"/>
      <c r="I44" s="38"/>
      <c r="J44" s="38"/>
      <c r="K44" s="48" t="str">
        <f>IF(E44="","",INDEX(administrative!A$1:C$15,MATCH(E44,administrative!B:B,0),1))</f>
        <v/>
      </c>
      <c r="L44" s="48" t="str">
        <f>IF(F44="","",INDEX(administrative!F$1:H$63,MATCH(F44,administrative!G:G,0),1))</f>
        <v/>
      </c>
      <c r="M44" s="48" t="str">
        <f ca="1">IF(G44="","",INDEX(administrative!J$1:M$300,MATCH(G44,INDIRECT("administrative!L"&amp;MATCH(L44,administrative!J:J,0)&amp;":L300"),0)-1+MATCH(L44,administrative!J:J,0),2))</f>
        <v/>
      </c>
      <c r="N44" s="48" t="str">
        <f ca="1">IF(H44="","",INDEX(administrative!O$1:U$7700,MATCH(H44,INDIRECT("administrative!Q"&amp;MATCH(M44,administrative!O:O,0)&amp;":Q7700"),0)-1+MATCH(M44,administrative!O:O,0),2))</f>
        <v/>
      </c>
      <c r="O44" s="48" t="str">
        <f ca="1">IF(I44="","",INDEX(administrative!W$1:Z$500,MATCH(I44,INDIRECT("administrative!Y"&amp;MATCH(N44,administrative!W:W,0)&amp;":Y500"),0)-1+MATCH(N44,administrative!W:W,0),2))</f>
        <v/>
      </c>
      <c r="P44" s="48" t="str">
        <f ca="1">IF(J44="","",INDEX(administrative!AB$1:AF$1945,MATCH(J44,INDIRECT("administrative!AD"&amp;MATCH(N44,administrative!AB:AB,0)&amp;":AD1815"),0)-1+MATCH(N44,administrative!AB:AB,0),2))</f>
        <v/>
      </c>
      <c r="Q44" s="38"/>
      <c r="R44" s="38"/>
      <c r="S44" s="38" t="str">
        <f ca="1">IFERROR(INDEX(administrative!T:T, MATCH(Table19[[#This Row],[Community PCODE]], administrative!P:P, 0)), "")</f>
        <v/>
      </c>
      <c r="T44" s="38" t="str">
        <f ca="1">IFERROR(INDEX(administrative!U:U, MATCH(Table19[[#This Row],[Community PCODE]], administrative!P:P, 0)), "")</f>
        <v/>
      </c>
      <c r="U44" s="38"/>
      <c r="V44" s="38"/>
      <c r="W44" s="51"/>
      <c r="X44" s="51"/>
      <c r="Y44" s="73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46"/>
      <c r="AK44" s="46"/>
      <c r="AL44" s="38"/>
      <c r="AM44" s="38"/>
      <c r="AN44" s="38"/>
      <c r="AO44" s="38"/>
      <c r="AP44" s="38"/>
      <c r="AQ44" s="39"/>
      <c r="AR44" s="38"/>
      <c r="AS44" s="41"/>
      <c r="AT44" s="39"/>
      <c r="AU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" s="43" t="str">
        <f t="shared" si="1"/>
        <v/>
      </c>
      <c r="AW44" s="38"/>
      <c r="AX44" s="76"/>
      <c r="AY44" s="76"/>
      <c r="AZ44" s="38"/>
      <c r="BA44" s="38"/>
      <c r="BB44" s="38"/>
      <c r="BC44" s="50"/>
      <c r="BD44" s="38"/>
      <c r="BE44" s="76"/>
    </row>
    <row r="45" spans="1:57" x14ac:dyDescent="0.35">
      <c r="A45" s="58"/>
      <c r="B45" s="49"/>
      <c r="C45" s="49"/>
      <c r="D45" s="38"/>
      <c r="E45" s="38"/>
      <c r="F45" s="38"/>
      <c r="G45" s="38"/>
      <c r="H45" s="38"/>
      <c r="I45" s="38"/>
      <c r="J45" s="38"/>
      <c r="K45" s="48" t="str">
        <f>IF(E45="","",INDEX(administrative!A$1:C$15,MATCH(E45,administrative!B:B,0),1))</f>
        <v/>
      </c>
      <c r="L45" s="48" t="str">
        <f>IF(F45="","",INDEX(administrative!F$1:H$63,MATCH(F45,administrative!G:G,0),1))</f>
        <v/>
      </c>
      <c r="M45" s="48" t="str">
        <f ca="1">IF(G45="","",INDEX(administrative!J$1:M$300,MATCH(G45,INDIRECT("administrative!L"&amp;MATCH(L45,administrative!J:J,0)&amp;":L300"),0)-1+MATCH(L45,administrative!J:J,0),2))</f>
        <v/>
      </c>
      <c r="N45" s="48" t="str">
        <f ca="1">IF(H45="","",INDEX(administrative!O$1:U$7700,MATCH(H45,INDIRECT("administrative!Q"&amp;MATCH(M45,administrative!O:O,0)&amp;":Q7700"),0)-1+MATCH(M45,administrative!O:O,0),2))</f>
        <v/>
      </c>
      <c r="O45" s="48" t="str">
        <f ca="1">IF(I45="","",INDEX(administrative!W$1:Z$500,MATCH(I45,INDIRECT("administrative!Y"&amp;MATCH(N45,administrative!W:W,0)&amp;":Y500"),0)-1+MATCH(N45,administrative!W:W,0),2))</f>
        <v/>
      </c>
      <c r="P45" s="48" t="str">
        <f ca="1">IF(J45="","",INDEX(administrative!AB$1:AF$1945,MATCH(J45,INDIRECT("administrative!AD"&amp;MATCH(N45,administrative!AB:AB,0)&amp;":AD1815"),0)-1+MATCH(N45,administrative!AB:AB,0),2))</f>
        <v/>
      </c>
      <c r="Q45" s="38"/>
      <c r="R45" s="38"/>
      <c r="S45" s="38" t="str">
        <f ca="1">IFERROR(INDEX(administrative!T:T, MATCH(Table19[[#This Row],[Community PCODE]], administrative!P:P, 0)), "")</f>
        <v/>
      </c>
      <c r="T45" s="38" t="str">
        <f ca="1">IFERROR(INDEX(administrative!U:U, MATCH(Table19[[#This Row],[Community PCODE]], administrative!P:P, 0)), "")</f>
        <v/>
      </c>
      <c r="U45" s="38"/>
      <c r="V45" s="38"/>
      <c r="W45" s="51"/>
      <c r="X45" s="51"/>
      <c r="Y45" s="73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46"/>
      <c r="AK45" s="46"/>
      <c r="AL45" s="38"/>
      <c r="AM45" s="38"/>
      <c r="AN45" s="38"/>
      <c r="AO45" s="38"/>
      <c r="AP45" s="38"/>
      <c r="AQ45" s="39"/>
      <c r="AR45" s="38"/>
      <c r="AS45" s="41"/>
      <c r="AT45" s="39"/>
      <c r="AU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" s="43" t="str">
        <f t="shared" si="1"/>
        <v/>
      </c>
      <c r="AW45" s="38"/>
      <c r="AX45" s="76"/>
      <c r="AY45" s="76"/>
      <c r="AZ45" s="38"/>
      <c r="BA45" s="38"/>
      <c r="BB45" s="38"/>
      <c r="BC45" s="50"/>
      <c r="BD45" s="38"/>
      <c r="BE45" s="76"/>
    </row>
    <row r="46" spans="1:57" x14ac:dyDescent="0.35">
      <c r="A46" s="58"/>
      <c r="B46" s="49"/>
      <c r="C46" s="49"/>
      <c r="D46" s="38"/>
      <c r="E46" s="38"/>
      <c r="F46" s="38"/>
      <c r="G46" s="38"/>
      <c r="H46" s="38"/>
      <c r="I46" s="38"/>
      <c r="J46" s="38"/>
      <c r="K46" s="48" t="str">
        <f>IF(E46="","",INDEX(administrative!A$1:C$15,MATCH(E46,administrative!B:B,0),1))</f>
        <v/>
      </c>
      <c r="L46" s="48" t="str">
        <f>IF(F46="","",INDEX(administrative!F$1:H$63,MATCH(F46,administrative!G:G,0),1))</f>
        <v/>
      </c>
      <c r="M46" s="48" t="str">
        <f ca="1">IF(G46="","",INDEX(administrative!J$1:M$300,MATCH(G46,INDIRECT("administrative!L"&amp;MATCH(L46,administrative!J:J,0)&amp;":L300"),0)-1+MATCH(L46,administrative!J:J,0),2))</f>
        <v/>
      </c>
      <c r="N46" s="48" t="str">
        <f ca="1">IF(H46="","",INDEX(administrative!O$1:U$7700,MATCH(H46,INDIRECT("administrative!Q"&amp;MATCH(M46,administrative!O:O,0)&amp;":Q7700"),0)-1+MATCH(M46,administrative!O:O,0),2))</f>
        <v/>
      </c>
      <c r="O46" s="48" t="str">
        <f ca="1">IF(I46="","",INDEX(administrative!W$1:Z$500,MATCH(I46,INDIRECT("administrative!Y"&amp;MATCH(N46,administrative!W:W,0)&amp;":Y500"),0)-1+MATCH(N46,administrative!W:W,0),2))</f>
        <v/>
      </c>
      <c r="P46" s="48" t="str">
        <f ca="1">IF(J46="","",INDEX(administrative!AB$1:AF$1945,MATCH(J46,INDIRECT("administrative!AD"&amp;MATCH(N46,administrative!AB:AB,0)&amp;":AD1815"),0)-1+MATCH(N46,administrative!AB:AB,0),2))</f>
        <v/>
      </c>
      <c r="Q46" s="38"/>
      <c r="R46" s="38"/>
      <c r="S46" s="38" t="str">
        <f ca="1">IFERROR(INDEX(administrative!T:T, MATCH(Table19[[#This Row],[Community PCODE]], administrative!P:P, 0)), "")</f>
        <v/>
      </c>
      <c r="T46" s="38" t="str">
        <f ca="1">IFERROR(INDEX(administrative!U:U, MATCH(Table19[[#This Row],[Community PCODE]], administrative!P:P, 0)), "")</f>
        <v/>
      </c>
      <c r="U46" s="38"/>
      <c r="V46" s="38"/>
      <c r="W46" s="51"/>
      <c r="X46" s="51"/>
      <c r="Y46" s="73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6"/>
      <c r="AK46" s="46"/>
      <c r="AL46" s="38"/>
      <c r="AM46" s="38"/>
      <c r="AN46" s="38"/>
      <c r="AO46" s="38"/>
      <c r="AP46" s="38"/>
      <c r="AQ46" s="39"/>
      <c r="AR46" s="38"/>
      <c r="AS46" s="41"/>
      <c r="AT46" s="39"/>
      <c r="AU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" s="43" t="str">
        <f t="shared" si="1"/>
        <v/>
      </c>
      <c r="AW46" s="38"/>
      <c r="AX46" s="76"/>
      <c r="AY46" s="76"/>
      <c r="AZ46" s="38"/>
      <c r="BA46" s="38"/>
      <c r="BB46" s="38"/>
      <c r="BC46" s="50"/>
      <c r="BD46" s="38"/>
      <c r="BE46" s="76"/>
    </row>
    <row r="47" spans="1:57" x14ac:dyDescent="0.35">
      <c r="A47" s="58"/>
      <c r="B47" s="49"/>
      <c r="C47" s="49"/>
      <c r="D47" s="38"/>
      <c r="E47" s="38"/>
      <c r="F47" s="38"/>
      <c r="G47" s="38"/>
      <c r="H47" s="38"/>
      <c r="I47" s="38"/>
      <c r="J47" s="38"/>
      <c r="K47" s="48" t="str">
        <f>IF(E47="","",INDEX(administrative!A$1:C$15,MATCH(E47,administrative!B:B,0),1))</f>
        <v/>
      </c>
      <c r="L47" s="48" t="str">
        <f>IF(F47="","",INDEX(administrative!F$1:H$63,MATCH(F47,administrative!G:G,0),1))</f>
        <v/>
      </c>
      <c r="M47" s="48" t="str">
        <f ca="1">IF(G47="","",INDEX(administrative!J$1:M$300,MATCH(G47,INDIRECT("administrative!L"&amp;MATCH(L47,administrative!J:J,0)&amp;":L300"),0)-1+MATCH(L47,administrative!J:J,0),2))</f>
        <v/>
      </c>
      <c r="N47" s="48" t="str">
        <f ca="1">IF(H47="","",INDEX(administrative!O$1:U$7700,MATCH(H47,INDIRECT("administrative!Q"&amp;MATCH(M47,administrative!O:O,0)&amp;":Q7700"),0)-1+MATCH(M47,administrative!O:O,0),2))</f>
        <v/>
      </c>
      <c r="O47" s="48" t="str">
        <f ca="1">IF(I47="","",INDEX(administrative!W$1:Z$500,MATCH(I47,INDIRECT("administrative!Y"&amp;MATCH(N47,administrative!W:W,0)&amp;":Y500"),0)-1+MATCH(N47,administrative!W:W,0),2))</f>
        <v/>
      </c>
      <c r="P47" s="48" t="str">
        <f ca="1">IF(J47="","",INDEX(administrative!AB$1:AF$1945,MATCH(J47,INDIRECT("administrative!AD"&amp;MATCH(N47,administrative!AB:AB,0)&amp;":AD1815"),0)-1+MATCH(N47,administrative!AB:AB,0),2))</f>
        <v/>
      </c>
      <c r="Q47" s="38"/>
      <c r="R47" s="38"/>
      <c r="S47" s="38" t="str">
        <f ca="1">IFERROR(INDEX(administrative!T:T, MATCH(Table19[[#This Row],[Community PCODE]], administrative!P:P, 0)), "")</f>
        <v/>
      </c>
      <c r="T47" s="38" t="str">
        <f ca="1">IFERROR(INDEX(administrative!U:U, MATCH(Table19[[#This Row],[Community PCODE]], administrative!P:P, 0)), "")</f>
        <v/>
      </c>
      <c r="U47" s="38"/>
      <c r="V47" s="38"/>
      <c r="W47" s="51"/>
      <c r="X47" s="51"/>
      <c r="Y47" s="73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46"/>
      <c r="AK47" s="46"/>
      <c r="AL47" s="38"/>
      <c r="AM47" s="38"/>
      <c r="AN47" s="38"/>
      <c r="AO47" s="38"/>
      <c r="AP47" s="38"/>
      <c r="AQ47" s="39"/>
      <c r="AR47" s="38"/>
      <c r="AS47" s="41"/>
      <c r="AT47" s="39"/>
      <c r="AU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" s="43" t="str">
        <f t="shared" si="1"/>
        <v/>
      </c>
      <c r="AW47" s="38"/>
      <c r="AX47" s="76"/>
      <c r="AY47" s="76"/>
      <c r="AZ47" s="38"/>
      <c r="BA47" s="38"/>
      <c r="BB47" s="38"/>
      <c r="BC47" s="50"/>
      <c r="BD47" s="38"/>
      <c r="BE47" s="76"/>
    </row>
    <row r="48" spans="1:57" x14ac:dyDescent="0.35">
      <c r="A48" s="58"/>
      <c r="B48" s="49"/>
      <c r="C48" s="49"/>
      <c r="D48" s="38"/>
      <c r="E48" s="38"/>
      <c r="F48" s="38"/>
      <c r="G48" s="38"/>
      <c r="H48" s="38"/>
      <c r="I48" s="38"/>
      <c r="J48" s="38"/>
      <c r="K48" s="48" t="str">
        <f>IF(E48="","",INDEX(administrative!A$1:C$15,MATCH(E48,administrative!B:B,0),1))</f>
        <v/>
      </c>
      <c r="L48" s="48" t="str">
        <f>IF(F48="","",INDEX(administrative!F$1:H$63,MATCH(F48,administrative!G:G,0),1))</f>
        <v/>
      </c>
      <c r="M48" s="48" t="str">
        <f ca="1">IF(G48="","",INDEX(administrative!J$1:M$300,MATCH(G48,INDIRECT("administrative!L"&amp;MATCH(L48,administrative!J:J,0)&amp;":L300"),0)-1+MATCH(L48,administrative!J:J,0),2))</f>
        <v/>
      </c>
      <c r="N48" s="48" t="str">
        <f ca="1">IF(H48="","",INDEX(administrative!O$1:U$7700,MATCH(H48,INDIRECT("administrative!Q"&amp;MATCH(M48,administrative!O:O,0)&amp;":Q7700"),0)-1+MATCH(M48,administrative!O:O,0),2))</f>
        <v/>
      </c>
      <c r="O48" s="48" t="str">
        <f ca="1">IF(I48="","",INDEX(administrative!W$1:Z$500,MATCH(I48,INDIRECT("administrative!Y"&amp;MATCH(N48,administrative!W:W,0)&amp;":Y500"),0)-1+MATCH(N48,administrative!W:W,0),2))</f>
        <v/>
      </c>
      <c r="P48" s="48" t="str">
        <f ca="1">IF(J48="","",INDEX(administrative!AB$1:AF$1945,MATCH(J48,INDIRECT("administrative!AD"&amp;MATCH(N48,administrative!AB:AB,0)&amp;":AD1815"),0)-1+MATCH(N48,administrative!AB:AB,0),2))</f>
        <v/>
      </c>
      <c r="Q48" s="38"/>
      <c r="R48" s="38"/>
      <c r="S48" s="38" t="str">
        <f ca="1">IFERROR(INDEX(administrative!T:T, MATCH(Table19[[#This Row],[Community PCODE]], administrative!P:P, 0)), "")</f>
        <v/>
      </c>
      <c r="T48" s="38" t="str">
        <f ca="1">IFERROR(INDEX(administrative!U:U, MATCH(Table19[[#This Row],[Community PCODE]], administrative!P:P, 0)), "")</f>
        <v/>
      </c>
      <c r="U48" s="38"/>
      <c r="V48" s="38"/>
      <c r="W48" s="51"/>
      <c r="X48" s="51"/>
      <c r="Y48" s="73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46"/>
      <c r="AK48" s="46"/>
      <c r="AL48" s="38"/>
      <c r="AM48" s="38"/>
      <c r="AN48" s="38"/>
      <c r="AO48" s="38"/>
      <c r="AP48" s="38"/>
      <c r="AQ48" s="39"/>
      <c r="AR48" s="38"/>
      <c r="AS48" s="41"/>
      <c r="AT48" s="39"/>
      <c r="AU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" s="43" t="str">
        <f t="shared" si="1"/>
        <v/>
      </c>
      <c r="AW48" s="38"/>
      <c r="AX48" s="76"/>
      <c r="AY48" s="76"/>
      <c r="AZ48" s="38"/>
      <c r="BA48" s="38"/>
      <c r="BB48" s="38"/>
      <c r="BC48" s="50"/>
      <c r="BD48" s="38"/>
      <c r="BE48" s="76"/>
    </row>
    <row r="49" spans="1:57" x14ac:dyDescent="0.35">
      <c r="A49" s="58"/>
      <c r="B49" s="49"/>
      <c r="C49" s="49"/>
      <c r="D49" s="38"/>
      <c r="E49" s="38"/>
      <c r="F49" s="38"/>
      <c r="G49" s="38"/>
      <c r="H49" s="38"/>
      <c r="I49" s="38"/>
      <c r="J49" s="38"/>
      <c r="K49" s="48" t="str">
        <f>IF(E49="","",INDEX(administrative!A$1:C$15,MATCH(E49,administrative!B:B,0),1))</f>
        <v/>
      </c>
      <c r="L49" s="48" t="str">
        <f>IF(F49="","",INDEX(administrative!F$1:H$63,MATCH(F49,administrative!G:G,0),1))</f>
        <v/>
      </c>
      <c r="M49" s="48" t="str">
        <f ca="1">IF(G49="","",INDEX(administrative!J$1:M$300,MATCH(G49,INDIRECT("administrative!L"&amp;MATCH(L49,administrative!J:J,0)&amp;":L300"),0)-1+MATCH(L49,administrative!J:J,0),2))</f>
        <v/>
      </c>
      <c r="N49" s="48" t="str">
        <f ca="1">IF(H49="","",INDEX(administrative!O$1:U$7700,MATCH(H49,INDIRECT("administrative!Q"&amp;MATCH(M49,administrative!O:O,0)&amp;":Q7700"),0)-1+MATCH(M49,administrative!O:O,0),2))</f>
        <v/>
      </c>
      <c r="O49" s="48" t="str">
        <f ca="1">IF(I49="","",INDEX(administrative!W$1:Z$500,MATCH(I49,INDIRECT("administrative!Y"&amp;MATCH(N49,administrative!W:W,0)&amp;":Y500"),0)-1+MATCH(N49,administrative!W:W,0),2))</f>
        <v/>
      </c>
      <c r="P49" s="48" t="str">
        <f ca="1">IF(J49="","",INDEX(administrative!AB$1:AF$1945,MATCH(J49,INDIRECT("administrative!AD"&amp;MATCH(N49,administrative!AB:AB,0)&amp;":AD1815"),0)-1+MATCH(N49,administrative!AB:AB,0),2))</f>
        <v/>
      </c>
      <c r="Q49" s="38"/>
      <c r="R49" s="38"/>
      <c r="S49" s="38" t="str">
        <f ca="1">IFERROR(INDEX(administrative!T:T, MATCH(Table19[[#This Row],[Community PCODE]], administrative!P:P, 0)), "")</f>
        <v/>
      </c>
      <c r="T49" s="38" t="str">
        <f ca="1">IFERROR(INDEX(administrative!U:U, MATCH(Table19[[#This Row],[Community PCODE]], administrative!P:P, 0)), "")</f>
        <v/>
      </c>
      <c r="U49" s="38"/>
      <c r="V49" s="38"/>
      <c r="W49" s="51"/>
      <c r="X49" s="51"/>
      <c r="Y49" s="73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46"/>
      <c r="AK49" s="46"/>
      <c r="AL49" s="38"/>
      <c r="AM49" s="38"/>
      <c r="AN49" s="38"/>
      <c r="AO49" s="38"/>
      <c r="AP49" s="38"/>
      <c r="AQ49" s="39"/>
      <c r="AR49" s="38"/>
      <c r="AS49" s="41"/>
      <c r="AT49" s="39"/>
      <c r="AU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" s="43" t="str">
        <f t="shared" si="1"/>
        <v/>
      </c>
      <c r="AW49" s="38"/>
      <c r="AX49" s="76"/>
      <c r="AY49" s="76"/>
      <c r="AZ49" s="38"/>
      <c r="BA49" s="38"/>
      <c r="BB49" s="38"/>
      <c r="BC49" s="50"/>
      <c r="BD49" s="38"/>
      <c r="BE49" s="76"/>
    </row>
    <row r="50" spans="1:57" x14ac:dyDescent="0.35">
      <c r="A50" s="58"/>
      <c r="B50" s="49"/>
      <c r="C50" s="49"/>
      <c r="D50" s="38"/>
      <c r="E50" s="38"/>
      <c r="F50" s="38"/>
      <c r="G50" s="38"/>
      <c r="H50" s="38"/>
      <c r="I50" s="38"/>
      <c r="J50" s="38"/>
      <c r="K50" s="48" t="str">
        <f>IF(E50="","",INDEX(administrative!A$1:C$15,MATCH(E50,administrative!B:B,0),1))</f>
        <v/>
      </c>
      <c r="L50" s="48" t="str">
        <f>IF(F50="","",INDEX(administrative!F$1:H$63,MATCH(F50,administrative!G:G,0),1))</f>
        <v/>
      </c>
      <c r="M50" s="48" t="str">
        <f ca="1">IF(G50="","",INDEX(administrative!J$1:M$300,MATCH(G50,INDIRECT("administrative!L"&amp;MATCH(L50,administrative!J:J,0)&amp;":L300"),0)-1+MATCH(L50,administrative!J:J,0),2))</f>
        <v/>
      </c>
      <c r="N50" s="48" t="str">
        <f ca="1">IF(H50="","",INDEX(administrative!O$1:U$7700,MATCH(H50,INDIRECT("administrative!Q"&amp;MATCH(M50,administrative!O:O,0)&amp;":Q7700"),0)-1+MATCH(M50,administrative!O:O,0),2))</f>
        <v/>
      </c>
      <c r="O50" s="48" t="str">
        <f ca="1">IF(I50="","",INDEX(administrative!W$1:Z$500,MATCH(I50,INDIRECT("administrative!Y"&amp;MATCH(N50,administrative!W:W,0)&amp;":Y500"),0)-1+MATCH(N50,administrative!W:W,0),2))</f>
        <v/>
      </c>
      <c r="P50" s="48" t="str">
        <f ca="1">IF(J50="","",INDEX(administrative!AB$1:AF$1945,MATCH(J50,INDIRECT("administrative!AD"&amp;MATCH(N50,administrative!AB:AB,0)&amp;":AD1815"),0)-1+MATCH(N50,administrative!AB:AB,0),2))</f>
        <v/>
      </c>
      <c r="Q50" s="38"/>
      <c r="R50" s="38"/>
      <c r="S50" s="38" t="str">
        <f ca="1">IFERROR(INDEX(administrative!T:T, MATCH(Table19[[#This Row],[Community PCODE]], administrative!P:P, 0)), "")</f>
        <v/>
      </c>
      <c r="T50" s="38" t="str">
        <f ca="1">IFERROR(INDEX(administrative!U:U, MATCH(Table19[[#This Row],[Community PCODE]], administrative!P:P, 0)), "")</f>
        <v/>
      </c>
      <c r="U50" s="38"/>
      <c r="V50" s="38"/>
      <c r="W50" s="51"/>
      <c r="X50" s="51"/>
      <c r="Y50" s="73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46"/>
      <c r="AK50" s="46"/>
      <c r="AL50" s="38"/>
      <c r="AM50" s="38"/>
      <c r="AN50" s="38"/>
      <c r="AO50" s="38"/>
      <c r="AP50" s="38"/>
      <c r="AQ50" s="39"/>
      <c r="AR50" s="38"/>
      <c r="AS50" s="41"/>
      <c r="AT50" s="39"/>
      <c r="AU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" s="43" t="str">
        <f t="shared" si="1"/>
        <v/>
      </c>
      <c r="AW50" s="38"/>
      <c r="AX50" s="76"/>
      <c r="AY50" s="76"/>
      <c r="AZ50" s="38"/>
      <c r="BA50" s="38"/>
      <c r="BB50" s="38"/>
      <c r="BC50" s="50"/>
      <c r="BD50" s="38"/>
      <c r="BE50" s="76"/>
    </row>
    <row r="51" spans="1:57" x14ac:dyDescent="0.35">
      <c r="A51" s="58"/>
      <c r="B51" s="49"/>
      <c r="C51" s="49"/>
      <c r="D51" s="38"/>
      <c r="E51" s="38"/>
      <c r="F51" s="38"/>
      <c r="G51" s="38"/>
      <c r="H51" s="38"/>
      <c r="I51" s="38"/>
      <c r="J51" s="38"/>
      <c r="K51" s="48" t="str">
        <f>IF(E51="","",INDEX(administrative!A$1:C$15,MATCH(E51,administrative!B:B,0),1))</f>
        <v/>
      </c>
      <c r="L51" s="48" t="str">
        <f>IF(F51="","",INDEX(administrative!F$1:H$63,MATCH(F51,administrative!G:G,0),1))</f>
        <v/>
      </c>
      <c r="M51" s="48" t="str">
        <f ca="1">IF(G51="","",INDEX(administrative!J$1:M$300,MATCH(G51,INDIRECT("administrative!L"&amp;MATCH(L51,administrative!J:J,0)&amp;":L300"),0)-1+MATCH(L51,administrative!J:J,0),2))</f>
        <v/>
      </c>
      <c r="N51" s="48" t="str">
        <f ca="1">IF(H51="","",INDEX(administrative!O$1:U$7700,MATCH(H51,INDIRECT("administrative!Q"&amp;MATCH(M51,administrative!O:O,0)&amp;":Q7700"),0)-1+MATCH(M51,administrative!O:O,0),2))</f>
        <v/>
      </c>
      <c r="O51" s="48" t="str">
        <f ca="1">IF(I51="","",INDEX(administrative!W$1:Z$500,MATCH(I51,INDIRECT("administrative!Y"&amp;MATCH(N51,administrative!W:W,0)&amp;":Y500"),0)-1+MATCH(N51,administrative!W:W,0),2))</f>
        <v/>
      </c>
      <c r="P51" s="48" t="str">
        <f ca="1">IF(J51="","",INDEX(administrative!AB$1:AF$1945,MATCH(J51,INDIRECT("administrative!AD"&amp;MATCH(N51,administrative!AB:AB,0)&amp;":AD1815"),0)-1+MATCH(N51,administrative!AB:AB,0),2))</f>
        <v/>
      </c>
      <c r="Q51" s="38"/>
      <c r="R51" s="38"/>
      <c r="S51" s="38" t="str">
        <f ca="1">IFERROR(INDEX(administrative!T:T, MATCH(Table19[[#This Row],[Community PCODE]], administrative!P:P, 0)), "")</f>
        <v/>
      </c>
      <c r="T51" s="38" t="str">
        <f ca="1">IFERROR(INDEX(administrative!U:U, MATCH(Table19[[#This Row],[Community PCODE]], administrative!P:P, 0)), "")</f>
        <v/>
      </c>
      <c r="U51" s="38"/>
      <c r="V51" s="38"/>
      <c r="W51" s="51"/>
      <c r="X51" s="51"/>
      <c r="Y51" s="73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46"/>
      <c r="AK51" s="46"/>
      <c r="AL51" s="38"/>
      <c r="AM51" s="38"/>
      <c r="AN51" s="38"/>
      <c r="AO51" s="38"/>
      <c r="AP51" s="38"/>
      <c r="AQ51" s="39"/>
      <c r="AR51" s="38"/>
      <c r="AS51" s="41"/>
      <c r="AT51" s="39"/>
      <c r="AU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" s="43" t="str">
        <f t="shared" si="1"/>
        <v/>
      </c>
      <c r="AW51" s="38"/>
      <c r="AX51" s="76"/>
      <c r="AY51" s="76"/>
      <c r="AZ51" s="38"/>
      <c r="BA51" s="38"/>
      <c r="BB51" s="38"/>
      <c r="BC51" s="50"/>
      <c r="BD51" s="38"/>
      <c r="BE51" s="76"/>
    </row>
    <row r="52" spans="1:57" x14ac:dyDescent="0.35">
      <c r="A52" s="58"/>
      <c r="B52" s="49"/>
      <c r="C52" s="49"/>
      <c r="D52" s="38"/>
      <c r="E52" s="38"/>
      <c r="F52" s="38"/>
      <c r="G52" s="38"/>
      <c r="H52" s="38"/>
      <c r="I52" s="38"/>
      <c r="J52" s="38"/>
      <c r="K52" s="48" t="str">
        <f>IF(E52="","",INDEX(administrative!A$1:C$15,MATCH(E52,administrative!B:B,0),1))</f>
        <v/>
      </c>
      <c r="L52" s="48" t="str">
        <f>IF(F52="","",INDEX(administrative!F$1:H$63,MATCH(F52,administrative!G:G,0),1))</f>
        <v/>
      </c>
      <c r="M52" s="48" t="str">
        <f ca="1">IF(G52="","",INDEX(administrative!J$1:M$300,MATCH(G52,INDIRECT("administrative!L"&amp;MATCH(L52,administrative!J:J,0)&amp;":L300"),0)-1+MATCH(L52,administrative!J:J,0),2))</f>
        <v/>
      </c>
      <c r="N52" s="48" t="str">
        <f ca="1">IF(H52="","",INDEX(administrative!O$1:U$7700,MATCH(H52,INDIRECT("administrative!Q"&amp;MATCH(M52,administrative!O:O,0)&amp;":Q7700"),0)-1+MATCH(M52,administrative!O:O,0),2))</f>
        <v/>
      </c>
      <c r="O52" s="48" t="str">
        <f ca="1">IF(I52="","",INDEX(administrative!W$1:Z$500,MATCH(I52,INDIRECT("administrative!Y"&amp;MATCH(N52,administrative!W:W,0)&amp;":Y500"),0)-1+MATCH(N52,administrative!W:W,0),2))</f>
        <v/>
      </c>
      <c r="P52" s="48" t="str">
        <f ca="1">IF(J52="","",INDEX(administrative!AB$1:AF$1945,MATCH(J52,INDIRECT("administrative!AD"&amp;MATCH(N52,administrative!AB:AB,0)&amp;":AD1815"),0)-1+MATCH(N52,administrative!AB:AB,0),2))</f>
        <v/>
      </c>
      <c r="Q52" s="38"/>
      <c r="R52" s="38"/>
      <c r="S52" s="38" t="str">
        <f ca="1">IFERROR(INDEX(administrative!T:T, MATCH(Table19[[#This Row],[Community PCODE]], administrative!P:P, 0)), "")</f>
        <v/>
      </c>
      <c r="T52" s="38" t="str">
        <f ca="1">IFERROR(INDEX(administrative!U:U, MATCH(Table19[[#This Row],[Community PCODE]], administrative!P:P, 0)), "")</f>
        <v/>
      </c>
      <c r="U52" s="38"/>
      <c r="V52" s="38"/>
      <c r="W52" s="51"/>
      <c r="X52" s="51"/>
      <c r="Y52" s="73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6"/>
      <c r="AK52" s="46"/>
      <c r="AL52" s="38"/>
      <c r="AM52" s="38"/>
      <c r="AN52" s="38"/>
      <c r="AO52" s="38"/>
      <c r="AP52" s="38"/>
      <c r="AQ52" s="39"/>
      <c r="AR52" s="38"/>
      <c r="AS52" s="41"/>
      <c r="AT52" s="39"/>
      <c r="AU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" s="43" t="str">
        <f t="shared" si="1"/>
        <v/>
      </c>
      <c r="AW52" s="38"/>
      <c r="AX52" s="76"/>
      <c r="AY52" s="76"/>
      <c r="AZ52" s="38"/>
      <c r="BA52" s="38"/>
      <c r="BB52" s="38"/>
      <c r="BC52" s="50"/>
      <c r="BD52" s="38"/>
      <c r="BE52" s="76"/>
    </row>
    <row r="53" spans="1:57" x14ac:dyDescent="0.35">
      <c r="A53" s="58"/>
      <c r="B53" s="49"/>
      <c r="C53" s="49"/>
      <c r="D53" s="38"/>
      <c r="E53" s="38"/>
      <c r="F53" s="38"/>
      <c r="G53" s="38"/>
      <c r="H53" s="38"/>
      <c r="I53" s="38"/>
      <c r="J53" s="38"/>
      <c r="K53" s="48" t="str">
        <f>IF(E53="","",INDEX(administrative!A$1:C$15,MATCH(E53,administrative!B:B,0),1))</f>
        <v/>
      </c>
      <c r="L53" s="48" t="str">
        <f>IF(F53="","",INDEX(administrative!F$1:H$63,MATCH(F53,administrative!G:G,0),1))</f>
        <v/>
      </c>
      <c r="M53" s="48" t="str">
        <f ca="1">IF(G53="","",INDEX(administrative!J$1:M$300,MATCH(G53,INDIRECT("administrative!L"&amp;MATCH(L53,administrative!J:J,0)&amp;":L300"),0)-1+MATCH(L53,administrative!J:J,0),2))</f>
        <v/>
      </c>
      <c r="N53" s="48" t="str">
        <f ca="1">IF(H53="","",INDEX(administrative!O$1:U$7700,MATCH(H53,INDIRECT("administrative!Q"&amp;MATCH(M53,administrative!O:O,0)&amp;":Q7700"),0)-1+MATCH(M53,administrative!O:O,0),2))</f>
        <v/>
      </c>
      <c r="O53" s="48" t="str">
        <f ca="1">IF(I53="","",INDEX(administrative!W$1:Z$500,MATCH(I53,INDIRECT("administrative!Y"&amp;MATCH(N53,administrative!W:W,0)&amp;":Y500"),0)-1+MATCH(N53,administrative!W:W,0),2))</f>
        <v/>
      </c>
      <c r="P53" s="48" t="str">
        <f ca="1">IF(J53="","",INDEX(administrative!AB$1:AF$1945,MATCH(J53,INDIRECT("administrative!AD"&amp;MATCH(N53,administrative!AB:AB,0)&amp;":AD1815"),0)-1+MATCH(N53,administrative!AB:AB,0),2))</f>
        <v/>
      </c>
      <c r="Q53" s="38"/>
      <c r="R53" s="38"/>
      <c r="S53" s="38" t="str">
        <f ca="1">IFERROR(INDEX(administrative!T:T, MATCH(Table19[[#This Row],[Community PCODE]], administrative!P:P, 0)), "")</f>
        <v/>
      </c>
      <c r="T53" s="38" t="str">
        <f ca="1">IFERROR(INDEX(administrative!U:U, MATCH(Table19[[#This Row],[Community PCODE]], administrative!P:P, 0)), "")</f>
        <v/>
      </c>
      <c r="U53" s="38"/>
      <c r="V53" s="38"/>
      <c r="W53" s="51"/>
      <c r="X53" s="51"/>
      <c r="Y53" s="73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46"/>
      <c r="AK53" s="46"/>
      <c r="AL53" s="38"/>
      <c r="AM53" s="38"/>
      <c r="AN53" s="38"/>
      <c r="AO53" s="38"/>
      <c r="AP53" s="38"/>
      <c r="AQ53" s="39"/>
      <c r="AR53" s="38"/>
      <c r="AS53" s="41"/>
      <c r="AT53" s="39"/>
      <c r="AU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" s="43" t="str">
        <f t="shared" si="1"/>
        <v/>
      </c>
      <c r="AW53" s="38"/>
      <c r="AX53" s="76"/>
      <c r="AY53" s="76"/>
      <c r="AZ53" s="38"/>
      <c r="BA53" s="38"/>
      <c r="BB53" s="38"/>
      <c r="BC53" s="50"/>
      <c r="BD53" s="38"/>
      <c r="BE53" s="76"/>
    </row>
    <row r="54" spans="1:57" x14ac:dyDescent="0.35">
      <c r="A54" s="58"/>
      <c r="B54" s="49"/>
      <c r="C54" s="49"/>
      <c r="D54" s="38"/>
      <c r="E54" s="38"/>
      <c r="F54" s="38"/>
      <c r="G54" s="38"/>
      <c r="H54" s="38"/>
      <c r="I54" s="38"/>
      <c r="J54" s="38"/>
      <c r="K54" s="48" t="str">
        <f>IF(E54="","",INDEX(administrative!A$1:C$15,MATCH(E54,administrative!B:B,0),1))</f>
        <v/>
      </c>
      <c r="L54" s="48" t="str">
        <f>IF(F54="","",INDEX(administrative!F$1:H$63,MATCH(F54,administrative!G:G,0),1))</f>
        <v/>
      </c>
      <c r="M54" s="48" t="str">
        <f ca="1">IF(G54="","",INDEX(administrative!J$1:M$300,MATCH(G54,INDIRECT("administrative!L"&amp;MATCH(L54,administrative!J:J,0)&amp;":L300"),0)-1+MATCH(L54,administrative!J:J,0),2))</f>
        <v/>
      </c>
      <c r="N54" s="48" t="str">
        <f ca="1">IF(H54="","",INDEX(administrative!O$1:U$7700,MATCH(H54,INDIRECT("administrative!Q"&amp;MATCH(M54,administrative!O:O,0)&amp;":Q7700"),0)-1+MATCH(M54,administrative!O:O,0),2))</f>
        <v/>
      </c>
      <c r="O54" s="48" t="str">
        <f ca="1">IF(I54="","",INDEX(administrative!W$1:Z$500,MATCH(I54,INDIRECT("administrative!Y"&amp;MATCH(N54,administrative!W:W,0)&amp;":Y500"),0)-1+MATCH(N54,administrative!W:W,0),2))</f>
        <v/>
      </c>
      <c r="P54" s="48" t="str">
        <f ca="1">IF(J54="","",INDEX(administrative!AB$1:AF$1945,MATCH(J54,INDIRECT("administrative!AD"&amp;MATCH(N54,administrative!AB:AB,0)&amp;":AD1815"),0)-1+MATCH(N54,administrative!AB:AB,0),2))</f>
        <v/>
      </c>
      <c r="Q54" s="38"/>
      <c r="R54" s="38"/>
      <c r="S54" s="38" t="str">
        <f ca="1">IFERROR(INDEX(administrative!T:T, MATCH(Table19[[#This Row],[Community PCODE]], administrative!P:P, 0)), "")</f>
        <v/>
      </c>
      <c r="T54" s="38" t="str">
        <f ca="1">IFERROR(INDEX(administrative!U:U, MATCH(Table19[[#This Row],[Community PCODE]], administrative!P:P, 0)), "")</f>
        <v/>
      </c>
      <c r="U54" s="38"/>
      <c r="V54" s="38"/>
      <c r="W54" s="51"/>
      <c r="X54" s="51"/>
      <c r="Y54" s="73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46"/>
      <c r="AK54" s="46"/>
      <c r="AL54" s="38"/>
      <c r="AM54" s="38"/>
      <c r="AN54" s="38"/>
      <c r="AO54" s="38"/>
      <c r="AP54" s="38"/>
      <c r="AQ54" s="39"/>
      <c r="AR54" s="38"/>
      <c r="AS54" s="41"/>
      <c r="AT54" s="39"/>
      <c r="AU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" s="43" t="str">
        <f t="shared" si="1"/>
        <v/>
      </c>
      <c r="AW54" s="38"/>
      <c r="AX54" s="76"/>
      <c r="AY54" s="76"/>
      <c r="AZ54" s="38"/>
      <c r="BA54" s="38"/>
      <c r="BB54" s="38"/>
      <c r="BC54" s="50"/>
      <c r="BD54" s="38"/>
      <c r="BE54" s="76"/>
    </row>
    <row r="55" spans="1:57" x14ac:dyDescent="0.35">
      <c r="A55" s="58"/>
      <c r="B55" s="49"/>
      <c r="C55" s="49"/>
      <c r="D55" s="38"/>
      <c r="E55" s="38"/>
      <c r="F55" s="38"/>
      <c r="G55" s="38"/>
      <c r="H55" s="38"/>
      <c r="I55" s="38"/>
      <c r="J55" s="38"/>
      <c r="K55" s="48" t="str">
        <f>IF(E55="","",INDEX(administrative!A$1:C$15,MATCH(E55,administrative!B:B,0),1))</f>
        <v/>
      </c>
      <c r="L55" s="48" t="str">
        <f>IF(F55="","",INDEX(administrative!F$1:H$63,MATCH(F55,administrative!G:G,0),1))</f>
        <v/>
      </c>
      <c r="M55" s="48" t="str">
        <f ca="1">IF(G55="","",INDEX(administrative!J$1:M$300,MATCH(G55,INDIRECT("administrative!L"&amp;MATCH(L55,administrative!J:J,0)&amp;":L300"),0)-1+MATCH(L55,administrative!J:J,0),2))</f>
        <v/>
      </c>
      <c r="N55" s="48" t="str">
        <f ca="1">IF(H55="","",INDEX(administrative!O$1:U$7700,MATCH(H55,INDIRECT("administrative!Q"&amp;MATCH(M55,administrative!O:O,0)&amp;":Q7700"),0)-1+MATCH(M55,administrative!O:O,0),2))</f>
        <v/>
      </c>
      <c r="O55" s="48" t="str">
        <f ca="1">IF(I55="","",INDEX(administrative!W$1:Z$500,MATCH(I55,INDIRECT("administrative!Y"&amp;MATCH(N55,administrative!W:W,0)&amp;":Y500"),0)-1+MATCH(N55,administrative!W:W,0),2))</f>
        <v/>
      </c>
      <c r="P55" s="48" t="str">
        <f ca="1">IF(J55="","",INDEX(administrative!AB$1:AF$1945,MATCH(J55,INDIRECT("administrative!AD"&amp;MATCH(N55,administrative!AB:AB,0)&amp;":AD1815"),0)-1+MATCH(N55,administrative!AB:AB,0),2))</f>
        <v/>
      </c>
      <c r="Q55" s="38"/>
      <c r="R55" s="38"/>
      <c r="S55" s="38" t="str">
        <f ca="1">IFERROR(INDEX(administrative!T:T, MATCH(Table19[[#This Row],[Community PCODE]], administrative!P:P, 0)), "")</f>
        <v/>
      </c>
      <c r="T55" s="38" t="str">
        <f ca="1">IFERROR(INDEX(administrative!U:U, MATCH(Table19[[#This Row],[Community PCODE]], administrative!P:P, 0)), "")</f>
        <v/>
      </c>
      <c r="U55" s="38"/>
      <c r="V55" s="38"/>
      <c r="W55" s="51"/>
      <c r="X55" s="51"/>
      <c r="Y55" s="73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46"/>
      <c r="AK55" s="46"/>
      <c r="AL55" s="38"/>
      <c r="AM55" s="38"/>
      <c r="AN55" s="38"/>
      <c r="AO55" s="38"/>
      <c r="AP55" s="38"/>
      <c r="AQ55" s="39"/>
      <c r="AR55" s="38"/>
      <c r="AS55" s="41"/>
      <c r="AT55" s="39"/>
      <c r="AU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" s="43" t="str">
        <f t="shared" si="1"/>
        <v/>
      </c>
      <c r="AW55" s="38"/>
      <c r="AX55" s="76"/>
      <c r="AY55" s="76"/>
      <c r="AZ55" s="38"/>
      <c r="BA55" s="38"/>
      <c r="BB55" s="38"/>
      <c r="BC55" s="50"/>
      <c r="BD55" s="38"/>
      <c r="BE55" s="76"/>
    </row>
    <row r="56" spans="1:57" x14ac:dyDescent="0.35">
      <c r="A56" s="58"/>
      <c r="B56" s="49"/>
      <c r="C56" s="49"/>
      <c r="D56" s="38"/>
      <c r="E56" s="38"/>
      <c r="F56" s="38"/>
      <c r="G56" s="38"/>
      <c r="H56" s="38"/>
      <c r="I56" s="38"/>
      <c r="J56" s="38"/>
      <c r="K56" s="48" t="str">
        <f>IF(E56="","",INDEX(administrative!A$1:C$15,MATCH(E56,administrative!B:B,0),1))</f>
        <v/>
      </c>
      <c r="L56" s="48" t="str">
        <f>IF(F56="","",INDEX(administrative!F$1:H$63,MATCH(F56,administrative!G:G,0),1))</f>
        <v/>
      </c>
      <c r="M56" s="48" t="str">
        <f ca="1">IF(G56="","",INDEX(administrative!J$1:M$300,MATCH(G56,INDIRECT("administrative!L"&amp;MATCH(L56,administrative!J:J,0)&amp;":L300"),0)-1+MATCH(L56,administrative!J:J,0),2))</f>
        <v/>
      </c>
      <c r="N56" s="48" t="str">
        <f ca="1">IF(H56="","",INDEX(administrative!O$1:U$7700,MATCH(H56,INDIRECT("administrative!Q"&amp;MATCH(M56,administrative!O:O,0)&amp;":Q7700"),0)-1+MATCH(M56,administrative!O:O,0),2))</f>
        <v/>
      </c>
      <c r="O56" s="48" t="str">
        <f ca="1">IF(I56="","",INDEX(administrative!W$1:Z$500,MATCH(I56,INDIRECT("administrative!Y"&amp;MATCH(N56,administrative!W:W,0)&amp;":Y500"),0)-1+MATCH(N56,administrative!W:W,0),2))</f>
        <v/>
      </c>
      <c r="P56" s="48" t="str">
        <f ca="1">IF(J56="","",INDEX(administrative!AB$1:AF$1945,MATCH(J56,INDIRECT("administrative!AD"&amp;MATCH(N56,administrative!AB:AB,0)&amp;":AD1815"),0)-1+MATCH(N56,administrative!AB:AB,0),2))</f>
        <v/>
      </c>
      <c r="Q56" s="38"/>
      <c r="R56" s="38"/>
      <c r="S56" s="38" t="str">
        <f ca="1">IFERROR(INDEX(administrative!T:T, MATCH(Table19[[#This Row],[Community PCODE]], administrative!P:P, 0)), "")</f>
        <v/>
      </c>
      <c r="T56" s="38" t="str">
        <f ca="1">IFERROR(INDEX(administrative!U:U, MATCH(Table19[[#This Row],[Community PCODE]], administrative!P:P, 0)), "")</f>
        <v/>
      </c>
      <c r="U56" s="38"/>
      <c r="V56" s="38"/>
      <c r="W56" s="51"/>
      <c r="X56" s="51"/>
      <c r="Y56" s="73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46"/>
      <c r="AK56" s="46"/>
      <c r="AL56" s="38"/>
      <c r="AM56" s="38"/>
      <c r="AN56" s="38"/>
      <c r="AO56" s="38"/>
      <c r="AP56" s="38"/>
      <c r="AQ56" s="39"/>
      <c r="AR56" s="38"/>
      <c r="AS56" s="41"/>
      <c r="AT56" s="39"/>
      <c r="AU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" s="43" t="str">
        <f t="shared" si="1"/>
        <v/>
      </c>
      <c r="AW56" s="38"/>
      <c r="AX56" s="76"/>
      <c r="AY56" s="76"/>
      <c r="AZ56" s="38"/>
      <c r="BA56" s="38"/>
      <c r="BB56" s="38"/>
      <c r="BC56" s="50"/>
      <c r="BD56" s="38"/>
      <c r="BE56" s="76"/>
    </row>
    <row r="57" spans="1:57" x14ac:dyDescent="0.35">
      <c r="A57" s="58"/>
      <c r="B57" s="49"/>
      <c r="C57" s="49"/>
      <c r="D57" s="38"/>
      <c r="E57" s="38"/>
      <c r="F57" s="38"/>
      <c r="G57" s="38"/>
      <c r="H57" s="38"/>
      <c r="I57" s="38"/>
      <c r="J57" s="38"/>
      <c r="K57" s="48" t="str">
        <f>IF(E57="","",INDEX(administrative!A$1:C$15,MATCH(E57,administrative!B:B,0),1))</f>
        <v/>
      </c>
      <c r="L57" s="48" t="str">
        <f>IF(F57="","",INDEX(administrative!F$1:H$63,MATCH(F57,administrative!G:G,0),1))</f>
        <v/>
      </c>
      <c r="M57" s="48" t="str">
        <f ca="1">IF(G57="","",INDEX(administrative!J$1:M$300,MATCH(G57,INDIRECT("administrative!L"&amp;MATCH(L57,administrative!J:J,0)&amp;":L300"),0)-1+MATCH(L57,administrative!J:J,0),2))</f>
        <v/>
      </c>
      <c r="N57" s="48" t="str">
        <f ca="1">IF(H57="","",INDEX(administrative!O$1:U$7700,MATCH(H57,INDIRECT("administrative!Q"&amp;MATCH(M57,administrative!O:O,0)&amp;":Q7700"),0)-1+MATCH(M57,administrative!O:O,0),2))</f>
        <v/>
      </c>
      <c r="O57" s="48" t="str">
        <f ca="1">IF(I57="","",INDEX(administrative!W$1:Z$500,MATCH(I57,INDIRECT("administrative!Y"&amp;MATCH(N57,administrative!W:W,0)&amp;":Y500"),0)-1+MATCH(N57,administrative!W:W,0),2))</f>
        <v/>
      </c>
      <c r="P57" s="48" t="str">
        <f ca="1">IF(J57="","",INDEX(administrative!AB$1:AF$1945,MATCH(J57,INDIRECT("administrative!AD"&amp;MATCH(N57,administrative!AB:AB,0)&amp;":AD1815"),0)-1+MATCH(N57,administrative!AB:AB,0),2))</f>
        <v/>
      </c>
      <c r="Q57" s="38"/>
      <c r="R57" s="38"/>
      <c r="S57" s="38" t="str">
        <f ca="1">IFERROR(INDEX(administrative!T:T, MATCH(Table19[[#This Row],[Community PCODE]], administrative!P:P, 0)), "")</f>
        <v/>
      </c>
      <c r="T57" s="38" t="str">
        <f ca="1">IFERROR(INDEX(administrative!U:U, MATCH(Table19[[#This Row],[Community PCODE]], administrative!P:P, 0)), "")</f>
        <v/>
      </c>
      <c r="U57" s="38"/>
      <c r="V57" s="38"/>
      <c r="W57" s="51"/>
      <c r="X57" s="51"/>
      <c r="Y57" s="73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46"/>
      <c r="AK57" s="46"/>
      <c r="AL57" s="38"/>
      <c r="AM57" s="38"/>
      <c r="AN57" s="38"/>
      <c r="AO57" s="38"/>
      <c r="AP57" s="38"/>
      <c r="AQ57" s="39"/>
      <c r="AR57" s="38"/>
      <c r="AS57" s="41"/>
      <c r="AT57" s="39"/>
      <c r="AU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" s="43" t="str">
        <f t="shared" si="1"/>
        <v/>
      </c>
      <c r="AW57" s="38"/>
      <c r="AX57" s="76"/>
      <c r="AY57" s="76"/>
      <c r="AZ57" s="38"/>
      <c r="BA57" s="38"/>
      <c r="BB57" s="38"/>
      <c r="BC57" s="50"/>
      <c r="BD57" s="38"/>
      <c r="BE57" s="76"/>
    </row>
    <row r="58" spans="1:57" x14ac:dyDescent="0.35">
      <c r="A58" s="58"/>
      <c r="B58" s="49"/>
      <c r="C58" s="49"/>
      <c r="D58" s="38"/>
      <c r="E58" s="38"/>
      <c r="F58" s="38"/>
      <c r="G58" s="38"/>
      <c r="H58" s="38"/>
      <c r="I58" s="38"/>
      <c r="J58" s="38"/>
      <c r="K58" s="48" t="str">
        <f>IF(E58="","",INDEX(administrative!A$1:C$15,MATCH(E58,administrative!B:B,0),1))</f>
        <v/>
      </c>
      <c r="L58" s="48" t="str">
        <f>IF(F58="","",INDEX(administrative!F$1:H$63,MATCH(F58,administrative!G:G,0),1))</f>
        <v/>
      </c>
      <c r="M58" s="48" t="str">
        <f ca="1">IF(G58="","",INDEX(administrative!J$1:M$300,MATCH(G58,INDIRECT("administrative!L"&amp;MATCH(L58,administrative!J:J,0)&amp;":L300"),0)-1+MATCH(L58,administrative!J:J,0),2))</f>
        <v/>
      </c>
      <c r="N58" s="48" t="str">
        <f ca="1">IF(H58="","",INDEX(administrative!O$1:U$7700,MATCH(H58,INDIRECT("administrative!Q"&amp;MATCH(M58,administrative!O:O,0)&amp;":Q7700"),0)-1+MATCH(M58,administrative!O:O,0),2))</f>
        <v/>
      </c>
      <c r="O58" s="48" t="str">
        <f ca="1">IF(I58="","",INDEX(administrative!W$1:Z$500,MATCH(I58,INDIRECT("administrative!Y"&amp;MATCH(N58,administrative!W:W,0)&amp;":Y500"),0)-1+MATCH(N58,administrative!W:W,0),2))</f>
        <v/>
      </c>
      <c r="P58" s="48" t="str">
        <f ca="1">IF(J58="","",INDEX(administrative!AB$1:AF$1945,MATCH(J58,INDIRECT("administrative!AD"&amp;MATCH(N58,administrative!AB:AB,0)&amp;":AD1815"),0)-1+MATCH(N58,administrative!AB:AB,0),2))</f>
        <v/>
      </c>
      <c r="Q58" s="38"/>
      <c r="R58" s="38"/>
      <c r="S58" s="38" t="str">
        <f ca="1">IFERROR(INDEX(administrative!T:T, MATCH(Table19[[#This Row],[Community PCODE]], administrative!P:P, 0)), "")</f>
        <v/>
      </c>
      <c r="T58" s="38" t="str">
        <f ca="1">IFERROR(INDEX(administrative!U:U, MATCH(Table19[[#This Row],[Community PCODE]], administrative!P:P, 0)), "")</f>
        <v/>
      </c>
      <c r="U58" s="38"/>
      <c r="V58" s="38"/>
      <c r="W58" s="51"/>
      <c r="X58" s="51"/>
      <c r="Y58" s="73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6"/>
      <c r="AK58" s="46"/>
      <c r="AL58" s="38"/>
      <c r="AM58" s="38"/>
      <c r="AN58" s="38"/>
      <c r="AO58" s="38"/>
      <c r="AP58" s="38"/>
      <c r="AQ58" s="39"/>
      <c r="AR58" s="38"/>
      <c r="AS58" s="41"/>
      <c r="AT58" s="39"/>
      <c r="AU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" s="43" t="str">
        <f t="shared" si="1"/>
        <v/>
      </c>
      <c r="AW58" s="38"/>
      <c r="AX58" s="76"/>
      <c r="AY58" s="76"/>
      <c r="AZ58" s="38"/>
      <c r="BA58" s="38"/>
      <c r="BB58" s="38"/>
      <c r="BC58" s="50"/>
      <c r="BD58" s="38"/>
      <c r="BE58" s="76"/>
    </row>
    <row r="59" spans="1:57" x14ac:dyDescent="0.35">
      <c r="A59" s="58"/>
      <c r="B59" s="49"/>
      <c r="C59" s="49"/>
      <c r="D59" s="38"/>
      <c r="E59" s="38"/>
      <c r="F59" s="38"/>
      <c r="G59" s="38"/>
      <c r="H59" s="38"/>
      <c r="I59" s="38"/>
      <c r="J59" s="38"/>
      <c r="K59" s="48" t="str">
        <f>IF(E59="","",INDEX(administrative!A$1:C$15,MATCH(E59,administrative!B:B,0),1))</f>
        <v/>
      </c>
      <c r="L59" s="48" t="str">
        <f>IF(F59="","",INDEX(administrative!F$1:H$63,MATCH(F59,administrative!G:G,0),1))</f>
        <v/>
      </c>
      <c r="M59" s="48" t="str">
        <f ca="1">IF(G59="","",INDEX(administrative!J$1:M$300,MATCH(G59,INDIRECT("administrative!L"&amp;MATCH(L59,administrative!J:J,0)&amp;":L300"),0)-1+MATCH(L59,administrative!J:J,0),2))</f>
        <v/>
      </c>
      <c r="N59" s="48" t="str">
        <f ca="1">IF(H59="","",INDEX(administrative!O$1:U$7700,MATCH(H59,INDIRECT("administrative!Q"&amp;MATCH(M59,administrative!O:O,0)&amp;":Q7700"),0)-1+MATCH(M59,administrative!O:O,0),2))</f>
        <v/>
      </c>
      <c r="O59" s="48" t="str">
        <f ca="1">IF(I59="","",INDEX(administrative!W$1:Z$500,MATCH(I59,INDIRECT("administrative!Y"&amp;MATCH(N59,administrative!W:W,0)&amp;":Y500"),0)-1+MATCH(N59,administrative!W:W,0),2))</f>
        <v/>
      </c>
      <c r="P59" s="48" t="str">
        <f ca="1">IF(J59="","",INDEX(administrative!AB$1:AF$1945,MATCH(J59,INDIRECT("administrative!AD"&amp;MATCH(N59,administrative!AB:AB,0)&amp;":AD1815"),0)-1+MATCH(N59,administrative!AB:AB,0),2))</f>
        <v/>
      </c>
      <c r="Q59" s="38"/>
      <c r="R59" s="38"/>
      <c r="S59" s="38" t="str">
        <f ca="1">IFERROR(INDEX(administrative!T:T, MATCH(Table19[[#This Row],[Community PCODE]], administrative!P:P, 0)), "")</f>
        <v/>
      </c>
      <c r="T59" s="38" t="str">
        <f ca="1">IFERROR(INDEX(administrative!U:U, MATCH(Table19[[#This Row],[Community PCODE]], administrative!P:P, 0)), "")</f>
        <v/>
      </c>
      <c r="U59" s="38"/>
      <c r="V59" s="38"/>
      <c r="W59" s="51"/>
      <c r="X59" s="51"/>
      <c r="Y59" s="73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46"/>
      <c r="AK59" s="46"/>
      <c r="AL59" s="38"/>
      <c r="AM59" s="38"/>
      <c r="AN59" s="38"/>
      <c r="AO59" s="38"/>
      <c r="AP59" s="38"/>
      <c r="AQ59" s="39"/>
      <c r="AR59" s="38"/>
      <c r="AS59" s="41"/>
      <c r="AT59" s="39"/>
      <c r="AU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" s="43" t="str">
        <f t="shared" si="1"/>
        <v/>
      </c>
      <c r="AW59" s="38"/>
      <c r="AX59" s="76"/>
      <c r="AY59" s="76"/>
      <c r="AZ59" s="38"/>
      <c r="BA59" s="38"/>
      <c r="BB59" s="38"/>
      <c r="BC59" s="50"/>
      <c r="BD59" s="38"/>
      <c r="BE59" s="76"/>
    </row>
    <row r="60" spans="1:57" x14ac:dyDescent="0.35">
      <c r="A60" s="58"/>
      <c r="B60" s="49"/>
      <c r="C60" s="49"/>
      <c r="D60" s="38"/>
      <c r="E60" s="38"/>
      <c r="F60" s="38"/>
      <c r="G60" s="38"/>
      <c r="H60" s="38"/>
      <c r="I60" s="38"/>
      <c r="J60" s="38"/>
      <c r="K60" s="48" t="str">
        <f>IF(E60="","",INDEX(administrative!A$1:C$15,MATCH(E60,administrative!B:B,0),1))</f>
        <v/>
      </c>
      <c r="L60" s="48" t="str">
        <f>IF(F60="","",INDEX(administrative!F$1:H$63,MATCH(F60,administrative!G:G,0),1))</f>
        <v/>
      </c>
      <c r="M60" s="48" t="str">
        <f ca="1">IF(G60="","",INDEX(administrative!J$1:M$300,MATCH(G60,INDIRECT("administrative!L"&amp;MATCH(L60,administrative!J:J,0)&amp;":L300"),0)-1+MATCH(L60,administrative!J:J,0),2))</f>
        <v/>
      </c>
      <c r="N60" s="48" t="str">
        <f ca="1">IF(H60="","",INDEX(administrative!O$1:U$7700,MATCH(H60,INDIRECT("administrative!Q"&amp;MATCH(M60,administrative!O:O,0)&amp;":Q7700"),0)-1+MATCH(M60,administrative!O:O,0),2))</f>
        <v/>
      </c>
      <c r="O60" s="48" t="str">
        <f ca="1">IF(I60="","",INDEX(administrative!W$1:Z$500,MATCH(I60,INDIRECT("administrative!Y"&amp;MATCH(N60,administrative!W:W,0)&amp;":Y500"),0)-1+MATCH(N60,administrative!W:W,0),2))</f>
        <v/>
      </c>
      <c r="P60" s="48" t="str">
        <f ca="1">IF(J60="","",INDEX(administrative!AB$1:AF$1945,MATCH(J60,INDIRECT("administrative!AD"&amp;MATCH(N60,administrative!AB:AB,0)&amp;":AD1815"),0)-1+MATCH(N60,administrative!AB:AB,0),2))</f>
        <v/>
      </c>
      <c r="Q60" s="38"/>
      <c r="R60" s="38"/>
      <c r="S60" s="38" t="str">
        <f ca="1">IFERROR(INDEX(administrative!T:T, MATCH(Table19[[#This Row],[Community PCODE]], administrative!P:P, 0)), "")</f>
        <v/>
      </c>
      <c r="T60" s="38" t="str">
        <f ca="1">IFERROR(INDEX(administrative!U:U, MATCH(Table19[[#This Row],[Community PCODE]], administrative!P:P, 0)), "")</f>
        <v/>
      </c>
      <c r="U60" s="38"/>
      <c r="V60" s="38"/>
      <c r="W60" s="51"/>
      <c r="X60" s="51"/>
      <c r="Y60" s="73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46"/>
      <c r="AK60" s="46"/>
      <c r="AL60" s="38"/>
      <c r="AM60" s="38"/>
      <c r="AN60" s="38"/>
      <c r="AO60" s="38"/>
      <c r="AP60" s="38"/>
      <c r="AQ60" s="39"/>
      <c r="AR60" s="38"/>
      <c r="AS60" s="41"/>
      <c r="AT60" s="39"/>
      <c r="AU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" s="43" t="str">
        <f t="shared" si="1"/>
        <v/>
      </c>
      <c r="AW60" s="38"/>
      <c r="AX60" s="76"/>
      <c r="AY60" s="76"/>
      <c r="AZ60" s="38"/>
      <c r="BA60" s="38"/>
      <c r="BB60" s="38"/>
      <c r="BC60" s="50"/>
      <c r="BD60" s="38"/>
      <c r="BE60" s="76"/>
    </row>
    <row r="61" spans="1:57" x14ac:dyDescent="0.35">
      <c r="A61" s="58"/>
      <c r="B61" s="49"/>
      <c r="C61" s="49"/>
      <c r="D61" s="38"/>
      <c r="E61" s="38"/>
      <c r="F61" s="38"/>
      <c r="G61" s="38"/>
      <c r="H61" s="38"/>
      <c r="I61" s="38"/>
      <c r="J61" s="38"/>
      <c r="K61" s="48" t="str">
        <f>IF(E61="","",INDEX(administrative!A$1:C$15,MATCH(E61,administrative!B:B,0),1))</f>
        <v/>
      </c>
      <c r="L61" s="48" t="str">
        <f>IF(F61="","",INDEX(administrative!F$1:H$63,MATCH(F61,administrative!G:G,0),1))</f>
        <v/>
      </c>
      <c r="M61" s="48" t="str">
        <f ca="1">IF(G61="","",INDEX(administrative!J$1:M$300,MATCH(G61,INDIRECT("administrative!L"&amp;MATCH(L61,administrative!J:J,0)&amp;":L300"),0)-1+MATCH(L61,administrative!J:J,0),2))</f>
        <v/>
      </c>
      <c r="N61" s="48" t="str">
        <f ca="1">IF(H61="","",INDEX(administrative!O$1:U$7700,MATCH(H61,INDIRECT("administrative!Q"&amp;MATCH(M61,administrative!O:O,0)&amp;":Q7700"),0)-1+MATCH(M61,administrative!O:O,0),2))</f>
        <v/>
      </c>
      <c r="O61" s="48" t="str">
        <f ca="1">IF(I61="","",INDEX(administrative!W$1:Z$500,MATCH(I61,INDIRECT("administrative!Y"&amp;MATCH(N61,administrative!W:W,0)&amp;":Y500"),0)-1+MATCH(N61,administrative!W:W,0),2))</f>
        <v/>
      </c>
      <c r="P61" s="48" t="str">
        <f ca="1">IF(J61="","",INDEX(administrative!AB$1:AF$1945,MATCH(J61,INDIRECT("administrative!AD"&amp;MATCH(N61,administrative!AB:AB,0)&amp;":AD1815"),0)-1+MATCH(N61,administrative!AB:AB,0),2))</f>
        <v/>
      </c>
      <c r="Q61" s="38"/>
      <c r="R61" s="38"/>
      <c r="S61" s="38" t="str">
        <f ca="1">IFERROR(INDEX(administrative!T:T, MATCH(Table19[[#This Row],[Community PCODE]], administrative!P:P, 0)), "")</f>
        <v/>
      </c>
      <c r="T61" s="38" t="str">
        <f ca="1">IFERROR(INDEX(administrative!U:U, MATCH(Table19[[#This Row],[Community PCODE]], administrative!P:P, 0)), "")</f>
        <v/>
      </c>
      <c r="U61" s="38"/>
      <c r="V61" s="38"/>
      <c r="W61" s="51"/>
      <c r="X61" s="51"/>
      <c r="Y61" s="73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46"/>
      <c r="AK61" s="46"/>
      <c r="AL61" s="38"/>
      <c r="AM61" s="38"/>
      <c r="AN61" s="38"/>
      <c r="AO61" s="38"/>
      <c r="AP61" s="38"/>
      <c r="AQ61" s="39"/>
      <c r="AR61" s="38"/>
      <c r="AS61" s="41"/>
      <c r="AT61" s="39"/>
      <c r="AU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" s="43" t="str">
        <f t="shared" si="1"/>
        <v/>
      </c>
      <c r="AW61" s="38"/>
      <c r="AX61" s="76"/>
      <c r="AY61" s="76"/>
      <c r="AZ61" s="38"/>
      <c r="BA61" s="38"/>
      <c r="BB61" s="38"/>
      <c r="BC61" s="50"/>
      <c r="BD61" s="38"/>
      <c r="BE61" s="76"/>
    </row>
    <row r="62" spans="1:57" x14ac:dyDescent="0.35">
      <c r="A62" s="58"/>
      <c r="B62" s="49"/>
      <c r="C62" s="49"/>
      <c r="D62" s="38"/>
      <c r="E62" s="38"/>
      <c r="F62" s="38"/>
      <c r="G62" s="38"/>
      <c r="H62" s="38"/>
      <c r="I62" s="38"/>
      <c r="J62" s="38"/>
      <c r="K62" s="48" t="str">
        <f>IF(E62="","",INDEX(administrative!A$1:C$15,MATCH(E62,administrative!B:B,0),1))</f>
        <v/>
      </c>
      <c r="L62" s="48" t="str">
        <f>IF(F62="","",INDEX(administrative!F$1:H$63,MATCH(F62,administrative!G:G,0),1))</f>
        <v/>
      </c>
      <c r="M62" s="48" t="str">
        <f ca="1">IF(G62="","",INDEX(administrative!J$1:M$300,MATCH(G62,INDIRECT("administrative!L"&amp;MATCH(L62,administrative!J:J,0)&amp;":L300"),0)-1+MATCH(L62,administrative!J:J,0),2))</f>
        <v/>
      </c>
      <c r="N62" s="48" t="str">
        <f ca="1">IF(H62="","",INDEX(administrative!O$1:U$7700,MATCH(H62,INDIRECT("administrative!Q"&amp;MATCH(M62,administrative!O:O,0)&amp;":Q7700"),0)-1+MATCH(M62,administrative!O:O,0),2))</f>
        <v/>
      </c>
      <c r="O62" s="48" t="str">
        <f ca="1">IF(I62="","",INDEX(administrative!W$1:Z$500,MATCH(I62,INDIRECT("administrative!Y"&amp;MATCH(N62,administrative!W:W,0)&amp;":Y500"),0)-1+MATCH(N62,administrative!W:W,0),2))</f>
        <v/>
      </c>
      <c r="P62" s="48" t="str">
        <f ca="1">IF(J62="","",INDEX(administrative!AB$1:AF$1945,MATCH(J62,INDIRECT("administrative!AD"&amp;MATCH(N62,administrative!AB:AB,0)&amp;":AD1815"),0)-1+MATCH(N62,administrative!AB:AB,0),2))</f>
        <v/>
      </c>
      <c r="Q62" s="38"/>
      <c r="R62" s="38"/>
      <c r="S62" s="38" t="str">
        <f ca="1">IFERROR(INDEX(administrative!T:T, MATCH(Table19[[#This Row],[Community PCODE]], administrative!P:P, 0)), "")</f>
        <v/>
      </c>
      <c r="T62" s="38" t="str">
        <f ca="1">IFERROR(INDEX(administrative!U:U, MATCH(Table19[[#This Row],[Community PCODE]], administrative!P:P, 0)), "")</f>
        <v/>
      </c>
      <c r="U62" s="38"/>
      <c r="V62" s="38"/>
      <c r="W62" s="51"/>
      <c r="X62" s="51"/>
      <c r="Y62" s="73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46"/>
      <c r="AK62" s="46"/>
      <c r="AL62" s="38"/>
      <c r="AM62" s="38"/>
      <c r="AN62" s="38"/>
      <c r="AO62" s="38"/>
      <c r="AP62" s="38"/>
      <c r="AQ62" s="39"/>
      <c r="AR62" s="38"/>
      <c r="AS62" s="41"/>
      <c r="AT62" s="39"/>
      <c r="AU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" s="43" t="str">
        <f t="shared" si="1"/>
        <v/>
      </c>
      <c r="AW62" s="38"/>
      <c r="AX62" s="76"/>
      <c r="AY62" s="76"/>
      <c r="AZ62" s="38"/>
      <c r="BA62" s="38"/>
      <c r="BB62" s="38"/>
      <c r="BC62" s="50"/>
      <c r="BD62" s="38"/>
      <c r="BE62" s="76"/>
    </row>
    <row r="63" spans="1:57" x14ac:dyDescent="0.35">
      <c r="A63" s="58"/>
      <c r="B63" s="49"/>
      <c r="C63" s="49"/>
      <c r="D63" s="38"/>
      <c r="E63" s="38"/>
      <c r="F63" s="38"/>
      <c r="G63" s="38"/>
      <c r="H63" s="38"/>
      <c r="I63" s="38"/>
      <c r="J63" s="38"/>
      <c r="K63" s="48" t="str">
        <f>IF(E63="","",INDEX(administrative!A$1:C$15,MATCH(E63,administrative!B:B,0),1))</f>
        <v/>
      </c>
      <c r="L63" s="48" t="str">
        <f>IF(F63="","",INDEX(administrative!F$1:H$63,MATCH(F63,administrative!G:G,0),1))</f>
        <v/>
      </c>
      <c r="M63" s="48" t="str">
        <f ca="1">IF(G63="","",INDEX(administrative!J$1:M$300,MATCH(G63,INDIRECT("administrative!L"&amp;MATCH(L63,administrative!J:J,0)&amp;":L300"),0)-1+MATCH(L63,administrative!J:J,0),2))</f>
        <v/>
      </c>
      <c r="N63" s="48" t="str">
        <f ca="1">IF(H63="","",INDEX(administrative!O$1:U$7700,MATCH(H63,INDIRECT("administrative!Q"&amp;MATCH(M63,administrative!O:O,0)&amp;":Q7700"),0)-1+MATCH(M63,administrative!O:O,0),2))</f>
        <v/>
      </c>
      <c r="O63" s="48" t="str">
        <f ca="1">IF(I63="","",INDEX(administrative!W$1:Z$500,MATCH(I63,INDIRECT("administrative!Y"&amp;MATCH(N63,administrative!W:W,0)&amp;":Y500"),0)-1+MATCH(N63,administrative!W:W,0),2))</f>
        <v/>
      </c>
      <c r="P63" s="48" t="str">
        <f ca="1">IF(J63="","",INDEX(administrative!AB$1:AF$1945,MATCH(J63,INDIRECT("administrative!AD"&amp;MATCH(N63,administrative!AB:AB,0)&amp;":AD1815"),0)-1+MATCH(N63,administrative!AB:AB,0),2))</f>
        <v/>
      </c>
      <c r="Q63" s="38"/>
      <c r="R63" s="38"/>
      <c r="S63" s="38" t="str">
        <f ca="1">IFERROR(INDEX(administrative!T:T, MATCH(Table19[[#This Row],[Community PCODE]], administrative!P:P, 0)), "")</f>
        <v/>
      </c>
      <c r="T63" s="38" t="str">
        <f ca="1">IFERROR(INDEX(administrative!U:U, MATCH(Table19[[#This Row],[Community PCODE]], administrative!P:P, 0)), "")</f>
        <v/>
      </c>
      <c r="U63" s="38"/>
      <c r="V63" s="38"/>
      <c r="W63" s="51"/>
      <c r="X63" s="51"/>
      <c r="Y63" s="73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46"/>
      <c r="AK63" s="46"/>
      <c r="AL63" s="38"/>
      <c r="AM63" s="38"/>
      <c r="AN63" s="38"/>
      <c r="AO63" s="38"/>
      <c r="AP63" s="38"/>
      <c r="AQ63" s="39"/>
      <c r="AR63" s="38"/>
      <c r="AS63" s="41"/>
      <c r="AT63" s="39"/>
      <c r="AU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" s="43" t="str">
        <f t="shared" si="1"/>
        <v/>
      </c>
      <c r="AW63" s="38"/>
      <c r="AX63" s="76"/>
      <c r="AY63" s="76"/>
      <c r="AZ63" s="38"/>
      <c r="BA63" s="38"/>
      <c r="BB63" s="38"/>
      <c r="BC63" s="50"/>
      <c r="BD63" s="38"/>
      <c r="BE63" s="76"/>
    </row>
    <row r="64" spans="1:57" x14ac:dyDescent="0.35">
      <c r="A64" s="58"/>
      <c r="B64" s="49"/>
      <c r="C64" s="49"/>
      <c r="D64" s="38"/>
      <c r="E64" s="38"/>
      <c r="F64" s="38"/>
      <c r="G64" s="38"/>
      <c r="H64" s="38"/>
      <c r="I64" s="38"/>
      <c r="J64" s="38"/>
      <c r="K64" s="48" t="str">
        <f>IF(E64="","",INDEX(administrative!A$1:C$15,MATCH(E64,administrative!B:B,0),1))</f>
        <v/>
      </c>
      <c r="L64" s="48" t="str">
        <f>IF(F64="","",INDEX(administrative!F$1:H$63,MATCH(F64,administrative!G:G,0),1))</f>
        <v/>
      </c>
      <c r="M64" s="48" t="str">
        <f ca="1">IF(G64="","",INDEX(administrative!J$1:M$300,MATCH(G64,INDIRECT("administrative!L"&amp;MATCH(L64,administrative!J:J,0)&amp;":L300"),0)-1+MATCH(L64,administrative!J:J,0),2))</f>
        <v/>
      </c>
      <c r="N64" s="48" t="str">
        <f ca="1">IF(H64="","",INDEX(administrative!O$1:U$7700,MATCH(H64,INDIRECT("administrative!Q"&amp;MATCH(M64,administrative!O:O,0)&amp;":Q7700"),0)-1+MATCH(M64,administrative!O:O,0),2))</f>
        <v/>
      </c>
      <c r="O64" s="48" t="str">
        <f ca="1">IF(I64="","",INDEX(administrative!W$1:Z$500,MATCH(I64,INDIRECT("administrative!Y"&amp;MATCH(N64,administrative!W:W,0)&amp;":Y500"),0)-1+MATCH(N64,administrative!W:W,0),2))</f>
        <v/>
      </c>
      <c r="P64" s="48" t="str">
        <f ca="1">IF(J64="","",INDEX(administrative!AB$1:AF$1945,MATCH(J64,INDIRECT("administrative!AD"&amp;MATCH(N64,administrative!AB:AB,0)&amp;":AD1815"),0)-1+MATCH(N64,administrative!AB:AB,0),2))</f>
        <v/>
      </c>
      <c r="Q64" s="38"/>
      <c r="R64" s="38"/>
      <c r="S64" s="38" t="str">
        <f ca="1">IFERROR(INDEX(administrative!T:T, MATCH(Table19[[#This Row],[Community PCODE]], administrative!P:P, 0)), "")</f>
        <v/>
      </c>
      <c r="T64" s="38" t="str">
        <f ca="1">IFERROR(INDEX(administrative!U:U, MATCH(Table19[[#This Row],[Community PCODE]], administrative!P:P, 0)), "")</f>
        <v/>
      </c>
      <c r="U64" s="38"/>
      <c r="V64" s="38"/>
      <c r="W64" s="51"/>
      <c r="X64" s="51"/>
      <c r="Y64" s="73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6"/>
      <c r="AK64" s="46"/>
      <c r="AL64" s="38"/>
      <c r="AM64" s="38"/>
      <c r="AN64" s="38"/>
      <c r="AO64" s="38"/>
      <c r="AP64" s="38"/>
      <c r="AQ64" s="39"/>
      <c r="AR64" s="38"/>
      <c r="AS64" s="41"/>
      <c r="AT64" s="39"/>
      <c r="AU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4" s="43" t="str">
        <f t="shared" si="1"/>
        <v/>
      </c>
      <c r="AW64" s="38"/>
      <c r="AX64" s="76"/>
      <c r="AY64" s="76"/>
      <c r="AZ64" s="38"/>
      <c r="BA64" s="38"/>
      <c r="BB64" s="38"/>
      <c r="BC64" s="50"/>
      <c r="BD64" s="38"/>
      <c r="BE64" s="76"/>
    </row>
    <row r="65" spans="1:57" x14ac:dyDescent="0.35">
      <c r="A65" s="58"/>
      <c r="B65" s="49"/>
      <c r="C65" s="49"/>
      <c r="D65" s="38"/>
      <c r="E65" s="38"/>
      <c r="F65" s="38"/>
      <c r="G65" s="38"/>
      <c r="H65" s="38"/>
      <c r="I65" s="38"/>
      <c r="J65" s="38"/>
      <c r="K65" s="48" t="str">
        <f>IF(E65="","",INDEX(administrative!A$1:C$15,MATCH(E65,administrative!B:B,0),1))</f>
        <v/>
      </c>
      <c r="L65" s="48" t="str">
        <f>IF(F65="","",INDEX(administrative!F$1:H$63,MATCH(F65,administrative!G:G,0),1))</f>
        <v/>
      </c>
      <c r="M65" s="48" t="str">
        <f ca="1">IF(G65="","",INDEX(administrative!J$1:M$300,MATCH(G65,INDIRECT("administrative!L"&amp;MATCH(L65,administrative!J:J,0)&amp;":L300"),0)-1+MATCH(L65,administrative!J:J,0),2))</f>
        <v/>
      </c>
      <c r="N65" s="48" t="str">
        <f ca="1">IF(H65="","",INDEX(administrative!O$1:U$7700,MATCH(H65,INDIRECT("administrative!Q"&amp;MATCH(M65,administrative!O:O,0)&amp;":Q7700"),0)-1+MATCH(M65,administrative!O:O,0),2))</f>
        <v/>
      </c>
      <c r="O65" s="48" t="str">
        <f ca="1">IF(I65="","",INDEX(administrative!W$1:Z$500,MATCH(I65,INDIRECT("administrative!Y"&amp;MATCH(N65,administrative!W:W,0)&amp;":Y500"),0)-1+MATCH(N65,administrative!W:W,0),2))</f>
        <v/>
      </c>
      <c r="P65" s="48" t="str">
        <f ca="1">IF(J65="","",INDEX(administrative!AB$1:AF$1945,MATCH(J65,INDIRECT("administrative!AD"&amp;MATCH(N65,administrative!AB:AB,0)&amp;":AD1815"),0)-1+MATCH(N65,administrative!AB:AB,0),2))</f>
        <v/>
      </c>
      <c r="Q65" s="38"/>
      <c r="R65" s="38"/>
      <c r="S65" s="38" t="str">
        <f ca="1">IFERROR(INDEX(administrative!T:T, MATCH(Table19[[#This Row],[Community PCODE]], administrative!P:P, 0)), "")</f>
        <v/>
      </c>
      <c r="T65" s="38" t="str">
        <f ca="1">IFERROR(INDEX(administrative!U:U, MATCH(Table19[[#This Row],[Community PCODE]], administrative!P:P, 0)), "")</f>
        <v/>
      </c>
      <c r="U65" s="38"/>
      <c r="V65" s="38"/>
      <c r="W65" s="51"/>
      <c r="X65" s="51"/>
      <c r="Y65" s="73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46"/>
      <c r="AK65" s="46"/>
      <c r="AL65" s="38"/>
      <c r="AM65" s="38"/>
      <c r="AN65" s="38"/>
      <c r="AO65" s="38"/>
      <c r="AP65" s="38"/>
      <c r="AQ65" s="39"/>
      <c r="AR65" s="38"/>
      <c r="AS65" s="41"/>
      <c r="AT65" s="39"/>
      <c r="AU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5" s="43" t="str">
        <f t="shared" si="1"/>
        <v/>
      </c>
      <c r="AW65" s="38"/>
      <c r="AX65" s="76"/>
      <c r="AY65" s="76"/>
      <c r="AZ65" s="38"/>
      <c r="BA65" s="38"/>
      <c r="BB65" s="38"/>
      <c r="BC65" s="50"/>
      <c r="BD65" s="38"/>
      <c r="BE65" s="76"/>
    </row>
    <row r="66" spans="1:57" x14ac:dyDescent="0.35">
      <c r="A66" s="58"/>
      <c r="B66" s="49"/>
      <c r="C66" s="49"/>
      <c r="D66" s="38"/>
      <c r="E66" s="38"/>
      <c r="F66" s="38"/>
      <c r="G66" s="38"/>
      <c r="H66" s="38"/>
      <c r="I66" s="38"/>
      <c r="J66" s="38"/>
      <c r="K66" s="48" t="str">
        <f>IF(E66="","",INDEX(administrative!A$1:C$15,MATCH(E66,administrative!B:B,0),1))</f>
        <v/>
      </c>
      <c r="L66" s="48" t="str">
        <f>IF(F66="","",INDEX(administrative!F$1:H$63,MATCH(F66,administrative!G:G,0),1))</f>
        <v/>
      </c>
      <c r="M66" s="48" t="str">
        <f ca="1">IF(G66="","",INDEX(administrative!J$1:M$300,MATCH(G66,INDIRECT("administrative!L"&amp;MATCH(L66,administrative!J:J,0)&amp;":L300"),0)-1+MATCH(L66,administrative!J:J,0),2))</f>
        <v/>
      </c>
      <c r="N66" s="48" t="str">
        <f ca="1">IF(H66="","",INDEX(administrative!O$1:U$7700,MATCH(H66,INDIRECT("administrative!Q"&amp;MATCH(M66,administrative!O:O,0)&amp;":Q7700"),0)-1+MATCH(M66,administrative!O:O,0),2))</f>
        <v/>
      </c>
      <c r="O66" s="48" t="str">
        <f ca="1">IF(I66="","",INDEX(administrative!W$1:Z$500,MATCH(I66,INDIRECT("administrative!Y"&amp;MATCH(N66,administrative!W:W,0)&amp;":Y500"),0)-1+MATCH(N66,administrative!W:W,0),2))</f>
        <v/>
      </c>
      <c r="P66" s="48" t="str">
        <f ca="1">IF(J66="","",INDEX(administrative!AB$1:AF$1945,MATCH(J66,INDIRECT("administrative!AD"&amp;MATCH(N66,administrative!AB:AB,0)&amp;":AD1815"),0)-1+MATCH(N66,administrative!AB:AB,0),2))</f>
        <v/>
      </c>
      <c r="Q66" s="38"/>
      <c r="R66" s="38"/>
      <c r="S66" s="38" t="str">
        <f ca="1">IFERROR(INDEX(administrative!T:T, MATCH(Table19[[#This Row],[Community PCODE]], administrative!P:P, 0)), "")</f>
        <v/>
      </c>
      <c r="T66" s="38" t="str">
        <f ca="1">IFERROR(INDEX(administrative!U:U, MATCH(Table19[[#This Row],[Community PCODE]], administrative!P:P, 0)), "")</f>
        <v/>
      </c>
      <c r="U66" s="38"/>
      <c r="V66" s="38"/>
      <c r="W66" s="51"/>
      <c r="X66" s="51"/>
      <c r="Y66" s="73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46"/>
      <c r="AK66" s="46"/>
      <c r="AL66" s="38"/>
      <c r="AM66" s="38"/>
      <c r="AN66" s="38"/>
      <c r="AO66" s="38"/>
      <c r="AP66" s="38"/>
      <c r="AQ66" s="39"/>
      <c r="AR66" s="38"/>
      <c r="AS66" s="41"/>
      <c r="AT66" s="39"/>
      <c r="AU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6" s="43" t="str">
        <f t="shared" si="1"/>
        <v/>
      </c>
      <c r="AW66" s="38"/>
      <c r="AX66" s="76"/>
      <c r="AY66" s="76"/>
      <c r="AZ66" s="38"/>
      <c r="BA66" s="38"/>
      <c r="BB66" s="38"/>
      <c r="BC66" s="50"/>
      <c r="BD66" s="38"/>
      <c r="BE66" s="76"/>
    </row>
    <row r="67" spans="1:57" x14ac:dyDescent="0.35">
      <c r="A67" s="58"/>
      <c r="B67" s="49"/>
      <c r="C67" s="49"/>
      <c r="D67" s="38"/>
      <c r="E67" s="38"/>
      <c r="F67" s="38"/>
      <c r="G67" s="38"/>
      <c r="H67" s="38"/>
      <c r="I67" s="38"/>
      <c r="J67" s="38"/>
      <c r="K67" s="48" t="str">
        <f>IF(E67="","",INDEX(administrative!A$1:C$15,MATCH(E67,administrative!B:B,0),1))</f>
        <v/>
      </c>
      <c r="L67" s="48" t="str">
        <f>IF(F67="","",INDEX(administrative!F$1:H$63,MATCH(F67,administrative!G:G,0),1))</f>
        <v/>
      </c>
      <c r="M67" s="48" t="str">
        <f ca="1">IF(G67="","",INDEX(administrative!J$1:M$300,MATCH(G67,INDIRECT("administrative!L"&amp;MATCH(L67,administrative!J:J,0)&amp;":L300"),0)-1+MATCH(L67,administrative!J:J,0),2))</f>
        <v/>
      </c>
      <c r="N67" s="48" t="str">
        <f ca="1">IF(H67="","",INDEX(administrative!O$1:U$7700,MATCH(H67,INDIRECT("administrative!Q"&amp;MATCH(M67,administrative!O:O,0)&amp;":Q7700"),0)-1+MATCH(M67,administrative!O:O,0),2))</f>
        <v/>
      </c>
      <c r="O67" s="48" t="str">
        <f ca="1">IF(I67="","",INDEX(administrative!W$1:Z$500,MATCH(I67,INDIRECT("administrative!Y"&amp;MATCH(N67,administrative!W:W,0)&amp;":Y500"),0)-1+MATCH(N67,administrative!W:W,0),2))</f>
        <v/>
      </c>
      <c r="P67" s="48" t="str">
        <f ca="1">IF(J67="","",INDEX(administrative!AB$1:AF$1945,MATCH(J67,INDIRECT("administrative!AD"&amp;MATCH(N67,administrative!AB:AB,0)&amp;":AD1815"),0)-1+MATCH(N67,administrative!AB:AB,0),2))</f>
        <v/>
      </c>
      <c r="Q67" s="38"/>
      <c r="R67" s="38"/>
      <c r="S67" s="38" t="str">
        <f ca="1">IFERROR(INDEX(administrative!T:T, MATCH(Table19[[#This Row],[Community PCODE]], administrative!P:P, 0)), "")</f>
        <v/>
      </c>
      <c r="T67" s="38" t="str">
        <f ca="1">IFERROR(INDEX(administrative!U:U, MATCH(Table19[[#This Row],[Community PCODE]], administrative!P:P, 0)), "")</f>
        <v/>
      </c>
      <c r="U67" s="38"/>
      <c r="V67" s="38"/>
      <c r="W67" s="51"/>
      <c r="X67" s="51"/>
      <c r="Y67" s="73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46"/>
      <c r="AK67" s="46"/>
      <c r="AL67" s="38"/>
      <c r="AM67" s="38"/>
      <c r="AN67" s="38"/>
      <c r="AO67" s="38"/>
      <c r="AP67" s="38"/>
      <c r="AQ67" s="39"/>
      <c r="AR67" s="38"/>
      <c r="AS67" s="41"/>
      <c r="AT67" s="39"/>
      <c r="AU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7" s="43" t="str">
        <f t="shared" si="1"/>
        <v/>
      </c>
      <c r="AW67" s="38"/>
      <c r="AX67" s="76"/>
      <c r="AY67" s="76"/>
      <c r="AZ67" s="38"/>
      <c r="BA67" s="38"/>
      <c r="BB67" s="38"/>
      <c r="BC67" s="50"/>
      <c r="BD67" s="38"/>
      <c r="BE67" s="76"/>
    </row>
    <row r="68" spans="1:57" x14ac:dyDescent="0.35">
      <c r="A68" s="58"/>
      <c r="B68" s="49"/>
      <c r="C68" s="49"/>
      <c r="D68" s="38"/>
      <c r="E68" s="38"/>
      <c r="F68" s="38"/>
      <c r="G68" s="38"/>
      <c r="H68" s="38"/>
      <c r="I68" s="38"/>
      <c r="J68" s="38"/>
      <c r="K68" s="48" t="str">
        <f>IF(E68="","",INDEX(administrative!A$1:C$15,MATCH(E68,administrative!B:B,0),1))</f>
        <v/>
      </c>
      <c r="L68" s="48" t="str">
        <f>IF(F68="","",INDEX(administrative!F$1:H$63,MATCH(F68,administrative!G:G,0),1))</f>
        <v/>
      </c>
      <c r="M68" s="48" t="str">
        <f ca="1">IF(G68="","",INDEX(administrative!J$1:M$300,MATCH(G68,INDIRECT("administrative!L"&amp;MATCH(L68,administrative!J:J,0)&amp;":L300"),0)-1+MATCH(L68,administrative!J:J,0),2))</f>
        <v/>
      </c>
      <c r="N68" s="48" t="str">
        <f ca="1">IF(H68="","",INDEX(administrative!O$1:U$7700,MATCH(H68,INDIRECT("administrative!Q"&amp;MATCH(M68,administrative!O:O,0)&amp;":Q7700"),0)-1+MATCH(M68,administrative!O:O,0),2))</f>
        <v/>
      </c>
      <c r="O68" s="48" t="str">
        <f ca="1">IF(I68="","",INDEX(administrative!W$1:Z$500,MATCH(I68,INDIRECT("administrative!Y"&amp;MATCH(N68,administrative!W:W,0)&amp;":Y500"),0)-1+MATCH(N68,administrative!W:W,0),2))</f>
        <v/>
      </c>
      <c r="P68" s="48" t="str">
        <f ca="1">IF(J68="","",INDEX(administrative!AB$1:AF$1945,MATCH(J68,INDIRECT("administrative!AD"&amp;MATCH(N68,administrative!AB:AB,0)&amp;":AD1815"),0)-1+MATCH(N68,administrative!AB:AB,0),2))</f>
        <v/>
      </c>
      <c r="Q68" s="38"/>
      <c r="R68" s="38"/>
      <c r="S68" s="38" t="str">
        <f ca="1">IFERROR(INDEX(administrative!T:T, MATCH(Table19[[#This Row],[Community PCODE]], administrative!P:P, 0)), "")</f>
        <v/>
      </c>
      <c r="T68" s="38" t="str">
        <f ca="1">IFERROR(INDEX(administrative!U:U, MATCH(Table19[[#This Row],[Community PCODE]], administrative!P:P, 0)), "")</f>
        <v/>
      </c>
      <c r="U68" s="38"/>
      <c r="V68" s="38"/>
      <c r="W68" s="51"/>
      <c r="X68" s="51"/>
      <c r="Y68" s="73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46"/>
      <c r="AK68" s="46"/>
      <c r="AL68" s="38"/>
      <c r="AM68" s="38"/>
      <c r="AN68" s="38"/>
      <c r="AO68" s="38"/>
      <c r="AP68" s="38"/>
      <c r="AQ68" s="39"/>
      <c r="AR68" s="38"/>
      <c r="AS68" s="41"/>
      <c r="AT68" s="39"/>
      <c r="AU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8" s="43" t="str">
        <f t="shared" si="1"/>
        <v/>
      </c>
      <c r="AW68" s="38"/>
      <c r="AX68" s="76"/>
      <c r="AY68" s="76"/>
      <c r="AZ68" s="38"/>
      <c r="BA68" s="38"/>
      <c r="BB68" s="38"/>
      <c r="BC68" s="50"/>
      <c r="BD68" s="38"/>
      <c r="BE68" s="76"/>
    </row>
    <row r="69" spans="1:57" x14ac:dyDescent="0.35">
      <c r="A69" s="58"/>
      <c r="B69" s="49"/>
      <c r="C69" s="49"/>
      <c r="D69" s="38"/>
      <c r="E69" s="38"/>
      <c r="F69" s="38"/>
      <c r="G69" s="38"/>
      <c r="H69" s="38"/>
      <c r="I69" s="38"/>
      <c r="J69" s="38"/>
      <c r="K69" s="48" t="str">
        <f>IF(E69="","",INDEX(administrative!A$1:C$15,MATCH(E69,administrative!B:B,0),1))</f>
        <v/>
      </c>
      <c r="L69" s="48" t="str">
        <f>IF(F69="","",INDEX(administrative!F$1:H$63,MATCH(F69,administrative!G:G,0),1))</f>
        <v/>
      </c>
      <c r="M69" s="48" t="str">
        <f ca="1">IF(G69="","",INDEX(administrative!J$1:M$300,MATCH(G69,INDIRECT("administrative!L"&amp;MATCH(L69,administrative!J:J,0)&amp;":L300"),0)-1+MATCH(L69,administrative!J:J,0),2))</f>
        <v/>
      </c>
      <c r="N69" s="48" t="str">
        <f ca="1">IF(H69="","",INDEX(administrative!O$1:U$7700,MATCH(H69,INDIRECT("administrative!Q"&amp;MATCH(M69,administrative!O:O,0)&amp;":Q7700"),0)-1+MATCH(M69,administrative!O:O,0),2))</f>
        <v/>
      </c>
      <c r="O69" s="48" t="str">
        <f ca="1">IF(I69="","",INDEX(administrative!W$1:Z$500,MATCH(I69,INDIRECT("administrative!Y"&amp;MATCH(N69,administrative!W:W,0)&amp;":Y500"),0)-1+MATCH(N69,administrative!W:W,0),2))</f>
        <v/>
      </c>
      <c r="P69" s="48" t="str">
        <f ca="1">IF(J69="","",INDEX(administrative!AB$1:AF$1945,MATCH(J69,INDIRECT("administrative!AD"&amp;MATCH(N69,administrative!AB:AB,0)&amp;":AD1815"),0)-1+MATCH(N69,administrative!AB:AB,0),2))</f>
        <v/>
      </c>
      <c r="Q69" s="38"/>
      <c r="R69" s="38"/>
      <c r="S69" s="38" t="str">
        <f ca="1">IFERROR(INDEX(administrative!T:T, MATCH(Table19[[#This Row],[Community PCODE]], administrative!P:P, 0)), "")</f>
        <v/>
      </c>
      <c r="T69" s="38" t="str">
        <f ca="1">IFERROR(INDEX(administrative!U:U, MATCH(Table19[[#This Row],[Community PCODE]], administrative!P:P, 0)), "")</f>
        <v/>
      </c>
      <c r="U69" s="38"/>
      <c r="V69" s="38"/>
      <c r="W69" s="51"/>
      <c r="X69" s="51"/>
      <c r="Y69" s="73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46"/>
      <c r="AK69" s="46"/>
      <c r="AL69" s="38"/>
      <c r="AM69" s="38"/>
      <c r="AN69" s="38"/>
      <c r="AO69" s="38"/>
      <c r="AP69" s="38"/>
      <c r="AQ69" s="39"/>
      <c r="AR69" s="38"/>
      <c r="AS69" s="41"/>
      <c r="AT69" s="39"/>
      <c r="AU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9" s="43" t="str">
        <f t="shared" ref="AV69:AV100" si="2">IFERROR(AU69*W69,"")</f>
        <v/>
      </c>
      <c r="AW69" s="38"/>
      <c r="AX69" s="76"/>
      <c r="AY69" s="76"/>
      <c r="AZ69" s="38"/>
      <c r="BA69" s="38"/>
      <c r="BB69" s="38"/>
      <c r="BC69" s="50"/>
      <c r="BD69" s="38"/>
      <c r="BE69" s="76"/>
    </row>
    <row r="70" spans="1:57" x14ac:dyDescent="0.35">
      <c r="A70" s="58"/>
      <c r="B70" s="49"/>
      <c r="C70" s="49"/>
      <c r="D70" s="38"/>
      <c r="E70" s="38"/>
      <c r="F70" s="38"/>
      <c r="G70" s="38"/>
      <c r="H70" s="38"/>
      <c r="I70" s="38"/>
      <c r="J70" s="38"/>
      <c r="K70" s="48" t="str">
        <f>IF(E70="","",INDEX(administrative!A$1:C$15,MATCH(E70,administrative!B:B,0),1))</f>
        <v/>
      </c>
      <c r="L70" s="48" t="str">
        <f>IF(F70="","",INDEX(administrative!F$1:H$63,MATCH(F70,administrative!G:G,0),1))</f>
        <v/>
      </c>
      <c r="M70" s="48" t="str">
        <f ca="1">IF(G70="","",INDEX(administrative!J$1:M$300,MATCH(G70,INDIRECT("administrative!L"&amp;MATCH(L70,administrative!J:J,0)&amp;":L300"),0)-1+MATCH(L70,administrative!J:J,0),2))</f>
        <v/>
      </c>
      <c r="N70" s="48" t="str">
        <f ca="1">IF(H70="","",INDEX(administrative!O$1:U$7700,MATCH(H70,INDIRECT("administrative!Q"&amp;MATCH(M70,administrative!O:O,0)&amp;":Q7700"),0)-1+MATCH(M70,administrative!O:O,0),2))</f>
        <v/>
      </c>
      <c r="O70" s="48" t="str">
        <f ca="1">IF(I70="","",INDEX(administrative!W$1:Z$500,MATCH(I70,INDIRECT("administrative!Y"&amp;MATCH(N70,administrative!W:W,0)&amp;":Y500"),0)-1+MATCH(N70,administrative!W:W,0),2))</f>
        <v/>
      </c>
      <c r="P70" s="48" t="str">
        <f ca="1">IF(J70="","",INDEX(administrative!AB$1:AF$1945,MATCH(J70,INDIRECT("administrative!AD"&amp;MATCH(N70,administrative!AB:AB,0)&amp;":AD1815"),0)-1+MATCH(N70,administrative!AB:AB,0),2))</f>
        <v/>
      </c>
      <c r="Q70" s="38"/>
      <c r="R70" s="38"/>
      <c r="S70" s="38" t="str">
        <f ca="1">IFERROR(INDEX(administrative!T:T, MATCH(Table19[[#This Row],[Community PCODE]], administrative!P:P, 0)), "")</f>
        <v/>
      </c>
      <c r="T70" s="38" t="str">
        <f ca="1">IFERROR(INDEX(administrative!U:U, MATCH(Table19[[#This Row],[Community PCODE]], administrative!P:P, 0)), "")</f>
        <v/>
      </c>
      <c r="U70" s="38"/>
      <c r="V70" s="38"/>
      <c r="W70" s="51"/>
      <c r="X70" s="51"/>
      <c r="Y70" s="73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46"/>
      <c r="AK70" s="46"/>
      <c r="AL70" s="38"/>
      <c r="AM70" s="38"/>
      <c r="AN70" s="38"/>
      <c r="AO70" s="38"/>
      <c r="AP70" s="38"/>
      <c r="AQ70" s="39"/>
      <c r="AR70" s="38"/>
      <c r="AS70" s="41"/>
      <c r="AT70" s="39"/>
      <c r="AU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0" s="43" t="str">
        <f t="shared" si="2"/>
        <v/>
      </c>
      <c r="AW70" s="38"/>
      <c r="AX70" s="76"/>
      <c r="AY70" s="76"/>
      <c r="AZ70" s="38"/>
      <c r="BA70" s="38"/>
      <c r="BB70" s="38"/>
      <c r="BC70" s="50"/>
      <c r="BD70" s="38"/>
      <c r="BE70" s="76"/>
    </row>
    <row r="71" spans="1:57" x14ac:dyDescent="0.35">
      <c r="A71" s="58"/>
      <c r="B71" s="49"/>
      <c r="C71" s="49"/>
      <c r="D71" s="38"/>
      <c r="E71" s="38"/>
      <c r="F71" s="38"/>
      <c r="G71" s="38"/>
      <c r="H71" s="38"/>
      <c r="I71" s="38"/>
      <c r="J71" s="38"/>
      <c r="K71" s="48" t="str">
        <f>IF(E71="","",INDEX(administrative!A$1:C$15,MATCH(E71,administrative!B:B,0),1))</f>
        <v/>
      </c>
      <c r="L71" s="48" t="str">
        <f>IF(F71="","",INDEX(administrative!F$1:H$63,MATCH(F71,administrative!G:G,0),1))</f>
        <v/>
      </c>
      <c r="M71" s="48" t="str">
        <f ca="1">IF(G71="","",INDEX(administrative!J$1:M$300,MATCH(G71,INDIRECT("administrative!L"&amp;MATCH(L71,administrative!J:J,0)&amp;":L300"),0)-1+MATCH(L71,administrative!J:J,0),2))</f>
        <v/>
      </c>
      <c r="N71" s="48" t="str">
        <f ca="1">IF(H71="","",INDEX(administrative!O$1:U$7700,MATCH(H71,INDIRECT("administrative!Q"&amp;MATCH(M71,administrative!O:O,0)&amp;":Q7700"),0)-1+MATCH(M71,administrative!O:O,0),2))</f>
        <v/>
      </c>
      <c r="O71" s="48" t="str">
        <f ca="1">IF(I71="","",INDEX(administrative!W$1:Z$500,MATCH(I71,INDIRECT("administrative!Y"&amp;MATCH(N71,administrative!W:W,0)&amp;":Y500"),0)-1+MATCH(N71,administrative!W:W,0),2))</f>
        <v/>
      </c>
      <c r="P71" s="48" t="str">
        <f ca="1">IF(J71="","",INDEX(administrative!AB$1:AF$1945,MATCH(J71,INDIRECT("administrative!AD"&amp;MATCH(N71,administrative!AB:AB,0)&amp;":AD1815"),0)-1+MATCH(N71,administrative!AB:AB,0),2))</f>
        <v/>
      </c>
      <c r="Q71" s="38"/>
      <c r="R71" s="38"/>
      <c r="S71" s="38" t="str">
        <f ca="1">IFERROR(INDEX(administrative!T:T, MATCH(Table19[[#This Row],[Community PCODE]], administrative!P:P, 0)), "")</f>
        <v/>
      </c>
      <c r="T71" s="38" t="str">
        <f ca="1">IFERROR(INDEX(administrative!U:U, MATCH(Table19[[#This Row],[Community PCODE]], administrative!P:P, 0)), "")</f>
        <v/>
      </c>
      <c r="U71" s="38"/>
      <c r="V71" s="38"/>
      <c r="W71" s="51"/>
      <c r="X71" s="51"/>
      <c r="Y71" s="73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46"/>
      <c r="AK71" s="46"/>
      <c r="AL71" s="38"/>
      <c r="AM71" s="38"/>
      <c r="AN71" s="38"/>
      <c r="AO71" s="38"/>
      <c r="AP71" s="38"/>
      <c r="AQ71" s="39"/>
      <c r="AR71" s="38"/>
      <c r="AS71" s="41"/>
      <c r="AT71" s="39"/>
      <c r="AU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1" s="43" t="str">
        <f t="shared" si="2"/>
        <v/>
      </c>
      <c r="AW71" s="38"/>
      <c r="AX71" s="76"/>
      <c r="AY71" s="76"/>
      <c r="AZ71" s="38"/>
      <c r="BA71" s="38"/>
      <c r="BB71" s="38"/>
      <c r="BC71" s="50"/>
      <c r="BD71" s="38"/>
      <c r="BE71" s="76"/>
    </row>
    <row r="72" spans="1:57" x14ac:dyDescent="0.35">
      <c r="A72" s="58"/>
      <c r="B72" s="49"/>
      <c r="C72" s="49"/>
      <c r="D72" s="38"/>
      <c r="E72" s="38"/>
      <c r="F72" s="38"/>
      <c r="G72" s="38"/>
      <c r="H72" s="38"/>
      <c r="I72" s="38"/>
      <c r="J72" s="38"/>
      <c r="K72" s="48" t="str">
        <f>IF(E72="","",INDEX(administrative!A$1:C$15,MATCH(E72,administrative!B:B,0),1))</f>
        <v/>
      </c>
      <c r="L72" s="48" t="str">
        <f>IF(F72="","",INDEX(administrative!F$1:H$63,MATCH(F72,administrative!G:G,0),1))</f>
        <v/>
      </c>
      <c r="M72" s="48" t="str">
        <f ca="1">IF(G72="","",INDEX(administrative!J$1:M$300,MATCH(G72,INDIRECT("administrative!L"&amp;MATCH(L72,administrative!J:J,0)&amp;":L300"),0)-1+MATCH(L72,administrative!J:J,0),2))</f>
        <v/>
      </c>
      <c r="N72" s="48" t="str">
        <f ca="1">IF(H72="","",INDEX(administrative!O$1:U$7700,MATCH(H72,INDIRECT("administrative!Q"&amp;MATCH(M72,administrative!O:O,0)&amp;":Q7700"),0)-1+MATCH(M72,administrative!O:O,0),2))</f>
        <v/>
      </c>
      <c r="O72" s="48" t="str">
        <f ca="1">IF(I72="","",INDEX(administrative!W$1:Z$500,MATCH(I72,INDIRECT("administrative!Y"&amp;MATCH(N72,administrative!W:W,0)&amp;":Y500"),0)-1+MATCH(N72,administrative!W:W,0),2))</f>
        <v/>
      </c>
      <c r="P72" s="48" t="str">
        <f ca="1">IF(J72="","",INDEX(administrative!AB$1:AF$1945,MATCH(J72,INDIRECT("administrative!AD"&amp;MATCH(N72,administrative!AB:AB,0)&amp;":AD1815"),0)-1+MATCH(N72,administrative!AB:AB,0),2))</f>
        <v/>
      </c>
      <c r="Q72" s="38"/>
      <c r="R72" s="38"/>
      <c r="S72" s="38" t="str">
        <f ca="1">IFERROR(INDEX(administrative!T:T, MATCH(Table19[[#This Row],[Community PCODE]], administrative!P:P, 0)), "")</f>
        <v/>
      </c>
      <c r="T72" s="38" t="str">
        <f ca="1">IFERROR(INDEX(administrative!U:U, MATCH(Table19[[#This Row],[Community PCODE]], administrative!P:P, 0)), "")</f>
        <v/>
      </c>
      <c r="U72" s="38"/>
      <c r="V72" s="38"/>
      <c r="W72" s="51"/>
      <c r="X72" s="51"/>
      <c r="Y72" s="73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46"/>
      <c r="AK72" s="46"/>
      <c r="AL72" s="38"/>
      <c r="AM72" s="38"/>
      <c r="AN72" s="38"/>
      <c r="AO72" s="38"/>
      <c r="AP72" s="38"/>
      <c r="AQ72" s="39"/>
      <c r="AR72" s="38"/>
      <c r="AS72" s="41"/>
      <c r="AT72" s="39"/>
      <c r="AU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2" s="43" t="str">
        <f t="shared" si="2"/>
        <v/>
      </c>
      <c r="AW72" s="38"/>
      <c r="AX72" s="76"/>
      <c r="AY72" s="76"/>
      <c r="AZ72" s="38"/>
      <c r="BA72" s="38"/>
      <c r="BB72" s="38"/>
      <c r="BC72" s="50"/>
      <c r="BD72" s="38"/>
      <c r="BE72" s="76"/>
    </row>
    <row r="73" spans="1:57" x14ac:dyDescent="0.35">
      <c r="A73" s="58"/>
      <c r="B73" s="49"/>
      <c r="C73" s="49"/>
      <c r="D73" s="38"/>
      <c r="E73" s="38"/>
      <c r="F73" s="38"/>
      <c r="G73" s="38"/>
      <c r="H73" s="38"/>
      <c r="I73" s="38"/>
      <c r="J73" s="38"/>
      <c r="K73" s="48" t="str">
        <f>IF(E73="","",INDEX(administrative!A$1:C$15,MATCH(E73,administrative!B:B,0),1))</f>
        <v/>
      </c>
      <c r="L73" s="48" t="str">
        <f>IF(F73="","",INDEX(administrative!F$1:H$63,MATCH(F73,administrative!G:G,0),1))</f>
        <v/>
      </c>
      <c r="M73" s="48" t="str">
        <f ca="1">IF(G73="","",INDEX(administrative!J$1:M$300,MATCH(G73,INDIRECT("administrative!L"&amp;MATCH(L73,administrative!J:J,0)&amp;":L300"),0)-1+MATCH(L73,administrative!J:J,0),2))</f>
        <v/>
      </c>
      <c r="N73" s="48" t="str">
        <f ca="1">IF(H73="","",INDEX(administrative!O$1:U$7700,MATCH(H73,INDIRECT("administrative!Q"&amp;MATCH(M73,administrative!O:O,0)&amp;":Q7700"),0)-1+MATCH(M73,administrative!O:O,0),2))</f>
        <v/>
      </c>
      <c r="O73" s="48" t="str">
        <f ca="1">IF(I73="","",INDEX(administrative!W$1:Z$500,MATCH(I73,INDIRECT("administrative!Y"&amp;MATCH(N73,administrative!W:W,0)&amp;":Y500"),0)-1+MATCH(N73,administrative!W:W,0),2))</f>
        <v/>
      </c>
      <c r="P73" s="48" t="str">
        <f ca="1">IF(J73="","",INDEX(administrative!AB$1:AF$1945,MATCH(J73,INDIRECT("administrative!AD"&amp;MATCH(N73,administrative!AB:AB,0)&amp;":AD1815"),0)-1+MATCH(N73,administrative!AB:AB,0),2))</f>
        <v/>
      </c>
      <c r="Q73" s="38"/>
      <c r="R73" s="38"/>
      <c r="S73" s="38" t="str">
        <f ca="1">IFERROR(INDEX(administrative!T:T, MATCH(Table19[[#This Row],[Community PCODE]], administrative!P:P, 0)), "")</f>
        <v/>
      </c>
      <c r="T73" s="38" t="str">
        <f ca="1">IFERROR(INDEX(administrative!U:U, MATCH(Table19[[#This Row],[Community PCODE]], administrative!P:P, 0)), "")</f>
        <v/>
      </c>
      <c r="U73" s="38"/>
      <c r="V73" s="38"/>
      <c r="W73" s="51"/>
      <c r="X73" s="51"/>
      <c r="Y73" s="73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46"/>
      <c r="AK73" s="46"/>
      <c r="AL73" s="38"/>
      <c r="AM73" s="38"/>
      <c r="AN73" s="38"/>
      <c r="AO73" s="38"/>
      <c r="AP73" s="38"/>
      <c r="AQ73" s="39"/>
      <c r="AR73" s="38"/>
      <c r="AS73" s="41"/>
      <c r="AT73" s="39"/>
      <c r="AU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3" s="43" t="str">
        <f t="shared" si="2"/>
        <v/>
      </c>
      <c r="AW73" s="38"/>
      <c r="AX73" s="76"/>
      <c r="AY73" s="76"/>
      <c r="AZ73" s="38"/>
      <c r="BA73" s="38"/>
      <c r="BB73" s="38"/>
      <c r="BC73" s="50"/>
      <c r="BD73" s="38"/>
      <c r="BE73" s="76"/>
    </row>
    <row r="74" spans="1:57" x14ac:dyDescent="0.35">
      <c r="A74" s="58"/>
      <c r="B74" s="49"/>
      <c r="C74" s="49"/>
      <c r="D74" s="38"/>
      <c r="E74" s="38"/>
      <c r="F74" s="38"/>
      <c r="G74" s="38"/>
      <c r="H74" s="38"/>
      <c r="I74" s="38"/>
      <c r="J74" s="38"/>
      <c r="K74" s="48" t="str">
        <f>IF(E74="","",INDEX(administrative!A$1:C$15,MATCH(E74,administrative!B:B,0),1))</f>
        <v/>
      </c>
      <c r="L74" s="48" t="str">
        <f>IF(F74="","",INDEX(administrative!F$1:H$63,MATCH(F74,administrative!G:G,0),1))</f>
        <v/>
      </c>
      <c r="M74" s="48" t="str">
        <f ca="1">IF(G74="","",INDEX(administrative!J$1:M$300,MATCH(G74,INDIRECT("administrative!L"&amp;MATCH(L74,administrative!J:J,0)&amp;":L300"),0)-1+MATCH(L74,administrative!J:J,0),2))</f>
        <v/>
      </c>
      <c r="N74" s="48" t="str">
        <f ca="1">IF(H74="","",INDEX(administrative!O$1:U$7700,MATCH(H74,INDIRECT("administrative!Q"&amp;MATCH(M74,administrative!O:O,0)&amp;":Q7700"),0)-1+MATCH(M74,administrative!O:O,0),2))</f>
        <v/>
      </c>
      <c r="O74" s="48" t="str">
        <f ca="1">IF(I74="","",INDEX(administrative!W$1:Z$500,MATCH(I74,INDIRECT("administrative!Y"&amp;MATCH(N74,administrative!W:W,0)&amp;":Y500"),0)-1+MATCH(N74,administrative!W:W,0),2))</f>
        <v/>
      </c>
      <c r="P74" s="48" t="str">
        <f ca="1">IF(J74="","",INDEX(administrative!AB$1:AF$1945,MATCH(J74,INDIRECT("administrative!AD"&amp;MATCH(N74,administrative!AB:AB,0)&amp;":AD1815"),0)-1+MATCH(N74,administrative!AB:AB,0),2))</f>
        <v/>
      </c>
      <c r="Q74" s="38"/>
      <c r="R74" s="38"/>
      <c r="S74" s="38" t="str">
        <f ca="1">IFERROR(INDEX(administrative!T:T, MATCH(Table19[[#This Row],[Community PCODE]], administrative!P:P, 0)), "")</f>
        <v/>
      </c>
      <c r="T74" s="38" t="str">
        <f ca="1">IFERROR(INDEX(administrative!U:U, MATCH(Table19[[#This Row],[Community PCODE]], administrative!P:P, 0)), "")</f>
        <v/>
      </c>
      <c r="U74" s="38"/>
      <c r="V74" s="38"/>
      <c r="W74" s="51"/>
      <c r="X74" s="51"/>
      <c r="Y74" s="73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46"/>
      <c r="AK74" s="46"/>
      <c r="AL74" s="38"/>
      <c r="AM74" s="38"/>
      <c r="AN74" s="38"/>
      <c r="AO74" s="38"/>
      <c r="AP74" s="38"/>
      <c r="AQ74" s="39"/>
      <c r="AR74" s="38"/>
      <c r="AS74" s="41"/>
      <c r="AT74" s="39"/>
      <c r="AU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4" s="43" t="str">
        <f t="shared" si="2"/>
        <v/>
      </c>
      <c r="AW74" s="38"/>
      <c r="AX74" s="76"/>
      <c r="AY74" s="76"/>
      <c r="AZ74" s="38"/>
      <c r="BA74" s="38"/>
      <c r="BB74" s="38"/>
      <c r="BC74" s="50"/>
      <c r="BD74" s="38"/>
      <c r="BE74" s="76"/>
    </row>
    <row r="75" spans="1:57" x14ac:dyDescent="0.35">
      <c r="A75" s="58"/>
      <c r="B75" s="49"/>
      <c r="C75" s="49"/>
      <c r="D75" s="38"/>
      <c r="E75" s="38"/>
      <c r="F75" s="38"/>
      <c r="G75" s="38"/>
      <c r="H75" s="38"/>
      <c r="I75" s="38"/>
      <c r="J75" s="38"/>
      <c r="K75" s="48" t="str">
        <f>IF(E75="","",INDEX(administrative!A$1:C$15,MATCH(E75,administrative!B:B,0),1))</f>
        <v/>
      </c>
      <c r="L75" s="48" t="str">
        <f>IF(F75="","",INDEX(administrative!F$1:H$63,MATCH(F75,administrative!G:G,0),1))</f>
        <v/>
      </c>
      <c r="M75" s="48" t="str">
        <f ca="1">IF(G75="","",INDEX(administrative!J$1:M$300,MATCH(G75,INDIRECT("administrative!L"&amp;MATCH(L75,administrative!J:J,0)&amp;":L300"),0)-1+MATCH(L75,administrative!J:J,0),2))</f>
        <v/>
      </c>
      <c r="N75" s="48" t="str">
        <f ca="1">IF(H75="","",INDEX(administrative!O$1:U$7700,MATCH(H75,INDIRECT("administrative!Q"&amp;MATCH(M75,administrative!O:O,0)&amp;":Q7700"),0)-1+MATCH(M75,administrative!O:O,0),2))</f>
        <v/>
      </c>
      <c r="O75" s="48" t="str">
        <f ca="1">IF(I75="","",INDEX(administrative!W$1:Z$500,MATCH(I75,INDIRECT("administrative!Y"&amp;MATCH(N75,administrative!W:W,0)&amp;":Y500"),0)-1+MATCH(N75,administrative!W:W,0),2))</f>
        <v/>
      </c>
      <c r="P75" s="48" t="str">
        <f ca="1">IF(J75="","",INDEX(administrative!AB$1:AF$1945,MATCH(J75,INDIRECT("administrative!AD"&amp;MATCH(N75,administrative!AB:AB,0)&amp;":AD1815"),0)-1+MATCH(N75,administrative!AB:AB,0),2))</f>
        <v/>
      </c>
      <c r="Q75" s="38"/>
      <c r="R75" s="38"/>
      <c r="S75" s="38" t="str">
        <f ca="1">IFERROR(INDEX(administrative!T:T, MATCH(Table19[[#This Row],[Community PCODE]], administrative!P:P, 0)), "")</f>
        <v/>
      </c>
      <c r="T75" s="38" t="str">
        <f ca="1">IFERROR(INDEX(administrative!U:U, MATCH(Table19[[#This Row],[Community PCODE]], administrative!P:P, 0)), "")</f>
        <v/>
      </c>
      <c r="U75" s="38"/>
      <c r="V75" s="38"/>
      <c r="W75" s="51"/>
      <c r="X75" s="51"/>
      <c r="Y75" s="73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46"/>
      <c r="AK75" s="46"/>
      <c r="AL75" s="38"/>
      <c r="AM75" s="38"/>
      <c r="AN75" s="38"/>
      <c r="AO75" s="38"/>
      <c r="AP75" s="38"/>
      <c r="AQ75" s="39"/>
      <c r="AR75" s="38"/>
      <c r="AS75" s="41"/>
      <c r="AT75" s="39"/>
      <c r="AU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5" s="43" t="str">
        <f t="shared" si="2"/>
        <v/>
      </c>
      <c r="AW75" s="38"/>
      <c r="AX75" s="76"/>
      <c r="AY75" s="76"/>
      <c r="AZ75" s="38"/>
      <c r="BA75" s="38"/>
      <c r="BB75" s="38"/>
      <c r="BC75" s="50"/>
      <c r="BD75" s="38"/>
      <c r="BE75" s="76"/>
    </row>
    <row r="76" spans="1:57" x14ac:dyDescent="0.35">
      <c r="A76" s="58"/>
      <c r="B76" s="49"/>
      <c r="C76" s="49"/>
      <c r="D76" s="38"/>
      <c r="E76" s="38"/>
      <c r="F76" s="38"/>
      <c r="G76" s="38"/>
      <c r="H76" s="38"/>
      <c r="I76" s="38"/>
      <c r="J76" s="38"/>
      <c r="K76" s="48" t="str">
        <f>IF(E76="","",INDEX(administrative!A$1:C$15,MATCH(E76,administrative!B:B,0),1))</f>
        <v/>
      </c>
      <c r="L76" s="48" t="str">
        <f>IF(F76="","",INDEX(administrative!F$1:H$63,MATCH(F76,administrative!G:G,0),1))</f>
        <v/>
      </c>
      <c r="M76" s="48" t="str">
        <f ca="1">IF(G76="","",INDEX(administrative!J$1:M$300,MATCH(G76,INDIRECT("administrative!L"&amp;MATCH(L76,administrative!J:J,0)&amp;":L300"),0)-1+MATCH(L76,administrative!J:J,0),2))</f>
        <v/>
      </c>
      <c r="N76" s="48" t="str">
        <f ca="1">IF(H76="","",INDEX(administrative!O$1:U$7700,MATCH(H76,INDIRECT("administrative!Q"&amp;MATCH(M76,administrative!O:O,0)&amp;":Q7700"),0)-1+MATCH(M76,administrative!O:O,0),2))</f>
        <v/>
      </c>
      <c r="O76" s="48" t="str">
        <f ca="1">IF(I76="","",INDEX(administrative!W$1:Z$500,MATCH(I76,INDIRECT("administrative!Y"&amp;MATCH(N76,administrative!W:W,0)&amp;":Y500"),0)-1+MATCH(N76,administrative!W:W,0),2))</f>
        <v/>
      </c>
      <c r="P76" s="48" t="str">
        <f ca="1">IF(J76="","",INDEX(administrative!AB$1:AF$1945,MATCH(J76,INDIRECT("administrative!AD"&amp;MATCH(N76,administrative!AB:AB,0)&amp;":AD1815"),0)-1+MATCH(N76,administrative!AB:AB,0),2))</f>
        <v/>
      </c>
      <c r="Q76" s="38"/>
      <c r="R76" s="38"/>
      <c r="S76" s="38" t="str">
        <f ca="1">IFERROR(INDEX(administrative!T:T, MATCH(Table19[[#This Row],[Community PCODE]], administrative!P:P, 0)), "")</f>
        <v/>
      </c>
      <c r="T76" s="38" t="str">
        <f ca="1">IFERROR(INDEX(administrative!U:U, MATCH(Table19[[#This Row],[Community PCODE]], administrative!P:P, 0)), "")</f>
        <v/>
      </c>
      <c r="U76" s="38"/>
      <c r="V76" s="38"/>
      <c r="W76" s="51"/>
      <c r="X76" s="51"/>
      <c r="Y76" s="73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6"/>
      <c r="AK76" s="46"/>
      <c r="AL76" s="38"/>
      <c r="AM76" s="38"/>
      <c r="AN76" s="38"/>
      <c r="AO76" s="38"/>
      <c r="AP76" s="38"/>
      <c r="AQ76" s="39"/>
      <c r="AR76" s="38"/>
      <c r="AS76" s="41"/>
      <c r="AT76" s="39"/>
      <c r="AU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6" s="43" t="str">
        <f t="shared" si="2"/>
        <v/>
      </c>
      <c r="AW76" s="38"/>
      <c r="AX76" s="76"/>
      <c r="AY76" s="76"/>
      <c r="AZ76" s="38"/>
      <c r="BA76" s="38"/>
      <c r="BB76" s="38"/>
      <c r="BC76" s="50"/>
      <c r="BD76" s="38"/>
      <c r="BE76" s="76"/>
    </row>
    <row r="77" spans="1:57" x14ac:dyDescent="0.35">
      <c r="A77" s="58"/>
      <c r="B77" s="49"/>
      <c r="C77" s="49"/>
      <c r="D77" s="38"/>
      <c r="E77" s="38"/>
      <c r="F77" s="38"/>
      <c r="G77" s="38"/>
      <c r="H77" s="38"/>
      <c r="I77" s="38"/>
      <c r="J77" s="38"/>
      <c r="K77" s="48" t="str">
        <f>IF(E77="","",INDEX(administrative!A$1:C$15,MATCH(E77,administrative!B:B,0),1))</f>
        <v/>
      </c>
      <c r="L77" s="48" t="str">
        <f>IF(F77="","",INDEX(administrative!F$1:H$63,MATCH(F77,administrative!G:G,0),1))</f>
        <v/>
      </c>
      <c r="M77" s="48" t="str">
        <f ca="1">IF(G77="","",INDEX(administrative!J$1:M$300,MATCH(G77,INDIRECT("administrative!L"&amp;MATCH(L77,administrative!J:J,0)&amp;":L300"),0)-1+MATCH(L77,administrative!J:J,0),2))</f>
        <v/>
      </c>
      <c r="N77" s="48" t="str">
        <f ca="1">IF(H77="","",INDEX(administrative!O$1:U$7700,MATCH(H77,INDIRECT("administrative!Q"&amp;MATCH(M77,administrative!O:O,0)&amp;":Q7700"),0)-1+MATCH(M77,administrative!O:O,0),2))</f>
        <v/>
      </c>
      <c r="O77" s="48" t="str">
        <f ca="1">IF(I77="","",INDEX(administrative!W$1:Z$500,MATCH(I77,INDIRECT("administrative!Y"&amp;MATCH(N77,administrative!W:W,0)&amp;":Y500"),0)-1+MATCH(N77,administrative!W:W,0),2))</f>
        <v/>
      </c>
      <c r="P77" s="48" t="str">
        <f ca="1">IF(J77="","",INDEX(administrative!AB$1:AF$1945,MATCH(J77,INDIRECT("administrative!AD"&amp;MATCH(N77,administrative!AB:AB,0)&amp;":AD1815"),0)-1+MATCH(N77,administrative!AB:AB,0),2))</f>
        <v/>
      </c>
      <c r="Q77" s="38"/>
      <c r="R77" s="38"/>
      <c r="S77" s="38" t="str">
        <f ca="1">IFERROR(INDEX(administrative!T:T, MATCH(Table19[[#This Row],[Community PCODE]], administrative!P:P, 0)), "")</f>
        <v/>
      </c>
      <c r="T77" s="38" t="str">
        <f ca="1">IFERROR(INDEX(administrative!U:U, MATCH(Table19[[#This Row],[Community PCODE]], administrative!P:P, 0)), "")</f>
        <v/>
      </c>
      <c r="U77" s="38"/>
      <c r="V77" s="38"/>
      <c r="W77" s="51"/>
      <c r="X77" s="51"/>
      <c r="Y77" s="73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46"/>
      <c r="AK77" s="46"/>
      <c r="AL77" s="38"/>
      <c r="AM77" s="38"/>
      <c r="AN77" s="38"/>
      <c r="AO77" s="38"/>
      <c r="AP77" s="38"/>
      <c r="AQ77" s="39"/>
      <c r="AR77" s="38"/>
      <c r="AS77" s="41"/>
      <c r="AT77" s="39"/>
      <c r="AU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7" s="43" t="str">
        <f t="shared" si="2"/>
        <v/>
      </c>
      <c r="AW77" s="38"/>
      <c r="AX77" s="76"/>
      <c r="AY77" s="76"/>
      <c r="AZ77" s="38"/>
      <c r="BA77" s="38"/>
      <c r="BB77" s="38"/>
      <c r="BC77" s="50"/>
      <c r="BD77" s="38"/>
      <c r="BE77" s="76"/>
    </row>
    <row r="78" spans="1:57" x14ac:dyDescent="0.35">
      <c r="A78" s="58"/>
      <c r="B78" s="49"/>
      <c r="C78" s="49"/>
      <c r="D78" s="38"/>
      <c r="E78" s="38"/>
      <c r="F78" s="38"/>
      <c r="G78" s="38"/>
      <c r="H78" s="38"/>
      <c r="I78" s="38"/>
      <c r="J78" s="38"/>
      <c r="K78" s="48" t="str">
        <f>IF(E78="","",INDEX(administrative!A$1:C$15,MATCH(E78,administrative!B:B,0),1))</f>
        <v/>
      </c>
      <c r="L78" s="48" t="str">
        <f>IF(F78="","",INDEX(administrative!F$1:H$63,MATCH(F78,administrative!G:G,0),1))</f>
        <v/>
      </c>
      <c r="M78" s="48" t="str">
        <f ca="1">IF(G78="","",INDEX(administrative!J$1:M$300,MATCH(G78,INDIRECT("administrative!L"&amp;MATCH(L78,administrative!J:J,0)&amp;":L300"),0)-1+MATCH(L78,administrative!J:J,0),2))</f>
        <v/>
      </c>
      <c r="N78" s="48" t="str">
        <f ca="1">IF(H78="","",INDEX(administrative!O$1:U$7700,MATCH(H78,INDIRECT("administrative!Q"&amp;MATCH(M78,administrative!O:O,0)&amp;":Q7700"),0)-1+MATCH(M78,administrative!O:O,0),2))</f>
        <v/>
      </c>
      <c r="O78" s="48" t="str">
        <f ca="1">IF(I78="","",INDEX(administrative!W$1:Z$500,MATCH(I78,INDIRECT("administrative!Y"&amp;MATCH(N78,administrative!W:W,0)&amp;":Y500"),0)-1+MATCH(N78,administrative!W:W,0),2))</f>
        <v/>
      </c>
      <c r="P78" s="48" t="str">
        <f ca="1">IF(J78="","",INDEX(administrative!AB$1:AF$1945,MATCH(J78,INDIRECT("administrative!AD"&amp;MATCH(N78,administrative!AB:AB,0)&amp;":AD1815"),0)-1+MATCH(N78,administrative!AB:AB,0),2))</f>
        <v/>
      </c>
      <c r="Q78" s="38"/>
      <c r="R78" s="38"/>
      <c r="S78" s="38" t="str">
        <f ca="1">IFERROR(INDEX(administrative!T:T, MATCH(Table19[[#This Row],[Community PCODE]], administrative!P:P, 0)), "")</f>
        <v/>
      </c>
      <c r="T78" s="38" t="str">
        <f ca="1">IFERROR(INDEX(administrative!U:U, MATCH(Table19[[#This Row],[Community PCODE]], administrative!P:P, 0)), "")</f>
        <v/>
      </c>
      <c r="U78" s="38"/>
      <c r="V78" s="38"/>
      <c r="W78" s="51"/>
      <c r="X78" s="51"/>
      <c r="Y78" s="7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46"/>
      <c r="AK78" s="46"/>
      <c r="AL78" s="38"/>
      <c r="AM78" s="38"/>
      <c r="AN78" s="38"/>
      <c r="AO78" s="38"/>
      <c r="AP78" s="38"/>
      <c r="AQ78" s="39"/>
      <c r="AR78" s="38"/>
      <c r="AS78" s="41"/>
      <c r="AT78" s="39"/>
      <c r="AU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8" s="43" t="str">
        <f t="shared" si="2"/>
        <v/>
      </c>
      <c r="AW78" s="38"/>
      <c r="AX78" s="76"/>
      <c r="AY78" s="76"/>
      <c r="AZ78" s="38"/>
      <c r="BA78" s="38"/>
      <c r="BB78" s="38"/>
      <c r="BC78" s="50"/>
      <c r="BD78" s="38"/>
      <c r="BE78" s="76"/>
    </row>
    <row r="79" spans="1:57" x14ac:dyDescent="0.35">
      <c r="A79" s="58"/>
      <c r="B79" s="49"/>
      <c r="C79" s="49"/>
      <c r="D79" s="38"/>
      <c r="E79" s="38"/>
      <c r="F79" s="38"/>
      <c r="G79" s="38"/>
      <c r="H79" s="38"/>
      <c r="I79" s="38"/>
      <c r="J79" s="38"/>
      <c r="K79" s="48" t="str">
        <f>IF(E79="","",INDEX(administrative!A$1:C$15,MATCH(E79,administrative!B:B,0),1))</f>
        <v/>
      </c>
      <c r="L79" s="48" t="str">
        <f>IF(F79="","",INDEX(administrative!F$1:H$63,MATCH(F79,administrative!G:G,0),1))</f>
        <v/>
      </c>
      <c r="M79" s="48" t="str">
        <f ca="1">IF(G79="","",INDEX(administrative!J$1:M$300,MATCH(G79,INDIRECT("administrative!L"&amp;MATCH(L79,administrative!J:J,0)&amp;":L300"),0)-1+MATCH(L79,administrative!J:J,0),2))</f>
        <v/>
      </c>
      <c r="N79" s="48" t="str">
        <f ca="1">IF(H79="","",INDEX(administrative!O$1:U$7700,MATCH(H79,INDIRECT("administrative!Q"&amp;MATCH(M79,administrative!O:O,0)&amp;":Q7700"),0)-1+MATCH(M79,administrative!O:O,0),2))</f>
        <v/>
      </c>
      <c r="O79" s="48" t="str">
        <f ca="1">IF(I79="","",INDEX(administrative!W$1:Z$500,MATCH(I79,INDIRECT("administrative!Y"&amp;MATCH(N79,administrative!W:W,0)&amp;":Y500"),0)-1+MATCH(N79,administrative!W:W,0),2))</f>
        <v/>
      </c>
      <c r="P79" s="48" t="str">
        <f ca="1">IF(J79="","",INDEX(administrative!AB$1:AF$1945,MATCH(J79,INDIRECT("administrative!AD"&amp;MATCH(N79,administrative!AB:AB,0)&amp;":AD1815"),0)-1+MATCH(N79,administrative!AB:AB,0),2))</f>
        <v/>
      </c>
      <c r="Q79" s="38"/>
      <c r="R79" s="38"/>
      <c r="S79" s="38" t="str">
        <f ca="1">IFERROR(INDEX(administrative!T:T, MATCH(Table19[[#This Row],[Community PCODE]], administrative!P:P, 0)), "")</f>
        <v/>
      </c>
      <c r="T79" s="38" t="str">
        <f ca="1">IFERROR(INDEX(administrative!U:U, MATCH(Table19[[#This Row],[Community PCODE]], administrative!P:P, 0)), "")</f>
        <v/>
      </c>
      <c r="U79" s="38"/>
      <c r="V79" s="38"/>
      <c r="W79" s="51"/>
      <c r="X79" s="51"/>
      <c r="Y79" s="7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46"/>
      <c r="AK79" s="46"/>
      <c r="AL79" s="38"/>
      <c r="AM79" s="38"/>
      <c r="AN79" s="38"/>
      <c r="AO79" s="38"/>
      <c r="AP79" s="38"/>
      <c r="AQ79" s="39"/>
      <c r="AR79" s="38"/>
      <c r="AS79" s="41"/>
      <c r="AT79" s="39"/>
      <c r="AU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9" s="43" t="str">
        <f t="shared" si="2"/>
        <v/>
      </c>
      <c r="AW79" s="38"/>
      <c r="AX79" s="76"/>
      <c r="AY79" s="76"/>
      <c r="AZ79" s="38"/>
      <c r="BA79" s="38"/>
      <c r="BB79" s="38"/>
      <c r="BC79" s="50"/>
      <c r="BD79" s="38"/>
      <c r="BE79" s="76"/>
    </row>
    <row r="80" spans="1:57" x14ac:dyDescent="0.35">
      <c r="A80" s="58"/>
      <c r="B80" s="49"/>
      <c r="C80" s="49"/>
      <c r="D80" s="38"/>
      <c r="E80" s="38"/>
      <c r="F80" s="38"/>
      <c r="G80" s="38"/>
      <c r="H80" s="38"/>
      <c r="I80" s="38"/>
      <c r="J80" s="38"/>
      <c r="K80" s="48" t="str">
        <f>IF(E80="","",INDEX(administrative!A$1:C$15,MATCH(E80,administrative!B:B,0),1))</f>
        <v/>
      </c>
      <c r="L80" s="48" t="str">
        <f>IF(F80="","",INDEX(administrative!F$1:H$63,MATCH(F80,administrative!G:G,0),1))</f>
        <v/>
      </c>
      <c r="M80" s="48" t="str">
        <f ca="1">IF(G80="","",INDEX(administrative!J$1:M$300,MATCH(G80,INDIRECT("administrative!L"&amp;MATCH(L80,administrative!J:J,0)&amp;":L300"),0)-1+MATCH(L80,administrative!J:J,0),2))</f>
        <v/>
      </c>
      <c r="N80" s="48" t="str">
        <f ca="1">IF(H80="","",INDEX(administrative!O$1:U$7700,MATCH(H80,INDIRECT("administrative!Q"&amp;MATCH(M80,administrative!O:O,0)&amp;":Q7700"),0)-1+MATCH(M80,administrative!O:O,0),2))</f>
        <v/>
      </c>
      <c r="O80" s="48" t="str">
        <f ca="1">IF(I80="","",INDEX(administrative!W$1:Z$500,MATCH(I80,INDIRECT("administrative!Y"&amp;MATCH(N80,administrative!W:W,0)&amp;":Y500"),0)-1+MATCH(N80,administrative!W:W,0),2))</f>
        <v/>
      </c>
      <c r="P80" s="48" t="str">
        <f ca="1">IF(J80="","",INDEX(administrative!AB$1:AF$1945,MATCH(J80,INDIRECT("administrative!AD"&amp;MATCH(N80,administrative!AB:AB,0)&amp;":AD1815"),0)-1+MATCH(N80,administrative!AB:AB,0),2))</f>
        <v/>
      </c>
      <c r="Q80" s="38"/>
      <c r="R80" s="38"/>
      <c r="S80" s="38" t="str">
        <f ca="1">IFERROR(INDEX(administrative!T:T, MATCH(Table19[[#This Row],[Community PCODE]], administrative!P:P, 0)), "")</f>
        <v/>
      </c>
      <c r="T80" s="38" t="str">
        <f ca="1">IFERROR(INDEX(administrative!U:U, MATCH(Table19[[#This Row],[Community PCODE]], administrative!P:P, 0)), "")</f>
        <v/>
      </c>
      <c r="U80" s="38"/>
      <c r="V80" s="38"/>
      <c r="W80" s="51"/>
      <c r="X80" s="51"/>
      <c r="Y80" s="73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46"/>
      <c r="AK80" s="46"/>
      <c r="AL80" s="38"/>
      <c r="AM80" s="38"/>
      <c r="AN80" s="38"/>
      <c r="AO80" s="38"/>
      <c r="AP80" s="38"/>
      <c r="AQ80" s="39"/>
      <c r="AR80" s="38"/>
      <c r="AS80" s="41"/>
      <c r="AT80" s="39"/>
      <c r="AU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0" s="43" t="str">
        <f t="shared" si="2"/>
        <v/>
      </c>
      <c r="AW80" s="38"/>
      <c r="AX80" s="76"/>
      <c r="AY80" s="76"/>
      <c r="AZ80" s="38"/>
      <c r="BA80" s="38"/>
      <c r="BB80" s="38"/>
      <c r="BC80" s="50"/>
      <c r="BD80" s="38"/>
      <c r="BE80" s="76"/>
    </row>
    <row r="81" spans="1:57" x14ac:dyDescent="0.35">
      <c r="A81" s="58"/>
      <c r="B81" s="49"/>
      <c r="C81" s="49"/>
      <c r="D81" s="38"/>
      <c r="E81" s="38"/>
      <c r="F81" s="38"/>
      <c r="G81" s="38"/>
      <c r="H81" s="38"/>
      <c r="I81" s="38"/>
      <c r="J81" s="38"/>
      <c r="K81" s="48" t="str">
        <f>IF(E81="","",INDEX(administrative!A$1:C$15,MATCH(E81,administrative!B:B,0),1))</f>
        <v/>
      </c>
      <c r="L81" s="48" t="str">
        <f>IF(F81="","",INDEX(administrative!F$1:H$63,MATCH(F81,administrative!G:G,0),1))</f>
        <v/>
      </c>
      <c r="M81" s="48" t="str">
        <f ca="1">IF(G81="","",INDEX(administrative!J$1:M$300,MATCH(G81,INDIRECT("administrative!L"&amp;MATCH(L81,administrative!J:J,0)&amp;":L300"),0)-1+MATCH(L81,administrative!J:J,0),2))</f>
        <v/>
      </c>
      <c r="N81" s="48" t="str">
        <f ca="1">IF(H81="","",INDEX(administrative!O$1:U$7700,MATCH(H81,INDIRECT("administrative!Q"&amp;MATCH(M81,administrative!O:O,0)&amp;":Q7700"),0)-1+MATCH(M81,administrative!O:O,0),2))</f>
        <v/>
      </c>
      <c r="O81" s="48" t="str">
        <f ca="1">IF(I81="","",INDEX(administrative!W$1:Z$500,MATCH(I81,INDIRECT("administrative!Y"&amp;MATCH(N81,administrative!W:W,0)&amp;":Y500"),0)-1+MATCH(N81,administrative!W:W,0),2))</f>
        <v/>
      </c>
      <c r="P81" s="48" t="str">
        <f ca="1">IF(J81="","",INDEX(administrative!AB$1:AF$1945,MATCH(J81,INDIRECT("administrative!AD"&amp;MATCH(N81,administrative!AB:AB,0)&amp;":AD1815"),0)-1+MATCH(N81,administrative!AB:AB,0),2))</f>
        <v/>
      </c>
      <c r="Q81" s="38"/>
      <c r="R81" s="38"/>
      <c r="S81" s="38" t="str">
        <f ca="1">IFERROR(INDEX(administrative!T:T, MATCH(Table19[[#This Row],[Community PCODE]], administrative!P:P, 0)), "")</f>
        <v/>
      </c>
      <c r="T81" s="38" t="str">
        <f ca="1">IFERROR(INDEX(administrative!U:U, MATCH(Table19[[#This Row],[Community PCODE]], administrative!P:P, 0)), "")</f>
        <v/>
      </c>
      <c r="U81" s="38"/>
      <c r="V81" s="38"/>
      <c r="W81" s="51"/>
      <c r="X81" s="51"/>
      <c r="Y81" s="73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46"/>
      <c r="AK81" s="46"/>
      <c r="AL81" s="38"/>
      <c r="AM81" s="38"/>
      <c r="AN81" s="38"/>
      <c r="AO81" s="38"/>
      <c r="AP81" s="38"/>
      <c r="AQ81" s="39"/>
      <c r="AR81" s="38"/>
      <c r="AS81" s="41"/>
      <c r="AT81" s="39"/>
      <c r="AU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1" s="43" t="str">
        <f t="shared" si="2"/>
        <v/>
      </c>
      <c r="AW81" s="38"/>
      <c r="AX81" s="76"/>
      <c r="AY81" s="76"/>
      <c r="AZ81" s="38"/>
      <c r="BA81" s="38"/>
      <c r="BB81" s="38"/>
      <c r="BC81" s="50"/>
      <c r="BD81" s="38"/>
      <c r="BE81" s="76"/>
    </row>
    <row r="82" spans="1:57" x14ac:dyDescent="0.35">
      <c r="A82" s="58"/>
      <c r="B82" s="49"/>
      <c r="C82" s="49"/>
      <c r="D82" s="38"/>
      <c r="E82" s="38"/>
      <c r="F82" s="38"/>
      <c r="G82" s="38"/>
      <c r="H82" s="38"/>
      <c r="I82" s="38"/>
      <c r="J82" s="38"/>
      <c r="K82" s="48" t="str">
        <f>IF(E82="","",INDEX(administrative!A$1:C$15,MATCH(E82,administrative!B:B,0),1))</f>
        <v/>
      </c>
      <c r="L82" s="48" t="str">
        <f>IF(F82="","",INDEX(administrative!F$1:H$63,MATCH(F82,administrative!G:G,0),1))</f>
        <v/>
      </c>
      <c r="M82" s="48" t="str">
        <f ca="1">IF(G82="","",INDEX(administrative!J$1:M$300,MATCH(G82,INDIRECT("administrative!L"&amp;MATCH(L82,administrative!J:J,0)&amp;":L300"),0)-1+MATCH(L82,administrative!J:J,0),2))</f>
        <v/>
      </c>
      <c r="N82" s="48" t="str">
        <f ca="1">IF(H82="","",INDEX(administrative!O$1:U$7700,MATCH(H82,INDIRECT("administrative!Q"&amp;MATCH(M82,administrative!O:O,0)&amp;":Q7700"),0)-1+MATCH(M82,administrative!O:O,0),2))</f>
        <v/>
      </c>
      <c r="O82" s="48" t="str">
        <f ca="1">IF(I82="","",INDEX(administrative!W$1:Z$500,MATCH(I82,INDIRECT("administrative!Y"&amp;MATCH(N82,administrative!W:W,0)&amp;":Y500"),0)-1+MATCH(N82,administrative!W:W,0),2))</f>
        <v/>
      </c>
      <c r="P82" s="48" t="str">
        <f ca="1">IF(J82="","",INDEX(administrative!AB$1:AF$1945,MATCH(J82,INDIRECT("administrative!AD"&amp;MATCH(N82,administrative!AB:AB,0)&amp;":AD1815"),0)-1+MATCH(N82,administrative!AB:AB,0),2))</f>
        <v/>
      </c>
      <c r="Q82" s="38"/>
      <c r="R82" s="38"/>
      <c r="S82" s="38" t="str">
        <f ca="1">IFERROR(INDEX(administrative!T:T, MATCH(Table19[[#This Row],[Community PCODE]], administrative!P:P, 0)), "")</f>
        <v/>
      </c>
      <c r="T82" s="38" t="str">
        <f ca="1">IFERROR(INDEX(administrative!U:U, MATCH(Table19[[#This Row],[Community PCODE]], administrative!P:P, 0)), "")</f>
        <v/>
      </c>
      <c r="U82" s="38"/>
      <c r="V82" s="38"/>
      <c r="W82" s="51"/>
      <c r="X82" s="51"/>
      <c r="Y82" s="73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46"/>
      <c r="AK82" s="46"/>
      <c r="AL82" s="38"/>
      <c r="AM82" s="38"/>
      <c r="AN82" s="38"/>
      <c r="AO82" s="38"/>
      <c r="AP82" s="38"/>
      <c r="AQ82" s="39"/>
      <c r="AR82" s="38"/>
      <c r="AS82" s="41"/>
      <c r="AT82" s="39"/>
      <c r="AU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2" s="43" t="str">
        <f t="shared" si="2"/>
        <v/>
      </c>
      <c r="AW82" s="38"/>
      <c r="AX82" s="76"/>
      <c r="AY82" s="76"/>
      <c r="AZ82" s="38"/>
      <c r="BA82" s="38"/>
      <c r="BB82" s="38"/>
      <c r="BC82" s="50"/>
      <c r="BD82" s="38"/>
      <c r="BE82" s="76"/>
    </row>
    <row r="83" spans="1:57" x14ac:dyDescent="0.35">
      <c r="A83" s="58"/>
      <c r="B83" s="49"/>
      <c r="C83" s="49"/>
      <c r="D83" s="38"/>
      <c r="E83" s="38"/>
      <c r="F83" s="38"/>
      <c r="G83" s="38"/>
      <c r="H83" s="38"/>
      <c r="I83" s="38"/>
      <c r="J83" s="38"/>
      <c r="K83" s="48" t="str">
        <f>IF(E83="","",INDEX(administrative!A$1:C$15,MATCH(E83,administrative!B:B,0),1))</f>
        <v/>
      </c>
      <c r="L83" s="48" t="str">
        <f>IF(F83="","",INDEX(administrative!F$1:H$63,MATCH(F83,administrative!G:G,0),1))</f>
        <v/>
      </c>
      <c r="M83" s="48" t="str">
        <f ca="1">IF(G83="","",INDEX(administrative!J$1:M$300,MATCH(G83,INDIRECT("administrative!L"&amp;MATCH(L83,administrative!J:J,0)&amp;":L300"),0)-1+MATCH(L83,administrative!J:J,0),2))</f>
        <v/>
      </c>
      <c r="N83" s="48" t="str">
        <f ca="1">IF(H83="","",INDEX(administrative!O$1:U$7700,MATCH(H83,INDIRECT("administrative!Q"&amp;MATCH(M83,administrative!O:O,0)&amp;":Q7700"),0)-1+MATCH(M83,administrative!O:O,0),2))</f>
        <v/>
      </c>
      <c r="O83" s="48" t="str">
        <f ca="1">IF(I83="","",INDEX(administrative!W$1:Z$500,MATCH(I83,INDIRECT("administrative!Y"&amp;MATCH(N83,administrative!W:W,0)&amp;":Y500"),0)-1+MATCH(N83,administrative!W:W,0),2))</f>
        <v/>
      </c>
      <c r="P83" s="48" t="str">
        <f ca="1">IF(J83="","",INDEX(administrative!AB$1:AF$1945,MATCH(J83,INDIRECT("administrative!AD"&amp;MATCH(N83,administrative!AB:AB,0)&amp;":AD1815"),0)-1+MATCH(N83,administrative!AB:AB,0),2))</f>
        <v/>
      </c>
      <c r="Q83" s="38"/>
      <c r="R83" s="38"/>
      <c r="S83" s="38" t="str">
        <f ca="1">IFERROR(INDEX(administrative!T:T, MATCH(Table19[[#This Row],[Community PCODE]], administrative!P:P, 0)), "")</f>
        <v/>
      </c>
      <c r="T83" s="38" t="str">
        <f ca="1">IFERROR(INDEX(administrative!U:U, MATCH(Table19[[#This Row],[Community PCODE]], administrative!P:P, 0)), "")</f>
        <v/>
      </c>
      <c r="U83" s="38"/>
      <c r="V83" s="38"/>
      <c r="W83" s="51"/>
      <c r="X83" s="51"/>
      <c r="Y83" s="73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46"/>
      <c r="AK83" s="46"/>
      <c r="AL83" s="38"/>
      <c r="AM83" s="38"/>
      <c r="AN83" s="38"/>
      <c r="AO83" s="38"/>
      <c r="AP83" s="38"/>
      <c r="AQ83" s="39"/>
      <c r="AR83" s="38"/>
      <c r="AS83" s="41"/>
      <c r="AT83" s="39"/>
      <c r="AU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3" s="43" t="str">
        <f t="shared" si="2"/>
        <v/>
      </c>
      <c r="AW83" s="38"/>
      <c r="AX83" s="76"/>
      <c r="AY83" s="76"/>
      <c r="AZ83" s="38"/>
      <c r="BA83" s="38"/>
      <c r="BB83" s="38"/>
      <c r="BC83" s="50"/>
      <c r="BD83" s="38"/>
      <c r="BE83" s="76"/>
    </row>
    <row r="84" spans="1:57" x14ac:dyDescent="0.35">
      <c r="A84" s="58"/>
      <c r="B84" s="49"/>
      <c r="C84" s="49"/>
      <c r="D84" s="38"/>
      <c r="E84" s="38"/>
      <c r="F84" s="38"/>
      <c r="G84" s="38"/>
      <c r="H84" s="38"/>
      <c r="I84" s="38"/>
      <c r="J84" s="38"/>
      <c r="K84" s="48" t="str">
        <f>IF(E84="","",INDEX(administrative!A$1:C$15,MATCH(E84,administrative!B:B,0),1))</f>
        <v/>
      </c>
      <c r="L84" s="48" t="str">
        <f>IF(F84="","",INDEX(administrative!F$1:H$63,MATCH(F84,administrative!G:G,0),1))</f>
        <v/>
      </c>
      <c r="M84" s="48" t="str">
        <f ca="1">IF(G84="","",INDEX(administrative!J$1:M$300,MATCH(G84,INDIRECT("administrative!L"&amp;MATCH(L84,administrative!J:J,0)&amp;":L300"),0)-1+MATCH(L84,administrative!J:J,0),2))</f>
        <v/>
      </c>
      <c r="N84" s="48" t="str">
        <f ca="1">IF(H84="","",INDEX(administrative!O$1:U$7700,MATCH(H84,INDIRECT("administrative!Q"&amp;MATCH(M84,administrative!O:O,0)&amp;":Q7700"),0)-1+MATCH(M84,administrative!O:O,0),2))</f>
        <v/>
      </c>
      <c r="O84" s="48" t="str">
        <f ca="1">IF(I84="","",INDEX(administrative!W$1:Z$500,MATCH(I84,INDIRECT("administrative!Y"&amp;MATCH(N84,administrative!W:W,0)&amp;":Y500"),0)-1+MATCH(N84,administrative!W:W,0),2))</f>
        <v/>
      </c>
      <c r="P84" s="48" t="str">
        <f ca="1">IF(J84="","",INDEX(administrative!AB$1:AF$1945,MATCH(J84,INDIRECT("administrative!AD"&amp;MATCH(N84,administrative!AB:AB,0)&amp;":AD1815"),0)-1+MATCH(N84,administrative!AB:AB,0),2))</f>
        <v/>
      </c>
      <c r="Q84" s="38"/>
      <c r="R84" s="38"/>
      <c r="S84" s="38" t="str">
        <f ca="1">IFERROR(INDEX(administrative!T:T, MATCH(Table19[[#This Row],[Community PCODE]], administrative!P:P, 0)), "")</f>
        <v/>
      </c>
      <c r="T84" s="38" t="str">
        <f ca="1">IFERROR(INDEX(administrative!U:U, MATCH(Table19[[#This Row],[Community PCODE]], administrative!P:P, 0)), "")</f>
        <v/>
      </c>
      <c r="U84" s="38"/>
      <c r="V84" s="38"/>
      <c r="W84" s="51"/>
      <c r="X84" s="51"/>
      <c r="Y84" s="73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46"/>
      <c r="AK84" s="46"/>
      <c r="AL84" s="38"/>
      <c r="AM84" s="38"/>
      <c r="AN84" s="38"/>
      <c r="AO84" s="38"/>
      <c r="AP84" s="38"/>
      <c r="AQ84" s="39"/>
      <c r="AR84" s="38"/>
      <c r="AS84" s="41"/>
      <c r="AT84" s="39"/>
      <c r="AU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4" s="43" t="str">
        <f t="shared" si="2"/>
        <v/>
      </c>
      <c r="AW84" s="38"/>
      <c r="AX84" s="76"/>
      <c r="AY84" s="76"/>
      <c r="AZ84" s="38"/>
      <c r="BA84" s="38"/>
      <c r="BB84" s="38"/>
      <c r="BC84" s="50"/>
      <c r="BD84" s="38"/>
      <c r="BE84" s="76"/>
    </row>
    <row r="85" spans="1:57" x14ac:dyDescent="0.35">
      <c r="A85" s="58"/>
      <c r="B85" s="49"/>
      <c r="C85" s="49"/>
      <c r="D85" s="38"/>
      <c r="E85" s="38"/>
      <c r="F85" s="38"/>
      <c r="G85" s="38"/>
      <c r="H85" s="38"/>
      <c r="I85" s="38"/>
      <c r="J85" s="38"/>
      <c r="K85" s="48" t="str">
        <f>IF(E85="","",INDEX(administrative!A$1:C$15,MATCH(E85,administrative!B:B,0),1))</f>
        <v/>
      </c>
      <c r="L85" s="48" t="str">
        <f>IF(F85="","",INDEX(administrative!F$1:H$63,MATCH(F85,administrative!G:G,0),1))</f>
        <v/>
      </c>
      <c r="M85" s="48" t="str">
        <f ca="1">IF(G85="","",INDEX(administrative!J$1:M$300,MATCH(G85,INDIRECT("administrative!L"&amp;MATCH(L85,administrative!J:J,0)&amp;":L300"),0)-1+MATCH(L85,administrative!J:J,0),2))</f>
        <v/>
      </c>
      <c r="N85" s="48" t="str">
        <f ca="1">IF(H85="","",INDEX(administrative!O$1:U$7700,MATCH(H85,INDIRECT("administrative!Q"&amp;MATCH(M85,administrative!O:O,0)&amp;":Q7700"),0)-1+MATCH(M85,administrative!O:O,0),2))</f>
        <v/>
      </c>
      <c r="O85" s="48" t="str">
        <f ca="1">IF(I85="","",INDEX(administrative!W$1:Z$500,MATCH(I85,INDIRECT("administrative!Y"&amp;MATCH(N85,administrative!W:W,0)&amp;":Y500"),0)-1+MATCH(N85,administrative!W:W,0),2))</f>
        <v/>
      </c>
      <c r="P85" s="48" t="str">
        <f ca="1">IF(J85="","",INDEX(administrative!AB$1:AF$1945,MATCH(J85,INDIRECT("administrative!AD"&amp;MATCH(N85,administrative!AB:AB,0)&amp;":AD1815"),0)-1+MATCH(N85,administrative!AB:AB,0),2))</f>
        <v/>
      </c>
      <c r="Q85" s="38"/>
      <c r="R85" s="38"/>
      <c r="S85" s="38" t="str">
        <f ca="1">IFERROR(INDEX(administrative!T:T, MATCH(Table19[[#This Row],[Community PCODE]], administrative!P:P, 0)), "")</f>
        <v/>
      </c>
      <c r="T85" s="38" t="str">
        <f ca="1">IFERROR(INDEX(administrative!U:U, MATCH(Table19[[#This Row],[Community PCODE]], administrative!P:P, 0)), "")</f>
        <v/>
      </c>
      <c r="U85" s="38"/>
      <c r="V85" s="38"/>
      <c r="W85" s="51"/>
      <c r="X85" s="51"/>
      <c r="Y85" s="73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46"/>
      <c r="AK85" s="46"/>
      <c r="AL85" s="38"/>
      <c r="AM85" s="38"/>
      <c r="AN85" s="38"/>
      <c r="AO85" s="38"/>
      <c r="AP85" s="38"/>
      <c r="AQ85" s="39"/>
      <c r="AR85" s="38"/>
      <c r="AS85" s="41"/>
      <c r="AT85" s="39"/>
      <c r="AU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5" s="43" t="str">
        <f t="shared" si="2"/>
        <v/>
      </c>
      <c r="AW85" s="38"/>
      <c r="AX85" s="76"/>
      <c r="AY85" s="76"/>
      <c r="AZ85" s="38"/>
      <c r="BA85" s="38"/>
      <c r="BB85" s="38"/>
      <c r="BC85" s="50"/>
      <c r="BD85" s="38"/>
      <c r="BE85" s="76"/>
    </row>
    <row r="86" spans="1:57" x14ac:dyDescent="0.35">
      <c r="A86" s="58"/>
      <c r="B86" s="49"/>
      <c r="C86" s="49"/>
      <c r="D86" s="38"/>
      <c r="E86" s="38"/>
      <c r="F86" s="38"/>
      <c r="G86" s="38"/>
      <c r="H86" s="38"/>
      <c r="I86" s="38"/>
      <c r="J86" s="38"/>
      <c r="K86" s="48" t="str">
        <f>IF(E86="","",INDEX(administrative!A$1:C$15,MATCH(E86,administrative!B:B,0),1))</f>
        <v/>
      </c>
      <c r="L86" s="48" t="str">
        <f>IF(F86="","",INDEX(administrative!F$1:H$63,MATCH(F86,administrative!G:G,0),1))</f>
        <v/>
      </c>
      <c r="M86" s="48" t="str">
        <f ca="1">IF(G86="","",INDEX(administrative!J$1:M$300,MATCH(G86,INDIRECT("administrative!L"&amp;MATCH(L86,administrative!J:J,0)&amp;":L300"),0)-1+MATCH(L86,administrative!J:J,0),2))</f>
        <v/>
      </c>
      <c r="N86" s="48" t="str">
        <f ca="1">IF(H86="","",INDEX(administrative!O$1:U$7700,MATCH(H86,INDIRECT("administrative!Q"&amp;MATCH(M86,administrative!O:O,0)&amp;":Q7700"),0)-1+MATCH(M86,administrative!O:O,0),2))</f>
        <v/>
      </c>
      <c r="O86" s="48" t="str">
        <f ca="1">IF(I86="","",INDEX(administrative!W$1:Z$500,MATCH(I86,INDIRECT("administrative!Y"&amp;MATCH(N86,administrative!W:W,0)&amp;":Y500"),0)-1+MATCH(N86,administrative!W:W,0),2))</f>
        <v/>
      </c>
      <c r="P86" s="48" t="str">
        <f ca="1">IF(J86="","",INDEX(administrative!AB$1:AF$1945,MATCH(J86,INDIRECT("administrative!AD"&amp;MATCH(N86,administrative!AB:AB,0)&amp;":AD1815"),0)-1+MATCH(N86,administrative!AB:AB,0),2))</f>
        <v/>
      </c>
      <c r="Q86" s="38"/>
      <c r="R86" s="38"/>
      <c r="S86" s="38" t="str">
        <f ca="1">IFERROR(INDEX(administrative!T:T, MATCH(Table19[[#This Row],[Community PCODE]], administrative!P:P, 0)), "")</f>
        <v/>
      </c>
      <c r="T86" s="38" t="str">
        <f ca="1">IFERROR(INDEX(administrative!U:U, MATCH(Table19[[#This Row],[Community PCODE]], administrative!P:P, 0)), "")</f>
        <v/>
      </c>
      <c r="U86" s="38"/>
      <c r="V86" s="38"/>
      <c r="W86" s="51"/>
      <c r="X86" s="51"/>
      <c r="Y86" s="73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46"/>
      <c r="AK86" s="46"/>
      <c r="AL86" s="38"/>
      <c r="AM86" s="38"/>
      <c r="AN86" s="38"/>
      <c r="AO86" s="38"/>
      <c r="AP86" s="38"/>
      <c r="AQ86" s="39"/>
      <c r="AR86" s="38"/>
      <c r="AS86" s="41"/>
      <c r="AT86" s="39"/>
      <c r="AU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6" s="43" t="str">
        <f t="shared" si="2"/>
        <v/>
      </c>
      <c r="AW86" s="38"/>
      <c r="AX86" s="76"/>
      <c r="AY86" s="76"/>
      <c r="AZ86" s="38"/>
      <c r="BA86" s="38"/>
      <c r="BB86" s="38"/>
      <c r="BC86" s="50"/>
      <c r="BD86" s="38"/>
      <c r="BE86" s="76"/>
    </row>
    <row r="87" spans="1:57" x14ac:dyDescent="0.35">
      <c r="A87" s="58"/>
      <c r="B87" s="49"/>
      <c r="C87" s="49"/>
      <c r="D87" s="38"/>
      <c r="E87" s="38"/>
      <c r="F87" s="38"/>
      <c r="G87" s="38"/>
      <c r="H87" s="38"/>
      <c r="I87" s="38"/>
      <c r="J87" s="38"/>
      <c r="K87" s="48" t="str">
        <f>IF(E87="","",INDEX(administrative!A$1:C$15,MATCH(E87,administrative!B:B,0),1))</f>
        <v/>
      </c>
      <c r="L87" s="48" t="str">
        <f>IF(F87="","",INDEX(administrative!F$1:H$63,MATCH(F87,administrative!G:G,0),1))</f>
        <v/>
      </c>
      <c r="M87" s="48" t="str">
        <f ca="1">IF(G87="","",INDEX(administrative!J$1:M$300,MATCH(G87,INDIRECT("administrative!L"&amp;MATCH(L87,administrative!J:J,0)&amp;":L300"),0)-1+MATCH(L87,administrative!J:J,0),2))</f>
        <v/>
      </c>
      <c r="N87" s="48" t="str">
        <f ca="1">IF(H87="","",INDEX(administrative!O$1:U$7700,MATCH(H87,INDIRECT("administrative!Q"&amp;MATCH(M87,administrative!O:O,0)&amp;":Q7700"),0)-1+MATCH(M87,administrative!O:O,0),2))</f>
        <v/>
      </c>
      <c r="O87" s="48" t="str">
        <f ca="1">IF(I87="","",INDEX(administrative!W$1:Z$500,MATCH(I87,INDIRECT("administrative!Y"&amp;MATCH(N87,administrative!W:W,0)&amp;":Y500"),0)-1+MATCH(N87,administrative!W:W,0),2))</f>
        <v/>
      </c>
      <c r="P87" s="48" t="str">
        <f ca="1">IF(J87="","",INDEX(administrative!AB$1:AF$1945,MATCH(J87,INDIRECT("administrative!AD"&amp;MATCH(N87,administrative!AB:AB,0)&amp;":AD1815"),0)-1+MATCH(N87,administrative!AB:AB,0),2))</f>
        <v/>
      </c>
      <c r="Q87" s="38"/>
      <c r="R87" s="38"/>
      <c r="S87" s="38" t="str">
        <f ca="1">IFERROR(INDEX(administrative!T:T, MATCH(Table19[[#This Row],[Community PCODE]], administrative!P:P, 0)), "")</f>
        <v/>
      </c>
      <c r="T87" s="38" t="str">
        <f ca="1">IFERROR(INDEX(administrative!U:U, MATCH(Table19[[#This Row],[Community PCODE]], administrative!P:P, 0)), "")</f>
        <v/>
      </c>
      <c r="U87" s="38"/>
      <c r="V87" s="38"/>
      <c r="W87" s="51"/>
      <c r="X87" s="51"/>
      <c r="Y87" s="73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46"/>
      <c r="AK87" s="46"/>
      <c r="AL87" s="38"/>
      <c r="AM87" s="38"/>
      <c r="AN87" s="38"/>
      <c r="AO87" s="38"/>
      <c r="AP87" s="38"/>
      <c r="AQ87" s="39"/>
      <c r="AR87" s="38"/>
      <c r="AS87" s="41"/>
      <c r="AT87" s="39"/>
      <c r="AU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7" s="43" t="str">
        <f t="shared" si="2"/>
        <v/>
      </c>
      <c r="AW87" s="38"/>
      <c r="AX87" s="76"/>
      <c r="AY87" s="76"/>
      <c r="AZ87" s="38"/>
      <c r="BA87" s="38"/>
      <c r="BB87" s="38"/>
      <c r="BC87" s="50"/>
      <c r="BD87" s="38"/>
      <c r="BE87" s="76"/>
    </row>
    <row r="88" spans="1:57" x14ac:dyDescent="0.35">
      <c r="A88" s="58"/>
      <c r="B88" s="49"/>
      <c r="C88" s="49"/>
      <c r="D88" s="38"/>
      <c r="E88" s="38"/>
      <c r="F88" s="38"/>
      <c r="G88" s="38"/>
      <c r="H88" s="38"/>
      <c r="I88" s="38"/>
      <c r="J88" s="38"/>
      <c r="K88" s="48" t="str">
        <f>IF(E88="","",INDEX(administrative!A$1:C$15,MATCH(E88,administrative!B:B,0),1))</f>
        <v/>
      </c>
      <c r="L88" s="48" t="str">
        <f>IF(F88="","",INDEX(administrative!F$1:H$63,MATCH(F88,administrative!G:G,0),1))</f>
        <v/>
      </c>
      <c r="M88" s="48" t="str">
        <f ca="1">IF(G88="","",INDEX(administrative!J$1:M$300,MATCH(G88,INDIRECT("administrative!L"&amp;MATCH(L88,administrative!J:J,0)&amp;":L300"),0)-1+MATCH(L88,administrative!J:J,0),2))</f>
        <v/>
      </c>
      <c r="N88" s="48" t="str">
        <f ca="1">IF(H88="","",INDEX(administrative!O$1:U$7700,MATCH(H88,INDIRECT("administrative!Q"&amp;MATCH(M88,administrative!O:O,0)&amp;":Q7700"),0)-1+MATCH(M88,administrative!O:O,0),2))</f>
        <v/>
      </c>
      <c r="O88" s="48" t="str">
        <f ca="1">IF(I88="","",INDEX(administrative!W$1:Z$500,MATCH(I88,INDIRECT("administrative!Y"&amp;MATCH(N88,administrative!W:W,0)&amp;":Y500"),0)-1+MATCH(N88,administrative!W:W,0),2))</f>
        <v/>
      </c>
      <c r="P88" s="48" t="str">
        <f ca="1">IF(J88="","",INDEX(administrative!AB$1:AF$1945,MATCH(J88,INDIRECT("administrative!AD"&amp;MATCH(N88,administrative!AB:AB,0)&amp;":AD1815"),0)-1+MATCH(N88,administrative!AB:AB,0),2))</f>
        <v/>
      </c>
      <c r="Q88" s="38"/>
      <c r="R88" s="38"/>
      <c r="S88" s="38" t="str">
        <f ca="1">IFERROR(INDEX(administrative!T:T, MATCH(Table19[[#This Row],[Community PCODE]], administrative!P:P, 0)), "")</f>
        <v/>
      </c>
      <c r="T88" s="38" t="str">
        <f ca="1">IFERROR(INDEX(administrative!U:U, MATCH(Table19[[#This Row],[Community PCODE]], administrative!P:P, 0)), "")</f>
        <v/>
      </c>
      <c r="U88" s="38"/>
      <c r="V88" s="38"/>
      <c r="W88" s="51"/>
      <c r="X88" s="51"/>
      <c r="Y88" s="73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46"/>
      <c r="AK88" s="46"/>
      <c r="AL88" s="38"/>
      <c r="AM88" s="38"/>
      <c r="AN88" s="38"/>
      <c r="AO88" s="38"/>
      <c r="AP88" s="38"/>
      <c r="AQ88" s="39"/>
      <c r="AR88" s="38"/>
      <c r="AS88" s="41"/>
      <c r="AT88" s="39"/>
      <c r="AU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8" s="43" t="str">
        <f t="shared" si="2"/>
        <v/>
      </c>
      <c r="AW88" s="38"/>
      <c r="AX88" s="76"/>
      <c r="AY88" s="76"/>
      <c r="AZ88" s="38"/>
      <c r="BA88" s="38"/>
      <c r="BB88" s="38"/>
      <c r="BC88" s="50"/>
      <c r="BD88" s="38"/>
      <c r="BE88" s="76"/>
    </row>
    <row r="89" spans="1:57" x14ac:dyDescent="0.35">
      <c r="A89" s="58"/>
      <c r="B89" s="49"/>
      <c r="C89" s="49"/>
      <c r="D89" s="38"/>
      <c r="E89" s="38"/>
      <c r="F89" s="38"/>
      <c r="G89" s="38"/>
      <c r="H89" s="38"/>
      <c r="I89" s="38"/>
      <c r="J89" s="38"/>
      <c r="K89" s="48" t="str">
        <f>IF(E89="","",INDEX(administrative!A$1:C$15,MATCH(E89,administrative!B:B,0),1))</f>
        <v/>
      </c>
      <c r="L89" s="48" t="str">
        <f>IF(F89="","",INDEX(administrative!F$1:H$63,MATCH(F89,administrative!G:G,0),1))</f>
        <v/>
      </c>
      <c r="M89" s="48" t="str">
        <f ca="1">IF(G89="","",INDEX(administrative!J$1:M$300,MATCH(G89,INDIRECT("administrative!L"&amp;MATCH(L89,administrative!J:J,0)&amp;":L300"),0)-1+MATCH(L89,administrative!J:J,0),2))</f>
        <v/>
      </c>
      <c r="N89" s="48" t="str">
        <f ca="1">IF(H89="","",INDEX(administrative!O$1:U$7700,MATCH(H89,INDIRECT("administrative!Q"&amp;MATCH(M89,administrative!O:O,0)&amp;":Q7700"),0)-1+MATCH(M89,administrative!O:O,0),2))</f>
        <v/>
      </c>
      <c r="O89" s="48" t="str">
        <f ca="1">IF(I89="","",INDEX(administrative!W$1:Z$500,MATCH(I89,INDIRECT("administrative!Y"&amp;MATCH(N89,administrative!W:W,0)&amp;":Y500"),0)-1+MATCH(N89,administrative!W:W,0),2))</f>
        <v/>
      </c>
      <c r="P89" s="48" t="str">
        <f ca="1">IF(J89="","",INDEX(administrative!AB$1:AF$1945,MATCH(J89,INDIRECT("administrative!AD"&amp;MATCH(N89,administrative!AB:AB,0)&amp;":AD1815"),0)-1+MATCH(N89,administrative!AB:AB,0),2))</f>
        <v/>
      </c>
      <c r="Q89" s="38"/>
      <c r="R89" s="38"/>
      <c r="S89" s="38" t="str">
        <f ca="1">IFERROR(INDEX(administrative!T:T, MATCH(Table19[[#This Row],[Community PCODE]], administrative!P:P, 0)), "")</f>
        <v/>
      </c>
      <c r="T89" s="38" t="str">
        <f ca="1">IFERROR(INDEX(administrative!U:U, MATCH(Table19[[#This Row],[Community PCODE]], administrative!P:P, 0)), "")</f>
        <v/>
      </c>
      <c r="U89" s="38"/>
      <c r="V89" s="38"/>
      <c r="W89" s="51"/>
      <c r="X89" s="51"/>
      <c r="Y89" s="73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46"/>
      <c r="AK89" s="46"/>
      <c r="AL89" s="38"/>
      <c r="AM89" s="38"/>
      <c r="AN89" s="38"/>
      <c r="AO89" s="38"/>
      <c r="AP89" s="38"/>
      <c r="AQ89" s="39"/>
      <c r="AR89" s="38"/>
      <c r="AS89" s="41"/>
      <c r="AT89" s="39"/>
      <c r="AU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9" s="43" t="str">
        <f t="shared" si="2"/>
        <v/>
      </c>
      <c r="AW89" s="38"/>
      <c r="AX89" s="76"/>
      <c r="AY89" s="76"/>
      <c r="AZ89" s="38"/>
      <c r="BA89" s="38"/>
      <c r="BB89" s="38"/>
      <c r="BC89" s="50"/>
      <c r="BD89" s="38"/>
      <c r="BE89" s="76"/>
    </row>
    <row r="90" spans="1:57" x14ac:dyDescent="0.35">
      <c r="A90" s="58"/>
      <c r="B90" s="49"/>
      <c r="C90" s="49"/>
      <c r="D90" s="38"/>
      <c r="E90" s="38"/>
      <c r="F90" s="38"/>
      <c r="G90" s="38"/>
      <c r="H90" s="38"/>
      <c r="I90" s="38"/>
      <c r="J90" s="38"/>
      <c r="K90" s="48" t="str">
        <f>IF(E90="","",INDEX(administrative!A$1:C$15,MATCH(E90,administrative!B:B,0),1))</f>
        <v/>
      </c>
      <c r="L90" s="48" t="str">
        <f>IF(F90="","",INDEX(administrative!F$1:H$63,MATCH(F90,administrative!G:G,0),1))</f>
        <v/>
      </c>
      <c r="M90" s="48" t="str">
        <f ca="1">IF(G90="","",INDEX(administrative!J$1:M$300,MATCH(G90,INDIRECT("administrative!L"&amp;MATCH(L90,administrative!J:J,0)&amp;":L300"),0)-1+MATCH(L90,administrative!J:J,0),2))</f>
        <v/>
      </c>
      <c r="N90" s="48" t="str">
        <f ca="1">IF(H90="","",INDEX(administrative!O$1:U$7700,MATCH(H90,INDIRECT("administrative!Q"&amp;MATCH(M90,administrative!O:O,0)&amp;":Q7700"),0)-1+MATCH(M90,administrative!O:O,0),2))</f>
        <v/>
      </c>
      <c r="O90" s="48" t="str">
        <f ca="1">IF(I90="","",INDEX(administrative!W$1:Z$500,MATCH(I90,INDIRECT("administrative!Y"&amp;MATCH(N90,administrative!W:W,0)&amp;":Y500"),0)-1+MATCH(N90,administrative!W:W,0),2))</f>
        <v/>
      </c>
      <c r="P90" s="48" t="str">
        <f ca="1">IF(J90="","",INDEX(administrative!AB$1:AF$1945,MATCH(J90,INDIRECT("administrative!AD"&amp;MATCH(N90,administrative!AB:AB,0)&amp;":AD1815"),0)-1+MATCH(N90,administrative!AB:AB,0),2))</f>
        <v/>
      </c>
      <c r="Q90" s="38"/>
      <c r="R90" s="38"/>
      <c r="S90" s="38" t="str">
        <f ca="1">IFERROR(INDEX(administrative!T:T, MATCH(Table19[[#This Row],[Community PCODE]], administrative!P:P, 0)), "")</f>
        <v/>
      </c>
      <c r="T90" s="38" t="str">
        <f ca="1">IFERROR(INDEX(administrative!U:U, MATCH(Table19[[#This Row],[Community PCODE]], administrative!P:P, 0)), "")</f>
        <v/>
      </c>
      <c r="U90" s="38"/>
      <c r="V90" s="38"/>
      <c r="W90" s="51"/>
      <c r="X90" s="51"/>
      <c r="Y90" s="73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46"/>
      <c r="AK90" s="46"/>
      <c r="AL90" s="38"/>
      <c r="AM90" s="38"/>
      <c r="AN90" s="38"/>
      <c r="AO90" s="38"/>
      <c r="AP90" s="38"/>
      <c r="AQ90" s="39"/>
      <c r="AR90" s="38"/>
      <c r="AS90" s="41"/>
      <c r="AT90" s="39"/>
      <c r="AU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0" s="43" t="str">
        <f t="shared" si="2"/>
        <v/>
      </c>
      <c r="AW90" s="38"/>
      <c r="AX90" s="76"/>
      <c r="AY90" s="76"/>
      <c r="AZ90" s="38"/>
      <c r="BA90" s="38"/>
      <c r="BB90" s="38"/>
      <c r="BC90" s="50"/>
      <c r="BD90" s="38"/>
      <c r="BE90" s="76"/>
    </row>
    <row r="91" spans="1:57" x14ac:dyDescent="0.35">
      <c r="A91" s="58"/>
      <c r="B91" s="49"/>
      <c r="C91" s="49"/>
      <c r="D91" s="38"/>
      <c r="E91" s="38"/>
      <c r="F91" s="38"/>
      <c r="G91" s="38"/>
      <c r="H91" s="38"/>
      <c r="I91" s="38"/>
      <c r="J91" s="38"/>
      <c r="K91" s="48" t="str">
        <f>IF(E91="","",INDEX(administrative!A$1:C$15,MATCH(E91,administrative!B:B,0),1))</f>
        <v/>
      </c>
      <c r="L91" s="48" t="str">
        <f>IF(F91="","",INDEX(administrative!F$1:H$63,MATCH(F91,administrative!G:G,0),1))</f>
        <v/>
      </c>
      <c r="M91" s="48" t="str">
        <f ca="1">IF(G91="","",INDEX(administrative!J$1:M$300,MATCH(G91,INDIRECT("administrative!L"&amp;MATCH(L91,administrative!J:J,0)&amp;":L300"),0)-1+MATCH(L91,administrative!J:J,0),2))</f>
        <v/>
      </c>
      <c r="N91" s="48" t="str">
        <f ca="1">IF(H91="","",INDEX(administrative!O$1:U$7700,MATCH(H91,INDIRECT("administrative!Q"&amp;MATCH(M91,administrative!O:O,0)&amp;":Q7700"),0)-1+MATCH(M91,administrative!O:O,0),2))</f>
        <v/>
      </c>
      <c r="O91" s="48" t="str">
        <f ca="1">IF(I91="","",INDEX(administrative!W$1:Z$500,MATCH(I91,INDIRECT("administrative!Y"&amp;MATCH(N91,administrative!W:W,0)&amp;":Y500"),0)-1+MATCH(N91,administrative!W:W,0),2))</f>
        <v/>
      </c>
      <c r="P91" s="48" t="str">
        <f ca="1">IF(J91="","",INDEX(administrative!AB$1:AF$1945,MATCH(J91,INDIRECT("administrative!AD"&amp;MATCH(N91,administrative!AB:AB,0)&amp;":AD1815"),0)-1+MATCH(N91,administrative!AB:AB,0),2))</f>
        <v/>
      </c>
      <c r="Q91" s="38"/>
      <c r="R91" s="38"/>
      <c r="S91" s="38" t="str">
        <f ca="1">IFERROR(INDEX(administrative!T:T, MATCH(Table19[[#This Row],[Community PCODE]], administrative!P:P, 0)), "")</f>
        <v/>
      </c>
      <c r="T91" s="38" t="str">
        <f ca="1">IFERROR(INDEX(administrative!U:U, MATCH(Table19[[#This Row],[Community PCODE]], administrative!P:P, 0)), "")</f>
        <v/>
      </c>
      <c r="U91" s="38"/>
      <c r="V91" s="38"/>
      <c r="W91" s="51"/>
      <c r="X91" s="51"/>
      <c r="Y91" s="73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46"/>
      <c r="AK91" s="46"/>
      <c r="AL91" s="38"/>
      <c r="AM91" s="38"/>
      <c r="AN91" s="38"/>
      <c r="AO91" s="38"/>
      <c r="AP91" s="38"/>
      <c r="AQ91" s="39"/>
      <c r="AR91" s="38"/>
      <c r="AS91" s="41"/>
      <c r="AT91" s="39"/>
      <c r="AU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1" s="43" t="str">
        <f t="shared" si="2"/>
        <v/>
      </c>
      <c r="AW91" s="38"/>
      <c r="AX91" s="76"/>
      <c r="AY91" s="76"/>
      <c r="AZ91" s="38"/>
      <c r="BA91" s="38"/>
      <c r="BB91" s="38"/>
      <c r="BC91" s="50"/>
      <c r="BD91" s="38"/>
      <c r="BE91" s="76"/>
    </row>
    <row r="92" spans="1:57" x14ac:dyDescent="0.35">
      <c r="A92" s="58"/>
      <c r="B92" s="49"/>
      <c r="C92" s="49"/>
      <c r="D92" s="38"/>
      <c r="E92" s="38"/>
      <c r="F92" s="38"/>
      <c r="G92" s="38"/>
      <c r="H92" s="38"/>
      <c r="I92" s="38"/>
      <c r="J92" s="38"/>
      <c r="K92" s="48" t="str">
        <f>IF(E92="","",INDEX(administrative!A$1:C$15,MATCH(E92,administrative!B:B,0),1))</f>
        <v/>
      </c>
      <c r="L92" s="48" t="str">
        <f>IF(F92="","",INDEX(administrative!F$1:H$63,MATCH(F92,administrative!G:G,0),1))</f>
        <v/>
      </c>
      <c r="M92" s="48" t="str">
        <f ca="1">IF(G92="","",INDEX(administrative!J$1:M$300,MATCH(G92,INDIRECT("administrative!L"&amp;MATCH(L92,administrative!J:J,0)&amp;":L300"),0)-1+MATCH(L92,administrative!J:J,0),2))</f>
        <v/>
      </c>
      <c r="N92" s="48" t="str">
        <f ca="1">IF(H92="","",INDEX(administrative!O$1:U$7700,MATCH(H92,INDIRECT("administrative!Q"&amp;MATCH(M92,administrative!O:O,0)&amp;":Q7700"),0)-1+MATCH(M92,administrative!O:O,0),2))</f>
        <v/>
      </c>
      <c r="O92" s="48" t="str">
        <f ca="1">IF(I92="","",INDEX(administrative!W$1:Z$500,MATCH(I92,INDIRECT("administrative!Y"&amp;MATCH(N92,administrative!W:W,0)&amp;":Y500"),0)-1+MATCH(N92,administrative!W:W,0),2))</f>
        <v/>
      </c>
      <c r="P92" s="48" t="str">
        <f ca="1">IF(J92="","",INDEX(administrative!AB$1:AF$1945,MATCH(J92,INDIRECT("administrative!AD"&amp;MATCH(N92,administrative!AB:AB,0)&amp;":AD1815"),0)-1+MATCH(N92,administrative!AB:AB,0),2))</f>
        <v/>
      </c>
      <c r="Q92" s="38"/>
      <c r="R92" s="38"/>
      <c r="S92" s="38" t="str">
        <f ca="1">IFERROR(INDEX(administrative!T:T, MATCH(Table19[[#This Row],[Community PCODE]], administrative!P:P, 0)), "")</f>
        <v/>
      </c>
      <c r="T92" s="38" t="str">
        <f ca="1">IFERROR(INDEX(administrative!U:U, MATCH(Table19[[#This Row],[Community PCODE]], administrative!P:P, 0)), "")</f>
        <v/>
      </c>
      <c r="U92" s="38"/>
      <c r="V92" s="38"/>
      <c r="W92" s="51"/>
      <c r="X92" s="51"/>
      <c r="Y92" s="73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46"/>
      <c r="AK92" s="46"/>
      <c r="AL92" s="38"/>
      <c r="AM92" s="38"/>
      <c r="AN92" s="38"/>
      <c r="AO92" s="38"/>
      <c r="AP92" s="38"/>
      <c r="AQ92" s="39"/>
      <c r="AR92" s="38"/>
      <c r="AS92" s="41"/>
      <c r="AT92" s="39"/>
      <c r="AU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2" s="43" t="str">
        <f t="shared" si="2"/>
        <v/>
      </c>
      <c r="AW92" s="38"/>
      <c r="AX92" s="76"/>
      <c r="AY92" s="76"/>
      <c r="AZ92" s="38"/>
      <c r="BA92" s="38"/>
      <c r="BB92" s="38"/>
      <c r="BC92" s="50"/>
      <c r="BD92" s="38"/>
      <c r="BE92" s="76"/>
    </row>
    <row r="93" spans="1:57" x14ac:dyDescent="0.35">
      <c r="A93" s="58"/>
      <c r="B93" s="49"/>
      <c r="C93" s="49"/>
      <c r="D93" s="38"/>
      <c r="E93" s="38"/>
      <c r="F93" s="38"/>
      <c r="G93" s="38"/>
      <c r="H93" s="38"/>
      <c r="I93" s="38"/>
      <c r="J93" s="38"/>
      <c r="K93" s="48" t="str">
        <f>IF(E93="","",INDEX(administrative!A$1:C$15,MATCH(E93,administrative!B:B,0),1))</f>
        <v/>
      </c>
      <c r="L93" s="48" t="str">
        <f>IF(F93="","",INDEX(administrative!F$1:H$63,MATCH(F93,administrative!G:G,0),1))</f>
        <v/>
      </c>
      <c r="M93" s="48" t="str">
        <f ca="1">IF(G93="","",INDEX(administrative!J$1:M$300,MATCH(G93,INDIRECT("administrative!L"&amp;MATCH(L93,administrative!J:J,0)&amp;":L300"),0)-1+MATCH(L93,administrative!J:J,0),2))</f>
        <v/>
      </c>
      <c r="N93" s="48" t="str">
        <f ca="1">IF(H93="","",INDEX(administrative!O$1:U$7700,MATCH(H93,INDIRECT("administrative!Q"&amp;MATCH(M93,administrative!O:O,0)&amp;":Q7700"),0)-1+MATCH(M93,administrative!O:O,0),2))</f>
        <v/>
      </c>
      <c r="O93" s="48" t="str">
        <f ca="1">IF(I93="","",INDEX(administrative!W$1:Z$500,MATCH(I93,INDIRECT("administrative!Y"&amp;MATCH(N93,administrative!W:W,0)&amp;":Y500"),0)-1+MATCH(N93,administrative!W:W,0),2))</f>
        <v/>
      </c>
      <c r="P93" s="48" t="str">
        <f ca="1">IF(J93="","",INDEX(administrative!AB$1:AF$1945,MATCH(J93,INDIRECT("administrative!AD"&amp;MATCH(N93,administrative!AB:AB,0)&amp;":AD1815"),0)-1+MATCH(N93,administrative!AB:AB,0),2))</f>
        <v/>
      </c>
      <c r="Q93" s="38"/>
      <c r="R93" s="38"/>
      <c r="S93" s="38" t="str">
        <f ca="1">IFERROR(INDEX(administrative!T:T, MATCH(Table19[[#This Row],[Community PCODE]], administrative!P:P, 0)), "")</f>
        <v/>
      </c>
      <c r="T93" s="38" t="str">
        <f ca="1">IFERROR(INDEX(administrative!U:U, MATCH(Table19[[#This Row],[Community PCODE]], administrative!P:P, 0)), "")</f>
        <v/>
      </c>
      <c r="U93" s="38"/>
      <c r="V93" s="38"/>
      <c r="W93" s="51"/>
      <c r="X93" s="51"/>
      <c r="Y93" s="73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46"/>
      <c r="AK93" s="46"/>
      <c r="AL93" s="38"/>
      <c r="AM93" s="38"/>
      <c r="AN93" s="38"/>
      <c r="AO93" s="38"/>
      <c r="AP93" s="38"/>
      <c r="AQ93" s="39"/>
      <c r="AR93" s="38"/>
      <c r="AS93" s="41"/>
      <c r="AT93" s="39"/>
      <c r="AU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3" s="43" t="str">
        <f t="shared" si="2"/>
        <v/>
      </c>
      <c r="AW93" s="38"/>
      <c r="AX93" s="76"/>
      <c r="AY93" s="76"/>
      <c r="AZ93" s="38"/>
      <c r="BA93" s="38"/>
      <c r="BB93" s="38"/>
      <c r="BC93" s="50"/>
      <c r="BD93" s="38"/>
      <c r="BE93" s="76"/>
    </row>
    <row r="94" spans="1:57" x14ac:dyDescent="0.35">
      <c r="A94" s="58"/>
      <c r="B94" s="49"/>
      <c r="C94" s="49"/>
      <c r="D94" s="38"/>
      <c r="E94" s="38"/>
      <c r="F94" s="38"/>
      <c r="G94" s="38"/>
      <c r="H94" s="38"/>
      <c r="I94" s="38"/>
      <c r="J94" s="38"/>
      <c r="K94" s="48" t="str">
        <f>IF(E94="","",INDEX(administrative!A$1:C$15,MATCH(E94,administrative!B:B,0),1))</f>
        <v/>
      </c>
      <c r="L94" s="48" t="str">
        <f>IF(F94="","",INDEX(administrative!F$1:H$63,MATCH(F94,administrative!G:G,0),1))</f>
        <v/>
      </c>
      <c r="M94" s="48" t="str">
        <f ca="1">IF(G94="","",INDEX(administrative!J$1:M$300,MATCH(G94,INDIRECT("administrative!L"&amp;MATCH(L94,administrative!J:J,0)&amp;":L300"),0)-1+MATCH(L94,administrative!J:J,0),2))</f>
        <v/>
      </c>
      <c r="N94" s="48" t="str">
        <f ca="1">IF(H94="","",INDEX(administrative!O$1:U$7700,MATCH(H94,INDIRECT("administrative!Q"&amp;MATCH(M94,administrative!O:O,0)&amp;":Q7700"),0)-1+MATCH(M94,administrative!O:O,0),2))</f>
        <v/>
      </c>
      <c r="O94" s="48" t="str">
        <f ca="1">IF(I94="","",INDEX(administrative!W$1:Z$500,MATCH(I94,INDIRECT("administrative!Y"&amp;MATCH(N94,administrative!W:W,0)&amp;":Y500"),0)-1+MATCH(N94,administrative!W:W,0),2))</f>
        <v/>
      </c>
      <c r="P94" s="48" t="str">
        <f ca="1">IF(J94="","",INDEX(administrative!AB$1:AF$1945,MATCH(J94,INDIRECT("administrative!AD"&amp;MATCH(N94,administrative!AB:AB,0)&amp;":AD1815"),0)-1+MATCH(N94,administrative!AB:AB,0),2))</f>
        <v/>
      </c>
      <c r="Q94" s="38"/>
      <c r="R94" s="38"/>
      <c r="S94" s="38" t="str">
        <f ca="1">IFERROR(INDEX(administrative!T:T, MATCH(Table19[[#This Row],[Community PCODE]], administrative!P:P, 0)), "")</f>
        <v/>
      </c>
      <c r="T94" s="38" t="str">
        <f ca="1">IFERROR(INDEX(administrative!U:U, MATCH(Table19[[#This Row],[Community PCODE]], administrative!P:P, 0)), "")</f>
        <v/>
      </c>
      <c r="U94" s="38"/>
      <c r="V94" s="38"/>
      <c r="W94" s="51"/>
      <c r="X94" s="51"/>
      <c r="Y94" s="73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46"/>
      <c r="AK94" s="46"/>
      <c r="AL94" s="38"/>
      <c r="AM94" s="38"/>
      <c r="AN94" s="38"/>
      <c r="AO94" s="38"/>
      <c r="AP94" s="38"/>
      <c r="AQ94" s="39"/>
      <c r="AR94" s="38"/>
      <c r="AS94" s="41"/>
      <c r="AT94" s="39"/>
      <c r="AU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4" s="43" t="str">
        <f t="shared" si="2"/>
        <v/>
      </c>
      <c r="AW94" s="38"/>
      <c r="AX94" s="76"/>
      <c r="AY94" s="76"/>
      <c r="AZ94" s="38"/>
      <c r="BA94" s="38"/>
      <c r="BB94" s="38"/>
      <c r="BC94" s="50"/>
      <c r="BD94" s="38"/>
      <c r="BE94" s="76"/>
    </row>
    <row r="95" spans="1:57" x14ac:dyDescent="0.35">
      <c r="A95" s="58"/>
      <c r="B95" s="49"/>
      <c r="C95" s="49"/>
      <c r="D95" s="38"/>
      <c r="E95" s="38"/>
      <c r="F95" s="38"/>
      <c r="G95" s="38"/>
      <c r="H95" s="38"/>
      <c r="I95" s="38"/>
      <c r="J95" s="38"/>
      <c r="K95" s="48" t="str">
        <f>IF(E95="","",INDEX(administrative!A$1:C$15,MATCH(E95,administrative!B:B,0),1))</f>
        <v/>
      </c>
      <c r="L95" s="48" t="str">
        <f>IF(F95="","",INDEX(administrative!F$1:H$63,MATCH(F95,administrative!G:G,0),1))</f>
        <v/>
      </c>
      <c r="M95" s="48" t="str">
        <f ca="1">IF(G95="","",INDEX(administrative!J$1:M$300,MATCH(G95,INDIRECT("administrative!L"&amp;MATCH(L95,administrative!J:J,0)&amp;":L300"),0)-1+MATCH(L95,administrative!J:J,0),2))</f>
        <v/>
      </c>
      <c r="N95" s="48" t="str">
        <f ca="1">IF(H95="","",INDEX(administrative!O$1:U$7700,MATCH(H95,INDIRECT("administrative!Q"&amp;MATCH(M95,administrative!O:O,0)&amp;":Q7700"),0)-1+MATCH(M95,administrative!O:O,0),2))</f>
        <v/>
      </c>
      <c r="O95" s="48" t="str">
        <f ca="1">IF(I95="","",INDEX(administrative!W$1:Z$500,MATCH(I95,INDIRECT("administrative!Y"&amp;MATCH(N95,administrative!W:W,0)&amp;":Y500"),0)-1+MATCH(N95,administrative!W:W,0),2))</f>
        <v/>
      </c>
      <c r="P95" s="48" t="str">
        <f ca="1">IF(J95="","",INDEX(administrative!AB$1:AF$1945,MATCH(J95,INDIRECT("administrative!AD"&amp;MATCH(N95,administrative!AB:AB,0)&amp;":AD1815"),0)-1+MATCH(N95,administrative!AB:AB,0),2))</f>
        <v/>
      </c>
      <c r="Q95" s="38"/>
      <c r="R95" s="38"/>
      <c r="S95" s="38" t="str">
        <f ca="1">IFERROR(INDEX(administrative!T:T, MATCH(Table19[[#This Row],[Community PCODE]], administrative!P:P, 0)), "")</f>
        <v/>
      </c>
      <c r="T95" s="38" t="str">
        <f ca="1">IFERROR(INDEX(administrative!U:U, MATCH(Table19[[#This Row],[Community PCODE]], administrative!P:P, 0)), "")</f>
        <v/>
      </c>
      <c r="U95" s="38"/>
      <c r="V95" s="38"/>
      <c r="W95" s="51"/>
      <c r="X95" s="51"/>
      <c r="Y95" s="73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46"/>
      <c r="AK95" s="46"/>
      <c r="AL95" s="38"/>
      <c r="AM95" s="38"/>
      <c r="AN95" s="38"/>
      <c r="AO95" s="38"/>
      <c r="AP95" s="38"/>
      <c r="AQ95" s="39"/>
      <c r="AR95" s="38"/>
      <c r="AS95" s="41"/>
      <c r="AT95" s="39"/>
      <c r="AU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5" s="43" t="str">
        <f t="shared" si="2"/>
        <v/>
      </c>
      <c r="AW95" s="38"/>
      <c r="AX95" s="76"/>
      <c r="AY95" s="76"/>
      <c r="AZ95" s="38"/>
      <c r="BA95" s="38"/>
      <c r="BB95" s="38"/>
      <c r="BC95" s="50"/>
      <c r="BD95" s="38"/>
      <c r="BE95" s="76"/>
    </row>
    <row r="96" spans="1:57" x14ac:dyDescent="0.35">
      <c r="A96" s="58"/>
      <c r="B96" s="49"/>
      <c r="C96" s="49"/>
      <c r="D96" s="38"/>
      <c r="E96" s="38"/>
      <c r="F96" s="38"/>
      <c r="G96" s="38"/>
      <c r="H96" s="38"/>
      <c r="I96" s="38"/>
      <c r="J96" s="38"/>
      <c r="K96" s="48" t="str">
        <f>IF(E96="","",INDEX(administrative!A$1:C$15,MATCH(E96,administrative!B:B,0),1))</f>
        <v/>
      </c>
      <c r="L96" s="48" t="str">
        <f>IF(F96="","",INDEX(administrative!F$1:H$63,MATCH(F96,administrative!G:G,0),1))</f>
        <v/>
      </c>
      <c r="M96" s="48" t="str">
        <f ca="1">IF(G96="","",INDEX(administrative!J$1:M$300,MATCH(G96,INDIRECT("administrative!L"&amp;MATCH(L96,administrative!J:J,0)&amp;":L300"),0)-1+MATCH(L96,administrative!J:J,0),2))</f>
        <v/>
      </c>
      <c r="N96" s="48" t="str">
        <f ca="1">IF(H96="","",INDEX(administrative!O$1:U$7700,MATCH(H96,INDIRECT("administrative!Q"&amp;MATCH(M96,administrative!O:O,0)&amp;":Q7700"),0)-1+MATCH(M96,administrative!O:O,0),2))</f>
        <v/>
      </c>
      <c r="O96" s="48" t="str">
        <f ca="1">IF(I96="","",INDEX(administrative!W$1:Z$500,MATCH(I96,INDIRECT("administrative!Y"&amp;MATCH(N96,administrative!W:W,0)&amp;":Y500"),0)-1+MATCH(N96,administrative!W:W,0),2))</f>
        <v/>
      </c>
      <c r="P96" s="48" t="str">
        <f ca="1">IF(J96="","",INDEX(administrative!AB$1:AF$1945,MATCH(J96,INDIRECT("administrative!AD"&amp;MATCH(N96,administrative!AB:AB,0)&amp;":AD1815"),0)-1+MATCH(N96,administrative!AB:AB,0),2))</f>
        <v/>
      </c>
      <c r="Q96" s="38"/>
      <c r="R96" s="38"/>
      <c r="S96" s="38" t="str">
        <f ca="1">IFERROR(INDEX(administrative!T:T, MATCH(Table19[[#This Row],[Community PCODE]], administrative!P:P, 0)), "")</f>
        <v/>
      </c>
      <c r="T96" s="38" t="str">
        <f ca="1">IFERROR(INDEX(administrative!U:U, MATCH(Table19[[#This Row],[Community PCODE]], administrative!P:P, 0)), "")</f>
        <v/>
      </c>
      <c r="U96" s="38"/>
      <c r="V96" s="38"/>
      <c r="W96" s="51"/>
      <c r="X96" s="51"/>
      <c r="Y96" s="73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46"/>
      <c r="AK96" s="46"/>
      <c r="AL96" s="38"/>
      <c r="AM96" s="38"/>
      <c r="AN96" s="38"/>
      <c r="AO96" s="38"/>
      <c r="AP96" s="38"/>
      <c r="AQ96" s="39"/>
      <c r="AR96" s="38"/>
      <c r="AS96" s="41"/>
      <c r="AT96" s="39"/>
      <c r="AU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6" s="43" t="str">
        <f t="shared" si="2"/>
        <v/>
      </c>
      <c r="AW96" s="38"/>
      <c r="AX96" s="76"/>
      <c r="AY96" s="76"/>
      <c r="AZ96" s="38"/>
      <c r="BA96" s="38"/>
      <c r="BB96" s="38"/>
      <c r="BC96" s="50"/>
      <c r="BD96" s="38"/>
      <c r="BE96" s="76"/>
    </row>
    <row r="97" spans="1:57" x14ac:dyDescent="0.35">
      <c r="A97" s="58"/>
      <c r="B97" s="49"/>
      <c r="C97" s="49"/>
      <c r="D97" s="38"/>
      <c r="E97" s="38"/>
      <c r="F97" s="38"/>
      <c r="G97" s="38"/>
      <c r="H97" s="38"/>
      <c r="I97" s="38"/>
      <c r="J97" s="38"/>
      <c r="K97" s="48" t="str">
        <f>IF(E97="","",INDEX(administrative!A$1:C$15,MATCH(E97,administrative!B:B,0),1))</f>
        <v/>
      </c>
      <c r="L97" s="48" t="str">
        <f>IF(F97="","",INDEX(administrative!F$1:H$63,MATCH(F97,administrative!G:G,0),1))</f>
        <v/>
      </c>
      <c r="M97" s="48" t="str">
        <f ca="1">IF(G97="","",INDEX(administrative!J$1:M$300,MATCH(G97,INDIRECT("administrative!L"&amp;MATCH(L97,administrative!J:J,0)&amp;":L300"),0)-1+MATCH(L97,administrative!J:J,0),2))</f>
        <v/>
      </c>
      <c r="N97" s="48" t="str">
        <f ca="1">IF(H97="","",INDEX(administrative!O$1:U$7700,MATCH(H97,INDIRECT("administrative!Q"&amp;MATCH(M97,administrative!O:O,0)&amp;":Q7700"),0)-1+MATCH(M97,administrative!O:O,0),2))</f>
        <v/>
      </c>
      <c r="O97" s="48" t="str">
        <f ca="1">IF(I97="","",INDEX(administrative!W$1:Z$500,MATCH(I97,INDIRECT("administrative!Y"&amp;MATCH(N97,administrative!W:W,0)&amp;":Y500"),0)-1+MATCH(N97,administrative!W:W,0),2))</f>
        <v/>
      </c>
      <c r="P97" s="48" t="str">
        <f ca="1">IF(J97="","",INDEX(administrative!AB$1:AF$1945,MATCH(J97,INDIRECT("administrative!AD"&amp;MATCH(N97,administrative!AB:AB,0)&amp;":AD1815"),0)-1+MATCH(N97,administrative!AB:AB,0),2))</f>
        <v/>
      </c>
      <c r="Q97" s="38"/>
      <c r="R97" s="38"/>
      <c r="S97" s="38" t="str">
        <f ca="1">IFERROR(INDEX(administrative!T:T, MATCH(Table19[[#This Row],[Community PCODE]], administrative!P:P, 0)), "")</f>
        <v/>
      </c>
      <c r="T97" s="38" t="str">
        <f ca="1">IFERROR(INDEX(administrative!U:U, MATCH(Table19[[#This Row],[Community PCODE]], administrative!P:P, 0)), "")</f>
        <v/>
      </c>
      <c r="U97" s="38"/>
      <c r="V97" s="38"/>
      <c r="W97" s="51"/>
      <c r="X97" s="51"/>
      <c r="Y97" s="73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46"/>
      <c r="AK97" s="46"/>
      <c r="AL97" s="38"/>
      <c r="AM97" s="38"/>
      <c r="AN97" s="38"/>
      <c r="AO97" s="38"/>
      <c r="AP97" s="38"/>
      <c r="AQ97" s="39"/>
      <c r="AR97" s="38"/>
      <c r="AS97" s="41"/>
      <c r="AT97" s="39"/>
      <c r="AU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7" s="43" t="str">
        <f t="shared" si="2"/>
        <v/>
      </c>
      <c r="AW97" s="38"/>
      <c r="AX97" s="76"/>
      <c r="AY97" s="76"/>
      <c r="AZ97" s="38"/>
      <c r="BA97" s="38"/>
      <c r="BB97" s="38"/>
      <c r="BC97" s="50"/>
      <c r="BD97" s="38"/>
      <c r="BE97" s="76"/>
    </row>
    <row r="98" spans="1:57" x14ac:dyDescent="0.35">
      <c r="A98" s="58"/>
      <c r="B98" s="49"/>
      <c r="C98" s="49"/>
      <c r="D98" s="38"/>
      <c r="E98" s="38"/>
      <c r="F98" s="38"/>
      <c r="G98" s="38"/>
      <c r="H98" s="38"/>
      <c r="I98" s="38"/>
      <c r="J98" s="38"/>
      <c r="K98" s="48" t="str">
        <f>IF(E98="","",INDEX(administrative!A$1:C$15,MATCH(E98,administrative!B:B,0),1))</f>
        <v/>
      </c>
      <c r="L98" s="48" t="str">
        <f>IF(F98="","",INDEX(administrative!F$1:H$63,MATCH(F98,administrative!G:G,0),1))</f>
        <v/>
      </c>
      <c r="M98" s="48" t="str">
        <f ca="1">IF(G98="","",INDEX(administrative!J$1:M$300,MATCH(G98,INDIRECT("administrative!L"&amp;MATCH(L98,administrative!J:J,0)&amp;":L300"),0)-1+MATCH(L98,administrative!J:J,0),2))</f>
        <v/>
      </c>
      <c r="N98" s="48" t="str">
        <f ca="1">IF(H98="","",INDEX(administrative!O$1:U$7700,MATCH(H98,INDIRECT("administrative!Q"&amp;MATCH(M98,administrative!O:O,0)&amp;":Q7700"),0)-1+MATCH(M98,administrative!O:O,0),2))</f>
        <v/>
      </c>
      <c r="O98" s="48" t="str">
        <f ca="1">IF(I98="","",INDEX(administrative!W$1:Z$500,MATCH(I98,INDIRECT("administrative!Y"&amp;MATCH(N98,administrative!W:W,0)&amp;":Y500"),0)-1+MATCH(N98,administrative!W:W,0),2))</f>
        <v/>
      </c>
      <c r="P98" s="48" t="str">
        <f ca="1">IF(J98="","",INDEX(administrative!AB$1:AF$1945,MATCH(J98,INDIRECT("administrative!AD"&amp;MATCH(N98,administrative!AB:AB,0)&amp;":AD1815"),0)-1+MATCH(N98,administrative!AB:AB,0),2))</f>
        <v/>
      </c>
      <c r="Q98" s="38"/>
      <c r="R98" s="38"/>
      <c r="S98" s="38" t="str">
        <f ca="1">IFERROR(INDEX(administrative!T:T, MATCH(Table19[[#This Row],[Community PCODE]], administrative!P:P, 0)), "")</f>
        <v/>
      </c>
      <c r="T98" s="38" t="str">
        <f ca="1">IFERROR(INDEX(administrative!U:U, MATCH(Table19[[#This Row],[Community PCODE]], administrative!P:P, 0)), "")</f>
        <v/>
      </c>
      <c r="U98" s="38"/>
      <c r="V98" s="38"/>
      <c r="W98" s="51"/>
      <c r="X98" s="51"/>
      <c r="Y98" s="73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46"/>
      <c r="AK98" s="46"/>
      <c r="AL98" s="38"/>
      <c r="AM98" s="38"/>
      <c r="AN98" s="38"/>
      <c r="AO98" s="38"/>
      <c r="AP98" s="38"/>
      <c r="AQ98" s="39"/>
      <c r="AR98" s="38"/>
      <c r="AS98" s="41"/>
      <c r="AT98" s="39"/>
      <c r="AU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8" s="43" t="str">
        <f t="shared" si="2"/>
        <v/>
      </c>
      <c r="AW98" s="38"/>
      <c r="AX98" s="76"/>
      <c r="AY98" s="76"/>
      <c r="AZ98" s="38"/>
      <c r="BA98" s="38"/>
      <c r="BB98" s="38"/>
      <c r="BC98" s="50"/>
      <c r="BD98" s="38"/>
      <c r="BE98" s="76"/>
    </row>
    <row r="99" spans="1:57" x14ac:dyDescent="0.35">
      <c r="A99" s="58"/>
      <c r="B99" s="49"/>
      <c r="C99" s="49"/>
      <c r="D99" s="38"/>
      <c r="E99" s="38"/>
      <c r="F99" s="38"/>
      <c r="G99" s="38"/>
      <c r="H99" s="38"/>
      <c r="I99" s="38"/>
      <c r="J99" s="38"/>
      <c r="K99" s="48" t="str">
        <f>IF(E99="","",INDEX(administrative!A$1:C$15,MATCH(E99,administrative!B:B,0),1))</f>
        <v/>
      </c>
      <c r="L99" s="48" t="str">
        <f>IF(F99="","",INDEX(administrative!F$1:H$63,MATCH(F99,administrative!G:G,0),1))</f>
        <v/>
      </c>
      <c r="M99" s="48" t="str">
        <f ca="1">IF(G99="","",INDEX(administrative!J$1:M$300,MATCH(G99,INDIRECT("administrative!L"&amp;MATCH(L99,administrative!J:J,0)&amp;":L300"),0)-1+MATCH(L99,administrative!J:J,0),2))</f>
        <v/>
      </c>
      <c r="N99" s="48" t="str">
        <f ca="1">IF(H99="","",INDEX(administrative!O$1:U$7700,MATCH(H99,INDIRECT("administrative!Q"&amp;MATCH(M99,administrative!O:O,0)&amp;":Q7700"),0)-1+MATCH(M99,administrative!O:O,0),2))</f>
        <v/>
      </c>
      <c r="O99" s="48" t="str">
        <f ca="1">IF(I99="","",INDEX(administrative!W$1:Z$500,MATCH(I99,INDIRECT("administrative!Y"&amp;MATCH(N99,administrative!W:W,0)&amp;":Y500"),0)-1+MATCH(N99,administrative!W:W,0),2))</f>
        <v/>
      </c>
      <c r="P99" s="48" t="str">
        <f ca="1">IF(J99="","",INDEX(administrative!AB$1:AF$1945,MATCH(J99,INDIRECT("administrative!AD"&amp;MATCH(N99,administrative!AB:AB,0)&amp;":AD1815"),0)-1+MATCH(N99,administrative!AB:AB,0),2))</f>
        <v/>
      </c>
      <c r="Q99" s="38"/>
      <c r="R99" s="38"/>
      <c r="S99" s="38" t="str">
        <f ca="1">IFERROR(INDEX(administrative!T:T, MATCH(Table19[[#This Row],[Community PCODE]], administrative!P:P, 0)), "")</f>
        <v/>
      </c>
      <c r="T99" s="38" t="str">
        <f ca="1">IFERROR(INDEX(administrative!U:U, MATCH(Table19[[#This Row],[Community PCODE]], administrative!P:P, 0)), "")</f>
        <v/>
      </c>
      <c r="U99" s="38"/>
      <c r="V99" s="38"/>
      <c r="W99" s="51"/>
      <c r="X99" s="51"/>
      <c r="Y99" s="73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46"/>
      <c r="AK99" s="46"/>
      <c r="AL99" s="38"/>
      <c r="AM99" s="38"/>
      <c r="AN99" s="38"/>
      <c r="AO99" s="38"/>
      <c r="AP99" s="38"/>
      <c r="AQ99" s="39"/>
      <c r="AR99" s="38"/>
      <c r="AS99" s="41"/>
      <c r="AT99" s="39"/>
      <c r="AU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9" s="43" t="str">
        <f t="shared" si="2"/>
        <v/>
      </c>
      <c r="AW99" s="38"/>
      <c r="AX99" s="76"/>
      <c r="AY99" s="76"/>
      <c r="AZ99" s="38"/>
      <c r="BA99" s="38"/>
      <c r="BB99" s="38"/>
      <c r="BC99" s="50"/>
      <c r="BD99" s="38"/>
      <c r="BE99" s="76"/>
    </row>
    <row r="100" spans="1:57" x14ac:dyDescent="0.35">
      <c r="A100" s="58"/>
      <c r="B100" s="49"/>
      <c r="C100" s="49"/>
      <c r="D100" s="38"/>
      <c r="E100" s="38"/>
      <c r="F100" s="38"/>
      <c r="G100" s="38"/>
      <c r="H100" s="38"/>
      <c r="I100" s="38"/>
      <c r="J100" s="38"/>
      <c r="K100" s="48" t="str">
        <f>IF(E100="","",INDEX(administrative!A$1:C$15,MATCH(E100,administrative!B:B,0),1))</f>
        <v/>
      </c>
      <c r="L100" s="48" t="str">
        <f>IF(F100="","",INDEX(administrative!F$1:H$63,MATCH(F100,administrative!G:G,0),1))</f>
        <v/>
      </c>
      <c r="M100" s="48" t="str">
        <f ca="1">IF(G100="","",INDEX(administrative!J$1:M$300,MATCH(G100,INDIRECT("administrative!L"&amp;MATCH(L100,administrative!J:J,0)&amp;":L300"),0)-1+MATCH(L100,administrative!J:J,0),2))</f>
        <v/>
      </c>
      <c r="N100" s="48" t="str">
        <f ca="1">IF(H100="","",INDEX(administrative!O$1:U$7700,MATCH(H100,INDIRECT("administrative!Q"&amp;MATCH(M100,administrative!O:O,0)&amp;":Q7700"),0)-1+MATCH(M100,administrative!O:O,0),2))</f>
        <v/>
      </c>
      <c r="O100" s="48" t="str">
        <f ca="1">IF(I100="","",INDEX(administrative!W$1:Z$500,MATCH(I100,INDIRECT("administrative!Y"&amp;MATCH(N100,administrative!W:W,0)&amp;":Y500"),0)-1+MATCH(N100,administrative!W:W,0),2))</f>
        <v/>
      </c>
      <c r="P100" s="48" t="str">
        <f ca="1">IF(J100="","",INDEX(administrative!AB$1:AF$1945,MATCH(J100,INDIRECT("administrative!AD"&amp;MATCH(N100,administrative!AB:AB,0)&amp;":AD1815"),0)-1+MATCH(N100,administrative!AB:AB,0),2))</f>
        <v/>
      </c>
      <c r="Q100" s="38"/>
      <c r="R100" s="38"/>
      <c r="S100" s="38" t="str">
        <f ca="1">IFERROR(INDEX(administrative!T:T, MATCH(Table19[[#This Row],[Community PCODE]], administrative!P:P, 0)), "")</f>
        <v/>
      </c>
      <c r="T100" s="38" t="str">
        <f ca="1">IFERROR(INDEX(administrative!U:U, MATCH(Table19[[#This Row],[Community PCODE]], administrative!P:P, 0)), "")</f>
        <v/>
      </c>
      <c r="U100" s="38"/>
      <c r="V100" s="38"/>
      <c r="W100" s="51"/>
      <c r="X100" s="51"/>
      <c r="Y100" s="73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46"/>
      <c r="AK100" s="46"/>
      <c r="AL100" s="38"/>
      <c r="AM100" s="38"/>
      <c r="AN100" s="38"/>
      <c r="AO100" s="38"/>
      <c r="AP100" s="38"/>
      <c r="AQ100" s="39"/>
      <c r="AR100" s="38"/>
      <c r="AS100" s="41"/>
      <c r="AT100" s="39"/>
      <c r="AU1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0" s="43" t="str">
        <f t="shared" si="2"/>
        <v/>
      </c>
      <c r="AW100" s="38"/>
      <c r="AX100" s="76"/>
      <c r="AY100" s="76"/>
      <c r="AZ100" s="38"/>
      <c r="BA100" s="38"/>
      <c r="BB100" s="38"/>
      <c r="BC100" s="50"/>
      <c r="BD100" s="38"/>
      <c r="BE100" s="76"/>
    </row>
    <row r="101" spans="1:57" x14ac:dyDescent="0.35">
      <c r="A101" s="58"/>
      <c r="B101" s="49"/>
      <c r="C101" s="49"/>
      <c r="D101" s="38"/>
      <c r="E101" s="38"/>
      <c r="F101" s="38"/>
      <c r="G101" s="38"/>
      <c r="H101" s="38"/>
      <c r="I101" s="38"/>
      <c r="J101" s="38"/>
      <c r="K101" s="48" t="str">
        <f>IF(E101="","",INDEX(administrative!A$1:C$15,MATCH(E101,administrative!B:B,0),1))</f>
        <v/>
      </c>
      <c r="L101" s="48" t="str">
        <f>IF(F101="","",INDEX(administrative!F$1:H$63,MATCH(F101,administrative!G:G,0),1))</f>
        <v/>
      </c>
      <c r="M101" s="48" t="str">
        <f ca="1">IF(G101="","",INDEX(administrative!J$1:M$300,MATCH(G101,INDIRECT("administrative!L"&amp;MATCH(L101,administrative!J:J,0)&amp;":L300"),0)-1+MATCH(L101,administrative!J:J,0),2))</f>
        <v/>
      </c>
      <c r="N101" s="48" t="str">
        <f ca="1">IF(H101="","",INDEX(administrative!O$1:U$7700,MATCH(H101,INDIRECT("administrative!Q"&amp;MATCH(M101,administrative!O:O,0)&amp;":Q7700"),0)-1+MATCH(M101,administrative!O:O,0),2))</f>
        <v/>
      </c>
      <c r="O101" s="48" t="str">
        <f ca="1">IF(I101="","",INDEX(administrative!W$1:Z$500,MATCH(I101,INDIRECT("administrative!Y"&amp;MATCH(N101,administrative!W:W,0)&amp;":Y500"),0)-1+MATCH(N101,administrative!W:W,0),2))</f>
        <v/>
      </c>
      <c r="P101" s="48" t="str">
        <f ca="1">IF(J101="","",INDEX(administrative!AB$1:AF$1945,MATCH(J101,INDIRECT("administrative!AD"&amp;MATCH(N101,administrative!AB:AB,0)&amp;":AD1815"),0)-1+MATCH(N101,administrative!AB:AB,0),2))</f>
        <v/>
      </c>
      <c r="Q101" s="38"/>
      <c r="R101" s="38"/>
      <c r="S101" s="38" t="str">
        <f ca="1">IFERROR(INDEX(administrative!T:T, MATCH(Table19[[#This Row],[Community PCODE]], administrative!P:P, 0)), "")</f>
        <v/>
      </c>
      <c r="T101" s="38" t="str">
        <f ca="1">IFERROR(INDEX(administrative!U:U, MATCH(Table19[[#This Row],[Community PCODE]], administrative!P:P, 0)), "")</f>
        <v/>
      </c>
      <c r="U101" s="38"/>
      <c r="V101" s="38"/>
      <c r="W101" s="51"/>
      <c r="X101" s="51"/>
      <c r="Y101" s="73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46"/>
      <c r="AK101" s="46"/>
      <c r="AL101" s="38"/>
      <c r="AM101" s="38"/>
      <c r="AN101" s="38"/>
      <c r="AO101" s="38"/>
      <c r="AP101" s="38"/>
      <c r="AQ101" s="39"/>
      <c r="AR101" s="38"/>
      <c r="AS101" s="41"/>
      <c r="AT101" s="39"/>
      <c r="AU1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1" s="43" t="str">
        <f t="shared" ref="AV101:AV132" si="3">IFERROR(AU101*W101,"")</f>
        <v/>
      </c>
      <c r="AW101" s="38"/>
      <c r="AX101" s="76"/>
      <c r="AY101" s="76"/>
      <c r="AZ101" s="38"/>
      <c r="BA101" s="38"/>
      <c r="BB101" s="38"/>
      <c r="BC101" s="50"/>
      <c r="BD101" s="38"/>
      <c r="BE101" s="76"/>
    </row>
    <row r="102" spans="1:57" x14ac:dyDescent="0.35">
      <c r="A102" s="58"/>
      <c r="B102" s="49"/>
      <c r="C102" s="49"/>
      <c r="D102" s="38"/>
      <c r="E102" s="38"/>
      <c r="F102" s="38"/>
      <c r="G102" s="38"/>
      <c r="H102" s="38"/>
      <c r="I102" s="38"/>
      <c r="J102" s="38"/>
      <c r="K102" s="48" t="str">
        <f>IF(E102="","",INDEX(administrative!A$1:C$15,MATCH(E102,administrative!B:B,0),1))</f>
        <v/>
      </c>
      <c r="L102" s="48" t="str">
        <f>IF(F102="","",INDEX(administrative!F$1:H$63,MATCH(F102,administrative!G:G,0),1))</f>
        <v/>
      </c>
      <c r="M102" s="48" t="str">
        <f ca="1">IF(G102="","",INDEX(administrative!J$1:M$300,MATCH(G102,INDIRECT("administrative!L"&amp;MATCH(L102,administrative!J:J,0)&amp;":L300"),0)-1+MATCH(L102,administrative!J:J,0),2))</f>
        <v/>
      </c>
      <c r="N102" s="48" t="str">
        <f ca="1">IF(H102="","",INDEX(administrative!O$1:U$7700,MATCH(H102,INDIRECT("administrative!Q"&amp;MATCH(M102,administrative!O:O,0)&amp;":Q7700"),0)-1+MATCH(M102,administrative!O:O,0),2))</f>
        <v/>
      </c>
      <c r="O102" s="48" t="str">
        <f ca="1">IF(I102="","",INDEX(administrative!W$1:Z$500,MATCH(I102,INDIRECT("administrative!Y"&amp;MATCH(N102,administrative!W:W,0)&amp;":Y500"),0)-1+MATCH(N102,administrative!W:W,0),2))</f>
        <v/>
      </c>
      <c r="P102" s="48" t="str">
        <f ca="1">IF(J102="","",INDEX(administrative!AB$1:AF$1945,MATCH(J102,INDIRECT("administrative!AD"&amp;MATCH(N102,administrative!AB:AB,0)&amp;":AD1815"),0)-1+MATCH(N102,administrative!AB:AB,0),2))</f>
        <v/>
      </c>
      <c r="Q102" s="38"/>
      <c r="R102" s="38"/>
      <c r="S102" s="38" t="str">
        <f ca="1">IFERROR(INDEX(administrative!T:T, MATCH(Table19[[#This Row],[Community PCODE]], administrative!P:P, 0)), "")</f>
        <v/>
      </c>
      <c r="T102" s="38" t="str">
        <f ca="1">IFERROR(INDEX(administrative!U:U, MATCH(Table19[[#This Row],[Community PCODE]], administrative!P:P, 0)), "")</f>
        <v/>
      </c>
      <c r="U102" s="38"/>
      <c r="V102" s="38"/>
      <c r="W102" s="51"/>
      <c r="X102" s="51"/>
      <c r="Y102" s="73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46"/>
      <c r="AK102" s="46"/>
      <c r="AL102" s="38"/>
      <c r="AM102" s="38"/>
      <c r="AN102" s="38"/>
      <c r="AO102" s="38"/>
      <c r="AP102" s="38"/>
      <c r="AQ102" s="39"/>
      <c r="AR102" s="38"/>
      <c r="AS102" s="41"/>
      <c r="AT102" s="39"/>
      <c r="AU1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2" s="43" t="str">
        <f t="shared" si="3"/>
        <v/>
      </c>
      <c r="AW102" s="38"/>
      <c r="AX102" s="76"/>
      <c r="AY102" s="76"/>
      <c r="AZ102" s="38"/>
      <c r="BA102" s="38"/>
      <c r="BB102" s="38"/>
      <c r="BC102" s="50"/>
      <c r="BD102" s="38"/>
      <c r="BE102" s="76"/>
    </row>
    <row r="103" spans="1:57" x14ac:dyDescent="0.35">
      <c r="A103" s="58"/>
      <c r="B103" s="49"/>
      <c r="C103" s="49"/>
      <c r="D103" s="38"/>
      <c r="E103" s="38"/>
      <c r="F103" s="38"/>
      <c r="G103" s="38"/>
      <c r="H103" s="38"/>
      <c r="I103" s="38"/>
      <c r="J103" s="38"/>
      <c r="K103" s="48" t="str">
        <f>IF(E103="","",INDEX(administrative!A$1:C$15,MATCH(E103,administrative!B:B,0),1))</f>
        <v/>
      </c>
      <c r="L103" s="48" t="str">
        <f>IF(F103="","",INDEX(administrative!F$1:H$63,MATCH(F103,administrative!G:G,0),1))</f>
        <v/>
      </c>
      <c r="M103" s="48" t="str">
        <f ca="1">IF(G103="","",INDEX(administrative!J$1:M$300,MATCH(G103,INDIRECT("administrative!L"&amp;MATCH(L103,administrative!J:J,0)&amp;":L300"),0)-1+MATCH(L103,administrative!J:J,0),2))</f>
        <v/>
      </c>
      <c r="N103" s="48" t="str">
        <f ca="1">IF(H103="","",INDEX(administrative!O$1:U$7700,MATCH(H103,INDIRECT("administrative!Q"&amp;MATCH(M103,administrative!O:O,0)&amp;":Q7700"),0)-1+MATCH(M103,administrative!O:O,0),2))</f>
        <v/>
      </c>
      <c r="O103" s="48" t="str">
        <f ca="1">IF(I103="","",INDEX(administrative!W$1:Z$500,MATCH(I103,INDIRECT("administrative!Y"&amp;MATCH(N103,administrative!W:W,0)&amp;":Y500"),0)-1+MATCH(N103,administrative!W:W,0),2))</f>
        <v/>
      </c>
      <c r="P103" s="48" t="str">
        <f ca="1">IF(J103="","",INDEX(administrative!AB$1:AF$1945,MATCH(J103,INDIRECT("administrative!AD"&amp;MATCH(N103,administrative!AB:AB,0)&amp;":AD1815"),0)-1+MATCH(N103,administrative!AB:AB,0),2))</f>
        <v/>
      </c>
      <c r="Q103" s="38"/>
      <c r="R103" s="38"/>
      <c r="S103" s="38" t="str">
        <f ca="1">IFERROR(INDEX(administrative!T:T, MATCH(Table19[[#This Row],[Community PCODE]], administrative!P:P, 0)), "")</f>
        <v/>
      </c>
      <c r="T103" s="38" t="str">
        <f ca="1">IFERROR(INDEX(administrative!U:U, MATCH(Table19[[#This Row],[Community PCODE]], administrative!P:P, 0)), "")</f>
        <v/>
      </c>
      <c r="U103" s="38"/>
      <c r="V103" s="38"/>
      <c r="W103" s="51"/>
      <c r="X103" s="51"/>
      <c r="Y103" s="73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46"/>
      <c r="AK103" s="46"/>
      <c r="AL103" s="38"/>
      <c r="AM103" s="38"/>
      <c r="AN103" s="38"/>
      <c r="AO103" s="38"/>
      <c r="AP103" s="38"/>
      <c r="AQ103" s="39"/>
      <c r="AR103" s="38"/>
      <c r="AS103" s="41"/>
      <c r="AT103" s="39"/>
      <c r="AU1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3" s="43" t="str">
        <f t="shared" si="3"/>
        <v/>
      </c>
      <c r="AW103" s="38"/>
      <c r="AX103" s="76"/>
      <c r="AY103" s="76"/>
      <c r="AZ103" s="38"/>
      <c r="BA103" s="38"/>
      <c r="BB103" s="38"/>
      <c r="BC103" s="50"/>
      <c r="BD103" s="38"/>
      <c r="BE103" s="76"/>
    </row>
    <row r="104" spans="1:57" x14ac:dyDescent="0.35">
      <c r="A104" s="58"/>
      <c r="B104" s="49"/>
      <c r="C104" s="49"/>
      <c r="D104" s="38"/>
      <c r="E104" s="38"/>
      <c r="F104" s="38"/>
      <c r="G104" s="38"/>
      <c r="H104" s="38"/>
      <c r="I104" s="38"/>
      <c r="J104" s="38"/>
      <c r="K104" s="48" t="str">
        <f>IF(E104="","",INDEX(administrative!A$1:C$15,MATCH(E104,administrative!B:B,0),1))</f>
        <v/>
      </c>
      <c r="L104" s="48" t="str">
        <f>IF(F104="","",INDEX(administrative!F$1:H$63,MATCH(F104,administrative!G:G,0),1))</f>
        <v/>
      </c>
      <c r="M104" s="48" t="str">
        <f ca="1">IF(G104="","",INDEX(administrative!J$1:M$300,MATCH(G104,INDIRECT("administrative!L"&amp;MATCH(L104,administrative!J:J,0)&amp;":L300"),0)-1+MATCH(L104,administrative!J:J,0),2))</f>
        <v/>
      </c>
      <c r="N104" s="48" t="str">
        <f ca="1">IF(H104="","",INDEX(administrative!O$1:U$7700,MATCH(H104,INDIRECT("administrative!Q"&amp;MATCH(M104,administrative!O:O,0)&amp;":Q7700"),0)-1+MATCH(M104,administrative!O:O,0),2))</f>
        <v/>
      </c>
      <c r="O104" s="48" t="str">
        <f ca="1">IF(I104="","",INDEX(administrative!W$1:Z$500,MATCH(I104,INDIRECT("administrative!Y"&amp;MATCH(N104,administrative!W:W,0)&amp;":Y500"),0)-1+MATCH(N104,administrative!W:W,0),2))</f>
        <v/>
      </c>
      <c r="P104" s="48" t="str">
        <f ca="1">IF(J104="","",INDEX(administrative!AB$1:AF$1945,MATCH(J104,INDIRECT("administrative!AD"&amp;MATCH(N104,administrative!AB:AB,0)&amp;":AD1815"),0)-1+MATCH(N104,administrative!AB:AB,0),2))</f>
        <v/>
      </c>
      <c r="Q104" s="38"/>
      <c r="R104" s="38"/>
      <c r="S104" s="38" t="str">
        <f ca="1">IFERROR(INDEX(administrative!T:T, MATCH(Table19[[#This Row],[Community PCODE]], administrative!P:P, 0)), "")</f>
        <v/>
      </c>
      <c r="T104" s="38" t="str">
        <f ca="1">IFERROR(INDEX(administrative!U:U, MATCH(Table19[[#This Row],[Community PCODE]], administrative!P:P, 0)), "")</f>
        <v/>
      </c>
      <c r="U104" s="38"/>
      <c r="V104" s="38"/>
      <c r="W104" s="51"/>
      <c r="X104" s="51"/>
      <c r="Y104" s="73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46"/>
      <c r="AK104" s="46"/>
      <c r="AL104" s="38"/>
      <c r="AM104" s="38"/>
      <c r="AN104" s="38"/>
      <c r="AO104" s="38"/>
      <c r="AP104" s="38"/>
      <c r="AQ104" s="39"/>
      <c r="AR104" s="38"/>
      <c r="AS104" s="41"/>
      <c r="AT104" s="39"/>
      <c r="AU1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4" s="43" t="str">
        <f t="shared" si="3"/>
        <v/>
      </c>
      <c r="AW104" s="38"/>
      <c r="AX104" s="76"/>
      <c r="AY104" s="76"/>
      <c r="AZ104" s="38"/>
      <c r="BA104" s="38"/>
      <c r="BB104" s="38"/>
      <c r="BC104" s="50"/>
      <c r="BD104" s="38"/>
      <c r="BE104" s="76"/>
    </row>
    <row r="105" spans="1:57" x14ac:dyDescent="0.35">
      <c r="A105" s="58"/>
      <c r="B105" s="49"/>
      <c r="C105" s="49"/>
      <c r="D105" s="38"/>
      <c r="E105" s="38"/>
      <c r="F105" s="38"/>
      <c r="G105" s="38"/>
      <c r="H105" s="38"/>
      <c r="I105" s="38"/>
      <c r="J105" s="38"/>
      <c r="K105" s="48" t="str">
        <f>IF(E105="","",INDEX(administrative!A$1:C$15,MATCH(E105,administrative!B:B,0),1))</f>
        <v/>
      </c>
      <c r="L105" s="48" t="str">
        <f>IF(F105="","",INDEX(administrative!F$1:H$63,MATCH(F105,administrative!G:G,0),1))</f>
        <v/>
      </c>
      <c r="M105" s="48" t="str">
        <f ca="1">IF(G105="","",INDEX(administrative!J$1:M$300,MATCH(G105,INDIRECT("administrative!L"&amp;MATCH(L105,administrative!J:J,0)&amp;":L300"),0)-1+MATCH(L105,administrative!J:J,0),2))</f>
        <v/>
      </c>
      <c r="N105" s="48" t="str">
        <f ca="1">IF(H105="","",INDEX(administrative!O$1:U$7700,MATCH(H105,INDIRECT("administrative!Q"&amp;MATCH(M105,administrative!O:O,0)&amp;":Q7700"),0)-1+MATCH(M105,administrative!O:O,0),2))</f>
        <v/>
      </c>
      <c r="O105" s="48" t="str">
        <f ca="1">IF(I105="","",INDEX(administrative!W$1:Z$500,MATCH(I105,INDIRECT("administrative!Y"&amp;MATCH(N105,administrative!W:W,0)&amp;":Y500"),0)-1+MATCH(N105,administrative!W:W,0),2))</f>
        <v/>
      </c>
      <c r="P105" s="48" t="str">
        <f ca="1">IF(J105="","",INDEX(administrative!AB$1:AF$1945,MATCH(J105,INDIRECT("administrative!AD"&amp;MATCH(N105,administrative!AB:AB,0)&amp;":AD1815"),0)-1+MATCH(N105,administrative!AB:AB,0),2))</f>
        <v/>
      </c>
      <c r="Q105" s="38"/>
      <c r="R105" s="38"/>
      <c r="S105" s="38" t="str">
        <f ca="1">IFERROR(INDEX(administrative!T:T, MATCH(Table19[[#This Row],[Community PCODE]], administrative!P:P, 0)), "")</f>
        <v/>
      </c>
      <c r="T105" s="38" t="str">
        <f ca="1">IFERROR(INDEX(administrative!U:U, MATCH(Table19[[#This Row],[Community PCODE]], administrative!P:P, 0)), "")</f>
        <v/>
      </c>
      <c r="U105" s="38"/>
      <c r="V105" s="38"/>
      <c r="W105" s="51"/>
      <c r="X105" s="51"/>
      <c r="Y105" s="73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46"/>
      <c r="AK105" s="46"/>
      <c r="AL105" s="38"/>
      <c r="AM105" s="38"/>
      <c r="AN105" s="38"/>
      <c r="AO105" s="38"/>
      <c r="AP105" s="38"/>
      <c r="AQ105" s="39"/>
      <c r="AR105" s="38"/>
      <c r="AS105" s="41"/>
      <c r="AT105" s="39"/>
      <c r="AU1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5" s="43" t="str">
        <f t="shared" si="3"/>
        <v/>
      </c>
      <c r="AW105" s="38"/>
      <c r="AX105" s="76"/>
      <c r="AY105" s="76"/>
      <c r="AZ105" s="38"/>
      <c r="BA105" s="38"/>
      <c r="BB105" s="38"/>
      <c r="BC105" s="50"/>
      <c r="BD105" s="38"/>
      <c r="BE105" s="76"/>
    </row>
    <row r="106" spans="1:57" x14ac:dyDescent="0.35">
      <c r="A106" s="58"/>
      <c r="B106" s="49"/>
      <c r="C106" s="49"/>
      <c r="D106" s="38"/>
      <c r="E106" s="38"/>
      <c r="F106" s="38"/>
      <c r="G106" s="38"/>
      <c r="H106" s="38"/>
      <c r="I106" s="38"/>
      <c r="J106" s="38"/>
      <c r="K106" s="48" t="str">
        <f>IF(E106="","",INDEX(administrative!A$1:C$15,MATCH(E106,administrative!B:B,0),1))</f>
        <v/>
      </c>
      <c r="L106" s="48" t="str">
        <f>IF(F106="","",INDEX(administrative!F$1:H$63,MATCH(F106,administrative!G:G,0),1))</f>
        <v/>
      </c>
      <c r="M106" s="48" t="str">
        <f ca="1">IF(G106="","",INDEX(administrative!J$1:M$300,MATCH(G106,INDIRECT("administrative!L"&amp;MATCH(L106,administrative!J:J,0)&amp;":L300"),0)-1+MATCH(L106,administrative!J:J,0),2))</f>
        <v/>
      </c>
      <c r="N106" s="48" t="str">
        <f ca="1">IF(H106="","",INDEX(administrative!O$1:U$7700,MATCH(H106,INDIRECT("administrative!Q"&amp;MATCH(M106,administrative!O:O,0)&amp;":Q7700"),0)-1+MATCH(M106,administrative!O:O,0),2))</f>
        <v/>
      </c>
      <c r="O106" s="48" t="str">
        <f ca="1">IF(I106="","",INDEX(administrative!W$1:Z$500,MATCH(I106,INDIRECT("administrative!Y"&amp;MATCH(N106,administrative!W:W,0)&amp;":Y500"),0)-1+MATCH(N106,administrative!W:W,0),2))</f>
        <v/>
      </c>
      <c r="P106" s="48" t="str">
        <f ca="1">IF(J106="","",INDEX(administrative!AB$1:AF$1945,MATCH(J106,INDIRECT("administrative!AD"&amp;MATCH(N106,administrative!AB:AB,0)&amp;":AD1815"),0)-1+MATCH(N106,administrative!AB:AB,0),2))</f>
        <v/>
      </c>
      <c r="Q106" s="38"/>
      <c r="R106" s="38"/>
      <c r="S106" s="38" t="str">
        <f ca="1">IFERROR(INDEX(administrative!T:T, MATCH(Table19[[#This Row],[Community PCODE]], administrative!P:P, 0)), "")</f>
        <v/>
      </c>
      <c r="T106" s="38" t="str">
        <f ca="1">IFERROR(INDEX(administrative!U:U, MATCH(Table19[[#This Row],[Community PCODE]], administrative!P:P, 0)), "")</f>
        <v/>
      </c>
      <c r="U106" s="38"/>
      <c r="V106" s="38"/>
      <c r="W106" s="51"/>
      <c r="X106" s="51"/>
      <c r="Y106" s="73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46"/>
      <c r="AK106" s="46"/>
      <c r="AL106" s="38"/>
      <c r="AM106" s="38"/>
      <c r="AN106" s="38"/>
      <c r="AO106" s="38"/>
      <c r="AP106" s="38"/>
      <c r="AQ106" s="39"/>
      <c r="AR106" s="38"/>
      <c r="AS106" s="41"/>
      <c r="AT106" s="39"/>
      <c r="AU1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6" s="43" t="str">
        <f t="shared" si="3"/>
        <v/>
      </c>
      <c r="AW106" s="38"/>
      <c r="AX106" s="76"/>
      <c r="AY106" s="76"/>
      <c r="AZ106" s="38"/>
      <c r="BA106" s="38"/>
      <c r="BB106" s="38"/>
      <c r="BC106" s="50"/>
      <c r="BD106" s="38"/>
      <c r="BE106" s="76"/>
    </row>
    <row r="107" spans="1:57" x14ac:dyDescent="0.35">
      <c r="A107" s="58"/>
      <c r="B107" s="49"/>
      <c r="C107" s="49"/>
      <c r="D107" s="38"/>
      <c r="E107" s="38"/>
      <c r="F107" s="38"/>
      <c r="G107" s="38"/>
      <c r="H107" s="38"/>
      <c r="I107" s="38"/>
      <c r="J107" s="38"/>
      <c r="K107" s="48" t="str">
        <f>IF(E107="","",INDEX(administrative!A$1:C$15,MATCH(E107,administrative!B:B,0),1))</f>
        <v/>
      </c>
      <c r="L107" s="48" t="str">
        <f>IF(F107="","",INDEX(administrative!F$1:H$63,MATCH(F107,administrative!G:G,0),1))</f>
        <v/>
      </c>
      <c r="M107" s="48" t="str">
        <f ca="1">IF(G107="","",INDEX(administrative!J$1:M$300,MATCH(G107,INDIRECT("administrative!L"&amp;MATCH(L107,administrative!J:J,0)&amp;":L300"),0)-1+MATCH(L107,administrative!J:J,0),2))</f>
        <v/>
      </c>
      <c r="N107" s="48" t="str">
        <f ca="1">IF(H107="","",INDEX(administrative!O$1:U$7700,MATCH(H107,INDIRECT("administrative!Q"&amp;MATCH(M107,administrative!O:O,0)&amp;":Q7700"),0)-1+MATCH(M107,administrative!O:O,0),2))</f>
        <v/>
      </c>
      <c r="O107" s="48" t="str">
        <f ca="1">IF(I107="","",INDEX(administrative!W$1:Z$500,MATCH(I107,INDIRECT("administrative!Y"&amp;MATCH(N107,administrative!W:W,0)&amp;":Y500"),0)-1+MATCH(N107,administrative!W:W,0),2))</f>
        <v/>
      </c>
      <c r="P107" s="48" t="str">
        <f ca="1">IF(J107="","",INDEX(administrative!AB$1:AF$1945,MATCH(J107,INDIRECT("administrative!AD"&amp;MATCH(N107,administrative!AB:AB,0)&amp;":AD1815"),0)-1+MATCH(N107,administrative!AB:AB,0),2))</f>
        <v/>
      </c>
      <c r="Q107" s="38"/>
      <c r="R107" s="38"/>
      <c r="S107" s="38" t="str">
        <f ca="1">IFERROR(INDEX(administrative!T:T, MATCH(Table19[[#This Row],[Community PCODE]], administrative!P:P, 0)), "")</f>
        <v/>
      </c>
      <c r="T107" s="38" t="str">
        <f ca="1">IFERROR(INDEX(administrative!U:U, MATCH(Table19[[#This Row],[Community PCODE]], administrative!P:P, 0)), "")</f>
        <v/>
      </c>
      <c r="U107" s="38"/>
      <c r="V107" s="38"/>
      <c r="W107" s="51"/>
      <c r="X107" s="51"/>
      <c r="Y107" s="73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46"/>
      <c r="AK107" s="46"/>
      <c r="AL107" s="38"/>
      <c r="AM107" s="38"/>
      <c r="AN107" s="38"/>
      <c r="AO107" s="38"/>
      <c r="AP107" s="38"/>
      <c r="AQ107" s="39"/>
      <c r="AR107" s="38"/>
      <c r="AS107" s="41"/>
      <c r="AT107" s="39"/>
      <c r="AU1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7" s="43" t="str">
        <f t="shared" si="3"/>
        <v/>
      </c>
      <c r="AW107" s="38"/>
      <c r="AX107" s="76"/>
      <c r="AY107" s="76"/>
      <c r="AZ107" s="38"/>
      <c r="BA107" s="38"/>
      <c r="BB107" s="38"/>
      <c r="BC107" s="50"/>
      <c r="BD107" s="38"/>
      <c r="BE107" s="76"/>
    </row>
    <row r="108" spans="1:57" x14ac:dyDescent="0.35">
      <c r="A108" s="58"/>
      <c r="B108" s="49"/>
      <c r="C108" s="49"/>
      <c r="D108" s="38"/>
      <c r="E108" s="38"/>
      <c r="F108" s="38"/>
      <c r="G108" s="38"/>
      <c r="H108" s="38"/>
      <c r="I108" s="38"/>
      <c r="J108" s="38"/>
      <c r="K108" s="48" t="str">
        <f>IF(E108="","",INDEX(administrative!A$1:C$15,MATCH(E108,administrative!B:B,0),1))</f>
        <v/>
      </c>
      <c r="L108" s="48" t="str">
        <f>IF(F108="","",INDEX(administrative!F$1:H$63,MATCH(F108,administrative!G:G,0),1))</f>
        <v/>
      </c>
      <c r="M108" s="48" t="str">
        <f ca="1">IF(G108="","",INDEX(administrative!J$1:M$300,MATCH(G108,INDIRECT("administrative!L"&amp;MATCH(L108,administrative!J:J,0)&amp;":L300"),0)-1+MATCH(L108,administrative!J:J,0),2))</f>
        <v/>
      </c>
      <c r="N108" s="48" t="str">
        <f ca="1">IF(H108="","",INDEX(administrative!O$1:U$7700,MATCH(H108,INDIRECT("administrative!Q"&amp;MATCH(M108,administrative!O:O,0)&amp;":Q7700"),0)-1+MATCH(M108,administrative!O:O,0),2))</f>
        <v/>
      </c>
      <c r="O108" s="48" t="str">
        <f ca="1">IF(I108="","",INDEX(administrative!W$1:Z$500,MATCH(I108,INDIRECT("administrative!Y"&amp;MATCH(N108,administrative!W:W,0)&amp;":Y500"),0)-1+MATCH(N108,administrative!W:W,0),2))</f>
        <v/>
      </c>
      <c r="P108" s="48" t="str">
        <f ca="1">IF(J108="","",INDEX(administrative!AB$1:AF$1945,MATCH(J108,INDIRECT("administrative!AD"&amp;MATCH(N108,administrative!AB:AB,0)&amp;":AD1815"),0)-1+MATCH(N108,administrative!AB:AB,0),2))</f>
        <v/>
      </c>
      <c r="Q108" s="38"/>
      <c r="R108" s="38"/>
      <c r="S108" s="38" t="str">
        <f ca="1">IFERROR(INDEX(administrative!T:T, MATCH(Table19[[#This Row],[Community PCODE]], administrative!P:P, 0)), "")</f>
        <v/>
      </c>
      <c r="T108" s="38" t="str">
        <f ca="1">IFERROR(INDEX(administrative!U:U, MATCH(Table19[[#This Row],[Community PCODE]], administrative!P:P, 0)), "")</f>
        <v/>
      </c>
      <c r="U108" s="38"/>
      <c r="V108" s="38"/>
      <c r="W108" s="51"/>
      <c r="X108" s="51"/>
      <c r="Y108" s="73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46"/>
      <c r="AK108" s="46"/>
      <c r="AL108" s="38"/>
      <c r="AM108" s="38"/>
      <c r="AN108" s="38"/>
      <c r="AO108" s="38"/>
      <c r="AP108" s="38"/>
      <c r="AQ108" s="39"/>
      <c r="AR108" s="38"/>
      <c r="AS108" s="41"/>
      <c r="AT108" s="39"/>
      <c r="AU1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8" s="43" t="str">
        <f t="shared" si="3"/>
        <v/>
      </c>
      <c r="AW108" s="38"/>
      <c r="AX108" s="76"/>
      <c r="AY108" s="76"/>
      <c r="AZ108" s="38"/>
      <c r="BA108" s="38"/>
      <c r="BB108" s="38"/>
      <c r="BC108" s="50"/>
      <c r="BD108" s="38"/>
      <c r="BE108" s="76"/>
    </row>
    <row r="109" spans="1:57" x14ac:dyDescent="0.35">
      <c r="A109" s="58"/>
      <c r="B109" s="49"/>
      <c r="C109" s="49"/>
      <c r="D109" s="38"/>
      <c r="E109" s="38"/>
      <c r="F109" s="38"/>
      <c r="G109" s="38"/>
      <c r="H109" s="38"/>
      <c r="I109" s="38"/>
      <c r="J109" s="38"/>
      <c r="K109" s="48" t="str">
        <f>IF(E109="","",INDEX(administrative!A$1:C$15,MATCH(E109,administrative!B:B,0),1))</f>
        <v/>
      </c>
      <c r="L109" s="48" t="str">
        <f>IF(F109="","",INDEX(administrative!F$1:H$63,MATCH(F109,administrative!G:G,0),1))</f>
        <v/>
      </c>
      <c r="M109" s="48" t="str">
        <f ca="1">IF(G109="","",INDEX(administrative!J$1:M$300,MATCH(G109,INDIRECT("administrative!L"&amp;MATCH(L109,administrative!J:J,0)&amp;":L300"),0)-1+MATCH(L109,administrative!J:J,0),2))</f>
        <v/>
      </c>
      <c r="N109" s="48" t="str">
        <f ca="1">IF(H109="","",INDEX(administrative!O$1:U$7700,MATCH(H109,INDIRECT("administrative!Q"&amp;MATCH(M109,administrative!O:O,0)&amp;":Q7700"),0)-1+MATCH(M109,administrative!O:O,0),2))</f>
        <v/>
      </c>
      <c r="O109" s="48" t="str">
        <f ca="1">IF(I109="","",INDEX(administrative!W$1:Z$500,MATCH(I109,INDIRECT("administrative!Y"&amp;MATCH(N109,administrative!W:W,0)&amp;":Y500"),0)-1+MATCH(N109,administrative!W:W,0),2))</f>
        <v/>
      </c>
      <c r="P109" s="48" t="str">
        <f ca="1">IF(J109="","",INDEX(administrative!AB$1:AF$1945,MATCH(J109,INDIRECT("administrative!AD"&amp;MATCH(N109,administrative!AB:AB,0)&amp;":AD1815"),0)-1+MATCH(N109,administrative!AB:AB,0),2))</f>
        <v/>
      </c>
      <c r="Q109" s="38"/>
      <c r="R109" s="38"/>
      <c r="S109" s="38" t="str">
        <f ca="1">IFERROR(INDEX(administrative!T:T, MATCH(Table19[[#This Row],[Community PCODE]], administrative!P:P, 0)), "")</f>
        <v/>
      </c>
      <c r="T109" s="38" t="str">
        <f ca="1">IFERROR(INDEX(administrative!U:U, MATCH(Table19[[#This Row],[Community PCODE]], administrative!P:P, 0)), "")</f>
        <v/>
      </c>
      <c r="U109" s="38"/>
      <c r="V109" s="38"/>
      <c r="W109" s="51"/>
      <c r="X109" s="51"/>
      <c r="Y109" s="73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46"/>
      <c r="AK109" s="46"/>
      <c r="AL109" s="38"/>
      <c r="AM109" s="38"/>
      <c r="AN109" s="38"/>
      <c r="AO109" s="38"/>
      <c r="AP109" s="38"/>
      <c r="AQ109" s="39"/>
      <c r="AR109" s="38"/>
      <c r="AS109" s="41"/>
      <c r="AT109" s="39"/>
      <c r="AU1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9" s="43" t="str">
        <f t="shared" si="3"/>
        <v/>
      </c>
      <c r="AW109" s="38"/>
      <c r="AX109" s="76"/>
      <c r="AY109" s="76"/>
      <c r="AZ109" s="38"/>
      <c r="BA109" s="38"/>
      <c r="BB109" s="38"/>
      <c r="BC109" s="50"/>
      <c r="BD109" s="38"/>
      <c r="BE109" s="76"/>
    </row>
    <row r="110" spans="1:57" x14ac:dyDescent="0.35">
      <c r="A110" s="58"/>
      <c r="B110" s="49"/>
      <c r="C110" s="49"/>
      <c r="D110" s="38"/>
      <c r="E110" s="38"/>
      <c r="F110" s="38"/>
      <c r="G110" s="38"/>
      <c r="H110" s="38"/>
      <c r="I110" s="38"/>
      <c r="J110" s="38"/>
      <c r="K110" s="48" t="str">
        <f>IF(E110="","",INDEX(administrative!A$1:C$15,MATCH(E110,administrative!B:B,0),1))</f>
        <v/>
      </c>
      <c r="L110" s="48" t="str">
        <f>IF(F110="","",INDEX(administrative!F$1:H$63,MATCH(F110,administrative!G:G,0),1))</f>
        <v/>
      </c>
      <c r="M110" s="48" t="str">
        <f ca="1">IF(G110="","",INDEX(administrative!J$1:M$300,MATCH(G110,INDIRECT("administrative!L"&amp;MATCH(L110,administrative!J:J,0)&amp;":L300"),0)-1+MATCH(L110,administrative!J:J,0),2))</f>
        <v/>
      </c>
      <c r="N110" s="48" t="str">
        <f ca="1">IF(H110="","",INDEX(administrative!O$1:U$7700,MATCH(H110,INDIRECT("administrative!Q"&amp;MATCH(M110,administrative!O:O,0)&amp;":Q7700"),0)-1+MATCH(M110,administrative!O:O,0),2))</f>
        <v/>
      </c>
      <c r="O110" s="48" t="str">
        <f ca="1">IF(I110="","",INDEX(administrative!W$1:Z$500,MATCH(I110,INDIRECT("administrative!Y"&amp;MATCH(N110,administrative!W:W,0)&amp;":Y500"),0)-1+MATCH(N110,administrative!W:W,0),2))</f>
        <v/>
      </c>
      <c r="P110" s="48" t="str">
        <f ca="1">IF(J110="","",INDEX(administrative!AB$1:AF$1945,MATCH(J110,INDIRECT("administrative!AD"&amp;MATCH(N110,administrative!AB:AB,0)&amp;":AD1815"),0)-1+MATCH(N110,administrative!AB:AB,0),2))</f>
        <v/>
      </c>
      <c r="Q110" s="38"/>
      <c r="R110" s="38"/>
      <c r="S110" s="38" t="str">
        <f ca="1">IFERROR(INDEX(administrative!T:T, MATCH(Table19[[#This Row],[Community PCODE]], administrative!P:P, 0)), "")</f>
        <v/>
      </c>
      <c r="T110" s="38" t="str">
        <f ca="1">IFERROR(INDEX(administrative!U:U, MATCH(Table19[[#This Row],[Community PCODE]], administrative!P:P, 0)), "")</f>
        <v/>
      </c>
      <c r="U110" s="38"/>
      <c r="V110" s="38"/>
      <c r="W110" s="51"/>
      <c r="X110" s="51"/>
      <c r="Y110" s="73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46"/>
      <c r="AK110" s="46"/>
      <c r="AL110" s="38"/>
      <c r="AM110" s="38"/>
      <c r="AN110" s="38"/>
      <c r="AO110" s="38"/>
      <c r="AP110" s="38"/>
      <c r="AQ110" s="39"/>
      <c r="AR110" s="38"/>
      <c r="AS110" s="41"/>
      <c r="AT110" s="39"/>
      <c r="AU1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0" s="43" t="str">
        <f t="shared" si="3"/>
        <v/>
      </c>
      <c r="AW110" s="38"/>
      <c r="AX110" s="76"/>
      <c r="AY110" s="76"/>
      <c r="AZ110" s="38"/>
      <c r="BA110" s="38"/>
      <c r="BB110" s="38"/>
      <c r="BC110" s="50"/>
      <c r="BD110" s="38"/>
      <c r="BE110" s="76"/>
    </row>
    <row r="111" spans="1:57" x14ac:dyDescent="0.35">
      <c r="A111" s="58"/>
      <c r="B111" s="49"/>
      <c r="C111" s="49"/>
      <c r="D111" s="38"/>
      <c r="E111" s="38"/>
      <c r="F111" s="38"/>
      <c r="G111" s="38"/>
      <c r="H111" s="38"/>
      <c r="I111" s="38"/>
      <c r="J111" s="38"/>
      <c r="K111" s="48" t="str">
        <f>IF(E111="","",INDEX(administrative!A$1:C$15,MATCH(E111,administrative!B:B,0),1))</f>
        <v/>
      </c>
      <c r="L111" s="48" t="str">
        <f>IF(F111="","",INDEX(administrative!F$1:H$63,MATCH(F111,administrative!G:G,0),1))</f>
        <v/>
      </c>
      <c r="M111" s="48" t="str">
        <f ca="1">IF(G111="","",INDEX(administrative!J$1:M$300,MATCH(G111,INDIRECT("administrative!L"&amp;MATCH(L111,administrative!J:J,0)&amp;":L300"),0)-1+MATCH(L111,administrative!J:J,0),2))</f>
        <v/>
      </c>
      <c r="N111" s="48" t="str">
        <f ca="1">IF(H111="","",INDEX(administrative!O$1:U$7700,MATCH(H111,INDIRECT("administrative!Q"&amp;MATCH(M111,administrative!O:O,0)&amp;":Q7700"),0)-1+MATCH(M111,administrative!O:O,0),2))</f>
        <v/>
      </c>
      <c r="O111" s="48" t="str">
        <f ca="1">IF(I111="","",INDEX(administrative!W$1:Z$500,MATCH(I111,INDIRECT("administrative!Y"&amp;MATCH(N111,administrative!W:W,0)&amp;":Y500"),0)-1+MATCH(N111,administrative!W:W,0),2))</f>
        <v/>
      </c>
      <c r="P111" s="48" t="str">
        <f ca="1">IF(J111="","",INDEX(administrative!AB$1:AF$1945,MATCH(J111,INDIRECT("administrative!AD"&amp;MATCH(N111,administrative!AB:AB,0)&amp;":AD1815"),0)-1+MATCH(N111,administrative!AB:AB,0),2))</f>
        <v/>
      </c>
      <c r="Q111" s="38"/>
      <c r="R111" s="38"/>
      <c r="S111" s="38" t="str">
        <f ca="1">IFERROR(INDEX(administrative!T:T, MATCH(Table19[[#This Row],[Community PCODE]], administrative!P:P, 0)), "")</f>
        <v/>
      </c>
      <c r="T111" s="38" t="str">
        <f ca="1">IFERROR(INDEX(administrative!U:U, MATCH(Table19[[#This Row],[Community PCODE]], administrative!P:P, 0)), "")</f>
        <v/>
      </c>
      <c r="U111" s="38"/>
      <c r="V111" s="38"/>
      <c r="W111" s="51"/>
      <c r="X111" s="51"/>
      <c r="Y111" s="73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46"/>
      <c r="AK111" s="46"/>
      <c r="AL111" s="38"/>
      <c r="AM111" s="38"/>
      <c r="AN111" s="38"/>
      <c r="AO111" s="38"/>
      <c r="AP111" s="38"/>
      <c r="AQ111" s="39"/>
      <c r="AR111" s="38"/>
      <c r="AS111" s="41"/>
      <c r="AT111" s="39"/>
      <c r="AU1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1" s="43" t="str">
        <f t="shared" si="3"/>
        <v/>
      </c>
      <c r="AW111" s="38"/>
      <c r="AX111" s="76"/>
      <c r="AY111" s="76"/>
      <c r="AZ111" s="38"/>
      <c r="BA111" s="38"/>
      <c r="BB111" s="38"/>
      <c r="BC111" s="50"/>
      <c r="BD111" s="38"/>
      <c r="BE111" s="76"/>
    </row>
    <row r="112" spans="1:57" x14ac:dyDescent="0.35">
      <c r="A112" s="58"/>
      <c r="B112" s="49"/>
      <c r="C112" s="49"/>
      <c r="D112" s="38"/>
      <c r="E112" s="38"/>
      <c r="F112" s="38"/>
      <c r="G112" s="38"/>
      <c r="H112" s="38"/>
      <c r="I112" s="38"/>
      <c r="J112" s="38"/>
      <c r="K112" s="48" t="str">
        <f>IF(E112="","",INDEX(administrative!A$1:C$15,MATCH(E112,administrative!B:B,0),1))</f>
        <v/>
      </c>
      <c r="L112" s="48" t="str">
        <f>IF(F112="","",INDEX(administrative!F$1:H$63,MATCH(F112,administrative!G:G,0),1))</f>
        <v/>
      </c>
      <c r="M112" s="48" t="str">
        <f ca="1">IF(G112="","",INDEX(administrative!J$1:M$300,MATCH(G112,INDIRECT("administrative!L"&amp;MATCH(L112,administrative!J:J,0)&amp;":L300"),0)-1+MATCH(L112,administrative!J:J,0),2))</f>
        <v/>
      </c>
      <c r="N112" s="48" t="str">
        <f ca="1">IF(H112="","",INDEX(administrative!O$1:U$7700,MATCH(H112,INDIRECT("administrative!Q"&amp;MATCH(M112,administrative!O:O,0)&amp;":Q7700"),0)-1+MATCH(M112,administrative!O:O,0),2))</f>
        <v/>
      </c>
      <c r="O112" s="48" t="str">
        <f ca="1">IF(I112="","",INDEX(administrative!W$1:Z$500,MATCH(I112,INDIRECT("administrative!Y"&amp;MATCH(N112,administrative!W:W,0)&amp;":Y500"),0)-1+MATCH(N112,administrative!W:W,0),2))</f>
        <v/>
      </c>
      <c r="P112" s="48" t="str">
        <f ca="1">IF(J112="","",INDEX(administrative!AB$1:AF$1945,MATCH(J112,INDIRECT("administrative!AD"&amp;MATCH(N112,administrative!AB:AB,0)&amp;":AD1815"),0)-1+MATCH(N112,administrative!AB:AB,0),2))</f>
        <v/>
      </c>
      <c r="Q112" s="38"/>
      <c r="R112" s="38"/>
      <c r="S112" s="38" t="str">
        <f ca="1">IFERROR(INDEX(administrative!T:T, MATCH(Table19[[#This Row],[Community PCODE]], administrative!P:P, 0)), "")</f>
        <v/>
      </c>
      <c r="T112" s="38" t="str">
        <f ca="1">IFERROR(INDEX(administrative!U:U, MATCH(Table19[[#This Row],[Community PCODE]], administrative!P:P, 0)), "")</f>
        <v/>
      </c>
      <c r="U112" s="38"/>
      <c r="V112" s="38"/>
      <c r="W112" s="51"/>
      <c r="X112" s="51"/>
      <c r="Y112" s="73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46"/>
      <c r="AK112" s="46"/>
      <c r="AL112" s="38"/>
      <c r="AM112" s="38"/>
      <c r="AN112" s="38"/>
      <c r="AO112" s="38"/>
      <c r="AP112" s="38"/>
      <c r="AQ112" s="39"/>
      <c r="AR112" s="38"/>
      <c r="AS112" s="41"/>
      <c r="AT112" s="39"/>
      <c r="AU1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2" s="43" t="str">
        <f t="shared" si="3"/>
        <v/>
      </c>
      <c r="AW112" s="38"/>
      <c r="AX112" s="76"/>
      <c r="AY112" s="76"/>
      <c r="AZ112" s="38"/>
      <c r="BA112" s="38"/>
      <c r="BB112" s="38"/>
      <c r="BC112" s="50"/>
      <c r="BD112" s="38"/>
      <c r="BE112" s="76"/>
    </row>
    <row r="113" spans="1:57" x14ac:dyDescent="0.35">
      <c r="A113" s="58"/>
      <c r="B113" s="49"/>
      <c r="C113" s="49"/>
      <c r="D113" s="38"/>
      <c r="E113" s="38"/>
      <c r="F113" s="38"/>
      <c r="G113" s="38"/>
      <c r="H113" s="38"/>
      <c r="I113" s="38"/>
      <c r="J113" s="38"/>
      <c r="K113" s="48" t="str">
        <f>IF(E113="","",INDEX(administrative!A$1:C$15,MATCH(E113,administrative!B:B,0),1))</f>
        <v/>
      </c>
      <c r="L113" s="48" t="str">
        <f>IF(F113="","",INDEX(administrative!F$1:H$63,MATCH(F113,administrative!G:G,0),1))</f>
        <v/>
      </c>
      <c r="M113" s="48" t="str">
        <f ca="1">IF(G113="","",INDEX(administrative!J$1:M$300,MATCH(G113,INDIRECT("administrative!L"&amp;MATCH(L113,administrative!J:J,0)&amp;":L300"),0)-1+MATCH(L113,administrative!J:J,0),2))</f>
        <v/>
      </c>
      <c r="N113" s="48" t="str">
        <f ca="1">IF(H113="","",INDEX(administrative!O$1:U$7700,MATCH(H113,INDIRECT("administrative!Q"&amp;MATCH(M113,administrative!O:O,0)&amp;":Q7700"),0)-1+MATCH(M113,administrative!O:O,0),2))</f>
        <v/>
      </c>
      <c r="O113" s="48" t="str">
        <f ca="1">IF(I113="","",INDEX(administrative!W$1:Z$500,MATCH(I113,INDIRECT("administrative!Y"&amp;MATCH(N113,administrative!W:W,0)&amp;":Y500"),0)-1+MATCH(N113,administrative!W:W,0),2))</f>
        <v/>
      </c>
      <c r="P113" s="48" t="str">
        <f ca="1">IF(J113="","",INDEX(administrative!AB$1:AF$1945,MATCH(J113,INDIRECT("administrative!AD"&amp;MATCH(N113,administrative!AB:AB,0)&amp;":AD1815"),0)-1+MATCH(N113,administrative!AB:AB,0),2))</f>
        <v/>
      </c>
      <c r="Q113" s="38"/>
      <c r="R113" s="38"/>
      <c r="S113" s="38" t="str">
        <f ca="1">IFERROR(INDEX(administrative!T:T, MATCH(Table19[[#This Row],[Community PCODE]], administrative!P:P, 0)), "")</f>
        <v/>
      </c>
      <c r="T113" s="38" t="str">
        <f ca="1">IFERROR(INDEX(administrative!U:U, MATCH(Table19[[#This Row],[Community PCODE]], administrative!P:P, 0)), "")</f>
        <v/>
      </c>
      <c r="U113" s="38"/>
      <c r="V113" s="38"/>
      <c r="W113" s="51"/>
      <c r="X113" s="51"/>
      <c r="Y113" s="73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46"/>
      <c r="AK113" s="46"/>
      <c r="AL113" s="38"/>
      <c r="AM113" s="38"/>
      <c r="AN113" s="38"/>
      <c r="AO113" s="38"/>
      <c r="AP113" s="38"/>
      <c r="AQ113" s="39"/>
      <c r="AR113" s="38"/>
      <c r="AS113" s="41"/>
      <c r="AT113" s="39"/>
      <c r="AU1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3" s="43" t="str">
        <f t="shared" si="3"/>
        <v/>
      </c>
      <c r="AW113" s="38"/>
      <c r="AX113" s="76"/>
      <c r="AY113" s="76"/>
      <c r="AZ113" s="38"/>
      <c r="BA113" s="38"/>
      <c r="BB113" s="38"/>
      <c r="BC113" s="50"/>
      <c r="BD113" s="38"/>
      <c r="BE113" s="76"/>
    </row>
    <row r="114" spans="1:57" x14ac:dyDescent="0.35">
      <c r="A114" s="58"/>
      <c r="B114" s="49"/>
      <c r="C114" s="49"/>
      <c r="D114" s="38"/>
      <c r="E114" s="38"/>
      <c r="F114" s="38"/>
      <c r="G114" s="38"/>
      <c r="H114" s="38"/>
      <c r="I114" s="38"/>
      <c r="J114" s="38"/>
      <c r="K114" s="48" t="str">
        <f>IF(E114="","",INDEX(administrative!A$1:C$15,MATCH(E114,administrative!B:B,0),1))</f>
        <v/>
      </c>
      <c r="L114" s="48" t="str">
        <f>IF(F114="","",INDEX(administrative!F$1:H$63,MATCH(F114,administrative!G:G,0),1))</f>
        <v/>
      </c>
      <c r="M114" s="48" t="str">
        <f ca="1">IF(G114="","",INDEX(administrative!J$1:M$300,MATCH(G114,INDIRECT("administrative!L"&amp;MATCH(L114,administrative!J:J,0)&amp;":L300"),0)-1+MATCH(L114,administrative!J:J,0),2))</f>
        <v/>
      </c>
      <c r="N114" s="48" t="str">
        <f ca="1">IF(H114="","",INDEX(administrative!O$1:U$7700,MATCH(H114,INDIRECT("administrative!Q"&amp;MATCH(M114,administrative!O:O,0)&amp;":Q7700"),0)-1+MATCH(M114,administrative!O:O,0),2))</f>
        <v/>
      </c>
      <c r="O114" s="48" t="str">
        <f ca="1">IF(I114="","",INDEX(administrative!W$1:Z$500,MATCH(I114,INDIRECT("administrative!Y"&amp;MATCH(N114,administrative!W:W,0)&amp;":Y500"),0)-1+MATCH(N114,administrative!W:W,0),2))</f>
        <v/>
      </c>
      <c r="P114" s="48" t="str">
        <f ca="1">IF(J114="","",INDEX(administrative!AB$1:AF$1945,MATCH(J114,INDIRECT("administrative!AD"&amp;MATCH(N114,administrative!AB:AB,0)&amp;":AD1815"),0)-1+MATCH(N114,administrative!AB:AB,0),2))</f>
        <v/>
      </c>
      <c r="Q114" s="38"/>
      <c r="R114" s="38"/>
      <c r="S114" s="38" t="str">
        <f ca="1">IFERROR(INDEX(administrative!T:T, MATCH(Table19[[#This Row],[Community PCODE]], administrative!P:P, 0)), "")</f>
        <v/>
      </c>
      <c r="T114" s="38" t="str">
        <f ca="1">IFERROR(INDEX(administrative!U:U, MATCH(Table19[[#This Row],[Community PCODE]], administrative!P:P, 0)), "")</f>
        <v/>
      </c>
      <c r="U114" s="38"/>
      <c r="V114" s="38"/>
      <c r="W114" s="51"/>
      <c r="X114" s="51"/>
      <c r="Y114" s="73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46"/>
      <c r="AK114" s="46"/>
      <c r="AL114" s="38"/>
      <c r="AM114" s="38"/>
      <c r="AN114" s="38"/>
      <c r="AO114" s="38"/>
      <c r="AP114" s="38"/>
      <c r="AQ114" s="39"/>
      <c r="AR114" s="38"/>
      <c r="AS114" s="41"/>
      <c r="AT114" s="39"/>
      <c r="AU1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4" s="43" t="str">
        <f t="shared" si="3"/>
        <v/>
      </c>
      <c r="AW114" s="38"/>
      <c r="AX114" s="76"/>
      <c r="AY114" s="76"/>
      <c r="AZ114" s="38"/>
      <c r="BA114" s="38"/>
      <c r="BB114" s="38"/>
      <c r="BC114" s="50"/>
      <c r="BD114" s="38"/>
      <c r="BE114" s="76"/>
    </row>
    <row r="115" spans="1:57" x14ac:dyDescent="0.35">
      <c r="A115" s="58"/>
      <c r="B115" s="49"/>
      <c r="C115" s="49"/>
      <c r="D115" s="38"/>
      <c r="E115" s="38"/>
      <c r="F115" s="38"/>
      <c r="G115" s="38"/>
      <c r="H115" s="38"/>
      <c r="I115" s="38"/>
      <c r="J115" s="38"/>
      <c r="K115" s="48" t="str">
        <f>IF(E115="","",INDEX(administrative!A$1:C$15,MATCH(E115,administrative!B:B,0),1))</f>
        <v/>
      </c>
      <c r="L115" s="48" t="str">
        <f>IF(F115="","",INDEX(administrative!F$1:H$63,MATCH(F115,administrative!G:G,0),1))</f>
        <v/>
      </c>
      <c r="M115" s="48" t="str">
        <f ca="1">IF(G115="","",INDEX(administrative!J$1:M$300,MATCH(G115,INDIRECT("administrative!L"&amp;MATCH(L115,administrative!J:J,0)&amp;":L300"),0)-1+MATCH(L115,administrative!J:J,0),2))</f>
        <v/>
      </c>
      <c r="N115" s="48" t="str">
        <f ca="1">IF(H115="","",INDEX(administrative!O$1:U$7700,MATCH(H115,INDIRECT("administrative!Q"&amp;MATCH(M115,administrative!O:O,0)&amp;":Q7700"),0)-1+MATCH(M115,administrative!O:O,0),2))</f>
        <v/>
      </c>
      <c r="O115" s="48" t="str">
        <f ca="1">IF(I115="","",INDEX(administrative!W$1:Z$500,MATCH(I115,INDIRECT("administrative!Y"&amp;MATCH(N115,administrative!W:W,0)&amp;":Y500"),0)-1+MATCH(N115,administrative!W:W,0),2))</f>
        <v/>
      </c>
      <c r="P115" s="48" t="str">
        <f ca="1">IF(J115="","",INDEX(administrative!AB$1:AF$1945,MATCH(J115,INDIRECT("administrative!AD"&amp;MATCH(N115,administrative!AB:AB,0)&amp;":AD1815"),0)-1+MATCH(N115,administrative!AB:AB,0),2))</f>
        <v/>
      </c>
      <c r="Q115" s="38"/>
      <c r="R115" s="38"/>
      <c r="S115" s="38" t="str">
        <f ca="1">IFERROR(INDEX(administrative!T:T, MATCH(Table19[[#This Row],[Community PCODE]], administrative!P:P, 0)), "")</f>
        <v/>
      </c>
      <c r="T115" s="38" t="str">
        <f ca="1">IFERROR(INDEX(administrative!U:U, MATCH(Table19[[#This Row],[Community PCODE]], administrative!P:P, 0)), "")</f>
        <v/>
      </c>
      <c r="U115" s="38"/>
      <c r="V115" s="38"/>
      <c r="W115" s="51"/>
      <c r="X115" s="51"/>
      <c r="Y115" s="73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46"/>
      <c r="AK115" s="46"/>
      <c r="AL115" s="38"/>
      <c r="AM115" s="38"/>
      <c r="AN115" s="38"/>
      <c r="AO115" s="38"/>
      <c r="AP115" s="38"/>
      <c r="AQ115" s="39"/>
      <c r="AR115" s="38"/>
      <c r="AS115" s="41"/>
      <c r="AT115" s="39"/>
      <c r="AU1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5" s="43" t="str">
        <f t="shared" si="3"/>
        <v/>
      </c>
      <c r="AW115" s="38"/>
      <c r="AX115" s="76"/>
      <c r="AY115" s="76"/>
      <c r="AZ115" s="38"/>
      <c r="BA115" s="38"/>
      <c r="BB115" s="38"/>
      <c r="BC115" s="50"/>
      <c r="BD115" s="38"/>
      <c r="BE115" s="76"/>
    </row>
    <row r="116" spans="1:57" x14ac:dyDescent="0.35">
      <c r="A116" s="58"/>
      <c r="B116" s="49"/>
      <c r="C116" s="49"/>
      <c r="D116" s="38"/>
      <c r="E116" s="38"/>
      <c r="F116" s="38"/>
      <c r="G116" s="38"/>
      <c r="H116" s="38"/>
      <c r="I116" s="38"/>
      <c r="J116" s="38"/>
      <c r="K116" s="48" t="str">
        <f>IF(E116="","",INDEX(administrative!A$1:C$15,MATCH(E116,administrative!B:B,0),1))</f>
        <v/>
      </c>
      <c r="L116" s="48" t="str">
        <f>IF(F116="","",INDEX(administrative!F$1:H$63,MATCH(F116,administrative!G:G,0),1))</f>
        <v/>
      </c>
      <c r="M116" s="48" t="str">
        <f ca="1">IF(G116="","",INDEX(administrative!J$1:M$300,MATCH(G116,INDIRECT("administrative!L"&amp;MATCH(L116,administrative!J:J,0)&amp;":L300"),0)-1+MATCH(L116,administrative!J:J,0),2))</f>
        <v/>
      </c>
      <c r="N116" s="48" t="str">
        <f ca="1">IF(H116="","",INDEX(administrative!O$1:U$7700,MATCH(H116,INDIRECT("administrative!Q"&amp;MATCH(M116,administrative!O:O,0)&amp;":Q7700"),0)-1+MATCH(M116,administrative!O:O,0),2))</f>
        <v/>
      </c>
      <c r="O116" s="48" t="str">
        <f ca="1">IF(I116="","",INDEX(administrative!W$1:Z$500,MATCH(I116,INDIRECT("administrative!Y"&amp;MATCH(N116,administrative!W:W,0)&amp;":Y500"),0)-1+MATCH(N116,administrative!W:W,0),2))</f>
        <v/>
      </c>
      <c r="P116" s="48" t="str">
        <f ca="1">IF(J116="","",INDEX(administrative!AB$1:AF$1945,MATCH(J116,INDIRECT("administrative!AD"&amp;MATCH(N116,administrative!AB:AB,0)&amp;":AD1815"),0)-1+MATCH(N116,administrative!AB:AB,0),2))</f>
        <v/>
      </c>
      <c r="Q116" s="38"/>
      <c r="R116" s="38"/>
      <c r="S116" s="38" t="str">
        <f ca="1">IFERROR(INDEX(administrative!T:T, MATCH(Table19[[#This Row],[Community PCODE]], administrative!P:P, 0)), "")</f>
        <v/>
      </c>
      <c r="T116" s="38" t="str">
        <f ca="1">IFERROR(INDEX(administrative!U:U, MATCH(Table19[[#This Row],[Community PCODE]], administrative!P:P, 0)), "")</f>
        <v/>
      </c>
      <c r="U116" s="38"/>
      <c r="V116" s="38"/>
      <c r="W116" s="51"/>
      <c r="X116" s="51"/>
      <c r="Y116" s="73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46"/>
      <c r="AK116" s="46"/>
      <c r="AL116" s="38"/>
      <c r="AM116" s="38"/>
      <c r="AN116" s="38"/>
      <c r="AO116" s="38"/>
      <c r="AP116" s="38"/>
      <c r="AQ116" s="39"/>
      <c r="AR116" s="38"/>
      <c r="AS116" s="41"/>
      <c r="AT116" s="39"/>
      <c r="AU1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6" s="43" t="str">
        <f t="shared" si="3"/>
        <v/>
      </c>
      <c r="AW116" s="38"/>
      <c r="AX116" s="76"/>
      <c r="AY116" s="76"/>
      <c r="AZ116" s="38"/>
      <c r="BA116" s="38"/>
      <c r="BB116" s="38"/>
      <c r="BC116" s="50"/>
      <c r="BD116" s="38"/>
      <c r="BE116" s="76"/>
    </row>
    <row r="117" spans="1:57" x14ac:dyDescent="0.35">
      <c r="A117" s="58"/>
      <c r="B117" s="49"/>
      <c r="C117" s="49"/>
      <c r="D117" s="38"/>
      <c r="E117" s="38"/>
      <c r="F117" s="38"/>
      <c r="G117" s="38"/>
      <c r="H117" s="38"/>
      <c r="I117" s="38"/>
      <c r="J117" s="38"/>
      <c r="K117" s="48" t="str">
        <f>IF(E117="","",INDEX(administrative!A$1:C$15,MATCH(E117,administrative!B:B,0),1))</f>
        <v/>
      </c>
      <c r="L117" s="48" t="str">
        <f>IF(F117="","",INDEX(administrative!F$1:H$63,MATCH(F117,administrative!G:G,0),1))</f>
        <v/>
      </c>
      <c r="M117" s="48" t="str">
        <f ca="1">IF(G117="","",INDEX(administrative!J$1:M$300,MATCH(G117,INDIRECT("administrative!L"&amp;MATCH(L117,administrative!J:J,0)&amp;":L300"),0)-1+MATCH(L117,administrative!J:J,0),2))</f>
        <v/>
      </c>
      <c r="N117" s="48" t="str">
        <f ca="1">IF(H117="","",INDEX(administrative!O$1:U$7700,MATCH(H117,INDIRECT("administrative!Q"&amp;MATCH(M117,administrative!O:O,0)&amp;":Q7700"),0)-1+MATCH(M117,administrative!O:O,0),2))</f>
        <v/>
      </c>
      <c r="O117" s="48" t="str">
        <f ca="1">IF(I117="","",INDEX(administrative!W$1:Z$500,MATCH(I117,INDIRECT("administrative!Y"&amp;MATCH(N117,administrative!W:W,0)&amp;":Y500"),0)-1+MATCH(N117,administrative!W:W,0),2))</f>
        <v/>
      </c>
      <c r="P117" s="48" t="str">
        <f ca="1">IF(J117="","",INDEX(administrative!AB$1:AF$1945,MATCH(J117,INDIRECT("administrative!AD"&amp;MATCH(N117,administrative!AB:AB,0)&amp;":AD1815"),0)-1+MATCH(N117,administrative!AB:AB,0),2))</f>
        <v/>
      </c>
      <c r="Q117" s="38"/>
      <c r="R117" s="38"/>
      <c r="S117" s="38" t="str">
        <f ca="1">IFERROR(INDEX(administrative!T:T, MATCH(Table19[[#This Row],[Community PCODE]], administrative!P:P, 0)), "")</f>
        <v/>
      </c>
      <c r="T117" s="38" t="str">
        <f ca="1">IFERROR(INDEX(administrative!U:U, MATCH(Table19[[#This Row],[Community PCODE]], administrative!P:P, 0)), "")</f>
        <v/>
      </c>
      <c r="U117" s="38"/>
      <c r="V117" s="38"/>
      <c r="W117" s="51"/>
      <c r="X117" s="51"/>
      <c r="Y117" s="73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46"/>
      <c r="AK117" s="46"/>
      <c r="AL117" s="38"/>
      <c r="AM117" s="38"/>
      <c r="AN117" s="38"/>
      <c r="AO117" s="38"/>
      <c r="AP117" s="38"/>
      <c r="AQ117" s="39"/>
      <c r="AR117" s="38"/>
      <c r="AS117" s="41"/>
      <c r="AT117" s="39"/>
      <c r="AU1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7" s="43" t="str">
        <f t="shared" si="3"/>
        <v/>
      </c>
      <c r="AW117" s="38"/>
      <c r="AX117" s="76"/>
      <c r="AY117" s="76"/>
      <c r="AZ117" s="38"/>
      <c r="BA117" s="38"/>
      <c r="BB117" s="38"/>
      <c r="BC117" s="50"/>
      <c r="BD117" s="38"/>
      <c r="BE117" s="76"/>
    </row>
    <row r="118" spans="1:57" x14ac:dyDescent="0.35">
      <c r="A118" s="58"/>
      <c r="B118" s="49"/>
      <c r="C118" s="49"/>
      <c r="D118" s="38"/>
      <c r="E118" s="38"/>
      <c r="F118" s="38"/>
      <c r="G118" s="38"/>
      <c r="H118" s="38"/>
      <c r="I118" s="38"/>
      <c r="J118" s="38"/>
      <c r="K118" s="48" t="str">
        <f>IF(E118="","",INDEX(administrative!A$1:C$15,MATCH(E118,administrative!B:B,0),1))</f>
        <v/>
      </c>
      <c r="L118" s="48" t="str">
        <f>IF(F118="","",INDEX(administrative!F$1:H$63,MATCH(F118,administrative!G:G,0),1))</f>
        <v/>
      </c>
      <c r="M118" s="48" t="str">
        <f ca="1">IF(G118="","",INDEX(administrative!J$1:M$300,MATCH(G118,INDIRECT("administrative!L"&amp;MATCH(L118,administrative!J:J,0)&amp;":L300"),0)-1+MATCH(L118,administrative!J:J,0),2))</f>
        <v/>
      </c>
      <c r="N118" s="48" t="str">
        <f ca="1">IF(H118="","",INDEX(administrative!O$1:U$7700,MATCH(H118,INDIRECT("administrative!Q"&amp;MATCH(M118,administrative!O:O,0)&amp;":Q7700"),0)-1+MATCH(M118,administrative!O:O,0),2))</f>
        <v/>
      </c>
      <c r="O118" s="48" t="str">
        <f ca="1">IF(I118="","",INDEX(administrative!W$1:Z$500,MATCH(I118,INDIRECT("administrative!Y"&amp;MATCH(N118,administrative!W:W,0)&amp;":Y500"),0)-1+MATCH(N118,administrative!W:W,0),2))</f>
        <v/>
      </c>
      <c r="P118" s="48" t="str">
        <f ca="1">IF(J118="","",INDEX(administrative!AB$1:AF$1945,MATCH(J118,INDIRECT("administrative!AD"&amp;MATCH(N118,administrative!AB:AB,0)&amp;":AD1815"),0)-1+MATCH(N118,administrative!AB:AB,0),2))</f>
        <v/>
      </c>
      <c r="Q118" s="38"/>
      <c r="R118" s="38"/>
      <c r="S118" s="38" t="str">
        <f ca="1">IFERROR(INDEX(administrative!T:T, MATCH(Table19[[#This Row],[Community PCODE]], administrative!P:P, 0)), "")</f>
        <v/>
      </c>
      <c r="T118" s="38" t="str">
        <f ca="1">IFERROR(INDEX(administrative!U:U, MATCH(Table19[[#This Row],[Community PCODE]], administrative!P:P, 0)), "")</f>
        <v/>
      </c>
      <c r="U118" s="38"/>
      <c r="V118" s="38"/>
      <c r="W118" s="51"/>
      <c r="X118" s="51"/>
      <c r="Y118" s="73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46"/>
      <c r="AK118" s="46"/>
      <c r="AL118" s="38"/>
      <c r="AM118" s="38"/>
      <c r="AN118" s="38"/>
      <c r="AO118" s="38"/>
      <c r="AP118" s="38"/>
      <c r="AQ118" s="39"/>
      <c r="AR118" s="38"/>
      <c r="AS118" s="41"/>
      <c r="AT118" s="39"/>
      <c r="AU1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8" s="43" t="str">
        <f t="shared" si="3"/>
        <v/>
      </c>
      <c r="AW118" s="38"/>
      <c r="AX118" s="76"/>
      <c r="AY118" s="76"/>
      <c r="AZ118" s="38"/>
      <c r="BA118" s="38"/>
      <c r="BB118" s="38"/>
      <c r="BC118" s="50"/>
      <c r="BD118" s="38"/>
      <c r="BE118" s="76"/>
    </row>
    <row r="119" spans="1:57" x14ac:dyDescent="0.35">
      <c r="A119" s="58"/>
      <c r="B119" s="49"/>
      <c r="C119" s="49"/>
      <c r="D119" s="38"/>
      <c r="E119" s="38"/>
      <c r="F119" s="38"/>
      <c r="G119" s="38"/>
      <c r="H119" s="38"/>
      <c r="I119" s="38"/>
      <c r="J119" s="38"/>
      <c r="K119" s="48" t="str">
        <f>IF(E119="","",INDEX(administrative!A$1:C$15,MATCH(E119,administrative!B:B,0),1))</f>
        <v/>
      </c>
      <c r="L119" s="48" t="str">
        <f>IF(F119="","",INDEX(administrative!F$1:H$63,MATCH(F119,administrative!G:G,0),1))</f>
        <v/>
      </c>
      <c r="M119" s="48" t="str">
        <f ca="1">IF(G119="","",INDEX(administrative!J$1:M$300,MATCH(G119,INDIRECT("administrative!L"&amp;MATCH(L119,administrative!J:J,0)&amp;":L300"),0)-1+MATCH(L119,administrative!J:J,0),2))</f>
        <v/>
      </c>
      <c r="N119" s="48" t="str">
        <f ca="1">IF(H119="","",INDEX(administrative!O$1:U$7700,MATCH(H119,INDIRECT("administrative!Q"&amp;MATCH(M119,administrative!O:O,0)&amp;":Q7700"),0)-1+MATCH(M119,administrative!O:O,0),2))</f>
        <v/>
      </c>
      <c r="O119" s="48" t="str">
        <f ca="1">IF(I119="","",INDEX(administrative!W$1:Z$500,MATCH(I119,INDIRECT("administrative!Y"&amp;MATCH(N119,administrative!W:W,0)&amp;":Y500"),0)-1+MATCH(N119,administrative!W:W,0),2))</f>
        <v/>
      </c>
      <c r="P119" s="48" t="str">
        <f ca="1">IF(J119="","",INDEX(administrative!AB$1:AF$1945,MATCH(J119,INDIRECT("administrative!AD"&amp;MATCH(N119,administrative!AB:AB,0)&amp;":AD1815"),0)-1+MATCH(N119,administrative!AB:AB,0),2))</f>
        <v/>
      </c>
      <c r="Q119" s="38"/>
      <c r="R119" s="38"/>
      <c r="S119" s="38" t="str">
        <f ca="1">IFERROR(INDEX(administrative!T:T, MATCH(Table19[[#This Row],[Community PCODE]], administrative!P:P, 0)), "")</f>
        <v/>
      </c>
      <c r="T119" s="38" t="str">
        <f ca="1">IFERROR(INDEX(administrative!U:U, MATCH(Table19[[#This Row],[Community PCODE]], administrative!P:P, 0)), "")</f>
        <v/>
      </c>
      <c r="U119" s="38"/>
      <c r="V119" s="38"/>
      <c r="W119" s="51"/>
      <c r="X119" s="51"/>
      <c r="Y119" s="73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46"/>
      <c r="AK119" s="46"/>
      <c r="AL119" s="38"/>
      <c r="AM119" s="38"/>
      <c r="AN119" s="38"/>
      <c r="AO119" s="38"/>
      <c r="AP119" s="38"/>
      <c r="AQ119" s="39"/>
      <c r="AR119" s="38"/>
      <c r="AS119" s="41"/>
      <c r="AT119" s="39"/>
      <c r="AU1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9" s="43" t="str">
        <f t="shared" si="3"/>
        <v/>
      </c>
      <c r="AW119" s="38"/>
      <c r="AX119" s="76"/>
      <c r="AY119" s="76"/>
      <c r="AZ119" s="38"/>
      <c r="BA119" s="38"/>
      <c r="BB119" s="38"/>
      <c r="BC119" s="50"/>
      <c r="BD119" s="38"/>
      <c r="BE119" s="76"/>
    </row>
    <row r="120" spans="1:57" x14ac:dyDescent="0.35">
      <c r="A120" s="58"/>
      <c r="B120" s="49"/>
      <c r="C120" s="49"/>
      <c r="D120" s="38"/>
      <c r="E120" s="38"/>
      <c r="F120" s="38"/>
      <c r="G120" s="38"/>
      <c r="H120" s="38"/>
      <c r="I120" s="38"/>
      <c r="J120" s="38"/>
      <c r="K120" s="48" t="str">
        <f>IF(E120="","",INDEX(administrative!A$1:C$15,MATCH(E120,administrative!B:B,0),1))</f>
        <v/>
      </c>
      <c r="L120" s="48" t="str">
        <f>IF(F120="","",INDEX(administrative!F$1:H$63,MATCH(F120,administrative!G:G,0),1))</f>
        <v/>
      </c>
      <c r="M120" s="48" t="str">
        <f ca="1">IF(G120="","",INDEX(administrative!J$1:M$300,MATCH(G120,INDIRECT("administrative!L"&amp;MATCH(L120,administrative!J:J,0)&amp;":L300"),0)-1+MATCH(L120,administrative!J:J,0),2))</f>
        <v/>
      </c>
      <c r="N120" s="48" t="str">
        <f ca="1">IF(H120="","",INDEX(administrative!O$1:U$7700,MATCH(H120,INDIRECT("administrative!Q"&amp;MATCH(M120,administrative!O:O,0)&amp;":Q7700"),0)-1+MATCH(M120,administrative!O:O,0),2))</f>
        <v/>
      </c>
      <c r="O120" s="48" t="str">
        <f ca="1">IF(I120="","",INDEX(administrative!W$1:Z$500,MATCH(I120,INDIRECT("administrative!Y"&amp;MATCH(N120,administrative!W:W,0)&amp;":Y500"),0)-1+MATCH(N120,administrative!W:W,0),2))</f>
        <v/>
      </c>
      <c r="P120" s="48" t="str">
        <f ca="1">IF(J120="","",INDEX(administrative!AB$1:AF$1945,MATCH(J120,INDIRECT("administrative!AD"&amp;MATCH(N120,administrative!AB:AB,0)&amp;":AD1815"),0)-1+MATCH(N120,administrative!AB:AB,0),2))</f>
        <v/>
      </c>
      <c r="Q120" s="38"/>
      <c r="R120" s="38"/>
      <c r="S120" s="38" t="str">
        <f ca="1">IFERROR(INDEX(administrative!T:T, MATCH(Table19[[#This Row],[Community PCODE]], administrative!P:P, 0)), "")</f>
        <v/>
      </c>
      <c r="T120" s="38" t="str">
        <f ca="1">IFERROR(INDEX(administrative!U:U, MATCH(Table19[[#This Row],[Community PCODE]], administrative!P:P, 0)), "")</f>
        <v/>
      </c>
      <c r="U120" s="38"/>
      <c r="V120" s="38"/>
      <c r="W120" s="51"/>
      <c r="X120" s="51"/>
      <c r="Y120" s="73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46"/>
      <c r="AK120" s="46"/>
      <c r="AL120" s="38"/>
      <c r="AM120" s="38"/>
      <c r="AN120" s="38"/>
      <c r="AO120" s="38"/>
      <c r="AP120" s="38"/>
      <c r="AQ120" s="39"/>
      <c r="AR120" s="38"/>
      <c r="AS120" s="41"/>
      <c r="AT120" s="39"/>
      <c r="AU1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0" s="43" t="str">
        <f t="shared" si="3"/>
        <v/>
      </c>
      <c r="AW120" s="38"/>
      <c r="AX120" s="76"/>
      <c r="AY120" s="76"/>
      <c r="AZ120" s="38"/>
      <c r="BA120" s="38"/>
      <c r="BB120" s="38"/>
      <c r="BC120" s="50"/>
      <c r="BD120" s="38"/>
      <c r="BE120" s="76"/>
    </row>
    <row r="121" spans="1:57" x14ac:dyDescent="0.35">
      <c r="A121" s="58"/>
      <c r="B121" s="49"/>
      <c r="C121" s="49"/>
      <c r="D121" s="38"/>
      <c r="E121" s="38"/>
      <c r="F121" s="38"/>
      <c r="G121" s="38"/>
      <c r="H121" s="38"/>
      <c r="I121" s="38"/>
      <c r="J121" s="38"/>
      <c r="K121" s="48" t="str">
        <f>IF(E121="","",INDEX(administrative!A$1:C$15,MATCH(E121,administrative!B:B,0),1))</f>
        <v/>
      </c>
      <c r="L121" s="48" t="str">
        <f>IF(F121="","",INDEX(administrative!F$1:H$63,MATCH(F121,administrative!G:G,0),1))</f>
        <v/>
      </c>
      <c r="M121" s="48" t="str">
        <f ca="1">IF(G121="","",INDEX(administrative!J$1:M$300,MATCH(G121,INDIRECT("administrative!L"&amp;MATCH(L121,administrative!J:J,0)&amp;":L300"),0)-1+MATCH(L121,administrative!J:J,0),2))</f>
        <v/>
      </c>
      <c r="N121" s="48" t="str">
        <f ca="1">IF(H121="","",INDEX(administrative!O$1:U$7700,MATCH(H121,INDIRECT("administrative!Q"&amp;MATCH(M121,administrative!O:O,0)&amp;":Q7700"),0)-1+MATCH(M121,administrative!O:O,0),2))</f>
        <v/>
      </c>
      <c r="O121" s="48" t="str">
        <f ca="1">IF(I121="","",INDEX(administrative!W$1:Z$500,MATCH(I121,INDIRECT("administrative!Y"&amp;MATCH(N121,administrative!W:W,0)&amp;":Y500"),0)-1+MATCH(N121,administrative!W:W,0),2))</f>
        <v/>
      </c>
      <c r="P121" s="48" t="str">
        <f ca="1">IF(J121="","",INDEX(administrative!AB$1:AF$1945,MATCH(J121,INDIRECT("administrative!AD"&amp;MATCH(N121,administrative!AB:AB,0)&amp;":AD1815"),0)-1+MATCH(N121,administrative!AB:AB,0),2))</f>
        <v/>
      </c>
      <c r="Q121" s="38"/>
      <c r="R121" s="38"/>
      <c r="S121" s="38" t="str">
        <f ca="1">IFERROR(INDEX(administrative!T:T, MATCH(Table19[[#This Row],[Community PCODE]], administrative!P:P, 0)), "")</f>
        <v/>
      </c>
      <c r="T121" s="38" t="str">
        <f ca="1">IFERROR(INDEX(administrative!U:U, MATCH(Table19[[#This Row],[Community PCODE]], administrative!P:P, 0)), "")</f>
        <v/>
      </c>
      <c r="U121" s="38"/>
      <c r="V121" s="38"/>
      <c r="W121" s="51"/>
      <c r="X121" s="51"/>
      <c r="Y121" s="73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46"/>
      <c r="AK121" s="46"/>
      <c r="AL121" s="38"/>
      <c r="AM121" s="38"/>
      <c r="AN121" s="38"/>
      <c r="AO121" s="38"/>
      <c r="AP121" s="38"/>
      <c r="AQ121" s="39"/>
      <c r="AR121" s="38"/>
      <c r="AS121" s="41"/>
      <c r="AT121" s="39"/>
      <c r="AU1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1" s="43" t="str">
        <f t="shared" si="3"/>
        <v/>
      </c>
      <c r="AW121" s="38"/>
      <c r="AX121" s="76"/>
      <c r="AY121" s="76"/>
      <c r="AZ121" s="38"/>
      <c r="BA121" s="38"/>
      <c r="BB121" s="38"/>
      <c r="BC121" s="50"/>
      <c r="BD121" s="38"/>
      <c r="BE121" s="76"/>
    </row>
    <row r="122" spans="1:57" x14ac:dyDescent="0.35">
      <c r="A122" s="58"/>
      <c r="B122" s="49"/>
      <c r="C122" s="49"/>
      <c r="D122" s="38"/>
      <c r="E122" s="38"/>
      <c r="F122" s="38"/>
      <c r="G122" s="38"/>
      <c r="H122" s="38"/>
      <c r="I122" s="38"/>
      <c r="J122" s="38"/>
      <c r="K122" s="48" t="str">
        <f>IF(E122="","",INDEX(administrative!A$1:C$15,MATCH(E122,administrative!B:B,0),1))</f>
        <v/>
      </c>
      <c r="L122" s="48" t="str">
        <f>IF(F122="","",INDEX(administrative!F$1:H$63,MATCH(F122,administrative!G:G,0),1))</f>
        <v/>
      </c>
      <c r="M122" s="48" t="str">
        <f ca="1">IF(G122="","",INDEX(administrative!J$1:M$300,MATCH(G122,INDIRECT("administrative!L"&amp;MATCH(L122,administrative!J:J,0)&amp;":L300"),0)-1+MATCH(L122,administrative!J:J,0),2))</f>
        <v/>
      </c>
      <c r="N122" s="48" t="str">
        <f ca="1">IF(H122="","",INDEX(administrative!O$1:U$7700,MATCH(H122,INDIRECT("administrative!Q"&amp;MATCH(M122,administrative!O:O,0)&amp;":Q7700"),0)-1+MATCH(M122,administrative!O:O,0),2))</f>
        <v/>
      </c>
      <c r="O122" s="48" t="str">
        <f ca="1">IF(I122="","",INDEX(administrative!W$1:Z$500,MATCH(I122,INDIRECT("administrative!Y"&amp;MATCH(N122,administrative!W:W,0)&amp;":Y500"),0)-1+MATCH(N122,administrative!W:W,0),2))</f>
        <v/>
      </c>
      <c r="P122" s="48" t="str">
        <f ca="1">IF(J122="","",INDEX(administrative!AB$1:AF$1945,MATCH(J122,INDIRECT("administrative!AD"&amp;MATCH(N122,administrative!AB:AB,0)&amp;":AD1815"),0)-1+MATCH(N122,administrative!AB:AB,0),2))</f>
        <v/>
      </c>
      <c r="Q122" s="38"/>
      <c r="R122" s="38"/>
      <c r="S122" s="38" t="str">
        <f ca="1">IFERROR(INDEX(administrative!T:T, MATCH(Table19[[#This Row],[Community PCODE]], administrative!P:P, 0)), "")</f>
        <v/>
      </c>
      <c r="T122" s="38" t="str">
        <f ca="1">IFERROR(INDEX(administrative!U:U, MATCH(Table19[[#This Row],[Community PCODE]], administrative!P:P, 0)), "")</f>
        <v/>
      </c>
      <c r="U122" s="38"/>
      <c r="V122" s="38"/>
      <c r="W122" s="51"/>
      <c r="X122" s="51"/>
      <c r="Y122" s="73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46"/>
      <c r="AK122" s="46"/>
      <c r="AL122" s="38"/>
      <c r="AM122" s="38"/>
      <c r="AN122" s="38"/>
      <c r="AO122" s="38"/>
      <c r="AP122" s="38"/>
      <c r="AQ122" s="39"/>
      <c r="AR122" s="38"/>
      <c r="AS122" s="41"/>
      <c r="AT122" s="39"/>
      <c r="AU1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2" s="43" t="str">
        <f t="shared" si="3"/>
        <v/>
      </c>
      <c r="AW122" s="38"/>
      <c r="AX122" s="76"/>
      <c r="AY122" s="76"/>
      <c r="AZ122" s="38"/>
      <c r="BA122" s="38"/>
      <c r="BB122" s="38"/>
      <c r="BC122" s="50"/>
      <c r="BD122" s="38"/>
      <c r="BE122" s="76"/>
    </row>
    <row r="123" spans="1:57" x14ac:dyDescent="0.35">
      <c r="A123" s="58"/>
      <c r="B123" s="49"/>
      <c r="C123" s="49"/>
      <c r="D123" s="38"/>
      <c r="E123" s="38"/>
      <c r="F123" s="38"/>
      <c r="G123" s="38"/>
      <c r="H123" s="38"/>
      <c r="I123" s="38"/>
      <c r="J123" s="38"/>
      <c r="K123" s="48" t="str">
        <f>IF(E123="","",INDEX(administrative!A$1:C$15,MATCH(E123,administrative!B:B,0),1))</f>
        <v/>
      </c>
      <c r="L123" s="48" t="str">
        <f>IF(F123="","",INDEX(administrative!F$1:H$63,MATCH(F123,administrative!G:G,0),1))</f>
        <v/>
      </c>
      <c r="M123" s="48" t="str">
        <f ca="1">IF(G123="","",INDEX(administrative!J$1:M$300,MATCH(G123,INDIRECT("administrative!L"&amp;MATCH(L123,administrative!J:J,0)&amp;":L300"),0)-1+MATCH(L123,administrative!J:J,0),2))</f>
        <v/>
      </c>
      <c r="N123" s="48" t="str">
        <f ca="1">IF(H123="","",INDEX(administrative!O$1:U$7700,MATCH(H123,INDIRECT("administrative!Q"&amp;MATCH(M123,administrative!O:O,0)&amp;":Q7700"),0)-1+MATCH(M123,administrative!O:O,0),2))</f>
        <v/>
      </c>
      <c r="O123" s="48" t="str">
        <f ca="1">IF(I123="","",INDEX(administrative!W$1:Z$500,MATCH(I123,INDIRECT("administrative!Y"&amp;MATCH(N123,administrative!W:W,0)&amp;":Y500"),0)-1+MATCH(N123,administrative!W:W,0),2))</f>
        <v/>
      </c>
      <c r="P123" s="48" t="str">
        <f ca="1">IF(J123="","",INDEX(administrative!AB$1:AF$1945,MATCH(J123,INDIRECT("administrative!AD"&amp;MATCH(N123,administrative!AB:AB,0)&amp;":AD1815"),0)-1+MATCH(N123,administrative!AB:AB,0),2))</f>
        <v/>
      </c>
      <c r="Q123" s="38"/>
      <c r="R123" s="38"/>
      <c r="S123" s="38" t="str">
        <f ca="1">IFERROR(INDEX(administrative!T:T, MATCH(Table19[[#This Row],[Community PCODE]], administrative!P:P, 0)), "")</f>
        <v/>
      </c>
      <c r="T123" s="38" t="str">
        <f ca="1">IFERROR(INDEX(administrative!U:U, MATCH(Table19[[#This Row],[Community PCODE]], administrative!P:P, 0)), "")</f>
        <v/>
      </c>
      <c r="U123" s="38"/>
      <c r="V123" s="38"/>
      <c r="W123" s="51"/>
      <c r="X123" s="51"/>
      <c r="Y123" s="73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46"/>
      <c r="AK123" s="46"/>
      <c r="AL123" s="38"/>
      <c r="AM123" s="38"/>
      <c r="AN123" s="38"/>
      <c r="AO123" s="38"/>
      <c r="AP123" s="38"/>
      <c r="AQ123" s="39"/>
      <c r="AR123" s="38"/>
      <c r="AS123" s="41"/>
      <c r="AT123" s="39"/>
      <c r="AU1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3" s="43" t="str">
        <f t="shared" si="3"/>
        <v/>
      </c>
      <c r="AW123" s="38"/>
      <c r="AX123" s="76"/>
      <c r="AY123" s="76"/>
      <c r="AZ123" s="38"/>
      <c r="BA123" s="38"/>
      <c r="BB123" s="38"/>
      <c r="BC123" s="50"/>
      <c r="BD123" s="38"/>
      <c r="BE123" s="76"/>
    </row>
    <row r="124" spans="1:57" x14ac:dyDescent="0.35">
      <c r="A124" s="58"/>
      <c r="B124" s="49"/>
      <c r="C124" s="49"/>
      <c r="D124" s="38"/>
      <c r="E124" s="38"/>
      <c r="F124" s="38"/>
      <c r="G124" s="38"/>
      <c r="H124" s="38"/>
      <c r="I124" s="38"/>
      <c r="J124" s="38"/>
      <c r="K124" s="48" t="str">
        <f>IF(E124="","",INDEX(administrative!A$1:C$15,MATCH(E124,administrative!B:B,0),1))</f>
        <v/>
      </c>
      <c r="L124" s="48" t="str">
        <f>IF(F124="","",INDEX(administrative!F$1:H$63,MATCH(F124,administrative!G:G,0),1))</f>
        <v/>
      </c>
      <c r="M124" s="48" t="str">
        <f ca="1">IF(G124="","",INDEX(administrative!J$1:M$300,MATCH(G124,INDIRECT("administrative!L"&amp;MATCH(L124,administrative!J:J,0)&amp;":L300"),0)-1+MATCH(L124,administrative!J:J,0),2))</f>
        <v/>
      </c>
      <c r="N124" s="48" t="str">
        <f ca="1">IF(H124="","",INDEX(administrative!O$1:U$7700,MATCH(H124,INDIRECT("administrative!Q"&amp;MATCH(M124,administrative!O:O,0)&amp;":Q7700"),0)-1+MATCH(M124,administrative!O:O,0),2))</f>
        <v/>
      </c>
      <c r="O124" s="48" t="str">
        <f ca="1">IF(I124="","",INDEX(administrative!W$1:Z$500,MATCH(I124,INDIRECT("administrative!Y"&amp;MATCH(N124,administrative!W:W,0)&amp;":Y500"),0)-1+MATCH(N124,administrative!W:W,0),2))</f>
        <v/>
      </c>
      <c r="P124" s="48" t="str">
        <f ca="1">IF(J124="","",INDEX(administrative!AB$1:AF$1945,MATCH(J124,INDIRECT("administrative!AD"&amp;MATCH(N124,administrative!AB:AB,0)&amp;":AD1815"),0)-1+MATCH(N124,administrative!AB:AB,0),2))</f>
        <v/>
      </c>
      <c r="Q124" s="38"/>
      <c r="R124" s="38"/>
      <c r="S124" s="38" t="str">
        <f ca="1">IFERROR(INDEX(administrative!T:T, MATCH(Table19[[#This Row],[Community PCODE]], administrative!P:P, 0)), "")</f>
        <v/>
      </c>
      <c r="T124" s="38" t="str">
        <f ca="1">IFERROR(INDEX(administrative!U:U, MATCH(Table19[[#This Row],[Community PCODE]], administrative!P:P, 0)), "")</f>
        <v/>
      </c>
      <c r="U124" s="38"/>
      <c r="V124" s="38"/>
      <c r="W124" s="51"/>
      <c r="X124" s="51"/>
      <c r="Y124" s="73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46"/>
      <c r="AK124" s="46"/>
      <c r="AL124" s="38"/>
      <c r="AM124" s="38"/>
      <c r="AN124" s="38"/>
      <c r="AO124" s="38"/>
      <c r="AP124" s="38"/>
      <c r="AQ124" s="39"/>
      <c r="AR124" s="38"/>
      <c r="AS124" s="41"/>
      <c r="AT124" s="39"/>
      <c r="AU1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4" s="43" t="str">
        <f t="shared" si="3"/>
        <v/>
      </c>
      <c r="AW124" s="38"/>
      <c r="AX124" s="76"/>
      <c r="AY124" s="76"/>
      <c r="AZ124" s="38"/>
      <c r="BA124" s="38"/>
      <c r="BB124" s="38"/>
      <c r="BC124" s="50"/>
      <c r="BD124" s="38"/>
      <c r="BE124" s="76"/>
    </row>
    <row r="125" spans="1:57" x14ac:dyDescent="0.35">
      <c r="A125" s="58"/>
      <c r="B125" s="49"/>
      <c r="C125" s="49"/>
      <c r="D125" s="38"/>
      <c r="E125" s="38"/>
      <c r="F125" s="38"/>
      <c r="G125" s="38"/>
      <c r="H125" s="38"/>
      <c r="I125" s="38"/>
      <c r="J125" s="38"/>
      <c r="K125" s="48" t="str">
        <f>IF(E125="","",INDEX(administrative!A$1:C$15,MATCH(E125,administrative!B:B,0),1))</f>
        <v/>
      </c>
      <c r="L125" s="48" t="str">
        <f>IF(F125="","",INDEX(administrative!F$1:H$63,MATCH(F125,administrative!G:G,0),1))</f>
        <v/>
      </c>
      <c r="M125" s="48" t="str">
        <f ca="1">IF(G125="","",INDEX(administrative!J$1:M$300,MATCH(G125,INDIRECT("administrative!L"&amp;MATCH(L125,administrative!J:J,0)&amp;":L300"),0)-1+MATCH(L125,administrative!J:J,0),2))</f>
        <v/>
      </c>
      <c r="N125" s="48" t="str">
        <f ca="1">IF(H125="","",INDEX(administrative!O$1:U$7700,MATCH(H125,INDIRECT("administrative!Q"&amp;MATCH(M125,administrative!O:O,0)&amp;":Q7700"),0)-1+MATCH(M125,administrative!O:O,0),2))</f>
        <v/>
      </c>
      <c r="O125" s="48" t="str">
        <f ca="1">IF(I125="","",INDEX(administrative!W$1:Z$500,MATCH(I125,INDIRECT("administrative!Y"&amp;MATCH(N125,administrative!W:W,0)&amp;":Y500"),0)-1+MATCH(N125,administrative!W:W,0),2))</f>
        <v/>
      </c>
      <c r="P125" s="48" t="str">
        <f ca="1">IF(J125="","",INDEX(administrative!AB$1:AF$1945,MATCH(J125,INDIRECT("administrative!AD"&amp;MATCH(N125,administrative!AB:AB,0)&amp;":AD1815"),0)-1+MATCH(N125,administrative!AB:AB,0),2))</f>
        <v/>
      </c>
      <c r="Q125" s="38"/>
      <c r="R125" s="38"/>
      <c r="S125" s="38" t="str">
        <f ca="1">IFERROR(INDEX(administrative!T:T, MATCH(Table19[[#This Row],[Community PCODE]], administrative!P:P, 0)), "")</f>
        <v/>
      </c>
      <c r="T125" s="38" t="str">
        <f ca="1">IFERROR(INDEX(administrative!U:U, MATCH(Table19[[#This Row],[Community PCODE]], administrative!P:P, 0)), "")</f>
        <v/>
      </c>
      <c r="U125" s="38"/>
      <c r="V125" s="38"/>
      <c r="W125" s="51"/>
      <c r="X125" s="51"/>
      <c r="Y125" s="73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46"/>
      <c r="AK125" s="46"/>
      <c r="AL125" s="38"/>
      <c r="AM125" s="38"/>
      <c r="AN125" s="38"/>
      <c r="AO125" s="38"/>
      <c r="AP125" s="38"/>
      <c r="AQ125" s="39"/>
      <c r="AR125" s="38"/>
      <c r="AS125" s="41"/>
      <c r="AT125" s="39"/>
      <c r="AU1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5" s="43" t="str">
        <f t="shared" si="3"/>
        <v/>
      </c>
      <c r="AW125" s="38"/>
      <c r="AX125" s="76"/>
      <c r="AY125" s="76"/>
      <c r="AZ125" s="38"/>
      <c r="BA125" s="38"/>
      <c r="BB125" s="38"/>
      <c r="BC125" s="50"/>
      <c r="BD125" s="38"/>
      <c r="BE125" s="76"/>
    </row>
    <row r="126" spans="1:57" x14ac:dyDescent="0.35">
      <c r="A126" s="58"/>
      <c r="B126" s="49"/>
      <c r="C126" s="49"/>
      <c r="D126" s="38"/>
      <c r="E126" s="38"/>
      <c r="F126" s="38"/>
      <c r="G126" s="38"/>
      <c r="H126" s="38"/>
      <c r="I126" s="38"/>
      <c r="J126" s="38"/>
      <c r="K126" s="48" t="str">
        <f>IF(E126="","",INDEX(administrative!A$1:C$15,MATCH(E126,administrative!B:B,0),1))</f>
        <v/>
      </c>
      <c r="L126" s="48" t="str">
        <f>IF(F126="","",INDEX(administrative!F$1:H$63,MATCH(F126,administrative!G:G,0),1))</f>
        <v/>
      </c>
      <c r="M126" s="48" t="str">
        <f ca="1">IF(G126="","",INDEX(administrative!J$1:M$300,MATCH(G126,INDIRECT("administrative!L"&amp;MATCH(L126,administrative!J:J,0)&amp;":L300"),0)-1+MATCH(L126,administrative!J:J,0),2))</f>
        <v/>
      </c>
      <c r="N126" s="48" t="str">
        <f ca="1">IF(H126="","",INDEX(administrative!O$1:U$7700,MATCH(H126,INDIRECT("administrative!Q"&amp;MATCH(M126,administrative!O:O,0)&amp;":Q7700"),0)-1+MATCH(M126,administrative!O:O,0),2))</f>
        <v/>
      </c>
      <c r="O126" s="48" t="str">
        <f ca="1">IF(I126="","",INDEX(administrative!W$1:Z$500,MATCH(I126,INDIRECT("administrative!Y"&amp;MATCH(N126,administrative!W:W,0)&amp;":Y500"),0)-1+MATCH(N126,administrative!W:W,0),2))</f>
        <v/>
      </c>
      <c r="P126" s="48" t="str">
        <f ca="1">IF(J126="","",INDEX(administrative!AB$1:AF$1945,MATCH(J126,INDIRECT("administrative!AD"&amp;MATCH(N126,administrative!AB:AB,0)&amp;":AD1815"),0)-1+MATCH(N126,administrative!AB:AB,0),2))</f>
        <v/>
      </c>
      <c r="Q126" s="38"/>
      <c r="R126" s="38"/>
      <c r="S126" s="38" t="str">
        <f ca="1">IFERROR(INDEX(administrative!T:T, MATCH(Table19[[#This Row],[Community PCODE]], administrative!P:P, 0)), "")</f>
        <v/>
      </c>
      <c r="T126" s="38" t="str">
        <f ca="1">IFERROR(INDEX(administrative!U:U, MATCH(Table19[[#This Row],[Community PCODE]], administrative!P:P, 0)), "")</f>
        <v/>
      </c>
      <c r="U126" s="38"/>
      <c r="V126" s="38"/>
      <c r="W126" s="51"/>
      <c r="X126" s="51"/>
      <c r="Y126" s="73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46"/>
      <c r="AK126" s="46"/>
      <c r="AL126" s="38"/>
      <c r="AM126" s="38"/>
      <c r="AN126" s="38"/>
      <c r="AO126" s="38"/>
      <c r="AP126" s="38"/>
      <c r="AQ126" s="39"/>
      <c r="AR126" s="38"/>
      <c r="AS126" s="41"/>
      <c r="AT126" s="39"/>
      <c r="AU1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6" s="43" t="str">
        <f t="shared" si="3"/>
        <v/>
      </c>
      <c r="AW126" s="38"/>
      <c r="AX126" s="76"/>
      <c r="AY126" s="76"/>
      <c r="AZ126" s="38"/>
      <c r="BA126" s="38"/>
      <c r="BB126" s="38"/>
      <c r="BC126" s="50"/>
      <c r="BD126" s="38"/>
      <c r="BE126" s="76"/>
    </row>
    <row r="127" spans="1:57" x14ac:dyDescent="0.35">
      <c r="A127" s="58"/>
      <c r="B127" s="49"/>
      <c r="C127" s="49"/>
      <c r="D127" s="38"/>
      <c r="E127" s="38"/>
      <c r="F127" s="38"/>
      <c r="G127" s="38"/>
      <c r="H127" s="38"/>
      <c r="I127" s="38"/>
      <c r="J127" s="38"/>
      <c r="K127" s="48" t="str">
        <f>IF(E127="","",INDEX(administrative!A$1:C$15,MATCH(E127,administrative!B:B,0),1))</f>
        <v/>
      </c>
      <c r="L127" s="48" t="str">
        <f>IF(F127="","",INDEX(administrative!F$1:H$63,MATCH(F127,administrative!G:G,0),1))</f>
        <v/>
      </c>
      <c r="M127" s="48" t="str">
        <f ca="1">IF(G127="","",INDEX(administrative!J$1:M$300,MATCH(G127,INDIRECT("administrative!L"&amp;MATCH(L127,administrative!J:J,0)&amp;":L300"),0)-1+MATCH(L127,administrative!J:J,0),2))</f>
        <v/>
      </c>
      <c r="N127" s="48" t="str">
        <f ca="1">IF(H127="","",INDEX(administrative!O$1:U$7700,MATCH(H127,INDIRECT("administrative!Q"&amp;MATCH(M127,administrative!O:O,0)&amp;":Q7700"),0)-1+MATCH(M127,administrative!O:O,0),2))</f>
        <v/>
      </c>
      <c r="O127" s="48" t="str">
        <f ca="1">IF(I127="","",INDEX(administrative!W$1:Z$500,MATCH(I127,INDIRECT("administrative!Y"&amp;MATCH(N127,administrative!W:W,0)&amp;":Y500"),0)-1+MATCH(N127,administrative!W:W,0),2))</f>
        <v/>
      </c>
      <c r="P127" s="48" t="str">
        <f ca="1">IF(J127="","",INDEX(administrative!AB$1:AF$1945,MATCH(J127,INDIRECT("administrative!AD"&amp;MATCH(N127,administrative!AB:AB,0)&amp;":AD1815"),0)-1+MATCH(N127,administrative!AB:AB,0),2))</f>
        <v/>
      </c>
      <c r="Q127" s="38"/>
      <c r="R127" s="38"/>
      <c r="S127" s="38" t="str">
        <f ca="1">IFERROR(INDEX(administrative!T:T, MATCH(Table19[[#This Row],[Community PCODE]], administrative!P:P, 0)), "")</f>
        <v/>
      </c>
      <c r="T127" s="38" t="str">
        <f ca="1">IFERROR(INDEX(administrative!U:U, MATCH(Table19[[#This Row],[Community PCODE]], administrative!P:P, 0)), "")</f>
        <v/>
      </c>
      <c r="U127" s="38"/>
      <c r="V127" s="38"/>
      <c r="W127" s="51"/>
      <c r="X127" s="51"/>
      <c r="Y127" s="73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46"/>
      <c r="AK127" s="46"/>
      <c r="AL127" s="38"/>
      <c r="AM127" s="38"/>
      <c r="AN127" s="38"/>
      <c r="AO127" s="38"/>
      <c r="AP127" s="38"/>
      <c r="AQ127" s="39"/>
      <c r="AR127" s="38"/>
      <c r="AS127" s="41"/>
      <c r="AT127" s="39"/>
      <c r="AU1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7" s="43" t="str">
        <f t="shared" si="3"/>
        <v/>
      </c>
      <c r="AW127" s="38"/>
      <c r="AX127" s="76"/>
      <c r="AY127" s="76"/>
      <c r="AZ127" s="38"/>
      <c r="BA127" s="38"/>
      <c r="BB127" s="38"/>
      <c r="BC127" s="50"/>
      <c r="BD127" s="38"/>
      <c r="BE127" s="76"/>
    </row>
    <row r="128" spans="1:57" x14ac:dyDescent="0.35">
      <c r="A128" s="58"/>
      <c r="B128" s="49"/>
      <c r="C128" s="49"/>
      <c r="D128" s="38"/>
      <c r="E128" s="38"/>
      <c r="F128" s="38"/>
      <c r="G128" s="38"/>
      <c r="H128" s="38"/>
      <c r="I128" s="38"/>
      <c r="J128" s="38"/>
      <c r="K128" s="48" t="str">
        <f>IF(E128="","",INDEX(administrative!A$1:C$15,MATCH(E128,administrative!B:B,0),1))</f>
        <v/>
      </c>
      <c r="L128" s="48" t="str">
        <f>IF(F128="","",INDEX(administrative!F$1:H$63,MATCH(F128,administrative!G:G,0),1))</f>
        <v/>
      </c>
      <c r="M128" s="48" t="str">
        <f ca="1">IF(G128="","",INDEX(administrative!J$1:M$300,MATCH(G128,INDIRECT("administrative!L"&amp;MATCH(L128,administrative!J:J,0)&amp;":L300"),0)-1+MATCH(L128,administrative!J:J,0),2))</f>
        <v/>
      </c>
      <c r="N128" s="48" t="str">
        <f ca="1">IF(H128="","",INDEX(administrative!O$1:U$7700,MATCH(H128,INDIRECT("administrative!Q"&amp;MATCH(M128,administrative!O:O,0)&amp;":Q7700"),0)-1+MATCH(M128,administrative!O:O,0),2))</f>
        <v/>
      </c>
      <c r="O128" s="48" t="str">
        <f ca="1">IF(I128="","",INDEX(administrative!W$1:Z$500,MATCH(I128,INDIRECT("administrative!Y"&amp;MATCH(N128,administrative!W:W,0)&amp;":Y500"),0)-1+MATCH(N128,administrative!W:W,0),2))</f>
        <v/>
      </c>
      <c r="P128" s="48" t="str">
        <f ca="1">IF(J128="","",INDEX(administrative!AB$1:AF$1945,MATCH(J128,INDIRECT("administrative!AD"&amp;MATCH(N128,administrative!AB:AB,0)&amp;":AD1815"),0)-1+MATCH(N128,administrative!AB:AB,0),2))</f>
        <v/>
      </c>
      <c r="Q128" s="38"/>
      <c r="R128" s="38"/>
      <c r="S128" s="38" t="str">
        <f ca="1">IFERROR(INDEX(administrative!T:T, MATCH(Table19[[#This Row],[Community PCODE]], administrative!P:P, 0)), "")</f>
        <v/>
      </c>
      <c r="T128" s="38" t="str">
        <f ca="1">IFERROR(INDEX(administrative!U:U, MATCH(Table19[[#This Row],[Community PCODE]], administrative!P:P, 0)), "")</f>
        <v/>
      </c>
      <c r="U128" s="38"/>
      <c r="V128" s="38"/>
      <c r="W128" s="51"/>
      <c r="X128" s="51"/>
      <c r="Y128" s="73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46"/>
      <c r="AK128" s="46"/>
      <c r="AL128" s="38"/>
      <c r="AM128" s="38"/>
      <c r="AN128" s="38"/>
      <c r="AO128" s="38"/>
      <c r="AP128" s="38"/>
      <c r="AQ128" s="39"/>
      <c r="AR128" s="38"/>
      <c r="AS128" s="41"/>
      <c r="AT128" s="39"/>
      <c r="AU1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8" s="43" t="str">
        <f t="shared" si="3"/>
        <v/>
      </c>
      <c r="AW128" s="38"/>
      <c r="AX128" s="76"/>
      <c r="AY128" s="76"/>
      <c r="AZ128" s="38"/>
      <c r="BA128" s="38"/>
      <c r="BB128" s="38"/>
      <c r="BC128" s="50"/>
      <c r="BD128" s="38"/>
      <c r="BE128" s="76"/>
    </row>
    <row r="129" spans="1:57" x14ac:dyDescent="0.35">
      <c r="A129" s="58"/>
      <c r="B129" s="49"/>
      <c r="C129" s="49"/>
      <c r="D129" s="38"/>
      <c r="E129" s="38"/>
      <c r="F129" s="38"/>
      <c r="G129" s="38"/>
      <c r="H129" s="38"/>
      <c r="I129" s="38"/>
      <c r="J129" s="38"/>
      <c r="K129" s="48" t="str">
        <f>IF(E129="","",INDEX(administrative!A$1:C$15,MATCH(E129,administrative!B:B,0),1))</f>
        <v/>
      </c>
      <c r="L129" s="48" t="str">
        <f>IF(F129="","",INDEX(administrative!F$1:H$63,MATCH(F129,administrative!G:G,0),1))</f>
        <v/>
      </c>
      <c r="M129" s="48" t="str">
        <f ca="1">IF(G129="","",INDEX(administrative!J$1:M$300,MATCH(G129,INDIRECT("administrative!L"&amp;MATCH(L129,administrative!J:J,0)&amp;":L300"),0)-1+MATCH(L129,administrative!J:J,0),2))</f>
        <v/>
      </c>
      <c r="N129" s="48" t="str">
        <f ca="1">IF(H129="","",INDEX(administrative!O$1:U$7700,MATCH(H129,INDIRECT("administrative!Q"&amp;MATCH(M129,administrative!O:O,0)&amp;":Q7700"),0)-1+MATCH(M129,administrative!O:O,0),2))</f>
        <v/>
      </c>
      <c r="O129" s="48" t="str">
        <f ca="1">IF(I129="","",INDEX(administrative!W$1:Z$500,MATCH(I129,INDIRECT("administrative!Y"&amp;MATCH(N129,administrative!W:W,0)&amp;":Y500"),0)-1+MATCH(N129,administrative!W:W,0),2))</f>
        <v/>
      </c>
      <c r="P129" s="48" t="str">
        <f ca="1">IF(J129="","",INDEX(administrative!AB$1:AF$1945,MATCH(J129,INDIRECT("administrative!AD"&amp;MATCH(N129,administrative!AB:AB,0)&amp;":AD1815"),0)-1+MATCH(N129,administrative!AB:AB,0),2))</f>
        <v/>
      </c>
      <c r="Q129" s="38"/>
      <c r="R129" s="38"/>
      <c r="S129" s="38" t="str">
        <f ca="1">IFERROR(INDEX(administrative!T:T, MATCH(Table19[[#This Row],[Community PCODE]], administrative!P:P, 0)), "")</f>
        <v/>
      </c>
      <c r="T129" s="38" t="str">
        <f ca="1">IFERROR(INDEX(administrative!U:U, MATCH(Table19[[#This Row],[Community PCODE]], administrative!P:P, 0)), "")</f>
        <v/>
      </c>
      <c r="U129" s="38"/>
      <c r="V129" s="38"/>
      <c r="W129" s="51"/>
      <c r="X129" s="51"/>
      <c r="Y129" s="73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46"/>
      <c r="AK129" s="46"/>
      <c r="AL129" s="38"/>
      <c r="AM129" s="38"/>
      <c r="AN129" s="38"/>
      <c r="AO129" s="38"/>
      <c r="AP129" s="38"/>
      <c r="AQ129" s="39"/>
      <c r="AR129" s="38"/>
      <c r="AS129" s="41"/>
      <c r="AT129" s="39"/>
      <c r="AU1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9" s="43" t="str">
        <f t="shared" si="3"/>
        <v/>
      </c>
      <c r="AW129" s="38"/>
      <c r="AX129" s="76"/>
      <c r="AY129" s="76"/>
      <c r="AZ129" s="38"/>
      <c r="BA129" s="38"/>
      <c r="BB129" s="38"/>
      <c r="BC129" s="50"/>
      <c r="BD129" s="38"/>
      <c r="BE129" s="76"/>
    </row>
    <row r="130" spans="1:57" x14ac:dyDescent="0.35">
      <c r="A130" s="58"/>
      <c r="B130" s="49"/>
      <c r="C130" s="49"/>
      <c r="D130" s="38"/>
      <c r="E130" s="38"/>
      <c r="F130" s="38"/>
      <c r="G130" s="38"/>
      <c r="H130" s="38"/>
      <c r="I130" s="38"/>
      <c r="J130" s="38"/>
      <c r="K130" s="48" t="str">
        <f>IF(E130="","",INDEX(administrative!A$1:C$15,MATCH(E130,administrative!B:B,0),1))</f>
        <v/>
      </c>
      <c r="L130" s="48" t="str">
        <f>IF(F130="","",INDEX(administrative!F$1:H$63,MATCH(F130,administrative!G:G,0),1))</f>
        <v/>
      </c>
      <c r="M130" s="48" t="str">
        <f ca="1">IF(G130="","",INDEX(administrative!J$1:M$300,MATCH(G130,INDIRECT("administrative!L"&amp;MATCH(L130,administrative!J:J,0)&amp;":L300"),0)-1+MATCH(L130,administrative!J:J,0),2))</f>
        <v/>
      </c>
      <c r="N130" s="48" t="str">
        <f ca="1">IF(H130="","",INDEX(administrative!O$1:U$7700,MATCH(H130,INDIRECT("administrative!Q"&amp;MATCH(M130,administrative!O:O,0)&amp;":Q7700"),0)-1+MATCH(M130,administrative!O:O,0),2))</f>
        <v/>
      </c>
      <c r="O130" s="48" t="str">
        <f ca="1">IF(I130="","",INDEX(administrative!W$1:Z$500,MATCH(I130,INDIRECT("administrative!Y"&amp;MATCH(N130,administrative!W:W,0)&amp;":Y500"),0)-1+MATCH(N130,administrative!W:W,0),2))</f>
        <v/>
      </c>
      <c r="P130" s="48" t="str">
        <f ca="1">IF(J130="","",INDEX(administrative!AB$1:AF$1945,MATCH(J130,INDIRECT("administrative!AD"&amp;MATCH(N130,administrative!AB:AB,0)&amp;":AD1815"),0)-1+MATCH(N130,administrative!AB:AB,0),2))</f>
        <v/>
      </c>
      <c r="Q130" s="38"/>
      <c r="R130" s="38"/>
      <c r="S130" s="38" t="str">
        <f ca="1">IFERROR(INDEX(administrative!T:T, MATCH(Table19[[#This Row],[Community PCODE]], administrative!P:P, 0)), "")</f>
        <v/>
      </c>
      <c r="T130" s="38" t="str">
        <f ca="1">IFERROR(INDEX(administrative!U:U, MATCH(Table19[[#This Row],[Community PCODE]], administrative!P:P, 0)), "")</f>
        <v/>
      </c>
      <c r="U130" s="38"/>
      <c r="V130" s="38"/>
      <c r="W130" s="51"/>
      <c r="X130" s="51"/>
      <c r="Y130" s="73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46"/>
      <c r="AK130" s="46"/>
      <c r="AL130" s="38"/>
      <c r="AM130" s="38"/>
      <c r="AN130" s="38"/>
      <c r="AO130" s="38"/>
      <c r="AP130" s="38"/>
      <c r="AQ130" s="39"/>
      <c r="AR130" s="38"/>
      <c r="AS130" s="41"/>
      <c r="AT130" s="39"/>
      <c r="AU1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0" s="43" t="str">
        <f t="shared" si="3"/>
        <v/>
      </c>
      <c r="AW130" s="38"/>
      <c r="AX130" s="76"/>
      <c r="AY130" s="76"/>
      <c r="AZ130" s="38"/>
      <c r="BA130" s="38"/>
      <c r="BB130" s="38"/>
      <c r="BC130" s="50"/>
      <c r="BD130" s="38"/>
      <c r="BE130" s="76"/>
    </row>
    <row r="131" spans="1:57" x14ac:dyDescent="0.35">
      <c r="A131" s="58"/>
      <c r="B131" s="49"/>
      <c r="C131" s="49"/>
      <c r="D131" s="38"/>
      <c r="E131" s="38"/>
      <c r="F131" s="38"/>
      <c r="G131" s="38"/>
      <c r="H131" s="38"/>
      <c r="I131" s="38"/>
      <c r="J131" s="38"/>
      <c r="K131" s="48" t="str">
        <f>IF(E131="","",INDEX(administrative!A$1:C$15,MATCH(E131,administrative!B:B,0),1))</f>
        <v/>
      </c>
      <c r="L131" s="48" t="str">
        <f>IF(F131="","",INDEX(administrative!F$1:H$63,MATCH(F131,administrative!G:G,0),1))</f>
        <v/>
      </c>
      <c r="M131" s="48" t="str">
        <f ca="1">IF(G131="","",INDEX(administrative!J$1:M$300,MATCH(G131,INDIRECT("administrative!L"&amp;MATCH(L131,administrative!J:J,0)&amp;":L300"),0)-1+MATCH(L131,administrative!J:J,0),2))</f>
        <v/>
      </c>
      <c r="N131" s="48" t="str">
        <f ca="1">IF(H131="","",INDEX(administrative!O$1:U$7700,MATCH(H131,INDIRECT("administrative!Q"&amp;MATCH(M131,administrative!O:O,0)&amp;":Q7700"),0)-1+MATCH(M131,administrative!O:O,0),2))</f>
        <v/>
      </c>
      <c r="O131" s="48" t="str">
        <f ca="1">IF(I131="","",INDEX(administrative!W$1:Z$500,MATCH(I131,INDIRECT("administrative!Y"&amp;MATCH(N131,administrative!W:W,0)&amp;":Y500"),0)-1+MATCH(N131,administrative!W:W,0),2))</f>
        <v/>
      </c>
      <c r="P131" s="48" t="str">
        <f ca="1">IF(J131="","",INDEX(administrative!AB$1:AF$1945,MATCH(J131,INDIRECT("administrative!AD"&amp;MATCH(N131,administrative!AB:AB,0)&amp;":AD1815"),0)-1+MATCH(N131,administrative!AB:AB,0),2))</f>
        <v/>
      </c>
      <c r="Q131" s="38"/>
      <c r="R131" s="38"/>
      <c r="S131" s="38" t="str">
        <f ca="1">IFERROR(INDEX(administrative!T:T, MATCH(Table19[[#This Row],[Community PCODE]], administrative!P:P, 0)), "")</f>
        <v/>
      </c>
      <c r="T131" s="38" t="str">
        <f ca="1">IFERROR(INDEX(administrative!U:U, MATCH(Table19[[#This Row],[Community PCODE]], administrative!P:P, 0)), "")</f>
        <v/>
      </c>
      <c r="U131" s="38"/>
      <c r="V131" s="38"/>
      <c r="W131" s="51"/>
      <c r="X131" s="51"/>
      <c r="Y131" s="73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46"/>
      <c r="AK131" s="46"/>
      <c r="AL131" s="38"/>
      <c r="AM131" s="38"/>
      <c r="AN131" s="38"/>
      <c r="AO131" s="38"/>
      <c r="AP131" s="38"/>
      <c r="AQ131" s="39"/>
      <c r="AR131" s="38"/>
      <c r="AS131" s="41"/>
      <c r="AT131" s="39"/>
      <c r="AU1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1" s="43" t="str">
        <f t="shared" si="3"/>
        <v/>
      </c>
      <c r="AW131" s="38"/>
      <c r="AX131" s="76"/>
      <c r="AY131" s="76"/>
      <c r="AZ131" s="38"/>
      <c r="BA131" s="38"/>
      <c r="BB131" s="38"/>
      <c r="BC131" s="50"/>
      <c r="BD131" s="38"/>
      <c r="BE131" s="76"/>
    </row>
    <row r="132" spans="1:57" x14ac:dyDescent="0.35">
      <c r="A132" s="58"/>
      <c r="B132" s="49"/>
      <c r="C132" s="49"/>
      <c r="D132" s="38"/>
      <c r="E132" s="38"/>
      <c r="F132" s="38"/>
      <c r="G132" s="38"/>
      <c r="H132" s="38"/>
      <c r="I132" s="38"/>
      <c r="J132" s="38"/>
      <c r="K132" s="48" t="str">
        <f>IF(E132="","",INDEX(administrative!A$1:C$15,MATCH(E132,administrative!B:B,0),1))</f>
        <v/>
      </c>
      <c r="L132" s="48" t="str">
        <f>IF(F132="","",INDEX(administrative!F$1:H$63,MATCH(F132,administrative!G:G,0),1))</f>
        <v/>
      </c>
      <c r="M132" s="48" t="str">
        <f ca="1">IF(G132="","",INDEX(administrative!J$1:M$300,MATCH(G132,INDIRECT("administrative!L"&amp;MATCH(L132,administrative!J:J,0)&amp;":L300"),0)-1+MATCH(L132,administrative!J:J,0),2))</f>
        <v/>
      </c>
      <c r="N132" s="48" t="str">
        <f ca="1">IF(H132="","",INDEX(administrative!O$1:U$7700,MATCH(H132,INDIRECT("administrative!Q"&amp;MATCH(M132,administrative!O:O,0)&amp;":Q7700"),0)-1+MATCH(M132,administrative!O:O,0),2))</f>
        <v/>
      </c>
      <c r="O132" s="48" t="str">
        <f ca="1">IF(I132="","",INDEX(administrative!W$1:Z$500,MATCH(I132,INDIRECT("administrative!Y"&amp;MATCH(N132,administrative!W:W,0)&amp;":Y500"),0)-1+MATCH(N132,administrative!W:W,0),2))</f>
        <v/>
      </c>
      <c r="P132" s="48" t="str">
        <f ca="1">IF(J132="","",INDEX(administrative!AB$1:AF$1945,MATCH(J132,INDIRECT("administrative!AD"&amp;MATCH(N132,administrative!AB:AB,0)&amp;":AD1815"),0)-1+MATCH(N132,administrative!AB:AB,0),2))</f>
        <v/>
      </c>
      <c r="Q132" s="38"/>
      <c r="R132" s="38"/>
      <c r="S132" s="38" t="str">
        <f ca="1">IFERROR(INDEX(administrative!T:T, MATCH(Table19[[#This Row],[Community PCODE]], administrative!P:P, 0)), "")</f>
        <v/>
      </c>
      <c r="T132" s="38" t="str">
        <f ca="1">IFERROR(INDEX(administrative!U:U, MATCH(Table19[[#This Row],[Community PCODE]], administrative!P:P, 0)), "")</f>
        <v/>
      </c>
      <c r="U132" s="38"/>
      <c r="V132" s="38"/>
      <c r="W132" s="51"/>
      <c r="X132" s="51"/>
      <c r="Y132" s="73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46"/>
      <c r="AK132" s="46"/>
      <c r="AL132" s="38"/>
      <c r="AM132" s="38"/>
      <c r="AN132" s="38"/>
      <c r="AO132" s="38"/>
      <c r="AP132" s="38"/>
      <c r="AQ132" s="39"/>
      <c r="AR132" s="38"/>
      <c r="AS132" s="41"/>
      <c r="AT132" s="39"/>
      <c r="AU1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2" s="43" t="str">
        <f t="shared" si="3"/>
        <v/>
      </c>
      <c r="AW132" s="38"/>
      <c r="AX132" s="76"/>
      <c r="AY132" s="76"/>
      <c r="AZ132" s="38"/>
      <c r="BA132" s="38"/>
      <c r="BB132" s="38"/>
      <c r="BC132" s="50"/>
      <c r="BD132" s="38"/>
      <c r="BE132" s="76"/>
    </row>
    <row r="133" spans="1:57" x14ac:dyDescent="0.35">
      <c r="A133" s="58"/>
      <c r="B133" s="49"/>
      <c r="C133" s="49"/>
      <c r="D133" s="38"/>
      <c r="E133" s="38"/>
      <c r="F133" s="38"/>
      <c r="G133" s="38"/>
      <c r="H133" s="38"/>
      <c r="I133" s="38"/>
      <c r="J133" s="38"/>
      <c r="K133" s="48" t="str">
        <f>IF(E133="","",INDEX(administrative!A$1:C$15,MATCH(E133,administrative!B:B,0),1))</f>
        <v/>
      </c>
      <c r="L133" s="48" t="str">
        <f>IF(F133="","",INDEX(administrative!F$1:H$63,MATCH(F133,administrative!G:G,0),1))</f>
        <v/>
      </c>
      <c r="M133" s="48" t="str">
        <f ca="1">IF(G133="","",INDEX(administrative!J$1:M$300,MATCH(G133,INDIRECT("administrative!L"&amp;MATCH(L133,administrative!J:J,0)&amp;":L300"),0)-1+MATCH(L133,administrative!J:J,0),2))</f>
        <v/>
      </c>
      <c r="N133" s="48" t="str">
        <f ca="1">IF(H133="","",INDEX(administrative!O$1:U$7700,MATCH(H133,INDIRECT("administrative!Q"&amp;MATCH(M133,administrative!O:O,0)&amp;":Q7700"),0)-1+MATCH(M133,administrative!O:O,0),2))</f>
        <v/>
      </c>
      <c r="O133" s="48" t="str">
        <f ca="1">IF(I133="","",INDEX(administrative!W$1:Z$500,MATCH(I133,INDIRECT("administrative!Y"&amp;MATCH(N133,administrative!W:W,0)&amp;":Y500"),0)-1+MATCH(N133,administrative!W:W,0),2))</f>
        <v/>
      </c>
      <c r="P133" s="48" t="str">
        <f ca="1">IF(J133="","",INDEX(administrative!AB$1:AF$1945,MATCH(J133,INDIRECT("administrative!AD"&amp;MATCH(N133,administrative!AB:AB,0)&amp;":AD1815"),0)-1+MATCH(N133,administrative!AB:AB,0),2))</f>
        <v/>
      </c>
      <c r="Q133" s="38"/>
      <c r="R133" s="38"/>
      <c r="S133" s="38" t="str">
        <f ca="1">IFERROR(INDEX(administrative!T:T, MATCH(Table19[[#This Row],[Community PCODE]], administrative!P:P, 0)), "")</f>
        <v/>
      </c>
      <c r="T133" s="38" t="str">
        <f ca="1">IFERROR(INDEX(administrative!U:U, MATCH(Table19[[#This Row],[Community PCODE]], administrative!P:P, 0)), "")</f>
        <v/>
      </c>
      <c r="U133" s="38"/>
      <c r="V133" s="38"/>
      <c r="W133" s="51"/>
      <c r="X133" s="51"/>
      <c r="Y133" s="73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46"/>
      <c r="AK133" s="46"/>
      <c r="AL133" s="38"/>
      <c r="AM133" s="38"/>
      <c r="AN133" s="38"/>
      <c r="AO133" s="38"/>
      <c r="AP133" s="38"/>
      <c r="AQ133" s="39"/>
      <c r="AR133" s="38"/>
      <c r="AS133" s="41"/>
      <c r="AT133" s="39"/>
      <c r="AU1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3" s="43" t="str">
        <f t="shared" ref="AV133:AV164" si="4">IFERROR(AU133*W133,"")</f>
        <v/>
      </c>
      <c r="AW133" s="38"/>
      <c r="AX133" s="76"/>
      <c r="AY133" s="76"/>
      <c r="AZ133" s="38"/>
      <c r="BA133" s="38"/>
      <c r="BB133" s="38"/>
      <c r="BC133" s="50"/>
      <c r="BD133" s="38"/>
      <c r="BE133" s="76"/>
    </row>
    <row r="134" spans="1:57" x14ac:dyDescent="0.35">
      <c r="A134" s="58"/>
      <c r="B134" s="49"/>
      <c r="C134" s="49"/>
      <c r="D134" s="38"/>
      <c r="E134" s="38"/>
      <c r="F134" s="38"/>
      <c r="G134" s="38"/>
      <c r="H134" s="38"/>
      <c r="I134" s="38"/>
      <c r="J134" s="38"/>
      <c r="K134" s="48" t="str">
        <f>IF(E134="","",INDEX(administrative!A$1:C$15,MATCH(E134,administrative!B:B,0),1))</f>
        <v/>
      </c>
      <c r="L134" s="48" t="str">
        <f>IF(F134="","",INDEX(administrative!F$1:H$63,MATCH(F134,administrative!G:G,0),1))</f>
        <v/>
      </c>
      <c r="M134" s="48" t="str">
        <f ca="1">IF(G134="","",INDEX(administrative!J$1:M$300,MATCH(G134,INDIRECT("administrative!L"&amp;MATCH(L134,administrative!J:J,0)&amp;":L300"),0)-1+MATCH(L134,administrative!J:J,0),2))</f>
        <v/>
      </c>
      <c r="N134" s="48" t="str">
        <f ca="1">IF(H134="","",INDEX(administrative!O$1:U$7700,MATCH(H134,INDIRECT("administrative!Q"&amp;MATCH(M134,administrative!O:O,0)&amp;":Q7700"),0)-1+MATCH(M134,administrative!O:O,0),2))</f>
        <v/>
      </c>
      <c r="O134" s="48" t="str">
        <f ca="1">IF(I134="","",INDEX(administrative!W$1:Z$500,MATCH(I134,INDIRECT("administrative!Y"&amp;MATCH(N134,administrative!W:W,0)&amp;":Y500"),0)-1+MATCH(N134,administrative!W:W,0),2))</f>
        <v/>
      </c>
      <c r="P134" s="48" t="str">
        <f ca="1">IF(J134="","",INDEX(administrative!AB$1:AF$1945,MATCH(J134,INDIRECT("administrative!AD"&amp;MATCH(N134,administrative!AB:AB,0)&amp;":AD1815"),0)-1+MATCH(N134,administrative!AB:AB,0),2))</f>
        <v/>
      </c>
      <c r="Q134" s="38"/>
      <c r="R134" s="38"/>
      <c r="S134" s="38" t="str">
        <f ca="1">IFERROR(INDEX(administrative!T:T, MATCH(Table19[[#This Row],[Community PCODE]], administrative!P:P, 0)), "")</f>
        <v/>
      </c>
      <c r="T134" s="38" t="str">
        <f ca="1">IFERROR(INDEX(administrative!U:U, MATCH(Table19[[#This Row],[Community PCODE]], administrative!P:P, 0)), "")</f>
        <v/>
      </c>
      <c r="U134" s="38"/>
      <c r="V134" s="38"/>
      <c r="W134" s="51"/>
      <c r="X134" s="51"/>
      <c r="Y134" s="73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46"/>
      <c r="AK134" s="46"/>
      <c r="AL134" s="38"/>
      <c r="AM134" s="38"/>
      <c r="AN134" s="38"/>
      <c r="AO134" s="38"/>
      <c r="AP134" s="38"/>
      <c r="AQ134" s="39"/>
      <c r="AR134" s="38"/>
      <c r="AS134" s="41"/>
      <c r="AT134" s="39"/>
      <c r="AU1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4" s="43" t="str">
        <f t="shared" si="4"/>
        <v/>
      </c>
      <c r="AW134" s="38"/>
      <c r="AX134" s="76"/>
      <c r="AY134" s="76"/>
      <c r="AZ134" s="38"/>
      <c r="BA134" s="38"/>
      <c r="BB134" s="38"/>
      <c r="BC134" s="50"/>
      <c r="BD134" s="38"/>
      <c r="BE134" s="76"/>
    </row>
    <row r="135" spans="1:57" x14ac:dyDescent="0.35">
      <c r="A135" s="58"/>
      <c r="B135" s="49"/>
      <c r="C135" s="49"/>
      <c r="D135" s="38"/>
      <c r="E135" s="38"/>
      <c r="F135" s="38"/>
      <c r="G135" s="38"/>
      <c r="H135" s="38"/>
      <c r="I135" s="38"/>
      <c r="J135" s="38"/>
      <c r="K135" s="48" t="str">
        <f>IF(E135="","",INDEX(administrative!A$1:C$15,MATCH(E135,administrative!B:B,0),1))</f>
        <v/>
      </c>
      <c r="L135" s="48" t="str">
        <f>IF(F135="","",INDEX(administrative!F$1:H$63,MATCH(F135,administrative!G:G,0),1))</f>
        <v/>
      </c>
      <c r="M135" s="48" t="str">
        <f ca="1">IF(G135="","",INDEX(administrative!J$1:M$300,MATCH(G135,INDIRECT("administrative!L"&amp;MATCH(L135,administrative!J:J,0)&amp;":L300"),0)-1+MATCH(L135,administrative!J:J,0),2))</f>
        <v/>
      </c>
      <c r="N135" s="48" t="str">
        <f ca="1">IF(H135="","",INDEX(administrative!O$1:U$7700,MATCH(H135,INDIRECT("administrative!Q"&amp;MATCH(M135,administrative!O:O,0)&amp;":Q7700"),0)-1+MATCH(M135,administrative!O:O,0),2))</f>
        <v/>
      </c>
      <c r="O135" s="48" t="str">
        <f ca="1">IF(I135="","",INDEX(administrative!W$1:Z$500,MATCH(I135,INDIRECT("administrative!Y"&amp;MATCH(N135,administrative!W:W,0)&amp;":Y500"),0)-1+MATCH(N135,administrative!W:W,0),2))</f>
        <v/>
      </c>
      <c r="P135" s="48" t="str">
        <f ca="1">IF(J135="","",INDEX(administrative!AB$1:AF$1945,MATCH(J135,INDIRECT("administrative!AD"&amp;MATCH(N135,administrative!AB:AB,0)&amp;":AD1815"),0)-1+MATCH(N135,administrative!AB:AB,0),2))</f>
        <v/>
      </c>
      <c r="Q135" s="38"/>
      <c r="R135" s="38"/>
      <c r="S135" s="38" t="str">
        <f ca="1">IFERROR(INDEX(administrative!T:T, MATCH(Table19[[#This Row],[Community PCODE]], administrative!P:P, 0)), "")</f>
        <v/>
      </c>
      <c r="T135" s="38" t="str">
        <f ca="1">IFERROR(INDEX(administrative!U:U, MATCH(Table19[[#This Row],[Community PCODE]], administrative!P:P, 0)), "")</f>
        <v/>
      </c>
      <c r="U135" s="38"/>
      <c r="V135" s="38"/>
      <c r="W135" s="51"/>
      <c r="X135" s="51"/>
      <c r="Y135" s="73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46"/>
      <c r="AK135" s="46"/>
      <c r="AL135" s="38"/>
      <c r="AM135" s="38"/>
      <c r="AN135" s="38"/>
      <c r="AO135" s="38"/>
      <c r="AP135" s="38"/>
      <c r="AQ135" s="39"/>
      <c r="AR135" s="38"/>
      <c r="AS135" s="41"/>
      <c r="AT135" s="39"/>
      <c r="AU1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5" s="43" t="str">
        <f t="shared" si="4"/>
        <v/>
      </c>
      <c r="AW135" s="38"/>
      <c r="AX135" s="76"/>
      <c r="AY135" s="76"/>
      <c r="AZ135" s="38"/>
      <c r="BA135" s="38"/>
      <c r="BB135" s="38"/>
      <c r="BC135" s="50"/>
      <c r="BD135" s="38"/>
      <c r="BE135" s="76"/>
    </row>
    <row r="136" spans="1:57" x14ac:dyDescent="0.35">
      <c r="A136" s="58"/>
      <c r="B136" s="49"/>
      <c r="C136" s="49"/>
      <c r="D136" s="38"/>
      <c r="E136" s="38"/>
      <c r="F136" s="38"/>
      <c r="G136" s="38"/>
      <c r="H136" s="38"/>
      <c r="I136" s="38"/>
      <c r="J136" s="38"/>
      <c r="K136" s="48" t="str">
        <f>IF(E136="","",INDEX(administrative!A$1:C$15,MATCH(E136,administrative!B:B,0),1))</f>
        <v/>
      </c>
      <c r="L136" s="48" t="str">
        <f>IF(F136="","",INDEX(administrative!F$1:H$63,MATCH(F136,administrative!G:G,0),1))</f>
        <v/>
      </c>
      <c r="M136" s="48" t="str">
        <f ca="1">IF(G136="","",INDEX(administrative!J$1:M$300,MATCH(G136,INDIRECT("administrative!L"&amp;MATCH(L136,administrative!J:J,0)&amp;":L300"),0)-1+MATCH(L136,administrative!J:J,0),2))</f>
        <v/>
      </c>
      <c r="N136" s="48" t="str">
        <f ca="1">IF(H136="","",INDEX(administrative!O$1:U$7700,MATCH(H136,INDIRECT("administrative!Q"&amp;MATCH(M136,administrative!O:O,0)&amp;":Q7700"),0)-1+MATCH(M136,administrative!O:O,0),2))</f>
        <v/>
      </c>
      <c r="O136" s="48" t="str">
        <f ca="1">IF(I136="","",INDEX(administrative!W$1:Z$500,MATCH(I136,INDIRECT("administrative!Y"&amp;MATCH(N136,administrative!W:W,0)&amp;":Y500"),0)-1+MATCH(N136,administrative!W:W,0),2))</f>
        <v/>
      </c>
      <c r="P136" s="48" t="str">
        <f ca="1">IF(J136="","",INDEX(administrative!AB$1:AF$1945,MATCH(J136,INDIRECT("administrative!AD"&amp;MATCH(N136,administrative!AB:AB,0)&amp;":AD1815"),0)-1+MATCH(N136,administrative!AB:AB,0),2))</f>
        <v/>
      </c>
      <c r="Q136" s="38"/>
      <c r="R136" s="38"/>
      <c r="S136" s="38" t="str">
        <f ca="1">IFERROR(INDEX(administrative!T:T, MATCH(Table19[[#This Row],[Community PCODE]], administrative!P:P, 0)), "")</f>
        <v/>
      </c>
      <c r="T136" s="38" t="str">
        <f ca="1">IFERROR(INDEX(administrative!U:U, MATCH(Table19[[#This Row],[Community PCODE]], administrative!P:P, 0)), "")</f>
        <v/>
      </c>
      <c r="U136" s="38"/>
      <c r="V136" s="38"/>
      <c r="W136" s="51"/>
      <c r="X136" s="51"/>
      <c r="Y136" s="73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46"/>
      <c r="AK136" s="46"/>
      <c r="AL136" s="38"/>
      <c r="AM136" s="38"/>
      <c r="AN136" s="38"/>
      <c r="AO136" s="38"/>
      <c r="AP136" s="38"/>
      <c r="AQ136" s="39"/>
      <c r="AR136" s="38"/>
      <c r="AS136" s="41"/>
      <c r="AT136" s="39"/>
      <c r="AU1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6" s="43" t="str">
        <f t="shared" si="4"/>
        <v/>
      </c>
      <c r="AW136" s="38"/>
      <c r="AX136" s="76"/>
      <c r="AY136" s="76"/>
      <c r="AZ136" s="38"/>
      <c r="BA136" s="38"/>
      <c r="BB136" s="38"/>
      <c r="BC136" s="50"/>
      <c r="BD136" s="38"/>
      <c r="BE136" s="76"/>
    </row>
    <row r="137" spans="1:57" x14ac:dyDescent="0.35">
      <c r="A137" s="58"/>
      <c r="B137" s="49"/>
      <c r="C137" s="49"/>
      <c r="D137" s="38"/>
      <c r="E137" s="38"/>
      <c r="F137" s="38"/>
      <c r="G137" s="38"/>
      <c r="H137" s="38"/>
      <c r="I137" s="38"/>
      <c r="J137" s="38"/>
      <c r="K137" s="48" t="str">
        <f>IF(E137="","",INDEX(administrative!A$1:C$15,MATCH(E137,administrative!B:B,0),1))</f>
        <v/>
      </c>
      <c r="L137" s="48" t="str">
        <f>IF(F137="","",INDEX(administrative!F$1:H$63,MATCH(F137,administrative!G:G,0),1))</f>
        <v/>
      </c>
      <c r="M137" s="48" t="str">
        <f ca="1">IF(G137="","",INDEX(administrative!J$1:M$300,MATCH(G137,INDIRECT("administrative!L"&amp;MATCH(L137,administrative!J:J,0)&amp;":L300"),0)-1+MATCH(L137,administrative!J:J,0),2))</f>
        <v/>
      </c>
      <c r="N137" s="48" t="str">
        <f ca="1">IF(H137="","",INDEX(administrative!O$1:U$7700,MATCH(H137,INDIRECT("administrative!Q"&amp;MATCH(M137,administrative!O:O,0)&amp;":Q7700"),0)-1+MATCH(M137,administrative!O:O,0),2))</f>
        <v/>
      </c>
      <c r="O137" s="48" t="str">
        <f ca="1">IF(I137="","",INDEX(administrative!W$1:Z$500,MATCH(I137,INDIRECT("administrative!Y"&amp;MATCH(N137,administrative!W:W,0)&amp;":Y500"),0)-1+MATCH(N137,administrative!W:W,0),2))</f>
        <v/>
      </c>
      <c r="P137" s="48" t="str">
        <f ca="1">IF(J137="","",INDEX(administrative!AB$1:AF$1945,MATCH(J137,INDIRECT("administrative!AD"&amp;MATCH(N137,administrative!AB:AB,0)&amp;":AD1815"),0)-1+MATCH(N137,administrative!AB:AB,0),2))</f>
        <v/>
      </c>
      <c r="Q137" s="38"/>
      <c r="R137" s="38"/>
      <c r="S137" s="38" t="str">
        <f ca="1">IFERROR(INDEX(administrative!T:T, MATCH(Table19[[#This Row],[Community PCODE]], administrative!P:P, 0)), "")</f>
        <v/>
      </c>
      <c r="T137" s="38" t="str">
        <f ca="1">IFERROR(INDEX(administrative!U:U, MATCH(Table19[[#This Row],[Community PCODE]], administrative!P:P, 0)), "")</f>
        <v/>
      </c>
      <c r="U137" s="38"/>
      <c r="V137" s="38"/>
      <c r="W137" s="51"/>
      <c r="X137" s="51"/>
      <c r="Y137" s="73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46"/>
      <c r="AK137" s="46"/>
      <c r="AL137" s="38"/>
      <c r="AM137" s="38"/>
      <c r="AN137" s="38"/>
      <c r="AO137" s="38"/>
      <c r="AP137" s="38"/>
      <c r="AQ137" s="39"/>
      <c r="AR137" s="38"/>
      <c r="AS137" s="41"/>
      <c r="AT137" s="39"/>
      <c r="AU1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7" s="43" t="str">
        <f t="shared" si="4"/>
        <v/>
      </c>
      <c r="AW137" s="38"/>
      <c r="AX137" s="76"/>
      <c r="AY137" s="76"/>
      <c r="AZ137" s="38"/>
      <c r="BA137" s="38"/>
      <c r="BB137" s="38"/>
      <c r="BC137" s="50"/>
      <c r="BD137" s="38"/>
      <c r="BE137" s="76"/>
    </row>
    <row r="138" spans="1:57" x14ac:dyDescent="0.35">
      <c r="A138" s="58"/>
      <c r="B138" s="49"/>
      <c r="C138" s="49"/>
      <c r="D138" s="38"/>
      <c r="E138" s="38"/>
      <c r="F138" s="38"/>
      <c r="G138" s="38"/>
      <c r="H138" s="38"/>
      <c r="I138" s="38"/>
      <c r="J138" s="38"/>
      <c r="K138" s="48" t="str">
        <f>IF(E138="","",INDEX(administrative!A$1:C$15,MATCH(E138,administrative!B:B,0),1))</f>
        <v/>
      </c>
      <c r="L138" s="48" t="str">
        <f>IF(F138="","",INDEX(administrative!F$1:H$63,MATCH(F138,administrative!G:G,0),1))</f>
        <v/>
      </c>
      <c r="M138" s="48" t="str">
        <f ca="1">IF(G138="","",INDEX(administrative!J$1:M$300,MATCH(G138,INDIRECT("administrative!L"&amp;MATCH(L138,administrative!J:J,0)&amp;":L300"),0)-1+MATCH(L138,administrative!J:J,0),2))</f>
        <v/>
      </c>
      <c r="N138" s="48" t="str">
        <f ca="1">IF(H138="","",INDEX(administrative!O$1:U$7700,MATCH(H138,INDIRECT("administrative!Q"&amp;MATCH(M138,administrative!O:O,0)&amp;":Q7700"),0)-1+MATCH(M138,administrative!O:O,0),2))</f>
        <v/>
      </c>
      <c r="O138" s="48" t="str">
        <f ca="1">IF(I138="","",INDEX(administrative!W$1:Z$500,MATCH(I138,INDIRECT("administrative!Y"&amp;MATCH(N138,administrative!W:W,0)&amp;":Y500"),0)-1+MATCH(N138,administrative!W:W,0),2))</f>
        <v/>
      </c>
      <c r="P138" s="48" t="str">
        <f ca="1">IF(J138="","",INDEX(administrative!AB$1:AF$1945,MATCH(J138,INDIRECT("administrative!AD"&amp;MATCH(N138,administrative!AB:AB,0)&amp;":AD1815"),0)-1+MATCH(N138,administrative!AB:AB,0),2))</f>
        <v/>
      </c>
      <c r="Q138" s="38"/>
      <c r="R138" s="38"/>
      <c r="S138" s="38" t="str">
        <f ca="1">IFERROR(INDEX(administrative!T:T, MATCH(Table19[[#This Row],[Community PCODE]], administrative!P:P, 0)), "")</f>
        <v/>
      </c>
      <c r="T138" s="38" t="str">
        <f ca="1">IFERROR(INDEX(administrative!U:U, MATCH(Table19[[#This Row],[Community PCODE]], administrative!P:P, 0)), "")</f>
        <v/>
      </c>
      <c r="U138" s="38"/>
      <c r="V138" s="38"/>
      <c r="W138" s="51"/>
      <c r="X138" s="51"/>
      <c r="Y138" s="73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46"/>
      <c r="AK138" s="46"/>
      <c r="AL138" s="38"/>
      <c r="AM138" s="38"/>
      <c r="AN138" s="38"/>
      <c r="AO138" s="38"/>
      <c r="AP138" s="38"/>
      <c r="AQ138" s="39"/>
      <c r="AR138" s="38"/>
      <c r="AS138" s="41"/>
      <c r="AT138" s="39"/>
      <c r="AU1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8" s="43" t="str">
        <f t="shared" si="4"/>
        <v/>
      </c>
      <c r="AW138" s="38"/>
      <c r="AX138" s="76"/>
      <c r="AY138" s="76"/>
      <c r="AZ138" s="38"/>
      <c r="BA138" s="38"/>
      <c r="BB138" s="38"/>
      <c r="BC138" s="50"/>
      <c r="BD138" s="38"/>
      <c r="BE138" s="76"/>
    </row>
    <row r="139" spans="1:57" x14ac:dyDescent="0.35">
      <c r="A139" s="58"/>
      <c r="B139" s="49"/>
      <c r="C139" s="49"/>
      <c r="D139" s="38"/>
      <c r="E139" s="38"/>
      <c r="F139" s="38"/>
      <c r="G139" s="38"/>
      <c r="H139" s="38"/>
      <c r="I139" s="38"/>
      <c r="J139" s="38"/>
      <c r="K139" s="48" t="str">
        <f>IF(E139="","",INDEX(administrative!A$1:C$15,MATCH(E139,administrative!B:B,0),1))</f>
        <v/>
      </c>
      <c r="L139" s="48" t="str">
        <f>IF(F139="","",INDEX(administrative!F$1:H$63,MATCH(F139,administrative!G:G,0),1))</f>
        <v/>
      </c>
      <c r="M139" s="48" t="str">
        <f ca="1">IF(G139="","",INDEX(administrative!J$1:M$300,MATCH(G139,INDIRECT("administrative!L"&amp;MATCH(L139,administrative!J:J,0)&amp;":L300"),0)-1+MATCH(L139,administrative!J:J,0),2))</f>
        <v/>
      </c>
      <c r="N139" s="48" t="str">
        <f ca="1">IF(H139="","",INDEX(administrative!O$1:U$7700,MATCH(H139,INDIRECT("administrative!Q"&amp;MATCH(M139,administrative!O:O,0)&amp;":Q7700"),0)-1+MATCH(M139,administrative!O:O,0),2))</f>
        <v/>
      </c>
      <c r="O139" s="48" t="str">
        <f ca="1">IF(I139="","",INDEX(administrative!W$1:Z$500,MATCH(I139,INDIRECT("administrative!Y"&amp;MATCH(N139,administrative!W:W,0)&amp;":Y500"),0)-1+MATCH(N139,administrative!W:W,0),2))</f>
        <v/>
      </c>
      <c r="P139" s="48" t="str">
        <f ca="1">IF(J139="","",INDEX(administrative!AB$1:AF$1945,MATCH(J139,INDIRECT("administrative!AD"&amp;MATCH(N139,administrative!AB:AB,0)&amp;":AD1815"),0)-1+MATCH(N139,administrative!AB:AB,0),2))</f>
        <v/>
      </c>
      <c r="Q139" s="38"/>
      <c r="R139" s="38"/>
      <c r="S139" s="38" t="str">
        <f ca="1">IFERROR(INDEX(administrative!T:T, MATCH(Table19[[#This Row],[Community PCODE]], administrative!P:P, 0)), "")</f>
        <v/>
      </c>
      <c r="T139" s="38" t="str">
        <f ca="1">IFERROR(INDEX(administrative!U:U, MATCH(Table19[[#This Row],[Community PCODE]], administrative!P:P, 0)), "")</f>
        <v/>
      </c>
      <c r="U139" s="38"/>
      <c r="V139" s="38"/>
      <c r="W139" s="51"/>
      <c r="X139" s="51"/>
      <c r="Y139" s="73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46"/>
      <c r="AK139" s="46"/>
      <c r="AL139" s="38"/>
      <c r="AM139" s="38"/>
      <c r="AN139" s="38"/>
      <c r="AO139" s="38"/>
      <c r="AP139" s="38"/>
      <c r="AQ139" s="39"/>
      <c r="AR139" s="38"/>
      <c r="AS139" s="41"/>
      <c r="AT139" s="39"/>
      <c r="AU1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9" s="43" t="str">
        <f t="shared" si="4"/>
        <v/>
      </c>
      <c r="AW139" s="38"/>
      <c r="AX139" s="76"/>
      <c r="AY139" s="76"/>
      <c r="AZ139" s="38"/>
      <c r="BA139" s="38"/>
      <c r="BB139" s="38"/>
      <c r="BC139" s="50"/>
      <c r="BD139" s="38"/>
      <c r="BE139" s="76"/>
    </row>
    <row r="140" spans="1:57" x14ac:dyDescent="0.35">
      <c r="A140" s="58"/>
      <c r="B140" s="49"/>
      <c r="C140" s="49"/>
      <c r="D140" s="38"/>
      <c r="E140" s="38"/>
      <c r="F140" s="38"/>
      <c r="G140" s="38"/>
      <c r="H140" s="38"/>
      <c r="I140" s="38"/>
      <c r="J140" s="38"/>
      <c r="K140" s="48" t="str">
        <f>IF(E140="","",INDEX(administrative!A$1:C$15,MATCH(E140,administrative!B:B,0),1))</f>
        <v/>
      </c>
      <c r="L140" s="48" t="str">
        <f>IF(F140="","",INDEX(administrative!F$1:H$63,MATCH(F140,administrative!G:G,0),1))</f>
        <v/>
      </c>
      <c r="M140" s="48" t="str">
        <f ca="1">IF(G140="","",INDEX(administrative!J$1:M$300,MATCH(G140,INDIRECT("administrative!L"&amp;MATCH(L140,administrative!J:J,0)&amp;":L300"),0)-1+MATCH(L140,administrative!J:J,0),2))</f>
        <v/>
      </c>
      <c r="N140" s="48" t="str">
        <f ca="1">IF(H140="","",INDEX(administrative!O$1:U$7700,MATCH(H140,INDIRECT("administrative!Q"&amp;MATCH(M140,administrative!O:O,0)&amp;":Q7700"),0)-1+MATCH(M140,administrative!O:O,0),2))</f>
        <v/>
      </c>
      <c r="O140" s="48" t="str">
        <f ca="1">IF(I140="","",INDEX(administrative!W$1:Z$500,MATCH(I140,INDIRECT("administrative!Y"&amp;MATCH(N140,administrative!W:W,0)&amp;":Y500"),0)-1+MATCH(N140,administrative!W:W,0),2))</f>
        <v/>
      </c>
      <c r="P140" s="48" t="str">
        <f ca="1">IF(J140="","",INDEX(administrative!AB$1:AF$1945,MATCH(J140,INDIRECT("administrative!AD"&amp;MATCH(N140,administrative!AB:AB,0)&amp;":AD1815"),0)-1+MATCH(N140,administrative!AB:AB,0),2))</f>
        <v/>
      </c>
      <c r="Q140" s="38"/>
      <c r="R140" s="38"/>
      <c r="S140" s="38" t="str">
        <f ca="1">IFERROR(INDEX(administrative!T:T, MATCH(Table19[[#This Row],[Community PCODE]], administrative!P:P, 0)), "")</f>
        <v/>
      </c>
      <c r="T140" s="38" t="str">
        <f ca="1">IFERROR(INDEX(administrative!U:U, MATCH(Table19[[#This Row],[Community PCODE]], administrative!P:P, 0)), "")</f>
        <v/>
      </c>
      <c r="U140" s="38"/>
      <c r="V140" s="38"/>
      <c r="W140" s="51"/>
      <c r="X140" s="51"/>
      <c r="Y140" s="73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46"/>
      <c r="AK140" s="46"/>
      <c r="AL140" s="38"/>
      <c r="AM140" s="38"/>
      <c r="AN140" s="38"/>
      <c r="AO140" s="38"/>
      <c r="AP140" s="38"/>
      <c r="AQ140" s="39"/>
      <c r="AR140" s="38"/>
      <c r="AS140" s="41"/>
      <c r="AT140" s="39"/>
      <c r="AU1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0" s="43" t="str">
        <f t="shared" si="4"/>
        <v/>
      </c>
      <c r="AW140" s="38"/>
      <c r="AX140" s="76"/>
      <c r="AY140" s="76"/>
      <c r="AZ140" s="38"/>
      <c r="BA140" s="38"/>
      <c r="BB140" s="38"/>
      <c r="BC140" s="50"/>
      <c r="BD140" s="38"/>
      <c r="BE140" s="76"/>
    </row>
    <row r="141" spans="1:57" x14ac:dyDescent="0.35">
      <c r="A141" s="58"/>
      <c r="B141" s="49"/>
      <c r="C141" s="49"/>
      <c r="D141" s="38"/>
      <c r="E141" s="38"/>
      <c r="F141" s="38"/>
      <c r="G141" s="38"/>
      <c r="H141" s="38"/>
      <c r="I141" s="38"/>
      <c r="J141" s="38"/>
      <c r="K141" s="48" t="str">
        <f>IF(E141="","",INDEX(administrative!A$1:C$15,MATCH(E141,administrative!B:B,0),1))</f>
        <v/>
      </c>
      <c r="L141" s="48" t="str">
        <f>IF(F141="","",INDEX(administrative!F$1:H$63,MATCH(F141,administrative!G:G,0),1))</f>
        <v/>
      </c>
      <c r="M141" s="48" t="str">
        <f ca="1">IF(G141="","",INDEX(administrative!J$1:M$300,MATCH(G141,INDIRECT("administrative!L"&amp;MATCH(L141,administrative!J:J,0)&amp;":L300"),0)-1+MATCH(L141,administrative!J:J,0),2))</f>
        <v/>
      </c>
      <c r="N141" s="48" t="str">
        <f ca="1">IF(H141="","",INDEX(administrative!O$1:U$7700,MATCH(H141,INDIRECT("administrative!Q"&amp;MATCH(M141,administrative!O:O,0)&amp;":Q7700"),0)-1+MATCH(M141,administrative!O:O,0),2))</f>
        <v/>
      </c>
      <c r="O141" s="48" t="str">
        <f ca="1">IF(I141="","",INDEX(administrative!W$1:Z$500,MATCH(I141,INDIRECT("administrative!Y"&amp;MATCH(N141,administrative!W:W,0)&amp;":Y500"),0)-1+MATCH(N141,administrative!W:W,0),2))</f>
        <v/>
      </c>
      <c r="P141" s="48" t="str">
        <f ca="1">IF(J141="","",INDEX(administrative!AB$1:AF$1945,MATCH(J141,INDIRECT("administrative!AD"&amp;MATCH(N141,administrative!AB:AB,0)&amp;":AD1815"),0)-1+MATCH(N141,administrative!AB:AB,0),2))</f>
        <v/>
      </c>
      <c r="Q141" s="38"/>
      <c r="R141" s="38"/>
      <c r="S141" s="38" t="str">
        <f ca="1">IFERROR(INDEX(administrative!T:T, MATCH(Table19[[#This Row],[Community PCODE]], administrative!P:P, 0)), "")</f>
        <v/>
      </c>
      <c r="T141" s="38" t="str">
        <f ca="1">IFERROR(INDEX(administrative!U:U, MATCH(Table19[[#This Row],[Community PCODE]], administrative!P:P, 0)), "")</f>
        <v/>
      </c>
      <c r="U141" s="38"/>
      <c r="V141" s="38"/>
      <c r="W141" s="51"/>
      <c r="X141" s="51"/>
      <c r="Y141" s="73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46"/>
      <c r="AK141" s="46"/>
      <c r="AL141" s="38"/>
      <c r="AM141" s="38"/>
      <c r="AN141" s="38"/>
      <c r="AO141" s="38"/>
      <c r="AP141" s="38"/>
      <c r="AQ141" s="39"/>
      <c r="AR141" s="38"/>
      <c r="AS141" s="41"/>
      <c r="AT141" s="39"/>
      <c r="AU1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1" s="43" t="str">
        <f t="shared" si="4"/>
        <v/>
      </c>
      <c r="AW141" s="38"/>
      <c r="AX141" s="76"/>
      <c r="AY141" s="76"/>
      <c r="AZ141" s="38"/>
      <c r="BA141" s="38"/>
      <c r="BB141" s="38"/>
      <c r="BC141" s="50"/>
      <c r="BD141" s="38"/>
      <c r="BE141" s="76"/>
    </row>
    <row r="142" spans="1:57" x14ac:dyDescent="0.35">
      <c r="A142" s="58"/>
      <c r="B142" s="49"/>
      <c r="C142" s="49"/>
      <c r="D142" s="38"/>
      <c r="E142" s="38"/>
      <c r="F142" s="38"/>
      <c r="G142" s="38"/>
      <c r="H142" s="38"/>
      <c r="I142" s="38"/>
      <c r="J142" s="38"/>
      <c r="K142" s="48" t="str">
        <f>IF(E142="","",INDEX(administrative!A$1:C$15,MATCH(E142,administrative!B:B,0),1))</f>
        <v/>
      </c>
      <c r="L142" s="48" t="str">
        <f>IF(F142="","",INDEX(administrative!F$1:H$63,MATCH(F142,administrative!G:G,0),1))</f>
        <v/>
      </c>
      <c r="M142" s="48" t="str">
        <f ca="1">IF(G142="","",INDEX(administrative!J$1:M$300,MATCH(G142,INDIRECT("administrative!L"&amp;MATCH(L142,administrative!J:J,0)&amp;":L300"),0)-1+MATCH(L142,administrative!J:J,0),2))</f>
        <v/>
      </c>
      <c r="N142" s="48" t="str">
        <f ca="1">IF(H142="","",INDEX(administrative!O$1:U$7700,MATCH(H142,INDIRECT("administrative!Q"&amp;MATCH(M142,administrative!O:O,0)&amp;":Q7700"),0)-1+MATCH(M142,administrative!O:O,0),2))</f>
        <v/>
      </c>
      <c r="O142" s="48" t="str">
        <f ca="1">IF(I142="","",INDEX(administrative!W$1:Z$500,MATCH(I142,INDIRECT("administrative!Y"&amp;MATCH(N142,administrative!W:W,0)&amp;":Y500"),0)-1+MATCH(N142,administrative!W:W,0),2))</f>
        <v/>
      </c>
      <c r="P142" s="48" t="str">
        <f ca="1">IF(J142="","",INDEX(administrative!AB$1:AF$1945,MATCH(J142,INDIRECT("administrative!AD"&amp;MATCH(N142,administrative!AB:AB,0)&amp;":AD1815"),0)-1+MATCH(N142,administrative!AB:AB,0),2))</f>
        <v/>
      </c>
      <c r="Q142" s="38"/>
      <c r="R142" s="38"/>
      <c r="S142" s="38" t="str">
        <f ca="1">IFERROR(INDEX(administrative!T:T, MATCH(Table19[[#This Row],[Community PCODE]], administrative!P:P, 0)), "")</f>
        <v/>
      </c>
      <c r="T142" s="38" t="str">
        <f ca="1">IFERROR(INDEX(administrative!U:U, MATCH(Table19[[#This Row],[Community PCODE]], administrative!P:P, 0)), "")</f>
        <v/>
      </c>
      <c r="U142" s="38"/>
      <c r="V142" s="38"/>
      <c r="W142" s="51"/>
      <c r="X142" s="51"/>
      <c r="Y142" s="73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46"/>
      <c r="AK142" s="46"/>
      <c r="AL142" s="38"/>
      <c r="AM142" s="38"/>
      <c r="AN142" s="38"/>
      <c r="AO142" s="38"/>
      <c r="AP142" s="38"/>
      <c r="AQ142" s="39"/>
      <c r="AR142" s="38"/>
      <c r="AS142" s="41"/>
      <c r="AT142" s="39"/>
      <c r="AU1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2" s="43" t="str">
        <f t="shared" si="4"/>
        <v/>
      </c>
      <c r="AW142" s="38"/>
      <c r="AX142" s="76"/>
      <c r="AY142" s="76"/>
      <c r="AZ142" s="38"/>
      <c r="BA142" s="38"/>
      <c r="BB142" s="38"/>
      <c r="BC142" s="50"/>
      <c r="BD142" s="38"/>
      <c r="BE142" s="76"/>
    </row>
    <row r="143" spans="1:57" x14ac:dyDescent="0.35">
      <c r="A143" s="58"/>
      <c r="B143" s="49"/>
      <c r="C143" s="49"/>
      <c r="D143" s="38"/>
      <c r="E143" s="38"/>
      <c r="F143" s="38"/>
      <c r="G143" s="38"/>
      <c r="H143" s="38"/>
      <c r="I143" s="38"/>
      <c r="J143" s="38"/>
      <c r="K143" s="48" t="str">
        <f>IF(E143="","",INDEX(administrative!A$1:C$15,MATCH(E143,administrative!B:B,0),1))</f>
        <v/>
      </c>
      <c r="L143" s="48" t="str">
        <f>IF(F143="","",INDEX(administrative!F$1:H$63,MATCH(F143,administrative!G:G,0),1))</f>
        <v/>
      </c>
      <c r="M143" s="48" t="str">
        <f ca="1">IF(G143="","",INDEX(administrative!J$1:M$300,MATCH(G143,INDIRECT("administrative!L"&amp;MATCH(L143,administrative!J:J,0)&amp;":L300"),0)-1+MATCH(L143,administrative!J:J,0),2))</f>
        <v/>
      </c>
      <c r="N143" s="48" t="str">
        <f ca="1">IF(H143="","",INDEX(administrative!O$1:U$7700,MATCH(H143,INDIRECT("administrative!Q"&amp;MATCH(M143,administrative!O:O,0)&amp;":Q7700"),0)-1+MATCH(M143,administrative!O:O,0),2))</f>
        <v/>
      </c>
      <c r="O143" s="48" t="str">
        <f ca="1">IF(I143="","",INDEX(administrative!W$1:Z$500,MATCH(I143,INDIRECT("administrative!Y"&amp;MATCH(N143,administrative!W:W,0)&amp;":Y500"),0)-1+MATCH(N143,administrative!W:W,0),2))</f>
        <v/>
      </c>
      <c r="P143" s="48" t="str">
        <f ca="1">IF(J143="","",INDEX(administrative!AB$1:AF$1945,MATCH(J143,INDIRECT("administrative!AD"&amp;MATCH(N143,administrative!AB:AB,0)&amp;":AD1815"),0)-1+MATCH(N143,administrative!AB:AB,0),2))</f>
        <v/>
      </c>
      <c r="Q143" s="38"/>
      <c r="R143" s="38"/>
      <c r="S143" s="38" t="str">
        <f ca="1">IFERROR(INDEX(administrative!T:T, MATCH(Table19[[#This Row],[Community PCODE]], administrative!P:P, 0)), "")</f>
        <v/>
      </c>
      <c r="T143" s="38" t="str">
        <f ca="1">IFERROR(INDEX(administrative!U:U, MATCH(Table19[[#This Row],[Community PCODE]], administrative!P:P, 0)), "")</f>
        <v/>
      </c>
      <c r="U143" s="38"/>
      <c r="V143" s="38"/>
      <c r="W143" s="51"/>
      <c r="X143" s="51"/>
      <c r="Y143" s="73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46"/>
      <c r="AK143" s="46"/>
      <c r="AL143" s="38"/>
      <c r="AM143" s="38"/>
      <c r="AN143" s="38"/>
      <c r="AO143" s="38"/>
      <c r="AP143" s="38"/>
      <c r="AQ143" s="39"/>
      <c r="AR143" s="38"/>
      <c r="AS143" s="41"/>
      <c r="AT143" s="39"/>
      <c r="AU1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3" s="43" t="str">
        <f t="shared" si="4"/>
        <v/>
      </c>
      <c r="AW143" s="38"/>
      <c r="AX143" s="76"/>
      <c r="AY143" s="76"/>
      <c r="AZ143" s="38"/>
      <c r="BA143" s="38"/>
      <c r="BB143" s="38"/>
      <c r="BC143" s="50"/>
      <c r="BD143" s="38"/>
      <c r="BE143" s="76"/>
    </row>
    <row r="144" spans="1:57" x14ac:dyDescent="0.35">
      <c r="A144" s="58"/>
      <c r="B144" s="49"/>
      <c r="C144" s="49"/>
      <c r="D144" s="38"/>
      <c r="E144" s="38"/>
      <c r="F144" s="38"/>
      <c r="G144" s="38"/>
      <c r="H144" s="38"/>
      <c r="I144" s="38"/>
      <c r="J144" s="38"/>
      <c r="K144" s="48" t="str">
        <f>IF(E144="","",INDEX(administrative!A$1:C$15,MATCH(E144,administrative!B:B,0),1))</f>
        <v/>
      </c>
      <c r="L144" s="48" t="str">
        <f>IF(F144="","",INDEX(administrative!F$1:H$63,MATCH(F144,administrative!G:G,0),1))</f>
        <v/>
      </c>
      <c r="M144" s="48" t="str">
        <f ca="1">IF(G144="","",INDEX(administrative!J$1:M$300,MATCH(G144,INDIRECT("administrative!L"&amp;MATCH(L144,administrative!J:J,0)&amp;":L300"),0)-1+MATCH(L144,administrative!J:J,0),2))</f>
        <v/>
      </c>
      <c r="N144" s="48" t="str">
        <f ca="1">IF(H144="","",INDEX(administrative!O$1:U$7700,MATCH(H144,INDIRECT("administrative!Q"&amp;MATCH(M144,administrative!O:O,0)&amp;":Q7700"),0)-1+MATCH(M144,administrative!O:O,0),2))</f>
        <v/>
      </c>
      <c r="O144" s="48" t="str">
        <f ca="1">IF(I144="","",INDEX(administrative!W$1:Z$500,MATCH(I144,INDIRECT("administrative!Y"&amp;MATCH(N144,administrative!W:W,0)&amp;":Y500"),0)-1+MATCH(N144,administrative!W:W,0),2))</f>
        <v/>
      </c>
      <c r="P144" s="48" t="str">
        <f ca="1">IF(J144="","",INDEX(administrative!AB$1:AF$1945,MATCH(J144,INDIRECT("administrative!AD"&amp;MATCH(N144,administrative!AB:AB,0)&amp;":AD1815"),0)-1+MATCH(N144,administrative!AB:AB,0),2))</f>
        <v/>
      </c>
      <c r="Q144" s="38"/>
      <c r="R144" s="38"/>
      <c r="S144" s="38" t="str">
        <f ca="1">IFERROR(INDEX(administrative!T:T, MATCH(Table19[[#This Row],[Community PCODE]], administrative!P:P, 0)), "")</f>
        <v/>
      </c>
      <c r="T144" s="38" t="str">
        <f ca="1">IFERROR(INDEX(administrative!U:U, MATCH(Table19[[#This Row],[Community PCODE]], administrative!P:P, 0)), "")</f>
        <v/>
      </c>
      <c r="U144" s="38"/>
      <c r="V144" s="38"/>
      <c r="W144" s="51"/>
      <c r="X144" s="51"/>
      <c r="Y144" s="73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46"/>
      <c r="AK144" s="46"/>
      <c r="AL144" s="38"/>
      <c r="AM144" s="38"/>
      <c r="AN144" s="38"/>
      <c r="AO144" s="38"/>
      <c r="AP144" s="38"/>
      <c r="AQ144" s="39"/>
      <c r="AR144" s="38"/>
      <c r="AS144" s="41"/>
      <c r="AT144" s="39"/>
      <c r="AU1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4" s="43" t="str">
        <f t="shared" si="4"/>
        <v/>
      </c>
      <c r="AW144" s="38"/>
      <c r="AX144" s="76"/>
      <c r="AY144" s="76"/>
      <c r="AZ144" s="38"/>
      <c r="BA144" s="38"/>
      <c r="BB144" s="38"/>
      <c r="BC144" s="50"/>
      <c r="BD144" s="38"/>
      <c r="BE144" s="76"/>
    </row>
    <row r="145" spans="1:57" x14ac:dyDescent="0.35">
      <c r="A145" s="58"/>
      <c r="B145" s="49"/>
      <c r="C145" s="49"/>
      <c r="D145" s="38"/>
      <c r="E145" s="38"/>
      <c r="F145" s="38"/>
      <c r="G145" s="38"/>
      <c r="H145" s="38"/>
      <c r="I145" s="38"/>
      <c r="J145" s="38"/>
      <c r="K145" s="48" t="str">
        <f>IF(E145="","",INDEX(administrative!A$1:C$15,MATCH(E145,administrative!B:B,0),1))</f>
        <v/>
      </c>
      <c r="L145" s="48" t="str">
        <f>IF(F145="","",INDEX(administrative!F$1:H$63,MATCH(F145,administrative!G:G,0),1))</f>
        <v/>
      </c>
      <c r="M145" s="48" t="str">
        <f ca="1">IF(G145="","",INDEX(administrative!J$1:M$300,MATCH(G145,INDIRECT("administrative!L"&amp;MATCH(L145,administrative!J:J,0)&amp;":L300"),0)-1+MATCH(L145,administrative!J:J,0),2))</f>
        <v/>
      </c>
      <c r="N145" s="48" t="str">
        <f ca="1">IF(H145="","",INDEX(administrative!O$1:U$7700,MATCH(H145,INDIRECT("administrative!Q"&amp;MATCH(M145,administrative!O:O,0)&amp;":Q7700"),0)-1+MATCH(M145,administrative!O:O,0),2))</f>
        <v/>
      </c>
      <c r="O145" s="48" t="str">
        <f ca="1">IF(I145="","",INDEX(administrative!W$1:Z$500,MATCH(I145,INDIRECT("administrative!Y"&amp;MATCH(N145,administrative!W:W,0)&amp;":Y500"),0)-1+MATCH(N145,administrative!W:W,0),2))</f>
        <v/>
      </c>
      <c r="P145" s="48" t="str">
        <f ca="1">IF(J145="","",INDEX(administrative!AB$1:AF$1945,MATCH(J145,INDIRECT("administrative!AD"&amp;MATCH(N145,administrative!AB:AB,0)&amp;":AD1815"),0)-1+MATCH(N145,administrative!AB:AB,0),2))</f>
        <v/>
      </c>
      <c r="Q145" s="38"/>
      <c r="R145" s="38"/>
      <c r="S145" s="38" t="str">
        <f ca="1">IFERROR(INDEX(administrative!T:T, MATCH(Table19[[#This Row],[Community PCODE]], administrative!P:P, 0)), "")</f>
        <v/>
      </c>
      <c r="T145" s="38" t="str">
        <f ca="1">IFERROR(INDEX(administrative!U:U, MATCH(Table19[[#This Row],[Community PCODE]], administrative!P:P, 0)), "")</f>
        <v/>
      </c>
      <c r="U145" s="38"/>
      <c r="V145" s="38"/>
      <c r="W145" s="51"/>
      <c r="X145" s="51"/>
      <c r="Y145" s="73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46"/>
      <c r="AK145" s="46"/>
      <c r="AL145" s="38"/>
      <c r="AM145" s="38"/>
      <c r="AN145" s="38"/>
      <c r="AO145" s="38"/>
      <c r="AP145" s="38"/>
      <c r="AQ145" s="39"/>
      <c r="AR145" s="38"/>
      <c r="AS145" s="41"/>
      <c r="AT145" s="39"/>
      <c r="AU1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5" s="43" t="str">
        <f t="shared" si="4"/>
        <v/>
      </c>
      <c r="AW145" s="38"/>
      <c r="AX145" s="76"/>
      <c r="AY145" s="76"/>
      <c r="AZ145" s="38"/>
      <c r="BA145" s="38"/>
      <c r="BB145" s="38"/>
      <c r="BC145" s="50"/>
      <c r="BD145" s="38"/>
      <c r="BE145" s="76"/>
    </row>
    <row r="146" spans="1:57" x14ac:dyDescent="0.35">
      <c r="A146" s="58"/>
      <c r="B146" s="49"/>
      <c r="C146" s="49"/>
      <c r="D146" s="38"/>
      <c r="E146" s="38"/>
      <c r="F146" s="38"/>
      <c r="G146" s="38"/>
      <c r="H146" s="38"/>
      <c r="I146" s="38"/>
      <c r="J146" s="38"/>
      <c r="K146" s="48" t="str">
        <f>IF(E146="","",INDEX(administrative!A$1:C$15,MATCH(E146,administrative!B:B,0),1))</f>
        <v/>
      </c>
      <c r="L146" s="48" t="str">
        <f>IF(F146="","",INDEX(administrative!F$1:H$63,MATCH(F146,administrative!G:G,0),1))</f>
        <v/>
      </c>
      <c r="M146" s="48" t="str">
        <f ca="1">IF(G146="","",INDEX(administrative!J$1:M$300,MATCH(G146,INDIRECT("administrative!L"&amp;MATCH(L146,administrative!J:J,0)&amp;":L300"),0)-1+MATCH(L146,administrative!J:J,0),2))</f>
        <v/>
      </c>
      <c r="N146" s="48" t="str">
        <f ca="1">IF(H146="","",INDEX(administrative!O$1:U$7700,MATCH(H146,INDIRECT("administrative!Q"&amp;MATCH(M146,administrative!O:O,0)&amp;":Q7700"),0)-1+MATCH(M146,administrative!O:O,0),2))</f>
        <v/>
      </c>
      <c r="O146" s="48" t="str">
        <f ca="1">IF(I146="","",INDEX(administrative!W$1:Z$500,MATCH(I146,INDIRECT("administrative!Y"&amp;MATCH(N146,administrative!W:W,0)&amp;":Y500"),0)-1+MATCH(N146,administrative!W:W,0),2))</f>
        <v/>
      </c>
      <c r="P146" s="48" t="str">
        <f ca="1">IF(J146="","",INDEX(administrative!AB$1:AF$1945,MATCH(J146,INDIRECT("administrative!AD"&amp;MATCH(N146,administrative!AB:AB,0)&amp;":AD1815"),0)-1+MATCH(N146,administrative!AB:AB,0),2))</f>
        <v/>
      </c>
      <c r="Q146" s="38"/>
      <c r="R146" s="38"/>
      <c r="S146" s="38" t="str">
        <f ca="1">IFERROR(INDEX(administrative!T:T, MATCH(Table19[[#This Row],[Community PCODE]], administrative!P:P, 0)), "")</f>
        <v/>
      </c>
      <c r="T146" s="38" t="str">
        <f ca="1">IFERROR(INDEX(administrative!U:U, MATCH(Table19[[#This Row],[Community PCODE]], administrative!P:P, 0)), "")</f>
        <v/>
      </c>
      <c r="U146" s="38"/>
      <c r="V146" s="38"/>
      <c r="W146" s="51"/>
      <c r="X146" s="51"/>
      <c r="Y146" s="73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46"/>
      <c r="AK146" s="46"/>
      <c r="AL146" s="38"/>
      <c r="AM146" s="38"/>
      <c r="AN146" s="38"/>
      <c r="AO146" s="38"/>
      <c r="AP146" s="38"/>
      <c r="AQ146" s="39"/>
      <c r="AR146" s="38"/>
      <c r="AS146" s="41"/>
      <c r="AT146" s="39"/>
      <c r="AU1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6" s="43" t="str">
        <f t="shared" si="4"/>
        <v/>
      </c>
      <c r="AW146" s="38"/>
      <c r="AX146" s="76"/>
      <c r="AY146" s="76"/>
      <c r="AZ146" s="38"/>
      <c r="BA146" s="38"/>
      <c r="BB146" s="38"/>
      <c r="BC146" s="50"/>
      <c r="BD146" s="38"/>
      <c r="BE146" s="76"/>
    </row>
    <row r="147" spans="1:57" x14ac:dyDescent="0.35">
      <c r="A147" s="58"/>
      <c r="B147" s="49"/>
      <c r="C147" s="49"/>
      <c r="D147" s="38"/>
      <c r="E147" s="38"/>
      <c r="F147" s="38"/>
      <c r="G147" s="38"/>
      <c r="H147" s="38"/>
      <c r="I147" s="38"/>
      <c r="J147" s="38"/>
      <c r="K147" s="48" t="str">
        <f>IF(E147="","",INDEX(administrative!A$1:C$15,MATCH(E147,administrative!B:B,0),1))</f>
        <v/>
      </c>
      <c r="L147" s="48" t="str">
        <f>IF(F147="","",INDEX(administrative!F$1:H$63,MATCH(F147,administrative!G:G,0),1))</f>
        <v/>
      </c>
      <c r="M147" s="48" t="str">
        <f ca="1">IF(G147="","",INDEX(administrative!J$1:M$300,MATCH(G147,INDIRECT("administrative!L"&amp;MATCH(L147,administrative!J:J,0)&amp;":L300"),0)-1+MATCH(L147,administrative!J:J,0),2))</f>
        <v/>
      </c>
      <c r="N147" s="48" t="str">
        <f ca="1">IF(H147="","",INDEX(administrative!O$1:U$7700,MATCH(H147,INDIRECT("administrative!Q"&amp;MATCH(M147,administrative!O:O,0)&amp;":Q7700"),0)-1+MATCH(M147,administrative!O:O,0),2))</f>
        <v/>
      </c>
      <c r="O147" s="48" t="str">
        <f ca="1">IF(I147="","",INDEX(administrative!W$1:Z$500,MATCH(I147,INDIRECT("administrative!Y"&amp;MATCH(N147,administrative!W:W,0)&amp;":Y500"),0)-1+MATCH(N147,administrative!W:W,0),2))</f>
        <v/>
      </c>
      <c r="P147" s="48" t="str">
        <f ca="1">IF(J147="","",INDEX(administrative!AB$1:AF$1945,MATCH(J147,INDIRECT("administrative!AD"&amp;MATCH(N147,administrative!AB:AB,0)&amp;":AD1815"),0)-1+MATCH(N147,administrative!AB:AB,0),2))</f>
        <v/>
      </c>
      <c r="Q147" s="38"/>
      <c r="R147" s="38"/>
      <c r="S147" s="38" t="str">
        <f ca="1">IFERROR(INDEX(administrative!T:T, MATCH(Table19[[#This Row],[Community PCODE]], administrative!P:P, 0)), "")</f>
        <v/>
      </c>
      <c r="T147" s="38" t="str">
        <f ca="1">IFERROR(INDEX(administrative!U:U, MATCH(Table19[[#This Row],[Community PCODE]], administrative!P:P, 0)), "")</f>
        <v/>
      </c>
      <c r="U147" s="38"/>
      <c r="V147" s="38"/>
      <c r="W147" s="51"/>
      <c r="X147" s="51"/>
      <c r="Y147" s="73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46"/>
      <c r="AK147" s="46"/>
      <c r="AL147" s="38"/>
      <c r="AM147" s="38"/>
      <c r="AN147" s="38"/>
      <c r="AO147" s="38"/>
      <c r="AP147" s="38"/>
      <c r="AQ147" s="39"/>
      <c r="AR147" s="38"/>
      <c r="AS147" s="41"/>
      <c r="AT147" s="39"/>
      <c r="AU1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7" s="43" t="str">
        <f t="shared" si="4"/>
        <v/>
      </c>
      <c r="AW147" s="38"/>
      <c r="AX147" s="76"/>
      <c r="AY147" s="76"/>
      <c r="AZ147" s="38"/>
      <c r="BA147" s="38"/>
      <c r="BB147" s="38"/>
      <c r="BC147" s="50"/>
      <c r="BD147" s="38"/>
      <c r="BE147" s="76"/>
    </row>
    <row r="148" spans="1:57" x14ac:dyDescent="0.35">
      <c r="A148" s="58"/>
      <c r="B148" s="49"/>
      <c r="C148" s="49"/>
      <c r="D148" s="38"/>
      <c r="E148" s="38"/>
      <c r="F148" s="38"/>
      <c r="G148" s="38"/>
      <c r="H148" s="38"/>
      <c r="I148" s="38"/>
      <c r="J148" s="38"/>
      <c r="K148" s="48" t="str">
        <f>IF(E148="","",INDEX(administrative!A$1:C$15,MATCH(E148,administrative!B:B,0),1))</f>
        <v/>
      </c>
      <c r="L148" s="48" t="str">
        <f>IF(F148="","",INDEX(administrative!F$1:H$63,MATCH(F148,administrative!G:G,0),1))</f>
        <v/>
      </c>
      <c r="M148" s="48" t="str">
        <f ca="1">IF(G148="","",INDEX(administrative!J$1:M$300,MATCH(G148,INDIRECT("administrative!L"&amp;MATCH(L148,administrative!J:J,0)&amp;":L300"),0)-1+MATCH(L148,administrative!J:J,0),2))</f>
        <v/>
      </c>
      <c r="N148" s="48" t="str">
        <f ca="1">IF(H148="","",INDEX(administrative!O$1:U$7700,MATCH(H148,INDIRECT("administrative!Q"&amp;MATCH(M148,administrative!O:O,0)&amp;":Q7700"),0)-1+MATCH(M148,administrative!O:O,0),2))</f>
        <v/>
      </c>
      <c r="O148" s="48" t="str">
        <f ca="1">IF(I148="","",INDEX(administrative!W$1:Z$500,MATCH(I148,INDIRECT("administrative!Y"&amp;MATCH(N148,administrative!W:W,0)&amp;":Y500"),0)-1+MATCH(N148,administrative!W:W,0),2))</f>
        <v/>
      </c>
      <c r="P148" s="48" t="str">
        <f ca="1">IF(J148="","",INDEX(administrative!AB$1:AF$1945,MATCH(J148,INDIRECT("administrative!AD"&amp;MATCH(N148,administrative!AB:AB,0)&amp;":AD1815"),0)-1+MATCH(N148,administrative!AB:AB,0),2))</f>
        <v/>
      </c>
      <c r="Q148" s="38"/>
      <c r="R148" s="38"/>
      <c r="S148" s="38" t="str">
        <f ca="1">IFERROR(INDEX(administrative!T:T, MATCH(Table19[[#This Row],[Community PCODE]], administrative!P:P, 0)), "")</f>
        <v/>
      </c>
      <c r="T148" s="38" t="str">
        <f ca="1">IFERROR(INDEX(administrative!U:U, MATCH(Table19[[#This Row],[Community PCODE]], administrative!P:P, 0)), "")</f>
        <v/>
      </c>
      <c r="U148" s="38"/>
      <c r="V148" s="38"/>
      <c r="W148" s="51"/>
      <c r="X148" s="51"/>
      <c r="Y148" s="73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46"/>
      <c r="AK148" s="46"/>
      <c r="AL148" s="38"/>
      <c r="AM148" s="38"/>
      <c r="AN148" s="38"/>
      <c r="AO148" s="38"/>
      <c r="AP148" s="38"/>
      <c r="AQ148" s="39"/>
      <c r="AR148" s="38"/>
      <c r="AS148" s="41"/>
      <c r="AT148" s="39"/>
      <c r="AU1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8" s="43" t="str">
        <f t="shared" si="4"/>
        <v/>
      </c>
      <c r="AW148" s="38"/>
      <c r="AX148" s="76"/>
      <c r="AY148" s="76"/>
      <c r="AZ148" s="38"/>
      <c r="BA148" s="38"/>
      <c r="BB148" s="38"/>
      <c r="BC148" s="50"/>
      <c r="BD148" s="38"/>
      <c r="BE148" s="76"/>
    </row>
    <row r="149" spans="1:57" x14ac:dyDescent="0.35">
      <c r="A149" s="58"/>
      <c r="B149" s="49"/>
      <c r="C149" s="49"/>
      <c r="D149" s="38"/>
      <c r="E149" s="38"/>
      <c r="F149" s="38"/>
      <c r="G149" s="38"/>
      <c r="H149" s="38"/>
      <c r="I149" s="38"/>
      <c r="J149" s="38"/>
      <c r="K149" s="48" t="str">
        <f>IF(E149="","",INDEX(administrative!A$1:C$15,MATCH(E149,administrative!B:B,0),1))</f>
        <v/>
      </c>
      <c r="L149" s="48" t="str">
        <f>IF(F149="","",INDEX(administrative!F$1:H$63,MATCH(F149,administrative!G:G,0),1))</f>
        <v/>
      </c>
      <c r="M149" s="48" t="str">
        <f ca="1">IF(G149="","",INDEX(administrative!J$1:M$300,MATCH(G149,INDIRECT("administrative!L"&amp;MATCH(L149,administrative!J:J,0)&amp;":L300"),0)-1+MATCH(L149,administrative!J:J,0),2))</f>
        <v/>
      </c>
      <c r="N149" s="48" t="str">
        <f ca="1">IF(H149="","",INDEX(administrative!O$1:U$7700,MATCH(H149,INDIRECT("administrative!Q"&amp;MATCH(M149,administrative!O:O,0)&amp;":Q7700"),0)-1+MATCH(M149,administrative!O:O,0),2))</f>
        <v/>
      </c>
      <c r="O149" s="48" t="str">
        <f ca="1">IF(I149="","",INDEX(administrative!W$1:Z$500,MATCH(I149,INDIRECT("administrative!Y"&amp;MATCH(N149,administrative!W:W,0)&amp;":Y500"),0)-1+MATCH(N149,administrative!W:W,0),2))</f>
        <v/>
      </c>
      <c r="P149" s="48" t="str">
        <f ca="1">IF(J149="","",INDEX(administrative!AB$1:AF$1945,MATCH(J149,INDIRECT("administrative!AD"&amp;MATCH(N149,administrative!AB:AB,0)&amp;":AD1815"),0)-1+MATCH(N149,administrative!AB:AB,0),2))</f>
        <v/>
      </c>
      <c r="Q149" s="38"/>
      <c r="R149" s="38"/>
      <c r="S149" s="38" t="str">
        <f ca="1">IFERROR(INDEX(administrative!T:T, MATCH(Table19[[#This Row],[Community PCODE]], administrative!P:P, 0)), "")</f>
        <v/>
      </c>
      <c r="T149" s="38" t="str">
        <f ca="1">IFERROR(INDEX(administrative!U:U, MATCH(Table19[[#This Row],[Community PCODE]], administrative!P:P, 0)), "")</f>
        <v/>
      </c>
      <c r="U149" s="38"/>
      <c r="V149" s="38"/>
      <c r="W149" s="51"/>
      <c r="X149" s="51"/>
      <c r="Y149" s="73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46"/>
      <c r="AK149" s="46"/>
      <c r="AL149" s="38"/>
      <c r="AM149" s="38"/>
      <c r="AN149" s="38"/>
      <c r="AO149" s="38"/>
      <c r="AP149" s="38"/>
      <c r="AQ149" s="39"/>
      <c r="AR149" s="38"/>
      <c r="AS149" s="41"/>
      <c r="AT149" s="39"/>
      <c r="AU1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9" s="43" t="str">
        <f t="shared" si="4"/>
        <v/>
      </c>
      <c r="AW149" s="38"/>
      <c r="AX149" s="76"/>
      <c r="AY149" s="76"/>
      <c r="AZ149" s="38"/>
      <c r="BA149" s="38"/>
      <c r="BB149" s="38"/>
      <c r="BC149" s="50"/>
      <c r="BD149" s="38"/>
      <c r="BE149" s="76"/>
    </row>
    <row r="150" spans="1:57" x14ac:dyDescent="0.35">
      <c r="A150" s="58"/>
      <c r="B150" s="49"/>
      <c r="C150" s="49"/>
      <c r="D150" s="38"/>
      <c r="E150" s="38"/>
      <c r="F150" s="38"/>
      <c r="G150" s="38"/>
      <c r="H150" s="38"/>
      <c r="I150" s="38"/>
      <c r="J150" s="38"/>
      <c r="K150" s="48" t="str">
        <f>IF(E150="","",INDEX(administrative!A$1:C$15,MATCH(E150,administrative!B:B,0),1))</f>
        <v/>
      </c>
      <c r="L150" s="48" t="str">
        <f>IF(F150="","",INDEX(administrative!F$1:H$63,MATCH(F150,administrative!G:G,0),1))</f>
        <v/>
      </c>
      <c r="M150" s="48" t="str">
        <f ca="1">IF(G150="","",INDEX(administrative!J$1:M$300,MATCH(G150,INDIRECT("administrative!L"&amp;MATCH(L150,administrative!J:J,0)&amp;":L300"),0)-1+MATCH(L150,administrative!J:J,0),2))</f>
        <v/>
      </c>
      <c r="N150" s="48" t="str">
        <f ca="1">IF(H150="","",INDEX(administrative!O$1:U$7700,MATCH(H150,INDIRECT("administrative!Q"&amp;MATCH(M150,administrative!O:O,0)&amp;":Q7700"),0)-1+MATCH(M150,administrative!O:O,0),2))</f>
        <v/>
      </c>
      <c r="O150" s="48" t="str">
        <f ca="1">IF(I150="","",INDEX(administrative!W$1:Z$500,MATCH(I150,INDIRECT("administrative!Y"&amp;MATCH(N150,administrative!W:W,0)&amp;":Y500"),0)-1+MATCH(N150,administrative!W:W,0),2))</f>
        <v/>
      </c>
      <c r="P150" s="48" t="str">
        <f ca="1">IF(J150="","",INDEX(administrative!AB$1:AF$1945,MATCH(J150,INDIRECT("administrative!AD"&amp;MATCH(N150,administrative!AB:AB,0)&amp;":AD1815"),0)-1+MATCH(N150,administrative!AB:AB,0),2))</f>
        <v/>
      </c>
      <c r="Q150" s="38"/>
      <c r="R150" s="38"/>
      <c r="S150" s="38" t="str">
        <f ca="1">IFERROR(INDEX(administrative!T:T, MATCH(Table19[[#This Row],[Community PCODE]], administrative!P:P, 0)), "")</f>
        <v/>
      </c>
      <c r="T150" s="38" t="str">
        <f ca="1">IFERROR(INDEX(administrative!U:U, MATCH(Table19[[#This Row],[Community PCODE]], administrative!P:P, 0)), "")</f>
        <v/>
      </c>
      <c r="U150" s="38"/>
      <c r="V150" s="38"/>
      <c r="W150" s="51"/>
      <c r="X150" s="51"/>
      <c r="Y150" s="73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46"/>
      <c r="AK150" s="46"/>
      <c r="AL150" s="38"/>
      <c r="AM150" s="38"/>
      <c r="AN150" s="38"/>
      <c r="AO150" s="38"/>
      <c r="AP150" s="38"/>
      <c r="AQ150" s="39"/>
      <c r="AR150" s="38"/>
      <c r="AS150" s="41"/>
      <c r="AT150" s="39"/>
      <c r="AU1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0" s="43" t="str">
        <f t="shared" si="4"/>
        <v/>
      </c>
      <c r="AW150" s="38"/>
      <c r="AX150" s="76"/>
      <c r="AY150" s="76"/>
      <c r="AZ150" s="38"/>
      <c r="BA150" s="38"/>
      <c r="BB150" s="38"/>
      <c r="BC150" s="50"/>
      <c r="BD150" s="38"/>
      <c r="BE150" s="76"/>
    </row>
    <row r="151" spans="1:57" x14ac:dyDescent="0.35">
      <c r="A151" s="58"/>
      <c r="B151" s="49"/>
      <c r="C151" s="49"/>
      <c r="D151" s="38"/>
      <c r="E151" s="38"/>
      <c r="F151" s="38"/>
      <c r="G151" s="38"/>
      <c r="H151" s="38"/>
      <c r="I151" s="38"/>
      <c r="J151" s="38"/>
      <c r="K151" s="48" t="str">
        <f>IF(E151="","",INDEX(administrative!A$1:C$15,MATCH(E151,administrative!B:B,0),1))</f>
        <v/>
      </c>
      <c r="L151" s="48" t="str">
        <f>IF(F151="","",INDEX(administrative!F$1:H$63,MATCH(F151,administrative!G:G,0),1))</f>
        <v/>
      </c>
      <c r="M151" s="48" t="str">
        <f ca="1">IF(G151="","",INDEX(administrative!J$1:M$300,MATCH(G151,INDIRECT("administrative!L"&amp;MATCH(L151,administrative!J:J,0)&amp;":L300"),0)-1+MATCH(L151,administrative!J:J,0),2))</f>
        <v/>
      </c>
      <c r="N151" s="48" t="str">
        <f ca="1">IF(H151="","",INDEX(administrative!O$1:U$7700,MATCH(H151,INDIRECT("administrative!Q"&amp;MATCH(M151,administrative!O:O,0)&amp;":Q7700"),0)-1+MATCH(M151,administrative!O:O,0),2))</f>
        <v/>
      </c>
      <c r="O151" s="48" t="str">
        <f ca="1">IF(I151="","",INDEX(administrative!W$1:Z$500,MATCH(I151,INDIRECT("administrative!Y"&amp;MATCH(N151,administrative!W:W,0)&amp;":Y500"),0)-1+MATCH(N151,administrative!W:W,0),2))</f>
        <v/>
      </c>
      <c r="P151" s="48" t="str">
        <f ca="1">IF(J151="","",INDEX(administrative!AB$1:AF$1945,MATCH(J151,INDIRECT("administrative!AD"&amp;MATCH(N151,administrative!AB:AB,0)&amp;":AD1815"),0)-1+MATCH(N151,administrative!AB:AB,0),2))</f>
        <v/>
      </c>
      <c r="Q151" s="38"/>
      <c r="R151" s="38"/>
      <c r="S151" s="38" t="str">
        <f ca="1">IFERROR(INDEX(administrative!T:T, MATCH(Table19[[#This Row],[Community PCODE]], administrative!P:P, 0)), "")</f>
        <v/>
      </c>
      <c r="T151" s="38" t="str">
        <f ca="1">IFERROR(INDEX(administrative!U:U, MATCH(Table19[[#This Row],[Community PCODE]], administrative!P:P, 0)), "")</f>
        <v/>
      </c>
      <c r="U151" s="38"/>
      <c r="V151" s="38"/>
      <c r="W151" s="51"/>
      <c r="X151" s="51"/>
      <c r="Y151" s="73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46"/>
      <c r="AK151" s="46"/>
      <c r="AL151" s="38"/>
      <c r="AM151" s="38"/>
      <c r="AN151" s="38"/>
      <c r="AO151" s="38"/>
      <c r="AP151" s="38"/>
      <c r="AQ151" s="39"/>
      <c r="AR151" s="38"/>
      <c r="AS151" s="41"/>
      <c r="AT151" s="39"/>
      <c r="AU1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1" s="43" t="str">
        <f t="shared" si="4"/>
        <v/>
      </c>
      <c r="AW151" s="38"/>
      <c r="AX151" s="76"/>
      <c r="AY151" s="76"/>
      <c r="AZ151" s="38"/>
      <c r="BA151" s="38"/>
      <c r="BB151" s="38"/>
      <c r="BC151" s="50"/>
      <c r="BD151" s="38"/>
      <c r="BE151" s="76"/>
    </row>
    <row r="152" spans="1:57" x14ac:dyDescent="0.35">
      <c r="A152" s="58"/>
      <c r="B152" s="49"/>
      <c r="C152" s="49"/>
      <c r="D152" s="38"/>
      <c r="E152" s="38"/>
      <c r="F152" s="38"/>
      <c r="G152" s="38"/>
      <c r="H152" s="38"/>
      <c r="I152" s="38"/>
      <c r="J152" s="38"/>
      <c r="K152" s="48" t="str">
        <f>IF(E152="","",INDEX(administrative!A$1:C$15,MATCH(E152,administrative!B:B,0),1))</f>
        <v/>
      </c>
      <c r="L152" s="48" t="str">
        <f>IF(F152="","",INDEX(administrative!F$1:H$63,MATCH(F152,administrative!G:G,0),1))</f>
        <v/>
      </c>
      <c r="M152" s="48" t="str">
        <f ca="1">IF(G152="","",INDEX(administrative!J$1:M$300,MATCH(G152,INDIRECT("administrative!L"&amp;MATCH(L152,administrative!J:J,0)&amp;":L300"),0)-1+MATCH(L152,administrative!J:J,0),2))</f>
        <v/>
      </c>
      <c r="N152" s="48" t="str">
        <f ca="1">IF(H152="","",INDEX(administrative!O$1:U$7700,MATCH(H152,INDIRECT("administrative!Q"&amp;MATCH(M152,administrative!O:O,0)&amp;":Q7700"),0)-1+MATCH(M152,administrative!O:O,0),2))</f>
        <v/>
      </c>
      <c r="O152" s="48" t="str">
        <f ca="1">IF(I152="","",INDEX(administrative!W$1:Z$500,MATCH(I152,INDIRECT("administrative!Y"&amp;MATCH(N152,administrative!W:W,0)&amp;":Y500"),0)-1+MATCH(N152,administrative!W:W,0),2))</f>
        <v/>
      </c>
      <c r="P152" s="48" t="str">
        <f ca="1">IF(J152="","",INDEX(administrative!AB$1:AF$1945,MATCH(J152,INDIRECT("administrative!AD"&amp;MATCH(N152,administrative!AB:AB,0)&amp;":AD1815"),0)-1+MATCH(N152,administrative!AB:AB,0),2))</f>
        <v/>
      </c>
      <c r="Q152" s="38"/>
      <c r="R152" s="38"/>
      <c r="S152" s="38" t="str">
        <f ca="1">IFERROR(INDEX(administrative!T:T, MATCH(Table19[[#This Row],[Community PCODE]], administrative!P:P, 0)), "")</f>
        <v/>
      </c>
      <c r="T152" s="38" t="str">
        <f ca="1">IFERROR(INDEX(administrative!U:U, MATCH(Table19[[#This Row],[Community PCODE]], administrative!P:P, 0)), "")</f>
        <v/>
      </c>
      <c r="U152" s="38"/>
      <c r="V152" s="38"/>
      <c r="W152" s="51"/>
      <c r="X152" s="51"/>
      <c r="Y152" s="73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46"/>
      <c r="AK152" s="46"/>
      <c r="AL152" s="38"/>
      <c r="AM152" s="38"/>
      <c r="AN152" s="38"/>
      <c r="AO152" s="38"/>
      <c r="AP152" s="38"/>
      <c r="AQ152" s="39"/>
      <c r="AR152" s="38"/>
      <c r="AS152" s="41"/>
      <c r="AT152" s="39"/>
      <c r="AU1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2" s="43" t="str">
        <f t="shared" si="4"/>
        <v/>
      </c>
      <c r="AW152" s="38"/>
      <c r="AX152" s="76"/>
      <c r="AY152" s="76"/>
      <c r="AZ152" s="38"/>
      <c r="BA152" s="38"/>
      <c r="BB152" s="38"/>
      <c r="BC152" s="50"/>
      <c r="BD152" s="38"/>
      <c r="BE152" s="76"/>
    </row>
    <row r="153" spans="1:57" x14ac:dyDescent="0.35">
      <c r="A153" s="58"/>
      <c r="B153" s="49"/>
      <c r="C153" s="49"/>
      <c r="D153" s="38"/>
      <c r="E153" s="38"/>
      <c r="F153" s="38"/>
      <c r="G153" s="38"/>
      <c r="H153" s="38"/>
      <c r="I153" s="38"/>
      <c r="J153" s="38"/>
      <c r="K153" s="48" t="str">
        <f>IF(E153="","",INDEX(administrative!A$1:C$15,MATCH(E153,administrative!B:B,0),1))</f>
        <v/>
      </c>
      <c r="L153" s="48" t="str">
        <f>IF(F153="","",INDEX(administrative!F$1:H$63,MATCH(F153,administrative!G:G,0),1))</f>
        <v/>
      </c>
      <c r="M153" s="48" t="str">
        <f ca="1">IF(G153="","",INDEX(administrative!J$1:M$300,MATCH(G153,INDIRECT("administrative!L"&amp;MATCH(L153,administrative!J:J,0)&amp;":L300"),0)-1+MATCH(L153,administrative!J:J,0),2))</f>
        <v/>
      </c>
      <c r="N153" s="48" t="str">
        <f ca="1">IF(H153="","",INDEX(administrative!O$1:U$7700,MATCH(H153,INDIRECT("administrative!Q"&amp;MATCH(M153,administrative!O:O,0)&amp;":Q7700"),0)-1+MATCH(M153,administrative!O:O,0),2))</f>
        <v/>
      </c>
      <c r="O153" s="48" t="str">
        <f ca="1">IF(I153="","",INDEX(administrative!W$1:Z$500,MATCH(I153,INDIRECT("administrative!Y"&amp;MATCH(N153,administrative!W:W,0)&amp;":Y500"),0)-1+MATCH(N153,administrative!W:W,0),2))</f>
        <v/>
      </c>
      <c r="P153" s="48" t="str">
        <f ca="1">IF(J153="","",INDEX(administrative!AB$1:AF$1945,MATCH(J153,INDIRECT("administrative!AD"&amp;MATCH(N153,administrative!AB:AB,0)&amp;":AD1815"),0)-1+MATCH(N153,administrative!AB:AB,0),2))</f>
        <v/>
      </c>
      <c r="Q153" s="38"/>
      <c r="R153" s="38"/>
      <c r="S153" s="38" t="str">
        <f ca="1">IFERROR(INDEX(administrative!T:T, MATCH(Table19[[#This Row],[Community PCODE]], administrative!P:P, 0)), "")</f>
        <v/>
      </c>
      <c r="T153" s="38" t="str">
        <f ca="1">IFERROR(INDEX(administrative!U:U, MATCH(Table19[[#This Row],[Community PCODE]], administrative!P:P, 0)), "")</f>
        <v/>
      </c>
      <c r="U153" s="38"/>
      <c r="V153" s="38"/>
      <c r="W153" s="51"/>
      <c r="X153" s="51"/>
      <c r="Y153" s="73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46"/>
      <c r="AK153" s="46"/>
      <c r="AL153" s="38"/>
      <c r="AM153" s="38"/>
      <c r="AN153" s="38"/>
      <c r="AO153" s="38"/>
      <c r="AP153" s="38"/>
      <c r="AQ153" s="39"/>
      <c r="AR153" s="38"/>
      <c r="AS153" s="41"/>
      <c r="AT153" s="39"/>
      <c r="AU1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3" s="43" t="str">
        <f t="shared" si="4"/>
        <v/>
      </c>
      <c r="AW153" s="38"/>
      <c r="AX153" s="76"/>
      <c r="AY153" s="76"/>
      <c r="AZ153" s="38"/>
      <c r="BA153" s="38"/>
      <c r="BB153" s="38"/>
      <c r="BC153" s="50"/>
      <c r="BD153" s="38"/>
      <c r="BE153" s="76"/>
    </row>
    <row r="154" spans="1:57" x14ac:dyDescent="0.35">
      <c r="A154" s="58"/>
      <c r="B154" s="49"/>
      <c r="C154" s="49"/>
      <c r="D154" s="38"/>
      <c r="E154" s="38"/>
      <c r="F154" s="38"/>
      <c r="G154" s="38"/>
      <c r="H154" s="38"/>
      <c r="I154" s="38"/>
      <c r="J154" s="38"/>
      <c r="K154" s="48" t="str">
        <f>IF(E154="","",INDEX(administrative!A$1:C$15,MATCH(E154,administrative!B:B,0),1))</f>
        <v/>
      </c>
      <c r="L154" s="48" t="str">
        <f>IF(F154="","",INDEX(administrative!F$1:H$63,MATCH(F154,administrative!G:G,0),1))</f>
        <v/>
      </c>
      <c r="M154" s="48" t="str">
        <f ca="1">IF(G154="","",INDEX(administrative!J$1:M$300,MATCH(G154,INDIRECT("administrative!L"&amp;MATCH(L154,administrative!J:J,0)&amp;":L300"),0)-1+MATCH(L154,administrative!J:J,0),2))</f>
        <v/>
      </c>
      <c r="N154" s="48" t="str">
        <f ca="1">IF(H154="","",INDEX(administrative!O$1:U$7700,MATCH(H154,INDIRECT("administrative!Q"&amp;MATCH(M154,administrative!O:O,0)&amp;":Q7700"),0)-1+MATCH(M154,administrative!O:O,0),2))</f>
        <v/>
      </c>
      <c r="O154" s="48" t="str">
        <f ca="1">IF(I154="","",INDEX(administrative!W$1:Z$500,MATCH(I154,INDIRECT("administrative!Y"&amp;MATCH(N154,administrative!W:W,0)&amp;":Y500"),0)-1+MATCH(N154,administrative!W:W,0),2))</f>
        <v/>
      </c>
      <c r="P154" s="48" t="str">
        <f ca="1">IF(J154="","",INDEX(administrative!AB$1:AF$1945,MATCH(J154,INDIRECT("administrative!AD"&amp;MATCH(N154,administrative!AB:AB,0)&amp;":AD1815"),0)-1+MATCH(N154,administrative!AB:AB,0),2))</f>
        <v/>
      </c>
      <c r="Q154" s="38"/>
      <c r="R154" s="38"/>
      <c r="S154" s="38" t="str">
        <f ca="1">IFERROR(INDEX(administrative!T:T, MATCH(Table19[[#This Row],[Community PCODE]], administrative!P:P, 0)), "")</f>
        <v/>
      </c>
      <c r="T154" s="38" t="str">
        <f ca="1">IFERROR(INDEX(administrative!U:U, MATCH(Table19[[#This Row],[Community PCODE]], administrative!P:P, 0)), "")</f>
        <v/>
      </c>
      <c r="U154" s="38"/>
      <c r="V154" s="38"/>
      <c r="W154" s="51"/>
      <c r="X154" s="51"/>
      <c r="Y154" s="73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46"/>
      <c r="AK154" s="46"/>
      <c r="AL154" s="38"/>
      <c r="AM154" s="38"/>
      <c r="AN154" s="38"/>
      <c r="AO154" s="38"/>
      <c r="AP154" s="38"/>
      <c r="AQ154" s="39"/>
      <c r="AR154" s="38"/>
      <c r="AS154" s="41"/>
      <c r="AT154" s="39"/>
      <c r="AU1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4" s="43" t="str">
        <f t="shared" si="4"/>
        <v/>
      </c>
      <c r="AW154" s="38"/>
      <c r="AX154" s="76"/>
      <c r="AY154" s="76"/>
      <c r="AZ154" s="38"/>
      <c r="BA154" s="38"/>
      <c r="BB154" s="38"/>
      <c r="BC154" s="50"/>
      <c r="BD154" s="38"/>
      <c r="BE154" s="76"/>
    </row>
    <row r="155" spans="1:57" x14ac:dyDescent="0.35">
      <c r="A155" s="58"/>
      <c r="B155" s="49"/>
      <c r="C155" s="49"/>
      <c r="D155" s="38"/>
      <c r="E155" s="38"/>
      <c r="F155" s="38"/>
      <c r="G155" s="38"/>
      <c r="H155" s="38"/>
      <c r="I155" s="38"/>
      <c r="J155" s="38"/>
      <c r="K155" s="48" t="str">
        <f>IF(E155="","",INDEX(administrative!A$1:C$15,MATCH(E155,administrative!B:B,0),1))</f>
        <v/>
      </c>
      <c r="L155" s="48" t="str">
        <f>IF(F155="","",INDEX(administrative!F$1:H$63,MATCH(F155,administrative!G:G,0),1))</f>
        <v/>
      </c>
      <c r="M155" s="48" t="str">
        <f ca="1">IF(G155="","",INDEX(administrative!J$1:M$300,MATCH(G155,INDIRECT("administrative!L"&amp;MATCH(L155,administrative!J:J,0)&amp;":L300"),0)-1+MATCH(L155,administrative!J:J,0),2))</f>
        <v/>
      </c>
      <c r="N155" s="48" t="str">
        <f ca="1">IF(H155="","",INDEX(administrative!O$1:U$7700,MATCH(H155,INDIRECT("administrative!Q"&amp;MATCH(M155,administrative!O:O,0)&amp;":Q7700"),0)-1+MATCH(M155,administrative!O:O,0),2))</f>
        <v/>
      </c>
      <c r="O155" s="48" t="str">
        <f ca="1">IF(I155="","",INDEX(administrative!W$1:Z$500,MATCH(I155,INDIRECT("administrative!Y"&amp;MATCH(N155,administrative!W:W,0)&amp;":Y500"),0)-1+MATCH(N155,administrative!W:W,0),2))</f>
        <v/>
      </c>
      <c r="P155" s="48" t="str">
        <f ca="1">IF(J155="","",INDEX(administrative!AB$1:AF$1945,MATCH(J155,INDIRECT("administrative!AD"&amp;MATCH(N155,administrative!AB:AB,0)&amp;":AD1815"),0)-1+MATCH(N155,administrative!AB:AB,0),2))</f>
        <v/>
      </c>
      <c r="Q155" s="38"/>
      <c r="R155" s="38"/>
      <c r="S155" s="38" t="str">
        <f ca="1">IFERROR(INDEX(administrative!T:T, MATCH(Table19[[#This Row],[Community PCODE]], administrative!P:P, 0)), "")</f>
        <v/>
      </c>
      <c r="T155" s="38" t="str">
        <f ca="1">IFERROR(INDEX(administrative!U:U, MATCH(Table19[[#This Row],[Community PCODE]], administrative!P:P, 0)), "")</f>
        <v/>
      </c>
      <c r="U155" s="38"/>
      <c r="V155" s="38"/>
      <c r="W155" s="51"/>
      <c r="X155" s="51"/>
      <c r="Y155" s="73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46"/>
      <c r="AK155" s="46"/>
      <c r="AL155" s="38"/>
      <c r="AM155" s="38"/>
      <c r="AN155" s="38"/>
      <c r="AO155" s="38"/>
      <c r="AP155" s="38"/>
      <c r="AQ155" s="39"/>
      <c r="AR155" s="38"/>
      <c r="AS155" s="41"/>
      <c r="AT155" s="39"/>
      <c r="AU1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5" s="43" t="str">
        <f t="shared" si="4"/>
        <v/>
      </c>
      <c r="AW155" s="38"/>
      <c r="AX155" s="76"/>
      <c r="AY155" s="76"/>
      <c r="AZ155" s="38"/>
      <c r="BA155" s="38"/>
      <c r="BB155" s="38"/>
      <c r="BC155" s="50"/>
      <c r="BD155" s="38"/>
      <c r="BE155" s="76"/>
    </row>
    <row r="156" spans="1:57" x14ac:dyDescent="0.35">
      <c r="A156" s="58"/>
      <c r="B156" s="49"/>
      <c r="C156" s="49"/>
      <c r="D156" s="38"/>
      <c r="E156" s="38"/>
      <c r="F156" s="38"/>
      <c r="G156" s="38"/>
      <c r="H156" s="38"/>
      <c r="I156" s="38"/>
      <c r="J156" s="38"/>
      <c r="K156" s="48" t="str">
        <f>IF(E156="","",INDEX(administrative!A$1:C$15,MATCH(E156,administrative!B:B,0),1))</f>
        <v/>
      </c>
      <c r="L156" s="48" t="str">
        <f>IF(F156="","",INDEX(administrative!F$1:H$63,MATCH(F156,administrative!G:G,0),1))</f>
        <v/>
      </c>
      <c r="M156" s="48" t="str">
        <f ca="1">IF(G156="","",INDEX(administrative!J$1:M$300,MATCH(G156,INDIRECT("administrative!L"&amp;MATCH(L156,administrative!J:J,0)&amp;":L300"),0)-1+MATCH(L156,administrative!J:J,0),2))</f>
        <v/>
      </c>
      <c r="N156" s="48" t="str">
        <f ca="1">IF(H156="","",INDEX(administrative!O$1:U$7700,MATCH(H156,INDIRECT("administrative!Q"&amp;MATCH(M156,administrative!O:O,0)&amp;":Q7700"),0)-1+MATCH(M156,administrative!O:O,0),2))</f>
        <v/>
      </c>
      <c r="O156" s="48" t="str">
        <f ca="1">IF(I156="","",INDEX(administrative!W$1:Z$500,MATCH(I156,INDIRECT("administrative!Y"&amp;MATCH(N156,administrative!W:W,0)&amp;":Y500"),0)-1+MATCH(N156,administrative!W:W,0),2))</f>
        <v/>
      </c>
      <c r="P156" s="48" t="str">
        <f ca="1">IF(J156="","",INDEX(administrative!AB$1:AF$1945,MATCH(J156,INDIRECT("administrative!AD"&amp;MATCH(N156,administrative!AB:AB,0)&amp;":AD1815"),0)-1+MATCH(N156,administrative!AB:AB,0),2))</f>
        <v/>
      </c>
      <c r="Q156" s="38"/>
      <c r="R156" s="38"/>
      <c r="S156" s="38" t="str">
        <f ca="1">IFERROR(INDEX(administrative!T:T, MATCH(Table19[[#This Row],[Community PCODE]], administrative!P:P, 0)), "")</f>
        <v/>
      </c>
      <c r="T156" s="38" t="str">
        <f ca="1">IFERROR(INDEX(administrative!U:U, MATCH(Table19[[#This Row],[Community PCODE]], administrative!P:P, 0)), "")</f>
        <v/>
      </c>
      <c r="U156" s="38"/>
      <c r="V156" s="38"/>
      <c r="W156" s="51"/>
      <c r="X156" s="51"/>
      <c r="Y156" s="73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46"/>
      <c r="AK156" s="46"/>
      <c r="AL156" s="38"/>
      <c r="AM156" s="38"/>
      <c r="AN156" s="38"/>
      <c r="AO156" s="38"/>
      <c r="AP156" s="38"/>
      <c r="AQ156" s="39"/>
      <c r="AR156" s="38"/>
      <c r="AS156" s="41"/>
      <c r="AT156" s="39"/>
      <c r="AU1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6" s="43" t="str">
        <f t="shared" si="4"/>
        <v/>
      </c>
      <c r="AW156" s="38"/>
      <c r="AX156" s="76"/>
      <c r="AY156" s="76"/>
      <c r="AZ156" s="38"/>
      <c r="BA156" s="38"/>
      <c r="BB156" s="38"/>
      <c r="BC156" s="50"/>
      <c r="BD156" s="38"/>
      <c r="BE156" s="76"/>
    </row>
    <row r="157" spans="1:57" x14ac:dyDescent="0.35">
      <c r="A157" s="58"/>
      <c r="B157" s="49"/>
      <c r="C157" s="49"/>
      <c r="D157" s="38"/>
      <c r="E157" s="38"/>
      <c r="F157" s="38"/>
      <c r="G157" s="38"/>
      <c r="H157" s="38"/>
      <c r="I157" s="38"/>
      <c r="J157" s="38"/>
      <c r="K157" s="48" t="str">
        <f>IF(E157="","",INDEX(administrative!A$1:C$15,MATCH(E157,administrative!B:B,0),1))</f>
        <v/>
      </c>
      <c r="L157" s="48" t="str">
        <f>IF(F157="","",INDEX(administrative!F$1:H$63,MATCH(F157,administrative!G:G,0),1))</f>
        <v/>
      </c>
      <c r="M157" s="48" t="str">
        <f ca="1">IF(G157="","",INDEX(administrative!J$1:M$300,MATCH(G157,INDIRECT("administrative!L"&amp;MATCH(L157,administrative!J:J,0)&amp;":L300"),0)-1+MATCH(L157,administrative!J:J,0),2))</f>
        <v/>
      </c>
      <c r="N157" s="48" t="str">
        <f ca="1">IF(H157="","",INDEX(administrative!O$1:U$7700,MATCH(H157,INDIRECT("administrative!Q"&amp;MATCH(M157,administrative!O:O,0)&amp;":Q7700"),0)-1+MATCH(M157,administrative!O:O,0),2))</f>
        <v/>
      </c>
      <c r="O157" s="48" t="str">
        <f ca="1">IF(I157="","",INDEX(administrative!W$1:Z$500,MATCH(I157,INDIRECT("administrative!Y"&amp;MATCH(N157,administrative!W:W,0)&amp;":Y500"),0)-1+MATCH(N157,administrative!W:W,0),2))</f>
        <v/>
      </c>
      <c r="P157" s="48" t="str">
        <f ca="1">IF(J157="","",INDEX(administrative!AB$1:AF$1945,MATCH(J157,INDIRECT("administrative!AD"&amp;MATCH(N157,administrative!AB:AB,0)&amp;":AD1815"),0)-1+MATCH(N157,administrative!AB:AB,0),2))</f>
        <v/>
      </c>
      <c r="Q157" s="38"/>
      <c r="R157" s="38"/>
      <c r="S157" s="38" t="str">
        <f ca="1">IFERROR(INDEX(administrative!T:T, MATCH(Table19[[#This Row],[Community PCODE]], administrative!P:P, 0)), "")</f>
        <v/>
      </c>
      <c r="T157" s="38" t="str">
        <f ca="1">IFERROR(INDEX(administrative!U:U, MATCH(Table19[[#This Row],[Community PCODE]], administrative!P:P, 0)), "")</f>
        <v/>
      </c>
      <c r="U157" s="38"/>
      <c r="V157" s="38"/>
      <c r="W157" s="51"/>
      <c r="X157" s="51"/>
      <c r="Y157" s="73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46"/>
      <c r="AK157" s="46"/>
      <c r="AL157" s="38"/>
      <c r="AM157" s="38"/>
      <c r="AN157" s="38"/>
      <c r="AO157" s="38"/>
      <c r="AP157" s="38"/>
      <c r="AQ157" s="39"/>
      <c r="AR157" s="38"/>
      <c r="AS157" s="41"/>
      <c r="AT157" s="39"/>
      <c r="AU1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7" s="43" t="str">
        <f t="shared" si="4"/>
        <v/>
      </c>
      <c r="AW157" s="38"/>
      <c r="AX157" s="76"/>
      <c r="AY157" s="76"/>
      <c r="AZ157" s="38"/>
      <c r="BA157" s="38"/>
      <c r="BB157" s="38"/>
      <c r="BC157" s="50"/>
      <c r="BD157" s="38"/>
      <c r="BE157" s="76"/>
    </row>
    <row r="158" spans="1:57" x14ac:dyDescent="0.35">
      <c r="A158" s="58"/>
      <c r="B158" s="49"/>
      <c r="C158" s="49"/>
      <c r="D158" s="38"/>
      <c r="E158" s="38"/>
      <c r="F158" s="38"/>
      <c r="G158" s="38"/>
      <c r="H158" s="38"/>
      <c r="I158" s="38"/>
      <c r="J158" s="38"/>
      <c r="K158" s="48" t="str">
        <f>IF(E158="","",INDEX(administrative!A$1:C$15,MATCH(E158,administrative!B:B,0),1))</f>
        <v/>
      </c>
      <c r="L158" s="48" t="str">
        <f>IF(F158="","",INDEX(administrative!F$1:H$63,MATCH(F158,administrative!G:G,0),1))</f>
        <v/>
      </c>
      <c r="M158" s="48" t="str">
        <f ca="1">IF(G158="","",INDEX(administrative!J$1:M$300,MATCH(G158,INDIRECT("administrative!L"&amp;MATCH(L158,administrative!J:J,0)&amp;":L300"),0)-1+MATCH(L158,administrative!J:J,0),2))</f>
        <v/>
      </c>
      <c r="N158" s="48" t="str">
        <f ca="1">IF(H158="","",INDEX(administrative!O$1:U$7700,MATCH(H158,INDIRECT("administrative!Q"&amp;MATCH(M158,administrative!O:O,0)&amp;":Q7700"),0)-1+MATCH(M158,administrative!O:O,0),2))</f>
        <v/>
      </c>
      <c r="O158" s="48" t="str">
        <f ca="1">IF(I158="","",INDEX(administrative!W$1:Z$500,MATCH(I158,INDIRECT("administrative!Y"&amp;MATCH(N158,administrative!W:W,0)&amp;":Y500"),0)-1+MATCH(N158,administrative!W:W,0),2))</f>
        <v/>
      </c>
      <c r="P158" s="48" t="str">
        <f ca="1">IF(J158="","",INDEX(administrative!AB$1:AF$1945,MATCH(J158,INDIRECT("administrative!AD"&amp;MATCH(N158,administrative!AB:AB,0)&amp;":AD1815"),0)-1+MATCH(N158,administrative!AB:AB,0),2))</f>
        <v/>
      </c>
      <c r="Q158" s="38"/>
      <c r="R158" s="38"/>
      <c r="S158" s="38" t="str">
        <f ca="1">IFERROR(INDEX(administrative!T:T, MATCH(Table19[[#This Row],[Community PCODE]], administrative!P:P, 0)), "")</f>
        <v/>
      </c>
      <c r="T158" s="38" t="str">
        <f ca="1">IFERROR(INDEX(administrative!U:U, MATCH(Table19[[#This Row],[Community PCODE]], administrative!P:P, 0)), "")</f>
        <v/>
      </c>
      <c r="U158" s="38"/>
      <c r="V158" s="38"/>
      <c r="W158" s="51"/>
      <c r="X158" s="51"/>
      <c r="Y158" s="73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46"/>
      <c r="AK158" s="46"/>
      <c r="AL158" s="38"/>
      <c r="AM158" s="38"/>
      <c r="AN158" s="38"/>
      <c r="AO158" s="38"/>
      <c r="AP158" s="38"/>
      <c r="AQ158" s="39"/>
      <c r="AR158" s="38"/>
      <c r="AS158" s="41"/>
      <c r="AT158" s="39"/>
      <c r="AU1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8" s="43" t="str">
        <f t="shared" si="4"/>
        <v/>
      </c>
      <c r="AW158" s="38"/>
      <c r="AX158" s="76"/>
      <c r="AY158" s="76"/>
      <c r="AZ158" s="38"/>
      <c r="BA158" s="38"/>
      <c r="BB158" s="38"/>
      <c r="BC158" s="50"/>
      <c r="BD158" s="38"/>
      <c r="BE158" s="76"/>
    </row>
    <row r="159" spans="1:57" x14ac:dyDescent="0.35">
      <c r="A159" s="58"/>
      <c r="B159" s="49"/>
      <c r="C159" s="49"/>
      <c r="D159" s="38"/>
      <c r="E159" s="38"/>
      <c r="F159" s="38"/>
      <c r="G159" s="38"/>
      <c r="H159" s="38"/>
      <c r="I159" s="38"/>
      <c r="J159" s="38"/>
      <c r="K159" s="48" t="str">
        <f>IF(E159="","",INDEX(administrative!A$1:C$15,MATCH(E159,administrative!B:B,0),1))</f>
        <v/>
      </c>
      <c r="L159" s="48" t="str">
        <f>IF(F159="","",INDEX(administrative!F$1:H$63,MATCH(F159,administrative!G:G,0),1))</f>
        <v/>
      </c>
      <c r="M159" s="48" t="str">
        <f ca="1">IF(G159="","",INDEX(administrative!J$1:M$300,MATCH(G159,INDIRECT("administrative!L"&amp;MATCH(L159,administrative!J:J,0)&amp;":L300"),0)-1+MATCH(L159,administrative!J:J,0),2))</f>
        <v/>
      </c>
      <c r="N159" s="48" t="str">
        <f ca="1">IF(H159="","",INDEX(administrative!O$1:U$7700,MATCH(H159,INDIRECT("administrative!Q"&amp;MATCH(M159,administrative!O:O,0)&amp;":Q7700"),0)-1+MATCH(M159,administrative!O:O,0),2))</f>
        <v/>
      </c>
      <c r="O159" s="48" t="str">
        <f ca="1">IF(I159="","",INDEX(administrative!W$1:Z$500,MATCH(I159,INDIRECT("administrative!Y"&amp;MATCH(N159,administrative!W:W,0)&amp;":Y500"),0)-1+MATCH(N159,administrative!W:W,0),2))</f>
        <v/>
      </c>
      <c r="P159" s="48" t="str">
        <f ca="1">IF(J159="","",INDEX(administrative!AB$1:AF$1945,MATCH(J159,INDIRECT("administrative!AD"&amp;MATCH(N159,administrative!AB:AB,0)&amp;":AD1815"),0)-1+MATCH(N159,administrative!AB:AB,0),2))</f>
        <v/>
      </c>
      <c r="Q159" s="38"/>
      <c r="R159" s="38"/>
      <c r="S159" s="38" t="str">
        <f ca="1">IFERROR(INDEX(administrative!T:T, MATCH(Table19[[#This Row],[Community PCODE]], administrative!P:P, 0)), "")</f>
        <v/>
      </c>
      <c r="T159" s="38" t="str">
        <f ca="1">IFERROR(INDEX(administrative!U:U, MATCH(Table19[[#This Row],[Community PCODE]], administrative!P:P, 0)), "")</f>
        <v/>
      </c>
      <c r="U159" s="38"/>
      <c r="V159" s="38"/>
      <c r="W159" s="51"/>
      <c r="X159" s="51"/>
      <c r="Y159" s="73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46"/>
      <c r="AK159" s="46"/>
      <c r="AL159" s="38"/>
      <c r="AM159" s="38"/>
      <c r="AN159" s="38"/>
      <c r="AO159" s="38"/>
      <c r="AP159" s="38"/>
      <c r="AQ159" s="39"/>
      <c r="AR159" s="38"/>
      <c r="AS159" s="41"/>
      <c r="AT159" s="39"/>
      <c r="AU1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9" s="43" t="str">
        <f t="shared" si="4"/>
        <v/>
      </c>
      <c r="AW159" s="38"/>
      <c r="AX159" s="76"/>
      <c r="AY159" s="76"/>
      <c r="AZ159" s="38"/>
      <c r="BA159" s="38"/>
      <c r="BB159" s="38"/>
      <c r="BC159" s="50"/>
      <c r="BD159" s="38"/>
      <c r="BE159" s="76"/>
    </row>
    <row r="160" spans="1:57" x14ac:dyDescent="0.35">
      <c r="A160" s="58"/>
      <c r="B160" s="49"/>
      <c r="C160" s="49"/>
      <c r="D160" s="38"/>
      <c r="E160" s="38"/>
      <c r="F160" s="38"/>
      <c r="G160" s="38"/>
      <c r="H160" s="38"/>
      <c r="I160" s="38"/>
      <c r="J160" s="38"/>
      <c r="K160" s="48" t="str">
        <f>IF(E160="","",INDEX(administrative!A$1:C$15,MATCH(E160,administrative!B:B,0),1))</f>
        <v/>
      </c>
      <c r="L160" s="48" t="str">
        <f>IF(F160="","",INDEX(administrative!F$1:H$63,MATCH(F160,administrative!G:G,0),1))</f>
        <v/>
      </c>
      <c r="M160" s="48" t="str">
        <f ca="1">IF(G160="","",INDEX(administrative!J$1:M$300,MATCH(G160,INDIRECT("administrative!L"&amp;MATCH(L160,administrative!J:J,0)&amp;":L300"),0)-1+MATCH(L160,administrative!J:J,0),2))</f>
        <v/>
      </c>
      <c r="N160" s="48" t="str">
        <f ca="1">IF(H160="","",INDEX(administrative!O$1:U$7700,MATCH(H160,INDIRECT("administrative!Q"&amp;MATCH(M160,administrative!O:O,0)&amp;":Q7700"),0)-1+MATCH(M160,administrative!O:O,0),2))</f>
        <v/>
      </c>
      <c r="O160" s="48" t="str">
        <f ca="1">IF(I160="","",INDEX(administrative!W$1:Z$500,MATCH(I160,INDIRECT("administrative!Y"&amp;MATCH(N160,administrative!W:W,0)&amp;":Y500"),0)-1+MATCH(N160,administrative!W:W,0),2))</f>
        <v/>
      </c>
      <c r="P160" s="48" t="str">
        <f ca="1">IF(J160="","",INDEX(administrative!AB$1:AF$1945,MATCH(J160,INDIRECT("administrative!AD"&amp;MATCH(N160,administrative!AB:AB,0)&amp;":AD1815"),0)-1+MATCH(N160,administrative!AB:AB,0),2))</f>
        <v/>
      </c>
      <c r="Q160" s="38"/>
      <c r="R160" s="38"/>
      <c r="S160" s="38" t="str">
        <f ca="1">IFERROR(INDEX(administrative!T:T, MATCH(Table19[[#This Row],[Community PCODE]], administrative!P:P, 0)), "")</f>
        <v/>
      </c>
      <c r="T160" s="38" t="str">
        <f ca="1">IFERROR(INDEX(administrative!U:U, MATCH(Table19[[#This Row],[Community PCODE]], administrative!P:P, 0)), "")</f>
        <v/>
      </c>
      <c r="U160" s="38"/>
      <c r="V160" s="38"/>
      <c r="W160" s="51"/>
      <c r="X160" s="51"/>
      <c r="Y160" s="73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46"/>
      <c r="AK160" s="46"/>
      <c r="AL160" s="38"/>
      <c r="AM160" s="38"/>
      <c r="AN160" s="38"/>
      <c r="AO160" s="38"/>
      <c r="AP160" s="38"/>
      <c r="AQ160" s="39"/>
      <c r="AR160" s="38"/>
      <c r="AS160" s="41"/>
      <c r="AT160" s="39"/>
      <c r="AU1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0" s="43" t="str">
        <f t="shared" si="4"/>
        <v/>
      </c>
      <c r="AW160" s="38"/>
      <c r="AX160" s="76"/>
      <c r="AY160" s="76"/>
      <c r="AZ160" s="38"/>
      <c r="BA160" s="38"/>
      <c r="BB160" s="38"/>
      <c r="BC160" s="50"/>
      <c r="BD160" s="38"/>
      <c r="BE160" s="76"/>
    </row>
    <row r="161" spans="1:57" x14ac:dyDescent="0.35">
      <c r="A161" s="58"/>
      <c r="B161" s="49"/>
      <c r="C161" s="49"/>
      <c r="D161" s="38"/>
      <c r="E161" s="38"/>
      <c r="F161" s="38"/>
      <c r="G161" s="38"/>
      <c r="H161" s="38"/>
      <c r="I161" s="38"/>
      <c r="J161" s="38"/>
      <c r="K161" s="48" t="str">
        <f>IF(E161="","",INDEX(administrative!A$1:C$15,MATCH(E161,administrative!B:B,0),1))</f>
        <v/>
      </c>
      <c r="L161" s="48" t="str">
        <f>IF(F161="","",INDEX(administrative!F$1:H$63,MATCH(F161,administrative!G:G,0),1))</f>
        <v/>
      </c>
      <c r="M161" s="48" t="str">
        <f ca="1">IF(G161="","",INDEX(administrative!J$1:M$300,MATCH(G161,INDIRECT("administrative!L"&amp;MATCH(L161,administrative!J:J,0)&amp;":L300"),0)-1+MATCH(L161,administrative!J:J,0),2))</f>
        <v/>
      </c>
      <c r="N161" s="48" t="str">
        <f ca="1">IF(H161="","",INDEX(administrative!O$1:U$7700,MATCH(H161,INDIRECT("administrative!Q"&amp;MATCH(M161,administrative!O:O,0)&amp;":Q7700"),0)-1+MATCH(M161,administrative!O:O,0),2))</f>
        <v/>
      </c>
      <c r="O161" s="48" t="str">
        <f ca="1">IF(I161="","",INDEX(administrative!W$1:Z$500,MATCH(I161,INDIRECT("administrative!Y"&amp;MATCH(N161,administrative!W:W,0)&amp;":Y500"),0)-1+MATCH(N161,administrative!W:W,0),2))</f>
        <v/>
      </c>
      <c r="P161" s="48" t="str">
        <f ca="1">IF(J161="","",INDEX(administrative!AB$1:AF$1945,MATCH(J161,INDIRECT("administrative!AD"&amp;MATCH(N161,administrative!AB:AB,0)&amp;":AD1815"),0)-1+MATCH(N161,administrative!AB:AB,0),2))</f>
        <v/>
      </c>
      <c r="Q161" s="38"/>
      <c r="R161" s="38"/>
      <c r="S161" s="38" t="str">
        <f ca="1">IFERROR(INDEX(administrative!T:T, MATCH(Table19[[#This Row],[Community PCODE]], administrative!P:P, 0)), "")</f>
        <v/>
      </c>
      <c r="T161" s="38" t="str">
        <f ca="1">IFERROR(INDEX(administrative!U:U, MATCH(Table19[[#This Row],[Community PCODE]], administrative!P:P, 0)), "")</f>
        <v/>
      </c>
      <c r="U161" s="38"/>
      <c r="V161" s="38"/>
      <c r="W161" s="51"/>
      <c r="X161" s="51"/>
      <c r="Y161" s="73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46"/>
      <c r="AK161" s="46"/>
      <c r="AL161" s="38"/>
      <c r="AM161" s="38"/>
      <c r="AN161" s="38"/>
      <c r="AO161" s="38"/>
      <c r="AP161" s="38"/>
      <c r="AQ161" s="39"/>
      <c r="AR161" s="38"/>
      <c r="AS161" s="41"/>
      <c r="AT161" s="39"/>
      <c r="AU1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1" s="43" t="str">
        <f t="shared" si="4"/>
        <v/>
      </c>
      <c r="AW161" s="38"/>
      <c r="AX161" s="76"/>
      <c r="AY161" s="76"/>
      <c r="AZ161" s="38"/>
      <c r="BA161" s="38"/>
      <c r="BB161" s="38"/>
      <c r="BC161" s="50"/>
      <c r="BD161" s="38"/>
      <c r="BE161" s="76"/>
    </row>
    <row r="162" spans="1:57" x14ac:dyDescent="0.35">
      <c r="A162" s="58"/>
      <c r="B162" s="49"/>
      <c r="C162" s="49"/>
      <c r="D162" s="38"/>
      <c r="E162" s="38"/>
      <c r="F162" s="38"/>
      <c r="G162" s="38"/>
      <c r="H162" s="38"/>
      <c r="I162" s="38"/>
      <c r="J162" s="38"/>
      <c r="K162" s="48" t="str">
        <f>IF(E162="","",INDEX(administrative!A$1:C$15,MATCH(E162,administrative!B:B,0),1))</f>
        <v/>
      </c>
      <c r="L162" s="48" t="str">
        <f>IF(F162="","",INDEX(administrative!F$1:H$63,MATCH(F162,administrative!G:G,0),1))</f>
        <v/>
      </c>
      <c r="M162" s="48" t="str">
        <f ca="1">IF(G162="","",INDEX(administrative!J$1:M$300,MATCH(G162,INDIRECT("administrative!L"&amp;MATCH(L162,administrative!J:J,0)&amp;":L300"),0)-1+MATCH(L162,administrative!J:J,0),2))</f>
        <v/>
      </c>
      <c r="N162" s="48" t="str">
        <f ca="1">IF(H162="","",INDEX(administrative!O$1:U$7700,MATCH(H162,INDIRECT("administrative!Q"&amp;MATCH(M162,administrative!O:O,0)&amp;":Q7700"),0)-1+MATCH(M162,administrative!O:O,0),2))</f>
        <v/>
      </c>
      <c r="O162" s="48" t="str">
        <f ca="1">IF(I162="","",INDEX(administrative!W$1:Z$500,MATCH(I162,INDIRECT("administrative!Y"&amp;MATCH(N162,administrative!W:W,0)&amp;":Y500"),0)-1+MATCH(N162,administrative!W:W,0),2))</f>
        <v/>
      </c>
      <c r="P162" s="48" t="str">
        <f ca="1">IF(J162="","",INDEX(administrative!AB$1:AF$1945,MATCH(J162,INDIRECT("administrative!AD"&amp;MATCH(N162,administrative!AB:AB,0)&amp;":AD1815"),0)-1+MATCH(N162,administrative!AB:AB,0),2))</f>
        <v/>
      </c>
      <c r="Q162" s="38"/>
      <c r="R162" s="38"/>
      <c r="S162" s="38" t="str">
        <f ca="1">IFERROR(INDEX(administrative!T:T, MATCH(Table19[[#This Row],[Community PCODE]], administrative!P:P, 0)), "")</f>
        <v/>
      </c>
      <c r="T162" s="38" t="str">
        <f ca="1">IFERROR(INDEX(administrative!U:U, MATCH(Table19[[#This Row],[Community PCODE]], administrative!P:P, 0)), "")</f>
        <v/>
      </c>
      <c r="U162" s="38"/>
      <c r="V162" s="38"/>
      <c r="W162" s="51"/>
      <c r="X162" s="51"/>
      <c r="Y162" s="73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46"/>
      <c r="AK162" s="46"/>
      <c r="AL162" s="38"/>
      <c r="AM162" s="38"/>
      <c r="AN162" s="38"/>
      <c r="AO162" s="38"/>
      <c r="AP162" s="38"/>
      <c r="AQ162" s="39"/>
      <c r="AR162" s="38"/>
      <c r="AS162" s="41"/>
      <c r="AT162" s="39"/>
      <c r="AU1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2" s="43" t="str">
        <f t="shared" si="4"/>
        <v/>
      </c>
      <c r="AW162" s="38"/>
      <c r="AX162" s="76"/>
      <c r="AY162" s="76"/>
      <c r="AZ162" s="38"/>
      <c r="BA162" s="38"/>
      <c r="BB162" s="38"/>
      <c r="BC162" s="50"/>
      <c r="BD162" s="38"/>
      <c r="BE162" s="76"/>
    </row>
    <row r="163" spans="1:57" x14ac:dyDescent="0.35">
      <c r="A163" s="58"/>
      <c r="B163" s="49"/>
      <c r="C163" s="49"/>
      <c r="D163" s="38"/>
      <c r="E163" s="38"/>
      <c r="F163" s="38"/>
      <c r="G163" s="38"/>
      <c r="H163" s="38"/>
      <c r="I163" s="38"/>
      <c r="J163" s="38"/>
      <c r="K163" s="48" t="str">
        <f>IF(E163="","",INDEX(administrative!A$1:C$15,MATCH(E163,administrative!B:B,0),1))</f>
        <v/>
      </c>
      <c r="L163" s="48" t="str">
        <f>IF(F163="","",INDEX(administrative!F$1:H$63,MATCH(F163,administrative!G:G,0),1))</f>
        <v/>
      </c>
      <c r="M163" s="48" t="str">
        <f ca="1">IF(G163="","",INDEX(administrative!J$1:M$300,MATCH(G163,INDIRECT("administrative!L"&amp;MATCH(L163,administrative!J:J,0)&amp;":L300"),0)-1+MATCH(L163,administrative!J:J,0),2))</f>
        <v/>
      </c>
      <c r="N163" s="48" t="str">
        <f ca="1">IF(H163="","",INDEX(administrative!O$1:U$7700,MATCH(H163,INDIRECT("administrative!Q"&amp;MATCH(M163,administrative!O:O,0)&amp;":Q7700"),0)-1+MATCH(M163,administrative!O:O,0),2))</f>
        <v/>
      </c>
      <c r="O163" s="48" t="str">
        <f ca="1">IF(I163="","",INDEX(administrative!W$1:Z$500,MATCH(I163,INDIRECT("administrative!Y"&amp;MATCH(N163,administrative!W:W,0)&amp;":Y500"),0)-1+MATCH(N163,administrative!W:W,0),2))</f>
        <v/>
      </c>
      <c r="P163" s="48" t="str">
        <f ca="1">IF(J163="","",INDEX(administrative!AB$1:AF$1945,MATCH(J163,INDIRECT("administrative!AD"&amp;MATCH(N163,administrative!AB:AB,0)&amp;":AD1815"),0)-1+MATCH(N163,administrative!AB:AB,0),2))</f>
        <v/>
      </c>
      <c r="Q163" s="38"/>
      <c r="R163" s="38"/>
      <c r="S163" s="38" t="str">
        <f ca="1">IFERROR(INDEX(administrative!T:T, MATCH(Table19[[#This Row],[Community PCODE]], administrative!P:P, 0)), "")</f>
        <v/>
      </c>
      <c r="T163" s="38" t="str">
        <f ca="1">IFERROR(INDEX(administrative!U:U, MATCH(Table19[[#This Row],[Community PCODE]], administrative!P:P, 0)), "")</f>
        <v/>
      </c>
      <c r="U163" s="38"/>
      <c r="V163" s="38"/>
      <c r="W163" s="51"/>
      <c r="X163" s="51"/>
      <c r="Y163" s="73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46"/>
      <c r="AK163" s="46"/>
      <c r="AL163" s="38"/>
      <c r="AM163" s="38"/>
      <c r="AN163" s="38"/>
      <c r="AO163" s="38"/>
      <c r="AP163" s="38"/>
      <c r="AQ163" s="39"/>
      <c r="AR163" s="38"/>
      <c r="AS163" s="41"/>
      <c r="AT163" s="39"/>
      <c r="AU1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3" s="43" t="str">
        <f t="shared" si="4"/>
        <v/>
      </c>
      <c r="AW163" s="38"/>
      <c r="AX163" s="76"/>
      <c r="AY163" s="76"/>
      <c r="AZ163" s="38"/>
      <c r="BA163" s="38"/>
      <c r="BB163" s="38"/>
      <c r="BC163" s="50"/>
      <c r="BD163" s="38"/>
      <c r="BE163" s="76"/>
    </row>
    <row r="164" spans="1:57" x14ac:dyDescent="0.35">
      <c r="A164" s="58"/>
      <c r="B164" s="49"/>
      <c r="C164" s="49"/>
      <c r="D164" s="38"/>
      <c r="E164" s="38"/>
      <c r="F164" s="38"/>
      <c r="G164" s="38"/>
      <c r="H164" s="38"/>
      <c r="I164" s="38"/>
      <c r="J164" s="38"/>
      <c r="K164" s="48" t="str">
        <f>IF(E164="","",INDEX(administrative!A$1:C$15,MATCH(E164,administrative!B:B,0),1))</f>
        <v/>
      </c>
      <c r="L164" s="48" t="str">
        <f>IF(F164="","",INDEX(administrative!F$1:H$63,MATCH(F164,administrative!G:G,0),1))</f>
        <v/>
      </c>
      <c r="M164" s="48" t="str">
        <f ca="1">IF(G164="","",INDEX(administrative!J$1:M$300,MATCH(G164,INDIRECT("administrative!L"&amp;MATCH(L164,administrative!J:J,0)&amp;":L300"),0)-1+MATCH(L164,administrative!J:J,0),2))</f>
        <v/>
      </c>
      <c r="N164" s="48" t="str">
        <f ca="1">IF(H164="","",INDEX(administrative!O$1:U$7700,MATCH(H164,INDIRECT("administrative!Q"&amp;MATCH(M164,administrative!O:O,0)&amp;":Q7700"),0)-1+MATCH(M164,administrative!O:O,0),2))</f>
        <v/>
      </c>
      <c r="O164" s="48" t="str">
        <f ca="1">IF(I164="","",INDEX(administrative!W$1:Z$500,MATCH(I164,INDIRECT("administrative!Y"&amp;MATCH(N164,administrative!W:W,0)&amp;":Y500"),0)-1+MATCH(N164,administrative!W:W,0),2))</f>
        <v/>
      </c>
      <c r="P164" s="48" t="str">
        <f ca="1">IF(J164="","",INDEX(administrative!AB$1:AF$1945,MATCH(J164,INDIRECT("administrative!AD"&amp;MATCH(N164,administrative!AB:AB,0)&amp;":AD1815"),0)-1+MATCH(N164,administrative!AB:AB,0),2))</f>
        <v/>
      </c>
      <c r="Q164" s="38"/>
      <c r="R164" s="38"/>
      <c r="S164" s="38" t="str">
        <f ca="1">IFERROR(INDEX(administrative!T:T, MATCH(Table19[[#This Row],[Community PCODE]], administrative!P:P, 0)), "")</f>
        <v/>
      </c>
      <c r="T164" s="38" t="str">
        <f ca="1">IFERROR(INDEX(administrative!U:U, MATCH(Table19[[#This Row],[Community PCODE]], administrative!P:P, 0)), "")</f>
        <v/>
      </c>
      <c r="U164" s="38"/>
      <c r="V164" s="38"/>
      <c r="W164" s="51"/>
      <c r="X164" s="51"/>
      <c r="Y164" s="73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46"/>
      <c r="AK164" s="46"/>
      <c r="AL164" s="38"/>
      <c r="AM164" s="38"/>
      <c r="AN164" s="38"/>
      <c r="AO164" s="38"/>
      <c r="AP164" s="38"/>
      <c r="AQ164" s="39"/>
      <c r="AR164" s="38"/>
      <c r="AS164" s="41"/>
      <c r="AT164" s="39"/>
      <c r="AU1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4" s="43" t="str">
        <f t="shared" si="4"/>
        <v/>
      </c>
      <c r="AW164" s="38"/>
      <c r="AX164" s="76"/>
      <c r="AY164" s="76"/>
      <c r="AZ164" s="38"/>
      <c r="BA164" s="38"/>
      <c r="BB164" s="38"/>
      <c r="BC164" s="50"/>
      <c r="BD164" s="84"/>
      <c r="BE164" s="76"/>
    </row>
    <row r="165" spans="1:57" x14ac:dyDescent="0.35">
      <c r="A165" s="58"/>
      <c r="B165" s="49"/>
      <c r="C165" s="49"/>
      <c r="D165" s="38"/>
      <c r="E165" s="38"/>
      <c r="F165" s="38"/>
      <c r="G165" s="38"/>
      <c r="H165" s="38"/>
      <c r="I165" s="38"/>
      <c r="J165" s="38"/>
      <c r="K165" s="48" t="str">
        <f>IF(E165="","",INDEX(administrative!A$1:C$15,MATCH(E165,administrative!B:B,0),1))</f>
        <v/>
      </c>
      <c r="L165" s="48" t="str">
        <f>IF(F165="","",INDEX(administrative!F$1:H$63,MATCH(F165,administrative!G:G,0),1))</f>
        <v/>
      </c>
      <c r="M165" s="48" t="str">
        <f ca="1">IF(G165="","",INDEX(administrative!J$1:M$300,MATCH(G165,INDIRECT("administrative!L"&amp;MATCH(L165,administrative!J:J,0)&amp;":L300"),0)-1+MATCH(L165,administrative!J:J,0),2))</f>
        <v/>
      </c>
      <c r="N165" s="48" t="str">
        <f ca="1">IF(H165="","",INDEX(administrative!O$1:U$7700,MATCH(H165,INDIRECT("administrative!Q"&amp;MATCH(M165,administrative!O:O,0)&amp;":Q7700"),0)-1+MATCH(M165,administrative!O:O,0),2))</f>
        <v/>
      </c>
      <c r="O165" s="48" t="str">
        <f ca="1">IF(I165="","",INDEX(administrative!W$1:Z$500,MATCH(I165,INDIRECT("administrative!Y"&amp;MATCH(N165,administrative!W:W,0)&amp;":Y500"),0)-1+MATCH(N165,administrative!W:W,0),2))</f>
        <v/>
      </c>
      <c r="P165" s="48" t="str">
        <f ca="1">IF(J165="","",INDEX(administrative!AB$1:AF$1945,MATCH(J165,INDIRECT("administrative!AD"&amp;MATCH(N165,administrative!AB:AB,0)&amp;":AD1815"),0)-1+MATCH(N165,administrative!AB:AB,0),2))</f>
        <v/>
      </c>
      <c r="Q165" s="38"/>
      <c r="R165" s="38"/>
      <c r="S165" s="38" t="str">
        <f ca="1">IFERROR(INDEX(administrative!T:T, MATCH(Table19[[#This Row],[Community PCODE]], administrative!P:P, 0)), "")</f>
        <v/>
      </c>
      <c r="T165" s="38" t="str">
        <f ca="1">IFERROR(INDEX(administrative!U:U, MATCH(Table19[[#This Row],[Community PCODE]], administrative!P:P, 0)), "")</f>
        <v/>
      </c>
      <c r="U165" s="38"/>
      <c r="V165" s="38"/>
      <c r="W165" s="51"/>
      <c r="X165" s="51"/>
      <c r="Y165" s="73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46"/>
      <c r="AK165" s="46"/>
      <c r="AL165" s="38"/>
      <c r="AM165" s="38"/>
      <c r="AN165" s="38"/>
      <c r="AO165" s="38"/>
      <c r="AP165" s="38"/>
      <c r="AQ165" s="39"/>
      <c r="AR165" s="38"/>
      <c r="AS165" s="41"/>
      <c r="AT165" s="39"/>
      <c r="AU1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5" s="43" t="str">
        <f t="shared" ref="AV165:AV185" si="5">IFERROR(AU165*W165,"")</f>
        <v/>
      </c>
      <c r="AW165" s="38"/>
      <c r="AX165" s="76"/>
      <c r="AY165" s="76"/>
      <c r="AZ165" s="38"/>
      <c r="BA165" s="38"/>
      <c r="BB165" s="38"/>
      <c r="BC165" s="50"/>
      <c r="BD165" s="84"/>
      <c r="BE165" s="76"/>
    </row>
    <row r="166" spans="1:57" x14ac:dyDescent="0.35">
      <c r="A166" s="58"/>
      <c r="B166" s="49"/>
      <c r="C166" s="49"/>
      <c r="D166" s="38"/>
      <c r="E166" s="38"/>
      <c r="F166" s="38"/>
      <c r="G166" s="38"/>
      <c r="H166" s="38"/>
      <c r="I166" s="38"/>
      <c r="J166" s="38"/>
      <c r="K166" s="48" t="str">
        <f>IF(E166="","",INDEX(administrative!A$1:C$15,MATCH(E166,administrative!B:B,0),1))</f>
        <v/>
      </c>
      <c r="L166" s="48" t="str">
        <f>IF(F166="","",INDEX(administrative!F$1:H$63,MATCH(F166,administrative!G:G,0),1))</f>
        <v/>
      </c>
      <c r="M166" s="48" t="str">
        <f ca="1">IF(G166="","",INDEX(administrative!J$1:M$300,MATCH(G166,INDIRECT("administrative!L"&amp;MATCH(L166,administrative!J:J,0)&amp;":L300"),0)-1+MATCH(L166,administrative!J:J,0),2))</f>
        <v/>
      </c>
      <c r="N166" s="48" t="str">
        <f ca="1">IF(H166="","",INDEX(administrative!O$1:U$7700,MATCH(H166,INDIRECT("administrative!Q"&amp;MATCH(M166,administrative!O:O,0)&amp;":Q7700"),0)-1+MATCH(M166,administrative!O:O,0),2))</f>
        <v/>
      </c>
      <c r="O166" s="48" t="str">
        <f ca="1">IF(I166="","",INDEX(administrative!W$1:Z$500,MATCH(I166,INDIRECT("administrative!Y"&amp;MATCH(N166,administrative!W:W,0)&amp;":Y500"),0)-1+MATCH(N166,administrative!W:W,0),2))</f>
        <v/>
      </c>
      <c r="P166" s="48" t="str">
        <f ca="1">IF(J166="","",INDEX(administrative!AB$1:AF$1945,MATCH(J166,INDIRECT("administrative!AD"&amp;MATCH(N166,administrative!AB:AB,0)&amp;":AD1815"),0)-1+MATCH(N166,administrative!AB:AB,0),2))</f>
        <v/>
      </c>
      <c r="Q166" s="38"/>
      <c r="R166" s="38"/>
      <c r="S166" s="38" t="str">
        <f ca="1">IFERROR(INDEX(administrative!T:T, MATCH(Table19[[#This Row],[Community PCODE]], administrative!P:P, 0)), "")</f>
        <v/>
      </c>
      <c r="T166" s="38" t="str">
        <f ca="1">IFERROR(INDEX(administrative!U:U, MATCH(Table19[[#This Row],[Community PCODE]], administrative!P:P, 0)), "")</f>
        <v/>
      </c>
      <c r="U166" s="38"/>
      <c r="V166" s="38"/>
      <c r="W166" s="51"/>
      <c r="X166" s="51"/>
      <c r="Y166" s="73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46"/>
      <c r="AK166" s="46"/>
      <c r="AL166" s="38"/>
      <c r="AM166" s="38"/>
      <c r="AN166" s="38"/>
      <c r="AO166" s="38"/>
      <c r="AP166" s="38"/>
      <c r="AQ166" s="39"/>
      <c r="AR166" s="38"/>
      <c r="AS166" s="41"/>
      <c r="AT166" s="39"/>
      <c r="AU1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6" s="43" t="str">
        <f t="shared" si="5"/>
        <v/>
      </c>
      <c r="AW166" s="38"/>
      <c r="AX166" s="76"/>
      <c r="AY166" s="76"/>
      <c r="AZ166" s="38"/>
      <c r="BA166" s="38"/>
      <c r="BB166" s="38"/>
      <c r="BC166" s="50"/>
      <c r="BD166" s="84"/>
      <c r="BE166" s="76"/>
    </row>
    <row r="167" spans="1:57" x14ac:dyDescent="0.35">
      <c r="A167" s="58"/>
      <c r="B167" s="49"/>
      <c r="C167" s="49"/>
      <c r="D167" s="38"/>
      <c r="E167" s="38"/>
      <c r="F167" s="38"/>
      <c r="G167" s="38"/>
      <c r="H167" s="38"/>
      <c r="I167" s="38"/>
      <c r="J167" s="38"/>
      <c r="K167" s="48" t="str">
        <f>IF(E167="","",INDEX(administrative!A$1:C$15,MATCH(E167,administrative!B:B,0),1))</f>
        <v/>
      </c>
      <c r="L167" s="48" t="str">
        <f>IF(F167="","",INDEX(administrative!F$1:H$63,MATCH(F167,administrative!G:G,0),1))</f>
        <v/>
      </c>
      <c r="M167" s="48" t="str">
        <f ca="1">IF(G167="","",INDEX(administrative!J$1:M$300,MATCH(G167,INDIRECT("administrative!L"&amp;MATCH(L167,administrative!J:J,0)&amp;":L300"),0)-1+MATCH(L167,administrative!J:J,0),2))</f>
        <v/>
      </c>
      <c r="N167" s="48" t="str">
        <f ca="1">IF(H167="","",INDEX(administrative!O$1:U$7700,MATCH(H167,INDIRECT("administrative!Q"&amp;MATCH(M167,administrative!O:O,0)&amp;":Q7700"),0)-1+MATCH(M167,administrative!O:O,0),2))</f>
        <v/>
      </c>
      <c r="O167" s="48" t="str">
        <f ca="1">IF(I167="","",INDEX(administrative!W$1:Z$500,MATCH(I167,INDIRECT("administrative!Y"&amp;MATCH(N167,administrative!W:W,0)&amp;":Y500"),0)-1+MATCH(N167,administrative!W:W,0),2))</f>
        <v/>
      </c>
      <c r="P167" s="48" t="str">
        <f ca="1">IF(J167="","",INDEX(administrative!AB$1:AF$1945,MATCH(J167,INDIRECT("administrative!AD"&amp;MATCH(N167,administrative!AB:AB,0)&amp;":AD1815"),0)-1+MATCH(N167,administrative!AB:AB,0),2))</f>
        <v/>
      </c>
      <c r="Q167" s="38"/>
      <c r="R167" s="38"/>
      <c r="S167" s="38" t="str">
        <f ca="1">IFERROR(INDEX(administrative!T:T, MATCH(Table19[[#This Row],[Community PCODE]], administrative!P:P, 0)), "")</f>
        <v/>
      </c>
      <c r="T167" s="38" t="str">
        <f ca="1">IFERROR(INDEX(administrative!U:U, MATCH(Table19[[#This Row],[Community PCODE]], administrative!P:P, 0)), "")</f>
        <v/>
      </c>
      <c r="U167" s="38"/>
      <c r="V167" s="38"/>
      <c r="W167" s="51"/>
      <c r="X167" s="51"/>
      <c r="Y167" s="73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46"/>
      <c r="AK167" s="46"/>
      <c r="AL167" s="38"/>
      <c r="AM167" s="38"/>
      <c r="AN167" s="38"/>
      <c r="AO167" s="38"/>
      <c r="AP167" s="38"/>
      <c r="AQ167" s="39"/>
      <c r="AR167" s="38"/>
      <c r="AS167" s="41"/>
      <c r="AT167" s="39"/>
      <c r="AU1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7" s="43" t="str">
        <f t="shared" si="5"/>
        <v/>
      </c>
      <c r="AW167" s="38"/>
      <c r="AX167" s="76"/>
      <c r="AY167" s="76"/>
      <c r="AZ167" s="38"/>
      <c r="BA167" s="38"/>
      <c r="BB167" s="38"/>
      <c r="BC167" s="50"/>
      <c r="BD167" s="84"/>
      <c r="BE167" s="76"/>
    </row>
    <row r="168" spans="1:57" x14ac:dyDescent="0.35">
      <c r="A168" s="58"/>
      <c r="B168" s="49"/>
      <c r="C168" s="49"/>
      <c r="D168" s="38"/>
      <c r="E168" s="38"/>
      <c r="F168" s="38"/>
      <c r="G168" s="38"/>
      <c r="H168" s="38"/>
      <c r="I168" s="38"/>
      <c r="J168" s="38"/>
      <c r="K168" s="48" t="str">
        <f>IF(E168="","",INDEX(administrative!A$1:C$15,MATCH(E168,administrative!B:B,0),1))</f>
        <v/>
      </c>
      <c r="L168" s="48" t="str">
        <f>IF(F168="","",INDEX(administrative!F$1:H$63,MATCH(F168,administrative!G:G,0),1))</f>
        <v/>
      </c>
      <c r="M168" s="48" t="str">
        <f ca="1">IF(G168="","",INDEX(administrative!J$1:M$300,MATCH(G168,INDIRECT("administrative!L"&amp;MATCH(L168,administrative!J:J,0)&amp;":L300"),0)-1+MATCH(L168,administrative!J:J,0),2))</f>
        <v/>
      </c>
      <c r="N168" s="48" t="str">
        <f ca="1">IF(H168="","",INDEX(administrative!O$1:U$7700,MATCH(H168,INDIRECT("administrative!Q"&amp;MATCH(M168,administrative!O:O,0)&amp;":Q7700"),0)-1+MATCH(M168,administrative!O:O,0),2))</f>
        <v/>
      </c>
      <c r="O168" s="48" t="str">
        <f ca="1">IF(I168="","",INDEX(administrative!W$1:Z$500,MATCH(I168,INDIRECT("administrative!Y"&amp;MATCH(N168,administrative!W:W,0)&amp;":Y500"),0)-1+MATCH(N168,administrative!W:W,0),2))</f>
        <v/>
      </c>
      <c r="P168" s="48" t="str">
        <f ca="1">IF(J168="","",INDEX(administrative!AB$1:AF$1945,MATCH(J168,INDIRECT("administrative!AD"&amp;MATCH(N168,administrative!AB:AB,0)&amp;":AD1815"),0)-1+MATCH(N168,administrative!AB:AB,0),2))</f>
        <v/>
      </c>
      <c r="Q168" s="38"/>
      <c r="R168" s="38"/>
      <c r="S168" s="38" t="str">
        <f ca="1">IFERROR(INDEX(administrative!T:T, MATCH(Table19[[#This Row],[Community PCODE]], administrative!P:P, 0)), "")</f>
        <v/>
      </c>
      <c r="T168" s="38" t="str">
        <f ca="1">IFERROR(INDEX(administrative!U:U, MATCH(Table19[[#This Row],[Community PCODE]], administrative!P:P, 0)), "")</f>
        <v/>
      </c>
      <c r="U168" s="38"/>
      <c r="V168" s="38"/>
      <c r="W168" s="51"/>
      <c r="X168" s="51"/>
      <c r="Y168" s="73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46"/>
      <c r="AK168" s="46"/>
      <c r="AL168" s="38"/>
      <c r="AM168" s="38"/>
      <c r="AN168" s="38"/>
      <c r="AO168" s="38"/>
      <c r="AP168" s="38"/>
      <c r="AQ168" s="39"/>
      <c r="AR168" s="38"/>
      <c r="AS168" s="41"/>
      <c r="AT168" s="39"/>
      <c r="AU1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8" s="43" t="str">
        <f t="shared" si="5"/>
        <v/>
      </c>
      <c r="AW168" s="38"/>
      <c r="AX168" s="76"/>
      <c r="AY168" s="76"/>
      <c r="AZ168" s="38"/>
      <c r="BA168" s="38"/>
      <c r="BB168" s="38"/>
      <c r="BC168" s="50"/>
      <c r="BD168" s="84"/>
      <c r="BE168" s="76"/>
    </row>
    <row r="169" spans="1:57" x14ac:dyDescent="0.35">
      <c r="A169" s="58"/>
      <c r="B169" s="49"/>
      <c r="C169" s="49"/>
      <c r="D169" s="38"/>
      <c r="E169" s="38"/>
      <c r="F169" s="38"/>
      <c r="G169" s="38"/>
      <c r="H169" s="38"/>
      <c r="I169" s="38"/>
      <c r="J169" s="38"/>
      <c r="K169" s="48" t="str">
        <f>IF(E169="","",INDEX(administrative!A$1:C$15,MATCH(E169,administrative!B:B,0),1))</f>
        <v/>
      </c>
      <c r="L169" s="48" t="str">
        <f>IF(F169="","",INDEX(administrative!F$1:H$63,MATCH(F169,administrative!G:G,0),1))</f>
        <v/>
      </c>
      <c r="M169" s="48" t="str">
        <f ca="1">IF(G169="","",INDEX(administrative!J$1:M$300,MATCH(G169,INDIRECT("administrative!L"&amp;MATCH(L169,administrative!J:J,0)&amp;":L300"),0)-1+MATCH(L169,administrative!J:J,0),2))</f>
        <v/>
      </c>
      <c r="N169" s="48" t="str">
        <f ca="1">IF(H169="","",INDEX(administrative!O$1:U$7700,MATCH(H169,INDIRECT("administrative!Q"&amp;MATCH(M169,administrative!O:O,0)&amp;":Q7700"),0)-1+MATCH(M169,administrative!O:O,0),2))</f>
        <v/>
      </c>
      <c r="O169" s="48" t="str">
        <f ca="1">IF(I169="","",INDEX(administrative!W$1:Z$500,MATCH(I169,INDIRECT("administrative!Y"&amp;MATCH(N169,administrative!W:W,0)&amp;":Y500"),0)-1+MATCH(N169,administrative!W:W,0),2))</f>
        <v/>
      </c>
      <c r="P169" s="48" t="str">
        <f ca="1">IF(J169="","",INDEX(administrative!AB$1:AF$1945,MATCH(J169,INDIRECT("administrative!AD"&amp;MATCH(N169,administrative!AB:AB,0)&amp;":AD1815"),0)-1+MATCH(N169,administrative!AB:AB,0),2))</f>
        <v/>
      </c>
      <c r="Q169" s="38"/>
      <c r="R169" s="38"/>
      <c r="S169" s="38" t="str">
        <f ca="1">IFERROR(INDEX(administrative!T:T, MATCH(Table19[[#This Row],[Community PCODE]], administrative!P:P, 0)), "")</f>
        <v/>
      </c>
      <c r="T169" s="38" t="str">
        <f ca="1">IFERROR(INDEX(administrative!U:U, MATCH(Table19[[#This Row],[Community PCODE]], administrative!P:P, 0)), "")</f>
        <v/>
      </c>
      <c r="U169" s="38"/>
      <c r="V169" s="38"/>
      <c r="W169" s="51"/>
      <c r="X169" s="51"/>
      <c r="Y169" s="73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46"/>
      <c r="AK169" s="46"/>
      <c r="AL169" s="38"/>
      <c r="AM169" s="38"/>
      <c r="AN169" s="38"/>
      <c r="AO169" s="38"/>
      <c r="AP169" s="38"/>
      <c r="AQ169" s="39"/>
      <c r="AR169" s="38"/>
      <c r="AS169" s="41"/>
      <c r="AT169" s="39"/>
      <c r="AU1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9" s="43" t="str">
        <f t="shared" si="5"/>
        <v/>
      </c>
      <c r="AW169" s="38"/>
      <c r="AX169" s="76"/>
      <c r="AY169" s="76"/>
      <c r="AZ169" s="38"/>
      <c r="BA169" s="38"/>
      <c r="BB169" s="38"/>
      <c r="BC169" s="50"/>
      <c r="BD169" s="84"/>
      <c r="BE169" s="76"/>
    </row>
    <row r="170" spans="1:57" x14ac:dyDescent="0.35">
      <c r="A170" s="58"/>
      <c r="B170" s="49"/>
      <c r="C170" s="49"/>
      <c r="D170" s="38"/>
      <c r="E170" s="38"/>
      <c r="F170" s="38"/>
      <c r="G170" s="38"/>
      <c r="H170" s="38"/>
      <c r="I170" s="38"/>
      <c r="J170" s="38"/>
      <c r="K170" s="48" t="str">
        <f>IF(E170="","",INDEX(administrative!A$1:C$15,MATCH(E170,administrative!B:B,0),1))</f>
        <v/>
      </c>
      <c r="L170" s="48" t="str">
        <f>IF(F170="","",INDEX(administrative!F$1:H$63,MATCH(F170,administrative!G:G,0),1))</f>
        <v/>
      </c>
      <c r="M170" s="48" t="str">
        <f ca="1">IF(G170="","",INDEX(administrative!J$1:M$300,MATCH(G170,INDIRECT("administrative!L"&amp;MATCH(L170,administrative!J:J,0)&amp;":L300"),0)-1+MATCH(L170,administrative!J:J,0),2))</f>
        <v/>
      </c>
      <c r="N170" s="48" t="str">
        <f ca="1">IF(H170="","",INDEX(administrative!O$1:U$7700,MATCH(H170,INDIRECT("administrative!Q"&amp;MATCH(M170,administrative!O:O,0)&amp;":Q7700"),0)-1+MATCH(M170,administrative!O:O,0),2))</f>
        <v/>
      </c>
      <c r="O170" s="48" t="str">
        <f ca="1">IF(I170="","",INDEX(administrative!W$1:Z$500,MATCH(I170,INDIRECT("administrative!Y"&amp;MATCH(N170,administrative!W:W,0)&amp;":Y500"),0)-1+MATCH(N170,administrative!W:W,0),2))</f>
        <v/>
      </c>
      <c r="P170" s="48" t="str">
        <f ca="1">IF(J170="","",INDEX(administrative!AB$1:AF$1945,MATCH(J170,INDIRECT("administrative!AD"&amp;MATCH(N170,administrative!AB:AB,0)&amp;":AD1815"),0)-1+MATCH(N170,administrative!AB:AB,0),2))</f>
        <v/>
      </c>
      <c r="Q170" s="38"/>
      <c r="R170" s="38"/>
      <c r="S170" s="38" t="str">
        <f ca="1">IFERROR(INDEX(administrative!T:T, MATCH(Table19[[#This Row],[Community PCODE]], administrative!P:P, 0)), "")</f>
        <v/>
      </c>
      <c r="T170" s="38" t="str">
        <f ca="1">IFERROR(INDEX(administrative!U:U, MATCH(Table19[[#This Row],[Community PCODE]], administrative!P:P, 0)), "")</f>
        <v/>
      </c>
      <c r="U170" s="38"/>
      <c r="V170" s="38"/>
      <c r="W170" s="51"/>
      <c r="X170" s="51"/>
      <c r="Y170" s="73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46"/>
      <c r="AK170" s="46"/>
      <c r="AL170" s="38"/>
      <c r="AM170" s="38"/>
      <c r="AN170" s="38"/>
      <c r="AO170" s="38"/>
      <c r="AP170" s="38"/>
      <c r="AQ170" s="39"/>
      <c r="AR170" s="38"/>
      <c r="AS170" s="41"/>
      <c r="AT170" s="39"/>
      <c r="AU1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0" s="43" t="str">
        <f t="shared" si="5"/>
        <v/>
      </c>
      <c r="AW170" s="38"/>
      <c r="AX170" s="76"/>
      <c r="AY170" s="76"/>
      <c r="AZ170" s="38"/>
      <c r="BA170" s="38"/>
      <c r="BB170" s="38"/>
      <c r="BC170" s="50"/>
      <c r="BD170" s="84"/>
      <c r="BE170" s="76"/>
    </row>
    <row r="171" spans="1:57" x14ac:dyDescent="0.35">
      <c r="A171" s="58"/>
      <c r="B171" s="49"/>
      <c r="C171" s="49"/>
      <c r="D171" s="38"/>
      <c r="E171" s="38"/>
      <c r="F171" s="38"/>
      <c r="G171" s="38"/>
      <c r="H171" s="38"/>
      <c r="I171" s="38"/>
      <c r="J171" s="38"/>
      <c r="K171" s="48" t="str">
        <f>IF(E171="","",INDEX(administrative!A$1:C$15,MATCH(E171,administrative!B:B,0),1))</f>
        <v/>
      </c>
      <c r="L171" s="48" t="str">
        <f>IF(F171="","",INDEX(administrative!F$1:H$63,MATCH(F171,administrative!G:G,0),1))</f>
        <v/>
      </c>
      <c r="M171" s="48" t="str">
        <f ca="1">IF(G171="","",INDEX(administrative!J$1:M$300,MATCH(G171,INDIRECT("administrative!L"&amp;MATCH(L171,administrative!J:J,0)&amp;":L300"),0)-1+MATCH(L171,administrative!J:J,0),2))</f>
        <v/>
      </c>
      <c r="N171" s="48" t="str">
        <f ca="1">IF(H171="","",INDEX(administrative!O$1:U$7700,MATCH(H171,INDIRECT("administrative!Q"&amp;MATCH(M171,administrative!O:O,0)&amp;":Q7700"),0)-1+MATCH(M171,administrative!O:O,0),2))</f>
        <v/>
      </c>
      <c r="O171" s="48" t="str">
        <f ca="1">IF(I171="","",INDEX(administrative!W$1:Z$500,MATCH(I171,INDIRECT("administrative!Y"&amp;MATCH(N171,administrative!W:W,0)&amp;":Y500"),0)-1+MATCH(N171,administrative!W:W,0),2))</f>
        <v/>
      </c>
      <c r="P171" s="48" t="str">
        <f ca="1">IF(J171="","",INDEX(administrative!AB$1:AF$1945,MATCH(J171,INDIRECT("administrative!AD"&amp;MATCH(N171,administrative!AB:AB,0)&amp;":AD1815"),0)-1+MATCH(N171,administrative!AB:AB,0),2))</f>
        <v/>
      </c>
      <c r="Q171" s="38"/>
      <c r="R171" s="38"/>
      <c r="S171" s="38" t="str">
        <f ca="1">IFERROR(INDEX(administrative!T:T, MATCH(Table19[[#This Row],[Community PCODE]], administrative!P:P, 0)), "")</f>
        <v/>
      </c>
      <c r="T171" s="38" t="str">
        <f ca="1">IFERROR(INDEX(administrative!U:U, MATCH(Table19[[#This Row],[Community PCODE]], administrative!P:P, 0)), "")</f>
        <v/>
      </c>
      <c r="U171" s="38"/>
      <c r="V171" s="38"/>
      <c r="W171" s="51"/>
      <c r="X171" s="51"/>
      <c r="Y171" s="73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46"/>
      <c r="AK171" s="46"/>
      <c r="AL171" s="38"/>
      <c r="AM171" s="38"/>
      <c r="AN171" s="38"/>
      <c r="AO171" s="38"/>
      <c r="AP171" s="38"/>
      <c r="AQ171" s="39"/>
      <c r="AR171" s="38"/>
      <c r="AS171" s="41"/>
      <c r="AT171" s="39"/>
      <c r="AU1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1" s="43" t="str">
        <f t="shared" si="5"/>
        <v/>
      </c>
      <c r="AW171" s="38"/>
      <c r="AX171" s="76"/>
      <c r="AY171" s="76"/>
      <c r="AZ171" s="38"/>
      <c r="BA171" s="38"/>
      <c r="BB171" s="38"/>
      <c r="BC171" s="50"/>
      <c r="BD171" s="84"/>
      <c r="BE171" s="76"/>
    </row>
    <row r="172" spans="1:57" x14ac:dyDescent="0.35">
      <c r="A172" s="58"/>
      <c r="B172" s="49"/>
      <c r="C172" s="49"/>
      <c r="D172" s="38"/>
      <c r="E172" s="38"/>
      <c r="F172" s="38"/>
      <c r="G172" s="38"/>
      <c r="H172" s="38"/>
      <c r="I172" s="38"/>
      <c r="J172" s="38"/>
      <c r="K172" s="48" t="str">
        <f>IF(E172="","",INDEX(administrative!A$1:C$15,MATCH(E172,administrative!B:B,0),1))</f>
        <v/>
      </c>
      <c r="L172" s="48" t="str">
        <f>IF(F172="","",INDEX(administrative!F$1:H$63,MATCH(F172,administrative!G:G,0),1))</f>
        <v/>
      </c>
      <c r="M172" s="48" t="str">
        <f ca="1">IF(G172="","",INDEX(administrative!J$1:M$300,MATCH(G172,INDIRECT("administrative!L"&amp;MATCH(L172,administrative!J:J,0)&amp;":L300"),0)-1+MATCH(L172,administrative!J:J,0),2))</f>
        <v/>
      </c>
      <c r="N172" s="48" t="str">
        <f ca="1">IF(H172="","",INDEX(administrative!O$1:U$7700,MATCH(H172,INDIRECT("administrative!Q"&amp;MATCH(M172,administrative!O:O,0)&amp;":Q7700"),0)-1+MATCH(M172,administrative!O:O,0),2))</f>
        <v/>
      </c>
      <c r="O172" s="48" t="str">
        <f ca="1">IF(I172="","",INDEX(administrative!W$1:Z$500,MATCH(I172,INDIRECT("administrative!Y"&amp;MATCH(N172,administrative!W:W,0)&amp;":Y500"),0)-1+MATCH(N172,administrative!W:W,0),2))</f>
        <v/>
      </c>
      <c r="P172" s="48" t="str">
        <f ca="1">IF(J172="","",INDEX(administrative!AB$1:AF$1945,MATCH(J172,INDIRECT("administrative!AD"&amp;MATCH(N172,administrative!AB:AB,0)&amp;":AD1815"),0)-1+MATCH(N172,administrative!AB:AB,0),2))</f>
        <v/>
      </c>
      <c r="Q172" s="38"/>
      <c r="R172" s="38"/>
      <c r="S172" s="38" t="str">
        <f ca="1">IFERROR(INDEX(administrative!T:T, MATCH(Table19[[#This Row],[Community PCODE]], administrative!P:P, 0)), "")</f>
        <v/>
      </c>
      <c r="T172" s="38" t="str">
        <f ca="1">IFERROR(INDEX(administrative!U:U, MATCH(Table19[[#This Row],[Community PCODE]], administrative!P:P, 0)), "")</f>
        <v/>
      </c>
      <c r="U172" s="38"/>
      <c r="V172" s="38"/>
      <c r="W172" s="51"/>
      <c r="X172" s="51"/>
      <c r="Y172" s="73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46"/>
      <c r="AK172" s="46"/>
      <c r="AL172" s="38"/>
      <c r="AM172" s="38"/>
      <c r="AN172" s="38"/>
      <c r="AO172" s="38"/>
      <c r="AP172" s="38"/>
      <c r="AQ172" s="39"/>
      <c r="AR172" s="38"/>
      <c r="AS172" s="41"/>
      <c r="AT172" s="39"/>
      <c r="AU1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2" s="43" t="str">
        <f t="shared" si="5"/>
        <v/>
      </c>
      <c r="AW172" s="38"/>
      <c r="AX172" s="76"/>
      <c r="AY172" s="76"/>
      <c r="AZ172" s="38"/>
      <c r="BA172" s="38"/>
      <c r="BB172" s="38"/>
      <c r="BC172" s="50"/>
      <c r="BD172" s="84"/>
      <c r="BE172" s="76"/>
    </row>
    <row r="173" spans="1:57" x14ac:dyDescent="0.35">
      <c r="A173" s="58"/>
      <c r="B173" s="49"/>
      <c r="C173" s="49"/>
      <c r="D173" s="38"/>
      <c r="E173" s="38"/>
      <c r="F173" s="38"/>
      <c r="G173" s="38"/>
      <c r="H173" s="38"/>
      <c r="I173" s="38"/>
      <c r="J173" s="38"/>
      <c r="K173" s="48" t="str">
        <f>IF(E173="","",INDEX(administrative!A$1:C$15,MATCH(E173,administrative!B:B,0),1))</f>
        <v/>
      </c>
      <c r="L173" s="48" t="str">
        <f>IF(F173="","",INDEX(administrative!F$1:H$63,MATCH(F173,administrative!G:G,0),1))</f>
        <v/>
      </c>
      <c r="M173" s="48" t="str">
        <f ca="1">IF(G173="","",INDEX(administrative!J$1:M$300,MATCH(G173,INDIRECT("administrative!L"&amp;MATCH(L173,administrative!J:J,0)&amp;":L300"),0)-1+MATCH(L173,administrative!J:J,0),2))</f>
        <v/>
      </c>
      <c r="N173" s="48" t="str">
        <f ca="1">IF(H173="","",INDEX(administrative!O$1:U$7700,MATCH(H173,INDIRECT("administrative!Q"&amp;MATCH(M173,administrative!O:O,0)&amp;":Q7700"),0)-1+MATCH(M173,administrative!O:O,0),2))</f>
        <v/>
      </c>
      <c r="O173" s="48" t="str">
        <f ca="1">IF(I173="","",INDEX(administrative!W$1:Z$500,MATCH(I173,INDIRECT("administrative!Y"&amp;MATCH(N173,administrative!W:W,0)&amp;":Y500"),0)-1+MATCH(N173,administrative!W:W,0),2))</f>
        <v/>
      </c>
      <c r="P173" s="48" t="str">
        <f ca="1">IF(J173="","",INDEX(administrative!AB$1:AF$1945,MATCH(J173,INDIRECT("administrative!AD"&amp;MATCH(N173,administrative!AB:AB,0)&amp;":AD1815"),0)-1+MATCH(N173,administrative!AB:AB,0),2))</f>
        <v/>
      </c>
      <c r="Q173" s="38"/>
      <c r="R173" s="38"/>
      <c r="S173" s="38" t="str">
        <f ca="1">IFERROR(INDEX(administrative!T:T, MATCH(Table19[[#This Row],[Community PCODE]], administrative!P:P, 0)), "")</f>
        <v/>
      </c>
      <c r="T173" s="38" t="str">
        <f ca="1">IFERROR(INDEX(administrative!U:U, MATCH(Table19[[#This Row],[Community PCODE]], administrative!P:P, 0)), "")</f>
        <v/>
      </c>
      <c r="U173" s="38"/>
      <c r="V173" s="38"/>
      <c r="W173" s="51"/>
      <c r="X173" s="51"/>
      <c r="Y173" s="73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46"/>
      <c r="AK173" s="46"/>
      <c r="AL173" s="38"/>
      <c r="AM173" s="38"/>
      <c r="AN173" s="38"/>
      <c r="AO173" s="38"/>
      <c r="AP173" s="38"/>
      <c r="AQ173" s="39"/>
      <c r="AR173" s="38"/>
      <c r="AS173" s="41"/>
      <c r="AT173" s="39"/>
      <c r="AU1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3" s="43" t="str">
        <f t="shared" si="5"/>
        <v/>
      </c>
      <c r="AW173" s="38"/>
      <c r="AX173" s="76"/>
      <c r="AY173" s="76"/>
      <c r="AZ173" s="38"/>
      <c r="BA173" s="38"/>
      <c r="BB173" s="38"/>
      <c r="BC173" s="50"/>
      <c r="BD173" s="84"/>
      <c r="BE173" s="76"/>
    </row>
    <row r="174" spans="1:57" x14ac:dyDescent="0.35">
      <c r="A174" s="58"/>
      <c r="B174" s="49"/>
      <c r="C174" s="49"/>
      <c r="D174" s="38"/>
      <c r="E174" s="38"/>
      <c r="F174" s="38"/>
      <c r="G174" s="38"/>
      <c r="H174" s="38"/>
      <c r="I174" s="38"/>
      <c r="J174" s="38"/>
      <c r="K174" s="48" t="str">
        <f>IF(E174="","",INDEX(administrative!A$1:C$15,MATCH(E174,administrative!B:B,0),1))</f>
        <v/>
      </c>
      <c r="L174" s="48" t="str">
        <f>IF(F174="","",INDEX(administrative!F$1:H$63,MATCH(F174,administrative!G:G,0),1))</f>
        <v/>
      </c>
      <c r="M174" s="48" t="str">
        <f ca="1">IF(G174="","",INDEX(administrative!J$1:M$300,MATCH(G174,INDIRECT("administrative!L"&amp;MATCH(L174,administrative!J:J,0)&amp;":L300"),0)-1+MATCH(L174,administrative!J:J,0),2))</f>
        <v/>
      </c>
      <c r="N174" s="48" t="str">
        <f ca="1">IF(H174="","",INDEX(administrative!O$1:U$7700,MATCH(H174,INDIRECT("administrative!Q"&amp;MATCH(M174,administrative!O:O,0)&amp;":Q7700"),0)-1+MATCH(M174,administrative!O:O,0),2))</f>
        <v/>
      </c>
      <c r="O174" s="48" t="str">
        <f ca="1">IF(I174="","",INDEX(administrative!W$1:Z$500,MATCH(I174,INDIRECT("administrative!Y"&amp;MATCH(N174,administrative!W:W,0)&amp;":Y500"),0)-1+MATCH(N174,administrative!W:W,0),2))</f>
        <v/>
      </c>
      <c r="P174" s="48" t="str">
        <f ca="1">IF(J174="","",INDEX(administrative!AB$1:AF$1945,MATCH(J174,INDIRECT("administrative!AD"&amp;MATCH(N174,administrative!AB:AB,0)&amp;":AD1815"),0)-1+MATCH(N174,administrative!AB:AB,0),2))</f>
        <v/>
      </c>
      <c r="Q174" s="38"/>
      <c r="R174" s="38"/>
      <c r="S174" s="38" t="str">
        <f ca="1">IFERROR(INDEX(administrative!T:T, MATCH(Table19[[#This Row],[Community PCODE]], administrative!P:P, 0)), "")</f>
        <v/>
      </c>
      <c r="T174" s="38" t="str">
        <f ca="1">IFERROR(INDEX(administrative!U:U, MATCH(Table19[[#This Row],[Community PCODE]], administrative!P:P, 0)), "")</f>
        <v/>
      </c>
      <c r="U174" s="38"/>
      <c r="V174" s="38"/>
      <c r="W174" s="51"/>
      <c r="X174" s="51"/>
      <c r="Y174" s="73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46"/>
      <c r="AK174" s="46"/>
      <c r="AL174" s="38"/>
      <c r="AM174" s="38"/>
      <c r="AN174" s="38"/>
      <c r="AO174" s="38"/>
      <c r="AP174" s="38"/>
      <c r="AQ174" s="39"/>
      <c r="AR174" s="38"/>
      <c r="AS174" s="41"/>
      <c r="AT174" s="39"/>
      <c r="AU1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4" s="43" t="str">
        <f t="shared" si="5"/>
        <v/>
      </c>
      <c r="AW174" s="38"/>
      <c r="AX174" s="76"/>
      <c r="AY174" s="76"/>
      <c r="AZ174" s="38"/>
      <c r="BA174" s="38"/>
      <c r="BB174" s="38"/>
      <c r="BC174" s="50"/>
      <c r="BD174" s="84"/>
      <c r="BE174" s="76"/>
    </row>
    <row r="175" spans="1:57" x14ac:dyDescent="0.35">
      <c r="A175" s="58"/>
      <c r="B175" s="49"/>
      <c r="C175" s="49"/>
      <c r="D175" s="38"/>
      <c r="E175" s="38"/>
      <c r="F175" s="38"/>
      <c r="G175" s="38"/>
      <c r="H175" s="38"/>
      <c r="I175" s="38"/>
      <c r="J175" s="38"/>
      <c r="K175" s="48" t="str">
        <f>IF(E175="","",INDEX(administrative!A$1:C$15,MATCH(E175,administrative!B:B,0),1))</f>
        <v/>
      </c>
      <c r="L175" s="48" t="str">
        <f>IF(F175="","",INDEX(administrative!F$1:H$63,MATCH(F175,administrative!G:G,0),1))</f>
        <v/>
      </c>
      <c r="M175" s="48" t="str">
        <f ca="1">IF(G175="","",INDEX(administrative!J$1:M$300,MATCH(G175,INDIRECT("administrative!L"&amp;MATCH(L175,administrative!J:J,0)&amp;":L300"),0)-1+MATCH(L175,administrative!J:J,0),2))</f>
        <v/>
      </c>
      <c r="N175" s="48" t="str">
        <f ca="1">IF(H175="","",INDEX(administrative!O$1:U$7700,MATCH(H175,INDIRECT("administrative!Q"&amp;MATCH(M175,administrative!O:O,0)&amp;":Q7700"),0)-1+MATCH(M175,administrative!O:O,0),2))</f>
        <v/>
      </c>
      <c r="O175" s="48" t="str">
        <f ca="1">IF(I175="","",INDEX(administrative!W$1:Z$500,MATCH(I175,INDIRECT("administrative!Y"&amp;MATCH(N175,administrative!W:W,0)&amp;":Y500"),0)-1+MATCH(N175,administrative!W:W,0),2))</f>
        <v/>
      </c>
      <c r="P175" s="48" t="str">
        <f ca="1">IF(J175="","",INDEX(administrative!AB$1:AF$1945,MATCH(J175,INDIRECT("administrative!AD"&amp;MATCH(N175,administrative!AB:AB,0)&amp;":AD1815"),0)-1+MATCH(N175,administrative!AB:AB,0),2))</f>
        <v/>
      </c>
      <c r="Q175" s="38"/>
      <c r="R175" s="38"/>
      <c r="S175" s="38" t="str">
        <f ca="1">IFERROR(INDEX(administrative!T:T, MATCH(Table19[[#This Row],[Community PCODE]], administrative!P:P, 0)), "")</f>
        <v/>
      </c>
      <c r="T175" s="38" t="str">
        <f ca="1">IFERROR(INDEX(administrative!U:U, MATCH(Table19[[#This Row],[Community PCODE]], administrative!P:P, 0)), "")</f>
        <v/>
      </c>
      <c r="U175" s="38"/>
      <c r="V175" s="38"/>
      <c r="W175" s="51"/>
      <c r="X175" s="51"/>
      <c r="Y175" s="73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46"/>
      <c r="AK175" s="46"/>
      <c r="AL175" s="38"/>
      <c r="AM175" s="38"/>
      <c r="AN175" s="38"/>
      <c r="AO175" s="38"/>
      <c r="AP175" s="38"/>
      <c r="AQ175" s="39"/>
      <c r="AR175" s="38"/>
      <c r="AS175" s="41"/>
      <c r="AT175" s="39"/>
      <c r="AU1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5" s="43" t="str">
        <f t="shared" si="5"/>
        <v/>
      </c>
      <c r="AW175" s="38"/>
      <c r="AX175" s="76"/>
      <c r="AY175" s="76"/>
      <c r="AZ175" s="38"/>
      <c r="BA175" s="38"/>
      <c r="BB175" s="38"/>
      <c r="BC175" s="50"/>
      <c r="BD175" s="84"/>
      <c r="BE175" s="76"/>
    </row>
    <row r="176" spans="1:57" x14ac:dyDescent="0.35">
      <c r="A176" s="85"/>
      <c r="B176" s="86"/>
      <c r="C176" s="86"/>
      <c r="D176" s="87"/>
      <c r="E176" s="87"/>
      <c r="F176" s="87"/>
      <c r="G176" s="87"/>
      <c r="H176" s="87"/>
      <c r="I176" s="87"/>
      <c r="J176" s="38"/>
      <c r="K176" s="77" t="str">
        <f>IF(E176="","",INDEX(administrative!A$1:C$15,MATCH(E176,administrative!B:B,0),1))</f>
        <v/>
      </c>
      <c r="L176" s="77" t="str">
        <f>IF(F176="","",INDEX(administrative!F$1:H$63,MATCH(F176,administrative!G:G,0),1))</f>
        <v/>
      </c>
      <c r="M176" s="77" t="str">
        <f ca="1">IF(G176="","",INDEX(administrative!J$1:M$300,MATCH(G176,INDIRECT("administrative!L"&amp;MATCH(L176,administrative!J:J,0)&amp;":L300"),0)-1+MATCH(L176,administrative!J:J,0),2))</f>
        <v/>
      </c>
      <c r="N176" s="77" t="str">
        <f ca="1">IF(H176="","",INDEX(administrative!O$1:U$7700,MATCH(H176,INDIRECT("administrative!Q"&amp;MATCH(M176,administrative!O:O,0)&amp;":Q7700"),0)-1+MATCH(M176,administrative!O:O,0),2))</f>
        <v/>
      </c>
      <c r="O176" s="77" t="str">
        <f ca="1">IF(I176="","",INDEX(administrative!W$1:Z$500,MATCH(I176,INDIRECT("administrative!Y"&amp;MATCH(N176,administrative!W:W,0)&amp;":Y500"),0)-1+MATCH(N176,administrative!W:W,0),2))</f>
        <v/>
      </c>
      <c r="P176" s="77" t="str">
        <f ca="1">IF(J176="","",INDEX(administrative!AB$1:AF$1945,MATCH(J176,INDIRECT("administrative!AD"&amp;MATCH(N176,administrative!AB:AB,0)&amp;":AD1815"),0)-1+MATCH(N176,administrative!AB:AB,0),2))</f>
        <v/>
      </c>
      <c r="Q176" s="87"/>
      <c r="R176" s="87"/>
      <c r="S176" s="38" t="str">
        <f ca="1">IFERROR(INDEX(administrative!T:T, MATCH(Table19[[#This Row],[Community PCODE]], administrative!P:P, 0)), "")</f>
        <v/>
      </c>
      <c r="T176" s="38" t="str">
        <f ca="1">IFERROR(INDEX(administrative!U:U, MATCH(Table19[[#This Row],[Community PCODE]], administrative!P:P, 0)), "")</f>
        <v/>
      </c>
      <c r="U176" s="87"/>
      <c r="V176" s="38"/>
      <c r="W176" s="78"/>
      <c r="X176" s="78"/>
      <c r="Y176" s="74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46"/>
      <c r="AK176" s="46"/>
      <c r="AL176" s="87"/>
      <c r="AM176" s="87"/>
      <c r="AN176" s="87"/>
      <c r="AO176" s="87"/>
      <c r="AP176" s="87"/>
      <c r="AQ176" s="88"/>
      <c r="AR176" s="87"/>
      <c r="AS176" s="89"/>
      <c r="AT176" s="88"/>
      <c r="AU176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6" s="80" t="str">
        <f t="shared" si="5"/>
        <v/>
      </c>
      <c r="AW176" s="87"/>
      <c r="AX176" s="92"/>
      <c r="AY176" s="92"/>
      <c r="AZ176" s="87"/>
      <c r="BA176" s="87"/>
      <c r="BB176" s="87"/>
      <c r="BC176" s="90"/>
      <c r="BD176" s="91"/>
      <c r="BE176" s="92"/>
    </row>
    <row r="177" spans="1:57" x14ac:dyDescent="0.35">
      <c r="A177" s="58"/>
      <c r="B177" s="49"/>
      <c r="C177" s="49"/>
      <c r="D177" s="38"/>
      <c r="E177" s="38"/>
      <c r="F177" s="38"/>
      <c r="G177" s="38"/>
      <c r="H177" s="38"/>
      <c r="I177" s="38"/>
      <c r="J177" s="38"/>
      <c r="K177" s="48" t="str">
        <f>IF(E177="","",INDEX(administrative!A$1:C$15,MATCH(E177,administrative!B:B,0),1))</f>
        <v/>
      </c>
      <c r="L177" s="48" t="str">
        <f>IF(F177="","",INDEX(administrative!F$1:H$63,MATCH(F177,administrative!G:G,0),1))</f>
        <v/>
      </c>
      <c r="M177" s="48" t="str">
        <f ca="1">IF(G177="","",INDEX(administrative!J$1:M$300,MATCH(G177,INDIRECT("administrative!L"&amp;MATCH(L177,administrative!J:J,0)&amp;":L300"),0)-1+MATCH(L177,administrative!J:J,0),2))</f>
        <v/>
      </c>
      <c r="N177" s="48" t="str">
        <f ca="1">IF(H177="","",INDEX(administrative!O$1:U$7700,MATCH(H177,INDIRECT("administrative!Q"&amp;MATCH(M177,administrative!O:O,0)&amp;":Q7700"),0)-1+MATCH(M177,administrative!O:O,0),2))</f>
        <v/>
      </c>
      <c r="O177" s="48" t="str">
        <f ca="1">IF(I177="","",INDEX(administrative!W$1:Z$500,MATCH(I177,INDIRECT("administrative!Y"&amp;MATCH(N177,administrative!W:W,0)&amp;":Y500"),0)-1+MATCH(N177,administrative!W:W,0),2))</f>
        <v/>
      </c>
      <c r="P177" s="48" t="str">
        <f ca="1">IF(J177="","",INDEX(administrative!AB$1:AF$1945,MATCH(J177,INDIRECT("administrative!AD"&amp;MATCH(N177,administrative!AB:AB,0)&amp;":AD1815"),0)-1+MATCH(N177,administrative!AB:AB,0),2))</f>
        <v/>
      </c>
      <c r="Q177" s="38"/>
      <c r="R177" s="38"/>
      <c r="S177" s="38" t="str">
        <f ca="1">IFERROR(INDEX(administrative!T:T, MATCH(Table19[[#This Row],[Community PCODE]], administrative!P:P, 0)), "")</f>
        <v/>
      </c>
      <c r="T177" s="38" t="str">
        <f ca="1">IFERROR(INDEX(administrative!U:U, MATCH(Table19[[#This Row],[Community PCODE]], administrative!P:P, 0)), "")</f>
        <v/>
      </c>
      <c r="U177" s="38"/>
      <c r="V177" s="38"/>
      <c r="W177" s="51"/>
      <c r="X177" s="51"/>
      <c r="Y177" s="73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46"/>
      <c r="AK177" s="46"/>
      <c r="AL177" s="38"/>
      <c r="AM177" s="38"/>
      <c r="AN177" s="38"/>
      <c r="AO177" s="38"/>
      <c r="AP177" s="38"/>
      <c r="AQ177" s="39"/>
      <c r="AR177" s="38"/>
      <c r="AS177" s="41"/>
      <c r="AT177" s="39"/>
      <c r="AU1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7" s="43" t="str">
        <f t="shared" si="5"/>
        <v/>
      </c>
      <c r="AW177" s="38"/>
      <c r="AX177" s="76"/>
      <c r="AY177" s="76"/>
      <c r="AZ177" s="38"/>
      <c r="BA177" s="38"/>
      <c r="BB177" s="38"/>
      <c r="BC177" s="50"/>
      <c r="BD177" s="84"/>
      <c r="BE177" s="76"/>
    </row>
    <row r="178" spans="1:57" x14ac:dyDescent="0.35">
      <c r="A178" s="58"/>
      <c r="B178" s="49"/>
      <c r="C178" s="49"/>
      <c r="D178" s="38"/>
      <c r="E178" s="38"/>
      <c r="F178" s="38"/>
      <c r="G178" s="38"/>
      <c r="H178" s="38"/>
      <c r="I178" s="38"/>
      <c r="J178" s="38"/>
      <c r="K178" s="48" t="str">
        <f>IF(E178="","",INDEX(administrative!A$1:C$15,MATCH(E178,administrative!B:B,0),1))</f>
        <v/>
      </c>
      <c r="L178" s="48" t="str">
        <f>IF(F178="","",INDEX(administrative!F$1:H$63,MATCH(F178,administrative!G:G,0),1))</f>
        <v/>
      </c>
      <c r="M178" s="48" t="str">
        <f ca="1">IF(G178="","",INDEX(administrative!J$1:M$300,MATCH(G178,INDIRECT("administrative!L"&amp;MATCH(L178,administrative!J:J,0)&amp;":L300"),0)-1+MATCH(L178,administrative!J:J,0),2))</f>
        <v/>
      </c>
      <c r="N178" s="48" t="str">
        <f ca="1">IF(H178="","",INDEX(administrative!O$1:U$7700,MATCH(H178,INDIRECT("administrative!Q"&amp;MATCH(M178,administrative!O:O,0)&amp;":Q7700"),0)-1+MATCH(M178,administrative!O:O,0),2))</f>
        <v/>
      </c>
      <c r="O178" s="48" t="str">
        <f ca="1">IF(I178="","",INDEX(administrative!W$1:Z$500,MATCH(I178,INDIRECT("administrative!Y"&amp;MATCH(N178,administrative!W:W,0)&amp;":Y500"),0)-1+MATCH(N178,administrative!W:W,0),2))</f>
        <v/>
      </c>
      <c r="P178" s="48" t="str">
        <f ca="1">IF(J178="","",INDEX(administrative!AB$1:AF$1945,MATCH(J178,INDIRECT("administrative!AD"&amp;MATCH(N178,administrative!AB:AB,0)&amp;":AD1815"),0)-1+MATCH(N178,administrative!AB:AB,0),2))</f>
        <v/>
      </c>
      <c r="Q178" s="38"/>
      <c r="R178" s="38"/>
      <c r="S178" s="38" t="str">
        <f ca="1">IFERROR(INDEX(administrative!T:T, MATCH(Table19[[#This Row],[Community PCODE]], administrative!P:P, 0)), "")</f>
        <v/>
      </c>
      <c r="T178" s="38" t="str">
        <f ca="1">IFERROR(INDEX(administrative!U:U, MATCH(Table19[[#This Row],[Community PCODE]], administrative!P:P, 0)), "")</f>
        <v/>
      </c>
      <c r="U178" s="38"/>
      <c r="V178" s="38"/>
      <c r="W178" s="51"/>
      <c r="X178" s="51"/>
      <c r="Y178" s="73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46"/>
      <c r="AK178" s="46"/>
      <c r="AL178" s="38"/>
      <c r="AM178" s="38"/>
      <c r="AN178" s="38"/>
      <c r="AO178" s="38"/>
      <c r="AP178" s="38"/>
      <c r="AQ178" s="39"/>
      <c r="AR178" s="38"/>
      <c r="AS178" s="41"/>
      <c r="AT178" s="39"/>
      <c r="AU1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8" s="43" t="str">
        <f t="shared" si="5"/>
        <v/>
      </c>
      <c r="AW178" s="38"/>
      <c r="AX178" s="76"/>
      <c r="AY178" s="76"/>
      <c r="AZ178" s="38"/>
      <c r="BA178" s="38"/>
      <c r="BB178" s="38"/>
      <c r="BC178" s="50"/>
      <c r="BD178" s="84"/>
      <c r="BE178" s="76"/>
    </row>
    <row r="179" spans="1:57" x14ac:dyDescent="0.35">
      <c r="A179" s="58"/>
      <c r="B179" s="49"/>
      <c r="C179" s="49"/>
      <c r="D179" s="38"/>
      <c r="E179" s="38"/>
      <c r="F179" s="38"/>
      <c r="G179" s="38"/>
      <c r="H179" s="38"/>
      <c r="I179" s="38"/>
      <c r="J179" s="38"/>
      <c r="K179" s="48" t="str">
        <f>IF(E179="","",INDEX(administrative!A$1:C$15,MATCH(E179,administrative!B:B,0),1))</f>
        <v/>
      </c>
      <c r="L179" s="48" t="str">
        <f>IF(F179="","",INDEX(administrative!F$1:H$63,MATCH(F179,administrative!G:G,0),1))</f>
        <v/>
      </c>
      <c r="M179" s="48" t="str">
        <f ca="1">IF(G179="","",INDEX(administrative!J$1:M$300,MATCH(G179,INDIRECT("administrative!L"&amp;MATCH(L179,administrative!J:J,0)&amp;":L300"),0)-1+MATCH(L179,administrative!J:J,0),2))</f>
        <v/>
      </c>
      <c r="N179" s="48" t="str">
        <f ca="1">IF(H179="","",INDEX(administrative!O$1:U$7700,MATCH(H179,INDIRECT("administrative!Q"&amp;MATCH(M179,administrative!O:O,0)&amp;":Q7700"),0)-1+MATCH(M179,administrative!O:O,0),2))</f>
        <v/>
      </c>
      <c r="O179" s="48" t="str">
        <f ca="1">IF(I179="","",INDEX(administrative!W$1:Z$500,MATCH(I179,INDIRECT("administrative!Y"&amp;MATCH(N179,administrative!W:W,0)&amp;":Y500"),0)-1+MATCH(N179,administrative!W:W,0),2))</f>
        <v/>
      </c>
      <c r="P179" s="48" t="str">
        <f ca="1">IF(J179="","",INDEX(administrative!AB$1:AF$1945,MATCH(J179,INDIRECT("administrative!AD"&amp;MATCH(N179,administrative!AB:AB,0)&amp;":AD1815"),0)-1+MATCH(N179,administrative!AB:AB,0),2))</f>
        <v/>
      </c>
      <c r="Q179" s="38"/>
      <c r="R179" s="38"/>
      <c r="S179" s="38" t="str">
        <f ca="1">IFERROR(INDEX(administrative!T:T, MATCH(Table19[[#This Row],[Community PCODE]], administrative!P:P, 0)), "")</f>
        <v/>
      </c>
      <c r="T179" s="38" t="str">
        <f ca="1">IFERROR(INDEX(administrative!U:U, MATCH(Table19[[#This Row],[Community PCODE]], administrative!P:P, 0)), "")</f>
        <v/>
      </c>
      <c r="U179" s="38"/>
      <c r="V179" s="38"/>
      <c r="W179" s="51"/>
      <c r="X179" s="51"/>
      <c r="Y179" s="73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46"/>
      <c r="AK179" s="46"/>
      <c r="AL179" s="38"/>
      <c r="AM179" s="38"/>
      <c r="AN179" s="38"/>
      <c r="AO179" s="38"/>
      <c r="AP179" s="38"/>
      <c r="AQ179" s="39"/>
      <c r="AR179" s="38"/>
      <c r="AS179" s="41"/>
      <c r="AT179" s="39"/>
      <c r="AU1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9" s="43" t="str">
        <f t="shared" si="5"/>
        <v/>
      </c>
      <c r="AW179" s="38"/>
      <c r="AX179" s="76"/>
      <c r="AY179" s="76"/>
      <c r="AZ179" s="38"/>
      <c r="BA179" s="38"/>
      <c r="BB179" s="38"/>
      <c r="BC179" s="50"/>
      <c r="BD179" s="84"/>
      <c r="BE179" s="76"/>
    </row>
    <row r="180" spans="1:57" x14ac:dyDescent="0.35">
      <c r="A180" s="58"/>
      <c r="B180" s="49"/>
      <c r="C180" s="49"/>
      <c r="D180" s="38"/>
      <c r="E180" s="38"/>
      <c r="F180" s="38"/>
      <c r="G180" s="38"/>
      <c r="H180" s="38"/>
      <c r="I180" s="38"/>
      <c r="J180" s="38"/>
      <c r="K180" s="48" t="str">
        <f>IF(E180="","",INDEX(administrative!A$1:C$15,MATCH(E180,administrative!B:B,0),1))</f>
        <v/>
      </c>
      <c r="L180" s="48" t="str">
        <f>IF(F180="","",INDEX(administrative!F$1:H$63,MATCH(F180,administrative!G:G,0),1))</f>
        <v/>
      </c>
      <c r="M180" s="48" t="str">
        <f ca="1">IF(G180="","",INDEX(administrative!J$1:M$300,MATCH(G180,INDIRECT("administrative!L"&amp;MATCH(L180,administrative!J:J,0)&amp;":L300"),0)-1+MATCH(L180,administrative!J:J,0),2))</f>
        <v/>
      </c>
      <c r="N180" s="48" t="str">
        <f ca="1">IF(H180="","",INDEX(administrative!O$1:U$7700,MATCH(H180,INDIRECT("administrative!Q"&amp;MATCH(M180,administrative!O:O,0)&amp;":Q7700"),0)-1+MATCH(M180,administrative!O:O,0),2))</f>
        <v/>
      </c>
      <c r="O180" s="48" t="str">
        <f ca="1">IF(I180="","",INDEX(administrative!W$1:Z$500,MATCH(I180,INDIRECT("administrative!Y"&amp;MATCH(N180,administrative!W:W,0)&amp;":Y500"),0)-1+MATCH(N180,administrative!W:W,0),2))</f>
        <v/>
      </c>
      <c r="P180" s="48" t="str">
        <f ca="1">IF(J180="","",INDEX(administrative!AB$1:AF$1945,MATCH(J180,INDIRECT("administrative!AD"&amp;MATCH(N180,administrative!AB:AB,0)&amp;":AD1815"),0)-1+MATCH(N180,administrative!AB:AB,0),2))</f>
        <v/>
      </c>
      <c r="Q180" s="38"/>
      <c r="R180" s="38"/>
      <c r="S180" s="38" t="str">
        <f ca="1">IFERROR(INDEX(administrative!T:T, MATCH(Table19[[#This Row],[Community PCODE]], administrative!P:P, 0)), "")</f>
        <v/>
      </c>
      <c r="T180" s="38" t="str">
        <f ca="1">IFERROR(INDEX(administrative!U:U, MATCH(Table19[[#This Row],[Community PCODE]], administrative!P:P, 0)), "")</f>
        <v/>
      </c>
      <c r="U180" s="38"/>
      <c r="V180" s="38"/>
      <c r="W180" s="51"/>
      <c r="X180" s="51"/>
      <c r="Y180" s="73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46"/>
      <c r="AK180" s="46"/>
      <c r="AL180" s="38"/>
      <c r="AM180" s="38"/>
      <c r="AN180" s="38"/>
      <c r="AO180" s="38"/>
      <c r="AP180" s="38"/>
      <c r="AQ180" s="39"/>
      <c r="AR180" s="38"/>
      <c r="AS180" s="41"/>
      <c r="AT180" s="39"/>
      <c r="AU1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0" s="43" t="str">
        <f t="shared" si="5"/>
        <v/>
      </c>
      <c r="AW180" s="38"/>
      <c r="AX180" s="76"/>
      <c r="AY180" s="76"/>
      <c r="AZ180" s="38"/>
      <c r="BA180" s="38"/>
      <c r="BB180" s="38"/>
      <c r="BC180" s="50"/>
      <c r="BD180" s="84"/>
      <c r="BE180" s="76"/>
    </row>
    <row r="181" spans="1:57" x14ac:dyDescent="0.35">
      <c r="A181" s="58"/>
      <c r="B181" s="49"/>
      <c r="C181" s="49"/>
      <c r="D181" s="38"/>
      <c r="E181" s="38"/>
      <c r="F181" s="38"/>
      <c r="G181" s="38"/>
      <c r="H181" s="38"/>
      <c r="I181" s="38"/>
      <c r="J181" s="38"/>
      <c r="K181" s="48" t="str">
        <f>IF(E181="","",INDEX(administrative!A$1:C$15,MATCH(E181,administrative!B:B,0),1))</f>
        <v/>
      </c>
      <c r="L181" s="48" t="str">
        <f>IF(F181="","",INDEX(administrative!F$1:H$63,MATCH(F181,administrative!G:G,0),1))</f>
        <v/>
      </c>
      <c r="M181" s="48" t="str">
        <f ca="1">IF(G181="","",INDEX(administrative!J$1:M$300,MATCH(G181,INDIRECT("administrative!L"&amp;MATCH(L181,administrative!J:J,0)&amp;":L300"),0)-1+MATCH(L181,administrative!J:J,0),2))</f>
        <v/>
      </c>
      <c r="N181" s="48" t="str">
        <f ca="1">IF(H181="","",INDEX(administrative!O$1:U$7700,MATCH(H181,INDIRECT("administrative!Q"&amp;MATCH(M181,administrative!O:O,0)&amp;":Q7700"),0)-1+MATCH(M181,administrative!O:O,0),2))</f>
        <v/>
      </c>
      <c r="O181" s="48" t="str">
        <f ca="1">IF(I181="","",INDEX(administrative!W$1:Z$500,MATCH(I181,INDIRECT("administrative!Y"&amp;MATCH(N181,administrative!W:W,0)&amp;":Y500"),0)-1+MATCH(N181,administrative!W:W,0),2))</f>
        <v/>
      </c>
      <c r="P181" s="48" t="str">
        <f ca="1">IF(J181="","",INDEX(administrative!AB$1:AF$1945,MATCH(J181,INDIRECT("administrative!AD"&amp;MATCH(N181,administrative!AB:AB,0)&amp;":AD1815"),0)-1+MATCH(N181,administrative!AB:AB,0),2))</f>
        <v/>
      </c>
      <c r="Q181" s="38"/>
      <c r="R181" s="38"/>
      <c r="S181" s="38" t="str">
        <f ca="1">IFERROR(INDEX(administrative!T:T, MATCH(Table19[[#This Row],[Community PCODE]], administrative!P:P, 0)), "")</f>
        <v/>
      </c>
      <c r="T181" s="38" t="str">
        <f ca="1">IFERROR(INDEX(administrative!U:U, MATCH(Table19[[#This Row],[Community PCODE]], administrative!P:P, 0)), "")</f>
        <v/>
      </c>
      <c r="U181" s="38"/>
      <c r="V181" s="38"/>
      <c r="W181" s="51"/>
      <c r="X181" s="51"/>
      <c r="Y181" s="73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46"/>
      <c r="AK181" s="46"/>
      <c r="AL181" s="38"/>
      <c r="AM181" s="38"/>
      <c r="AN181" s="38"/>
      <c r="AO181" s="38"/>
      <c r="AP181" s="38"/>
      <c r="AQ181" s="39"/>
      <c r="AR181" s="38"/>
      <c r="AS181" s="41"/>
      <c r="AT181" s="39"/>
      <c r="AU1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1" s="43" t="str">
        <f t="shared" si="5"/>
        <v/>
      </c>
      <c r="AW181" s="38"/>
      <c r="AX181" s="76"/>
      <c r="AY181" s="76"/>
      <c r="AZ181" s="38"/>
      <c r="BA181" s="38"/>
      <c r="BB181" s="38"/>
      <c r="BC181" s="50"/>
      <c r="BD181" s="84"/>
      <c r="BE181" s="76"/>
    </row>
    <row r="182" spans="1:57" x14ac:dyDescent="0.35">
      <c r="A182" s="58"/>
      <c r="B182" s="49"/>
      <c r="C182" s="49"/>
      <c r="D182" s="38"/>
      <c r="E182" s="38"/>
      <c r="F182" s="38"/>
      <c r="G182" s="38"/>
      <c r="H182" s="38"/>
      <c r="I182" s="38"/>
      <c r="J182" s="38"/>
      <c r="K182" s="48" t="str">
        <f>IF(E182="","",INDEX(administrative!A$1:C$15,MATCH(E182,administrative!B:B,0),1))</f>
        <v/>
      </c>
      <c r="L182" s="48" t="str">
        <f>IF(F182="","",INDEX(administrative!F$1:H$63,MATCH(F182,administrative!G:G,0),1))</f>
        <v/>
      </c>
      <c r="M182" s="48" t="str">
        <f ca="1">IF(G182="","",INDEX(administrative!J$1:M$300,MATCH(G182,INDIRECT("administrative!L"&amp;MATCH(L182,administrative!J:J,0)&amp;":L300"),0)-1+MATCH(L182,administrative!J:J,0),2))</f>
        <v/>
      </c>
      <c r="N182" s="48" t="str">
        <f ca="1">IF(H182="","",INDEX(administrative!O$1:U$7700,MATCH(H182,INDIRECT("administrative!Q"&amp;MATCH(M182,administrative!O:O,0)&amp;":Q7700"),0)-1+MATCH(M182,administrative!O:O,0),2))</f>
        <v/>
      </c>
      <c r="O182" s="48" t="str">
        <f ca="1">IF(I182="","",INDEX(administrative!W$1:Z$500,MATCH(I182,INDIRECT("administrative!Y"&amp;MATCH(N182,administrative!W:W,0)&amp;":Y500"),0)-1+MATCH(N182,administrative!W:W,0),2))</f>
        <v/>
      </c>
      <c r="P182" s="48" t="str">
        <f ca="1">IF(J182="","",INDEX(administrative!AB$1:AF$1945,MATCH(J182,INDIRECT("administrative!AD"&amp;MATCH(N182,administrative!AB:AB,0)&amp;":AD1815"),0)-1+MATCH(N182,administrative!AB:AB,0),2))</f>
        <v/>
      </c>
      <c r="Q182" s="38"/>
      <c r="R182" s="38"/>
      <c r="S182" s="38" t="str">
        <f ca="1">IFERROR(INDEX(administrative!T:T, MATCH(Table19[[#This Row],[Community PCODE]], administrative!P:P, 0)), "")</f>
        <v/>
      </c>
      <c r="T182" s="38" t="str">
        <f ca="1">IFERROR(INDEX(administrative!U:U, MATCH(Table19[[#This Row],[Community PCODE]], administrative!P:P, 0)), "")</f>
        <v/>
      </c>
      <c r="U182" s="38"/>
      <c r="V182" s="38"/>
      <c r="W182" s="51"/>
      <c r="X182" s="51"/>
      <c r="Y182" s="73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46"/>
      <c r="AK182" s="46"/>
      <c r="AL182" s="38"/>
      <c r="AM182" s="38"/>
      <c r="AN182" s="38"/>
      <c r="AO182" s="38"/>
      <c r="AP182" s="38"/>
      <c r="AQ182" s="39"/>
      <c r="AR182" s="38"/>
      <c r="AS182" s="41"/>
      <c r="AT182" s="39"/>
      <c r="AU1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2" s="43" t="str">
        <f t="shared" si="5"/>
        <v/>
      </c>
      <c r="AW182" s="38"/>
      <c r="AX182" s="76"/>
      <c r="AY182" s="76"/>
      <c r="AZ182" s="38"/>
      <c r="BA182" s="38"/>
      <c r="BB182" s="38"/>
      <c r="BC182" s="50"/>
      <c r="BD182" s="84"/>
      <c r="BE182" s="76"/>
    </row>
    <row r="183" spans="1:57" x14ac:dyDescent="0.35">
      <c r="A183" s="58"/>
      <c r="B183" s="49"/>
      <c r="C183" s="49"/>
      <c r="D183" s="38"/>
      <c r="E183" s="38"/>
      <c r="F183" s="38"/>
      <c r="G183" s="38"/>
      <c r="H183" s="38"/>
      <c r="I183" s="38"/>
      <c r="J183" s="38"/>
      <c r="K183" s="48" t="str">
        <f>IF(E183="","",INDEX(administrative!A$1:C$15,MATCH(E183,administrative!B:B,0),1))</f>
        <v/>
      </c>
      <c r="L183" s="48" t="str">
        <f>IF(F183="","",INDEX(administrative!F$1:H$63,MATCH(F183,administrative!G:G,0),1))</f>
        <v/>
      </c>
      <c r="M183" s="48" t="str">
        <f ca="1">IF(G183="","",INDEX(administrative!J$1:M$300,MATCH(G183,INDIRECT("administrative!L"&amp;MATCH(L183,administrative!J:J,0)&amp;":L300"),0)-1+MATCH(L183,administrative!J:J,0),2))</f>
        <v/>
      </c>
      <c r="N183" s="48" t="str">
        <f ca="1">IF(H183="","",INDEX(administrative!O$1:U$7700,MATCH(H183,INDIRECT("administrative!Q"&amp;MATCH(M183,administrative!O:O,0)&amp;":Q7700"),0)-1+MATCH(M183,administrative!O:O,0),2))</f>
        <v/>
      </c>
      <c r="O183" s="48" t="str">
        <f ca="1">IF(I183="","",INDEX(administrative!W$1:Z$500,MATCH(I183,INDIRECT("administrative!Y"&amp;MATCH(N183,administrative!W:W,0)&amp;":Y500"),0)-1+MATCH(N183,administrative!W:W,0),2))</f>
        <v/>
      </c>
      <c r="P183" s="48" t="str">
        <f ca="1">IF(J183="","",INDEX(administrative!AB$1:AF$1945,MATCH(J183,INDIRECT("administrative!AD"&amp;MATCH(N183,administrative!AB:AB,0)&amp;":AD1815"),0)-1+MATCH(N183,administrative!AB:AB,0),2))</f>
        <v/>
      </c>
      <c r="Q183" s="38"/>
      <c r="R183" s="38"/>
      <c r="S183" s="38" t="str">
        <f ca="1">IFERROR(INDEX(administrative!T:T, MATCH(Table19[[#This Row],[Community PCODE]], administrative!P:P, 0)), "")</f>
        <v/>
      </c>
      <c r="T183" s="38" t="str">
        <f ca="1">IFERROR(INDEX(administrative!U:U, MATCH(Table19[[#This Row],[Community PCODE]], administrative!P:P, 0)), "")</f>
        <v/>
      </c>
      <c r="U183" s="38"/>
      <c r="V183" s="38"/>
      <c r="W183" s="51"/>
      <c r="X183" s="51"/>
      <c r="Y183" s="73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46"/>
      <c r="AK183" s="46"/>
      <c r="AL183" s="38"/>
      <c r="AM183" s="38"/>
      <c r="AN183" s="38"/>
      <c r="AO183" s="38"/>
      <c r="AP183" s="38"/>
      <c r="AQ183" s="39"/>
      <c r="AR183" s="38"/>
      <c r="AS183" s="41"/>
      <c r="AT183" s="39"/>
      <c r="AU1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3" s="43" t="str">
        <f t="shared" si="5"/>
        <v/>
      </c>
      <c r="AW183" s="38"/>
      <c r="AX183" s="76"/>
      <c r="AY183" s="76"/>
      <c r="AZ183" s="38"/>
      <c r="BA183" s="38"/>
      <c r="BB183" s="38"/>
      <c r="BC183" s="50"/>
      <c r="BD183" s="84"/>
      <c r="BE183" s="76"/>
    </row>
    <row r="184" spans="1:57" x14ac:dyDescent="0.35">
      <c r="A184" s="58"/>
      <c r="B184" s="49"/>
      <c r="C184" s="49"/>
      <c r="D184" s="38"/>
      <c r="E184" s="38"/>
      <c r="F184" s="38"/>
      <c r="G184" s="38"/>
      <c r="H184" s="38"/>
      <c r="I184" s="38"/>
      <c r="J184" s="38"/>
      <c r="K184" s="48" t="str">
        <f>IF(E184="","",INDEX(administrative!A$1:C$15,MATCH(E184,administrative!B:B,0),1))</f>
        <v/>
      </c>
      <c r="L184" s="48" t="str">
        <f>IF(F184="","",INDEX(administrative!F$1:H$63,MATCH(F184,administrative!G:G,0),1))</f>
        <v/>
      </c>
      <c r="M184" s="48" t="str">
        <f ca="1">IF(G184="","",INDEX(administrative!J$1:M$300,MATCH(G184,INDIRECT("administrative!L"&amp;MATCH(L184,administrative!J:J,0)&amp;":L300"),0)-1+MATCH(L184,administrative!J:J,0),2))</f>
        <v/>
      </c>
      <c r="N184" s="48" t="str">
        <f ca="1">IF(H184="","",INDEX(administrative!O$1:U$7700,MATCH(H184,INDIRECT("administrative!Q"&amp;MATCH(M184,administrative!O:O,0)&amp;":Q7700"),0)-1+MATCH(M184,administrative!O:O,0),2))</f>
        <v/>
      </c>
      <c r="O184" s="48" t="str">
        <f ca="1">IF(I184="","",INDEX(administrative!W$1:Z$500,MATCH(I184,INDIRECT("administrative!Y"&amp;MATCH(N184,administrative!W:W,0)&amp;":Y500"),0)-1+MATCH(N184,administrative!W:W,0),2))</f>
        <v/>
      </c>
      <c r="P184" s="48" t="str">
        <f ca="1">IF(J184="","",INDEX(administrative!AB$1:AF$1945,MATCH(J184,INDIRECT("administrative!AD"&amp;MATCH(N184,administrative!AB:AB,0)&amp;":AD1815"),0)-1+MATCH(N184,administrative!AB:AB,0),2))</f>
        <v/>
      </c>
      <c r="Q184" s="38"/>
      <c r="R184" s="38"/>
      <c r="S184" s="38" t="str">
        <f ca="1">IFERROR(INDEX(administrative!T:T, MATCH(Table19[[#This Row],[Community PCODE]], administrative!P:P, 0)), "")</f>
        <v/>
      </c>
      <c r="T184" s="38" t="str">
        <f ca="1">IFERROR(INDEX(administrative!U:U, MATCH(Table19[[#This Row],[Community PCODE]], administrative!P:P, 0)), "")</f>
        <v/>
      </c>
      <c r="U184" s="38"/>
      <c r="V184" s="38"/>
      <c r="W184" s="51"/>
      <c r="X184" s="51"/>
      <c r="Y184" s="73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46"/>
      <c r="AK184" s="46"/>
      <c r="AL184" s="38"/>
      <c r="AM184" s="38"/>
      <c r="AN184" s="38"/>
      <c r="AO184" s="38"/>
      <c r="AP184" s="38"/>
      <c r="AQ184" s="39"/>
      <c r="AR184" s="38"/>
      <c r="AS184" s="41"/>
      <c r="AT184" s="39"/>
      <c r="AU1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4" s="43" t="str">
        <f t="shared" si="5"/>
        <v/>
      </c>
      <c r="AW184" s="38"/>
      <c r="AX184" s="76"/>
      <c r="AY184" s="76"/>
      <c r="AZ184" s="38"/>
      <c r="BA184" s="38"/>
      <c r="BB184" s="38"/>
      <c r="BC184" s="50"/>
      <c r="BD184" s="84"/>
      <c r="BE184" s="76"/>
    </row>
    <row r="185" spans="1:57" x14ac:dyDescent="0.35">
      <c r="A185" s="85"/>
      <c r="B185" s="86"/>
      <c r="C185" s="86"/>
      <c r="D185" s="87"/>
      <c r="E185" s="87"/>
      <c r="F185" s="87"/>
      <c r="G185" s="87"/>
      <c r="H185" s="87"/>
      <c r="I185" s="87"/>
      <c r="J185" s="38"/>
      <c r="K185" s="77" t="str">
        <f>IF(E185="","",INDEX(administrative!A$1:C$15,MATCH(E185,administrative!B:B,0),1))</f>
        <v/>
      </c>
      <c r="L185" s="77" t="str">
        <f>IF(F185="","",INDEX(administrative!F$1:H$63,MATCH(F185,administrative!G:G,0),1))</f>
        <v/>
      </c>
      <c r="M185" s="77" t="str">
        <f ca="1">IF(G185="","",INDEX(administrative!J$1:M$300,MATCH(G185,INDIRECT("administrative!L"&amp;MATCH(L185,administrative!J:J,0)&amp;":L300"),0)-1+MATCH(L185,administrative!J:J,0),2))</f>
        <v/>
      </c>
      <c r="N185" s="77" t="str">
        <f ca="1">IF(H185="","",INDEX(administrative!O$1:U$7700,MATCH(H185,INDIRECT("administrative!Q"&amp;MATCH(M185,administrative!O:O,0)&amp;":Q7700"),0)-1+MATCH(M185,administrative!O:O,0),2))</f>
        <v/>
      </c>
      <c r="O185" s="77" t="str">
        <f ca="1">IF(I185="","",INDEX(administrative!W$1:Z$500,MATCH(I185,INDIRECT("administrative!Y"&amp;MATCH(N185,administrative!W:W,0)&amp;":Y500"),0)-1+MATCH(N185,administrative!W:W,0),2))</f>
        <v/>
      </c>
      <c r="P185" s="77" t="str">
        <f ca="1">IF(J185="","",INDEX(administrative!AB$1:AF$1945,MATCH(J185,INDIRECT("administrative!AD"&amp;MATCH(N185,administrative!AB:AB,0)&amp;":AD1815"),0)-1+MATCH(N185,administrative!AB:AB,0),2))</f>
        <v/>
      </c>
      <c r="Q185" s="87"/>
      <c r="R185" s="87"/>
      <c r="S185" s="38" t="str">
        <f ca="1">IFERROR(INDEX(administrative!T:T, MATCH(Table19[[#This Row],[Community PCODE]], administrative!P:P, 0)), "")</f>
        <v/>
      </c>
      <c r="T185" s="38" t="str">
        <f ca="1">IFERROR(INDEX(administrative!U:U, MATCH(Table19[[#This Row],[Community PCODE]], administrative!P:P, 0)), "")</f>
        <v/>
      </c>
      <c r="U185" s="87"/>
      <c r="V185" s="38"/>
      <c r="W185" s="78"/>
      <c r="X185" s="78"/>
      <c r="Y185" s="74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46"/>
      <c r="AK185" s="46"/>
      <c r="AL185" s="87"/>
      <c r="AM185" s="87"/>
      <c r="AN185" s="87"/>
      <c r="AO185" s="87"/>
      <c r="AP185" s="87"/>
      <c r="AQ185" s="88"/>
      <c r="AR185" s="87"/>
      <c r="AS185" s="89"/>
      <c r="AT185" s="88"/>
      <c r="AU185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5" s="80" t="str">
        <f t="shared" si="5"/>
        <v/>
      </c>
      <c r="AW185" s="87"/>
      <c r="AX185" s="92"/>
      <c r="AY185" s="92"/>
      <c r="AZ185" s="87"/>
      <c r="BA185" s="87"/>
      <c r="BB185" s="87"/>
      <c r="BC185" s="90"/>
      <c r="BD185" s="91"/>
      <c r="BE185" s="92"/>
    </row>
    <row r="186" spans="1:57" x14ac:dyDescent="0.35">
      <c r="A186" s="58"/>
      <c r="B186" s="49"/>
      <c r="C186" s="49"/>
      <c r="D186" s="38"/>
      <c r="E186" s="38"/>
      <c r="F186" s="38"/>
      <c r="G186" s="38"/>
      <c r="H186" s="38"/>
      <c r="I186" s="38"/>
      <c r="J186" s="38"/>
      <c r="K186" s="48" t="str">
        <f>IF(E186="","",INDEX(administrative!A$1:C$15,MATCH(E186,administrative!B:B,0),1))</f>
        <v/>
      </c>
      <c r="L186" s="48" t="str">
        <f>IF(F186="","",INDEX(administrative!F$1:H$63,MATCH(F186,administrative!G:G,0),1))</f>
        <v/>
      </c>
      <c r="M186" s="48" t="str">
        <f ca="1">IF(G186="","",INDEX(administrative!J$1:M$300,MATCH(G186,INDIRECT("administrative!L"&amp;MATCH(L186,administrative!J:J,0)&amp;":L300"),0)-1+MATCH(L186,administrative!J:J,0),2))</f>
        <v/>
      </c>
      <c r="N186" s="48" t="str">
        <f ca="1">IF(H186="","",INDEX(administrative!O$1:U$7700,MATCH(H186,INDIRECT("administrative!Q"&amp;MATCH(M186,administrative!O:O,0)&amp;":Q7700"),0)-1+MATCH(M186,administrative!O:O,0),2))</f>
        <v/>
      </c>
      <c r="O186" s="48" t="str">
        <f ca="1">IF(I186="","",INDEX(administrative!W$1:Z$500,MATCH(I186,INDIRECT("administrative!Y"&amp;MATCH(N186,administrative!W:W,0)&amp;":Y500"),0)-1+MATCH(N186,administrative!W:W,0),2))</f>
        <v/>
      </c>
      <c r="P186" s="48" t="str">
        <f ca="1">IF(J186="","",INDEX(administrative!AB$1:AF$1945,MATCH(J186,INDIRECT("administrative!AD"&amp;MATCH(N186,administrative!AB:AB,0)&amp;":AD1815"),0)-1+MATCH(N186,administrative!AB:AB,0),2))</f>
        <v/>
      </c>
      <c r="Q186" s="38"/>
      <c r="R186" s="38"/>
      <c r="S186" s="38" t="str">
        <f ca="1">IFERROR(INDEX(administrative!T:T, MATCH(Table19[[#This Row],[Community PCODE]], administrative!P:P, 0)), "")</f>
        <v/>
      </c>
      <c r="T186" s="38" t="str">
        <f ca="1">IFERROR(INDEX(administrative!U:U, MATCH(Table19[[#This Row],[Community PCODE]], administrative!P:P, 0)), "")</f>
        <v/>
      </c>
      <c r="U186" s="38"/>
      <c r="V186" s="38"/>
      <c r="W186" s="51"/>
      <c r="X186" s="51"/>
      <c r="Y186" s="73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46"/>
      <c r="AK186" s="46"/>
      <c r="AL186" s="38"/>
      <c r="AM186" s="38"/>
      <c r="AN186" s="38"/>
      <c r="AO186" s="38"/>
      <c r="AP186" s="38"/>
      <c r="AQ186" s="39"/>
      <c r="AR186" s="38"/>
      <c r="AS186" s="41"/>
      <c r="AT186" s="39"/>
      <c r="AU1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6" s="43" t="str">
        <f t="shared" ref="AV186:AV249" si="6">IFERROR(AU186*W186,"")</f>
        <v/>
      </c>
      <c r="AW186" s="38"/>
      <c r="AX186" s="76"/>
      <c r="AY186" s="76"/>
      <c r="AZ186" s="38"/>
      <c r="BA186" s="38"/>
      <c r="BB186" s="38"/>
      <c r="BC186" s="50"/>
      <c r="BD186" s="84"/>
      <c r="BE186" s="76"/>
    </row>
    <row r="187" spans="1:57" x14ac:dyDescent="0.35">
      <c r="A187" s="58"/>
      <c r="B187" s="49"/>
      <c r="C187" s="49"/>
      <c r="D187" s="38"/>
      <c r="E187" s="38"/>
      <c r="F187" s="38"/>
      <c r="G187" s="38"/>
      <c r="H187" s="38"/>
      <c r="I187" s="38"/>
      <c r="J187" s="38"/>
      <c r="K187" s="48" t="str">
        <f>IF(E187="","",INDEX(administrative!A$1:C$15,MATCH(E187,administrative!B:B,0),1))</f>
        <v/>
      </c>
      <c r="L187" s="48" t="str">
        <f>IF(F187="","",INDEX(administrative!F$1:H$63,MATCH(F187,administrative!G:G,0),1))</f>
        <v/>
      </c>
      <c r="M187" s="48" t="str">
        <f ca="1">IF(G187="","",INDEX(administrative!J$1:M$300,MATCH(G187,INDIRECT("administrative!L"&amp;MATCH(L187,administrative!J:J,0)&amp;":L300"),0)-1+MATCH(L187,administrative!J:J,0),2))</f>
        <v/>
      </c>
      <c r="N187" s="48" t="str">
        <f ca="1">IF(H187="","",INDEX(administrative!O$1:U$7700,MATCH(H187,INDIRECT("administrative!Q"&amp;MATCH(M187,administrative!O:O,0)&amp;":Q7700"),0)-1+MATCH(M187,administrative!O:O,0),2))</f>
        <v/>
      </c>
      <c r="O187" s="48" t="str">
        <f ca="1">IF(I187="","",INDEX(administrative!W$1:Z$500,MATCH(I187,INDIRECT("administrative!Y"&amp;MATCH(N187,administrative!W:W,0)&amp;":Y500"),0)-1+MATCH(N187,administrative!W:W,0),2))</f>
        <v/>
      </c>
      <c r="P187" s="48" t="str">
        <f ca="1">IF(J187="","",INDEX(administrative!AB$1:AF$1945,MATCH(J187,INDIRECT("administrative!AD"&amp;MATCH(N187,administrative!AB:AB,0)&amp;":AD1815"),0)-1+MATCH(N187,administrative!AB:AB,0),2))</f>
        <v/>
      </c>
      <c r="Q187" s="38"/>
      <c r="R187" s="38"/>
      <c r="S187" s="38" t="str">
        <f ca="1">IFERROR(INDEX(administrative!T:T, MATCH(Table19[[#This Row],[Community PCODE]], administrative!P:P, 0)), "")</f>
        <v/>
      </c>
      <c r="T187" s="38" t="str">
        <f ca="1">IFERROR(INDEX(administrative!U:U, MATCH(Table19[[#This Row],[Community PCODE]], administrative!P:P, 0)), "")</f>
        <v/>
      </c>
      <c r="U187" s="38"/>
      <c r="V187" s="38"/>
      <c r="W187" s="51"/>
      <c r="X187" s="51"/>
      <c r="Y187" s="73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46"/>
      <c r="AK187" s="46"/>
      <c r="AL187" s="38"/>
      <c r="AM187" s="38"/>
      <c r="AN187" s="38"/>
      <c r="AO187" s="38"/>
      <c r="AP187" s="38"/>
      <c r="AQ187" s="39"/>
      <c r="AR187" s="38"/>
      <c r="AS187" s="41"/>
      <c r="AT187" s="39"/>
      <c r="AU1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7" s="43" t="str">
        <f t="shared" si="6"/>
        <v/>
      </c>
      <c r="AW187" s="38"/>
      <c r="AX187" s="76"/>
      <c r="AY187" s="76"/>
      <c r="AZ187" s="38"/>
      <c r="BA187" s="38"/>
      <c r="BB187" s="38"/>
      <c r="BC187" s="50"/>
      <c r="BD187" s="84"/>
      <c r="BE187" s="76"/>
    </row>
    <row r="188" spans="1:57" x14ac:dyDescent="0.35">
      <c r="A188" s="58"/>
      <c r="B188" s="49"/>
      <c r="C188" s="49"/>
      <c r="D188" s="38"/>
      <c r="E188" s="38"/>
      <c r="F188" s="38"/>
      <c r="G188" s="38"/>
      <c r="H188" s="38"/>
      <c r="I188" s="38"/>
      <c r="J188" s="38"/>
      <c r="K188" s="48" t="str">
        <f>IF(E188="","",INDEX(administrative!A$1:C$15,MATCH(E188,administrative!B:B,0),1))</f>
        <v/>
      </c>
      <c r="L188" s="48" t="str">
        <f>IF(F188="","",INDEX(administrative!F$1:H$63,MATCH(F188,administrative!G:G,0),1))</f>
        <v/>
      </c>
      <c r="M188" s="48" t="str">
        <f ca="1">IF(G188="","",INDEX(administrative!J$1:M$300,MATCH(G188,INDIRECT("administrative!L"&amp;MATCH(L188,administrative!J:J,0)&amp;":L300"),0)-1+MATCH(L188,administrative!J:J,0),2))</f>
        <v/>
      </c>
      <c r="N188" s="48" t="str">
        <f ca="1">IF(H188="","",INDEX(administrative!O$1:U$7700,MATCH(H188,INDIRECT("administrative!Q"&amp;MATCH(M188,administrative!O:O,0)&amp;":Q7700"),0)-1+MATCH(M188,administrative!O:O,0),2))</f>
        <v/>
      </c>
      <c r="O188" s="48" t="str">
        <f ca="1">IF(I188="","",INDEX(administrative!W$1:Z$500,MATCH(I188,INDIRECT("administrative!Y"&amp;MATCH(N188,administrative!W:W,0)&amp;":Y500"),0)-1+MATCH(N188,administrative!W:W,0),2))</f>
        <v/>
      </c>
      <c r="P188" s="48" t="str">
        <f ca="1">IF(J188="","",INDEX(administrative!AB$1:AF$1945,MATCH(J188,INDIRECT("administrative!AD"&amp;MATCH(N188,administrative!AB:AB,0)&amp;":AD1815"),0)-1+MATCH(N188,administrative!AB:AB,0),2))</f>
        <v/>
      </c>
      <c r="Q188" s="38"/>
      <c r="R188" s="38"/>
      <c r="S188" s="38" t="str">
        <f ca="1">IFERROR(INDEX(administrative!T:T, MATCH(Table19[[#This Row],[Community PCODE]], administrative!P:P, 0)), "")</f>
        <v/>
      </c>
      <c r="T188" s="38" t="str">
        <f ca="1">IFERROR(INDEX(administrative!U:U, MATCH(Table19[[#This Row],[Community PCODE]], administrative!P:P, 0)), "")</f>
        <v/>
      </c>
      <c r="U188" s="38"/>
      <c r="V188" s="38"/>
      <c r="W188" s="51"/>
      <c r="X188" s="51"/>
      <c r="Y188" s="73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46"/>
      <c r="AK188" s="46"/>
      <c r="AL188" s="38"/>
      <c r="AM188" s="38"/>
      <c r="AN188" s="38"/>
      <c r="AO188" s="38"/>
      <c r="AP188" s="38"/>
      <c r="AQ188" s="39"/>
      <c r="AR188" s="38"/>
      <c r="AS188" s="41"/>
      <c r="AT188" s="39"/>
      <c r="AU1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8" s="43" t="str">
        <f t="shared" si="6"/>
        <v/>
      </c>
      <c r="AW188" s="38"/>
      <c r="AX188" s="76"/>
      <c r="AY188" s="76"/>
      <c r="AZ188" s="38"/>
      <c r="BA188" s="38"/>
      <c r="BB188" s="38"/>
      <c r="BC188" s="50"/>
      <c r="BD188" s="84"/>
      <c r="BE188" s="76"/>
    </row>
    <row r="189" spans="1:57" x14ac:dyDescent="0.35">
      <c r="A189" s="58"/>
      <c r="B189" s="49"/>
      <c r="C189" s="49"/>
      <c r="D189" s="38"/>
      <c r="E189" s="38"/>
      <c r="F189" s="38"/>
      <c r="G189" s="38"/>
      <c r="H189" s="38"/>
      <c r="I189" s="38"/>
      <c r="J189" s="38"/>
      <c r="K189" s="48" t="str">
        <f>IF(E189="","",INDEX(administrative!A$1:C$15,MATCH(E189,administrative!B:B,0),1))</f>
        <v/>
      </c>
      <c r="L189" s="48" t="str">
        <f>IF(F189="","",INDEX(administrative!F$1:H$63,MATCH(F189,administrative!G:G,0),1))</f>
        <v/>
      </c>
      <c r="M189" s="48" t="str">
        <f ca="1">IF(G189="","",INDEX(administrative!J$1:M$300,MATCH(G189,INDIRECT("administrative!L"&amp;MATCH(L189,administrative!J:J,0)&amp;":L300"),0)-1+MATCH(L189,administrative!J:J,0),2))</f>
        <v/>
      </c>
      <c r="N189" s="48" t="str">
        <f ca="1">IF(H189="","",INDEX(administrative!O$1:U$7700,MATCH(H189,INDIRECT("administrative!Q"&amp;MATCH(M189,administrative!O:O,0)&amp;":Q7700"),0)-1+MATCH(M189,administrative!O:O,0),2))</f>
        <v/>
      </c>
      <c r="O189" s="48" t="str">
        <f ca="1">IF(I189="","",INDEX(administrative!W$1:Z$500,MATCH(I189,INDIRECT("administrative!Y"&amp;MATCH(N189,administrative!W:W,0)&amp;":Y500"),0)-1+MATCH(N189,administrative!W:W,0),2))</f>
        <v/>
      </c>
      <c r="P189" s="48" t="str">
        <f ca="1">IF(J189="","",INDEX(administrative!AB$1:AF$1945,MATCH(J189,INDIRECT("administrative!AD"&amp;MATCH(N189,administrative!AB:AB,0)&amp;":AD1815"),0)-1+MATCH(N189,administrative!AB:AB,0),2))</f>
        <v/>
      </c>
      <c r="Q189" s="38"/>
      <c r="R189" s="38"/>
      <c r="S189" s="38" t="str">
        <f ca="1">IFERROR(INDEX(administrative!T:T, MATCH(Table19[[#This Row],[Community PCODE]], administrative!P:P, 0)), "")</f>
        <v/>
      </c>
      <c r="T189" s="38" t="str">
        <f ca="1">IFERROR(INDEX(administrative!U:U, MATCH(Table19[[#This Row],[Community PCODE]], administrative!P:P, 0)), "")</f>
        <v/>
      </c>
      <c r="U189" s="38"/>
      <c r="V189" s="38"/>
      <c r="W189" s="51"/>
      <c r="X189" s="51"/>
      <c r="Y189" s="73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46"/>
      <c r="AK189" s="46"/>
      <c r="AL189" s="38"/>
      <c r="AM189" s="38"/>
      <c r="AN189" s="38"/>
      <c r="AO189" s="38"/>
      <c r="AP189" s="38"/>
      <c r="AQ189" s="39"/>
      <c r="AR189" s="38"/>
      <c r="AS189" s="41"/>
      <c r="AT189" s="39"/>
      <c r="AU1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9" s="43" t="str">
        <f t="shared" si="6"/>
        <v/>
      </c>
      <c r="AW189" s="38"/>
      <c r="AX189" s="76"/>
      <c r="AY189" s="76"/>
      <c r="AZ189" s="38"/>
      <c r="BA189" s="38"/>
      <c r="BB189" s="38"/>
      <c r="BC189" s="50"/>
      <c r="BD189" s="84"/>
      <c r="BE189" s="76"/>
    </row>
    <row r="190" spans="1:57" x14ac:dyDescent="0.35">
      <c r="A190" s="58"/>
      <c r="B190" s="49"/>
      <c r="C190" s="49"/>
      <c r="D190" s="38"/>
      <c r="E190" s="38"/>
      <c r="F190" s="38"/>
      <c r="G190" s="38"/>
      <c r="H190" s="38"/>
      <c r="I190" s="38"/>
      <c r="J190" s="38"/>
      <c r="K190" s="48" t="str">
        <f>IF(E190="","",INDEX(administrative!A$1:C$15,MATCH(E190,administrative!B:B,0),1))</f>
        <v/>
      </c>
      <c r="L190" s="48" t="str">
        <f>IF(F190="","",INDEX(administrative!F$1:H$63,MATCH(F190,administrative!G:G,0),1))</f>
        <v/>
      </c>
      <c r="M190" s="48" t="str">
        <f ca="1">IF(G190="","",INDEX(administrative!J$1:M$300,MATCH(G190,INDIRECT("administrative!L"&amp;MATCH(L190,administrative!J:J,0)&amp;":L300"),0)-1+MATCH(L190,administrative!J:J,0),2))</f>
        <v/>
      </c>
      <c r="N190" s="48" t="str">
        <f ca="1">IF(H190="","",INDEX(administrative!O$1:U$7700,MATCH(H190,INDIRECT("administrative!Q"&amp;MATCH(M190,administrative!O:O,0)&amp;":Q7700"),0)-1+MATCH(M190,administrative!O:O,0),2))</f>
        <v/>
      </c>
      <c r="O190" s="48" t="str">
        <f ca="1">IF(I190="","",INDEX(administrative!W$1:Z$500,MATCH(I190,INDIRECT("administrative!Y"&amp;MATCH(N190,administrative!W:W,0)&amp;":Y500"),0)-1+MATCH(N190,administrative!W:W,0),2))</f>
        <v/>
      </c>
      <c r="P190" s="48" t="str">
        <f ca="1">IF(J190="","",INDEX(administrative!AB$1:AF$1945,MATCH(J190,INDIRECT("administrative!AD"&amp;MATCH(N190,administrative!AB:AB,0)&amp;":AD1815"),0)-1+MATCH(N190,administrative!AB:AB,0),2))</f>
        <v/>
      </c>
      <c r="Q190" s="38"/>
      <c r="R190" s="38"/>
      <c r="S190" s="38" t="str">
        <f ca="1">IFERROR(INDEX(administrative!T:T, MATCH(Table19[[#This Row],[Community PCODE]], administrative!P:P, 0)), "")</f>
        <v/>
      </c>
      <c r="T190" s="38" t="str">
        <f ca="1">IFERROR(INDEX(administrative!U:U, MATCH(Table19[[#This Row],[Community PCODE]], administrative!P:P, 0)), "")</f>
        <v/>
      </c>
      <c r="U190" s="38"/>
      <c r="V190" s="38"/>
      <c r="W190" s="51"/>
      <c r="X190" s="51"/>
      <c r="Y190" s="73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46"/>
      <c r="AK190" s="46"/>
      <c r="AL190" s="38"/>
      <c r="AM190" s="38"/>
      <c r="AN190" s="38"/>
      <c r="AO190" s="38"/>
      <c r="AP190" s="38"/>
      <c r="AQ190" s="39"/>
      <c r="AR190" s="38"/>
      <c r="AS190" s="41"/>
      <c r="AT190" s="39"/>
      <c r="AU1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0" s="43" t="str">
        <f t="shared" si="6"/>
        <v/>
      </c>
      <c r="AW190" s="38"/>
      <c r="AX190" s="76"/>
      <c r="AY190" s="76"/>
      <c r="AZ190" s="38"/>
      <c r="BA190" s="38"/>
      <c r="BB190" s="38"/>
      <c r="BC190" s="50"/>
      <c r="BD190" s="84"/>
      <c r="BE190" s="76"/>
    </row>
    <row r="191" spans="1:57" x14ac:dyDescent="0.35">
      <c r="A191" s="58"/>
      <c r="B191" s="49"/>
      <c r="C191" s="49"/>
      <c r="D191" s="38"/>
      <c r="E191" s="38"/>
      <c r="F191" s="38"/>
      <c r="G191" s="38"/>
      <c r="H191" s="38"/>
      <c r="I191" s="38"/>
      <c r="J191" s="38"/>
      <c r="K191" s="48" t="str">
        <f>IF(E191="","",INDEX(administrative!A$1:C$15,MATCH(E191,administrative!B:B,0),1))</f>
        <v/>
      </c>
      <c r="L191" s="48" t="str">
        <f>IF(F191="","",INDEX(administrative!F$1:H$63,MATCH(F191,administrative!G:G,0),1))</f>
        <v/>
      </c>
      <c r="M191" s="48" t="str">
        <f ca="1">IF(G191="","",INDEX(administrative!J$1:M$300,MATCH(G191,INDIRECT("administrative!L"&amp;MATCH(L191,administrative!J:J,0)&amp;":L300"),0)-1+MATCH(L191,administrative!J:J,0),2))</f>
        <v/>
      </c>
      <c r="N191" s="48" t="str">
        <f ca="1">IF(H191="","",INDEX(administrative!O$1:U$7700,MATCH(H191,INDIRECT("administrative!Q"&amp;MATCH(M191,administrative!O:O,0)&amp;":Q7700"),0)-1+MATCH(M191,administrative!O:O,0),2))</f>
        <v/>
      </c>
      <c r="O191" s="48" t="str">
        <f ca="1">IF(I191="","",INDEX(administrative!W$1:Z$500,MATCH(I191,INDIRECT("administrative!Y"&amp;MATCH(N191,administrative!W:W,0)&amp;":Y500"),0)-1+MATCH(N191,administrative!W:W,0),2))</f>
        <v/>
      </c>
      <c r="P191" s="48" t="str">
        <f ca="1">IF(J191="","",INDEX(administrative!AB$1:AF$1945,MATCH(J191,INDIRECT("administrative!AD"&amp;MATCH(N191,administrative!AB:AB,0)&amp;":AD1815"),0)-1+MATCH(N191,administrative!AB:AB,0),2))</f>
        <v/>
      </c>
      <c r="Q191" s="38"/>
      <c r="R191" s="38"/>
      <c r="S191" s="38" t="str">
        <f ca="1">IFERROR(INDEX(administrative!T:T, MATCH(Table19[[#This Row],[Community PCODE]], administrative!P:P, 0)), "")</f>
        <v/>
      </c>
      <c r="T191" s="38" t="str">
        <f ca="1">IFERROR(INDEX(administrative!U:U, MATCH(Table19[[#This Row],[Community PCODE]], administrative!P:P, 0)), "")</f>
        <v/>
      </c>
      <c r="U191" s="38"/>
      <c r="V191" s="38"/>
      <c r="W191" s="51"/>
      <c r="X191" s="51"/>
      <c r="Y191" s="73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46"/>
      <c r="AK191" s="46"/>
      <c r="AL191" s="38"/>
      <c r="AM191" s="38"/>
      <c r="AN191" s="38"/>
      <c r="AO191" s="38"/>
      <c r="AP191" s="38"/>
      <c r="AQ191" s="39"/>
      <c r="AR191" s="38"/>
      <c r="AS191" s="41"/>
      <c r="AT191" s="39"/>
      <c r="AU1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1" s="43" t="str">
        <f t="shared" si="6"/>
        <v/>
      </c>
      <c r="AW191" s="38"/>
      <c r="AX191" s="76"/>
      <c r="AY191" s="76"/>
      <c r="AZ191" s="38"/>
      <c r="BA191" s="38"/>
      <c r="BB191" s="38"/>
      <c r="BC191" s="50"/>
      <c r="BD191" s="84"/>
      <c r="BE191" s="76"/>
    </row>
    <row r="192" spans="1:57" x14ac:dyDescent="0.35">
      <c r="A192" s="58"/>
      <c r="B192" s="49"/>
      <c r="C192" s="49"/>
      <c r="D192" s="38"/>
      <c r="E192" s="38"/>
      <c r="F192" s="38"/>
      <c r="G192" s="38"/>
      <c r="H192" s="38"/>
      <c r="I192" s="38"/>
      <c r="J192" s="38"/>
      <c r="K192" s="48" t="str">
        <f>IF(E192="","",INDEX(administrative!A$1:C$15,MATCH(E192,administrative!B:B,0),1))</f>
        <v/>
      </c>
      <c r="L192" s="48" t="str">
        <f>IF(F192="","",INDEX(administrative!F$1:H$63,MATCH(F192,administrative!G:G,0),1))</f>
        <v/>
      </c>
      <c r="M192" s="48" t="str">
        <f ca="1">IF(G192="","",INDEX(administrative!J$1:M$300,MATCH(G192,INDIRECT("administrative!L"&amp;MATCH(L192,administrative!J:J,0)&amp;":L300"),0)-1+MATCH(L192,administrative!J:J,0),2))</f>
        <v/>
      </c>
      <c r="N192" s="48" t="str">
        <f ca="1">IF(H192="","",INDEX(administrative!O$1:U$7700,MATCH(H192,INDIRECT("administrative!Q"&amp;MATCH(M192,administrative!O:O,0)&amp;":Q7700"),0)-1+MATCH(M192,administrative!O:O,0),2))</f>
        <v/>
      </c>
      <c r="O192" s="48" t="str">
        <f ca="1">IF(I192="","",INDEX(administrative!W$1:Z$500,MATCH(I192,INDIRECT("administrative!Y"&amp;MATCH(N192,administrative!W:W,0)&amp;":Y500"),0)-1+MATCH(N192,administrative!W:W,0),2))</f>
        <v/>
      </c>
      <c r="P192" s="48" t="str">
        <f ca="1">IF(J192="","",INDEX(administrative!AB$1:AF$1945,MATCH(J192,INDIRECT("administrative!AD"&amp;MATCH(N192,administrative!AB:AB,0)&amp;":AD1815"),0)-1+MATCH(N192,administrative!AB:AB,0),2))</f>
        <v/>
      </c>
      <c r="Q192" s="38"/>
      <c r="R192" s="38"/>
      <c r="S192" s="38" t="str">
        <f ca="1">IFERROR(INDEX(administrative!T:T, MATCH(Table19[[#This Row],[Community PCODE]], administrative!P:P, 0)), "")</f>
        <v/>
      </c>
      <c r="T192" s="38" t="str">
        <f ca="1">IFERROR(INDEX(administrative!U:U, MATCH(Table19[[#This Row],[Community PCODE]], administrative!P:P, 0)), "")</f>
        <v/>
      </c>
      <c r="U192" s="38"/>
      <c r="V192" s="38"/>
      <c r="W192" s="51"/>
      <c r="X192" s="51"/>
      <c r="Y192" s="73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46"/>
      <c r="AK192" s="46"/>
      <c r="AL192" s="38"/>
      <c r="AM192" s="38"/>
      <c r="AN192" s="38"/>
      <c r="AO192" s="38"/>
      <c r="AP192" s="38"/>
      <c r="AQ192" s="39"/>
      <c r="AR192" s="38"/>
      <c r="AS192" s="41"/>
      <c r="AT192" s="39"/>
      <c r="AU1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2" s="43" t="str">
        <f t="shared" si="6"/>
        <v/>
      </c>
      <c r="AW192" s="38"/>
      <c r="AX192" s="76"/>
      <c r="AY192" s="76"/>
      <c r="AZ192" s="38"/>
      <c r="BA192" s="38"/>
      <c r="BB192" s="38"/>
      <c r="BC192" s="50"/>
      <c r="BD192" s="84"/>
      <c r="BE192" s="76"/>
    </row>
    <row r="193" spans="1:57" x14ac:dyDescent="0.35">
      <c r="A193" s="58"/>
      <c r="B193" s="49"/>
      <c r="C193" s="49"/>
      <c r="D193" s="38"/>
      <c r="E193" s="38"/>
      <c r="F193" s="38"/>
      <c r="G193" s="38"/>
      <c r="H193" s="38"/>
      <c r="I193" s="38"/>
      <c r="J193" s="38"/>
      <c r="K193" s="48" t="str">
        <f>IF(E193="","",INDEX(administrative!A$1:C$15,MATCH(E193,administrative!B:B,0),1))</f>
        <v/>
      </c>
      <c r="L193" s="48" t="str">
        <f>IF(F193="","",INDEX(administrative!F$1:H$63,MATCH(F193,administrative!G:G,0),1))</f>
        <v/>
      </c>
      <c r="M193" s="48" t="str">
        <f ca="1">IF(G193="","",INDEX(administrative!J$1:M$300,MATCH(G193,INDIRECT("administrative!L"&amp;MATCH(L193,administrative!J:J,0)&amp;":L300"),0)-1+MATCH(L193,administrative!J:J,0),2))</f>
        <v/>
      </c>
      <c r="N193" s="48" t="str">
        <f ca="1">IF(H193="","",INDEX(administrative!O$1:U$7700,MATCH(H193,INDIRECT("administrative!Q"&amp;MATCH(M193,administrative!O:O,0)&amp;":Q7700"),0)-1+MATCH(M193,administrative!O:O,0),2))</f>
        <v/>
      </c>
      <c r="O193" s="48" t="str">
        <f ca="1">IF(I193="","",INDEX(administrative!W$1:Z$500,MATCH(I193,INDIRECT("administrative!Y"&amp;MATCH(N193,administrative!W:W,0)&amp;":Y500"),0)-1+MATCH(N193,administrative!W:W,0),2))</f>
        <v/>
      </c>
      <c r="P193" s="48" t="str">
        <f ca="1">IF(J193="","",INDEX(administrative!AB$1:AF$1945,MATCH(J193,INDIRECT("administrative!AD"&amp;MATCH(N193,administrative!AB:AB,0)&amp;":AD1815"),0)-1+MATCH(N193,administrative!AB:AB,0),2))</f>
        <v/>
      </c>
      <c r="Q193" s="38"/>
      <c r="R193" s="38"/>
      <c r="S193" s="38" t="str">
        <f ca="1">IFERROR(INDEX(administrative!T:T, MATCH(Table19[[#This Row],[Community PCODE]], administrative!P:P, 0)), "")</f>
        <v/>
      </c>
      <c r="T193" s="38" t="str">
        <f ca="1">IFERROR(INDEX(administrative!U:U, MATCH(Table19[[#This Row],[Community PCODE]], administrative!P:P, 0)), "")</f>
        <v/>
      </c>
      <c r="U193" s="38"/>
      <c r="V193" s="38"/>
      <c r="W193" s="51"/>
      <c r="X193" s="51"/>
      <c r="Y193" s="73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46"/>
      <c r="AK193" s="46"/>
      <c r="AL193" s="38"/>
      <c r="AM193" s="38"/>
      <c r="AN193" s="38"/>
      <c r="AO193" s="38"/>
      <c r="AP193" s="38"/>
      <c r="AQ193" s="39"/>
      <c r="AR193" s="38"/>
      <c r="AS193" s="41"/>
      <c r="AT193" s="39"/>
      <c r="AU1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3" s="43" t="str">
        <f t="shared" si="6"/>
        <v/>
      </c>
      <c r="AW193" s="38"/>
      <c r="AX193" s="76"/>
      <c r="AY193" s="76"/>
      <c r="AZ193" s="38"/>
      <c r="BA193" s="38"/>
      <c r="BB193" s="38"/>
      <c r="BC193" s="50"/>
      <c r="BD193" s="84"/>
      <c r="BE193" s="76"/>
    </row>
    <row r="194" spans="1:57" x14ac:dyDescent="0.35">
      <c r="A194" s="58"/>
      <c r="B194" s="49"/>
      <c r="C194" s="49"/>
      <c r="D194" s="38"/>
      <c r="E194" s="38"/>
      <c r="F194" s="38"/>
      <c r="G194" s="38"/>
      <c r="H194" s="38"/>
      <c r="I194" s="38"/>
      <c r="J194" s="38"/>
      <c r="K194" s="48" t="str">
        <f>IF(E194="","",INDEX(administrative!A$1:C$15,MATCH(E194,administrative!B:B,0),1))</f>
        <v/>
      </c>
      <c r="L194" s="48" t="str">
        <f>IF(F194="","",INDEX(administrative!F$1:H$63,MATCH(F194,administrative!G:G,0),1))</f>
        <v/>
      </c>
      <c r="M194" s="48" t="str">
        <f ca="1">IF(G194="","",INDEX(administrative!J$1:M$300,MATCH(G194,INDIRECT("administrative!L"&amp;MATCH(L194,administrative!J:J,0)&amp;":L300"),0)-1+MATCH(L194,administrative!J:J,0),2))</f>
        <v/>
      </c>
      <c r="N194" s="48" t="str">
        <f ca="1">IF(H194="","",INDEX(administrative!O$1:U$7700,MATCH(H194,INDIRECT("administrative!Q"&amp;MATCH(M194,administrative!O:O,0)&amp;":Q7700"),0)-1+MATCH(M194,administrative!O:O,0),2))</f>
        <v/>
      </c>
      <c r="O194" s="48" t="str">
        <f ca="1">IF(I194="","",INDEX(administrative!W$1:Z$500,MATCH(I194,INDIRECT("administrative!Y"&amp;MATCH(N194,administrative!W:W,0)&amp;":Y500"),0)-1+MATCH(N194,administrative!W:W,0),2))</f>
        <v/>
      </c>
      <c r="P194" s="48" t="str">
        <f ca="1">IF(J194="","",INDEX(administrative!AB$1:AF$1945,MATCH(J194,INDIRECT("administrative!AD"&amp;MATCH(N194,administrative!AB:AB,0)&amp;":AD1815"),0)-1+MATCH(N194,administrative!AB:AB,0),2))</f>
        <v/>
      </c>
      <c r="Q194" s="38"/>
      <c r="R194" s="38"/>
      <c r="S194" s="38" t="str">
        <f ca="1">IFERROR(INDEX(administrative!T:T, MATCH(Table19[[#This Row],[Community PCODE]], administrative!P:P, 0)), "")</f>
        <v/>
      </c>
      <c r="T194" s="38" t="str">
        <f ca="1">IFERROR(INDEX(administrative!U:U, MATCH(Table19[[#This Row],[Community PCODE]], administrative!P:P, 0)), "")</f>
        <v/>
      </c>
      <c r="U194" s="38"/>
      <c r="V194" s="38"/>
      <c r="W194" s="51"/>
      <c r="X194" s="51"/>
      <c r="Y194" s="73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46"/>
      <c r="AK194" s="46"/>
      <c r="AL194" s="38"/>
      <c r="AM194" s="38"/>
      <c r="AN194" s="38"/>
      <c r="AO194" s="38"/>
      <c r="AP194" s="38"/>
      <c r="AQ194" s="39"/>
      <c r="AR194" s="38"/>
      <c r="AS194" s="41"/>
      <c r="AT194" s="39"/>
      <c r="AU1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4" s="43" t="str">
        <f t="shared" si="6"/>
        <v/>
      </c>
      <c r="AW194" s="38"/>
      <c r="AX194" s="76"/>
      <c r="AY194" s="76"/>
      <c r="AZ194" s="38"/>
      <c r="BA194" s="38"/>
      <c r="BB194" s="38"/>
      <c r="BC194" s="50"/>
      <c r="BD194" s="84"/>
      <c r="BE194" s="76"/>
    </row>
    <row r="195" spans="1:57" x14ac:dyDescent="0.35">
      <c r="A195" s="58"/>
      <c r="B195" s="49"/>
      <c r="C195" s="49"/>
      <c r="D195" s="38"/>
      <c r="E195" s="38"/>
      <c r="F195" s="38"/>
      <c r="G195" s="38"/>
      <c r="H195" s="38"/>
      <c r="I195" s="38"/>
      <c r="J195" s="38"/>
      <c r="K195" s="48" t="str">
        <f>IF(E195="","",INDEX(administrative!A$1:C$15,MATCH(E195,administrative!B:B,0),1))</f>
        <v/>
      </c>
      <c r="L195" s="48" t="str">
        <f>IF(F195="","",INDEX(administrative!F$1:H$63,MATCH(F195,administrative!G:G,0),1))</f>
        <v/>
      </c>
      <c r="M195" s="48" t="str">
        <f ca="1">IF(G195="","",INDEX(administrative!J$1:M$300,MATCH(G195,INDIRECT("administrative!L"&amp;MATCH(L195,administrative!J:J,0)&amp;":L300"),0)-1+MATCH(L195,administrative!J:J,0),2))</f>
        <v/>
      </c>
      <c r="N195" s="48" t="str">
        <f ca="1">IF(H195="","",INDEX(administrative!O$1:U$7700,MATCH(H195,INDIRECT("administrative!Q"&amp;MATCH(M195,administrative!O:O,0)&amp;":Q7700"),0)-1+MATCH(M195,administrative!O:O,0),2))</f>
        <v/>
      </c>
      <c r="O195" s="48" t="str">
        <f ca="1">IF(I195="","",INDEX(administrative!W$1:Z$500,MATCH(I195,INDIRECT("administrative!Y"&amp;MATCH(N195,administrative!W:W,0)&amp;":Y500"),0)-1+MATCH(N195,administrative!W:W,0),2))</f>
        <v/>
      </c>
      <c r="P195" s="48" t="str">
        <f ca="1">IF(J195="","",INDEX(administrative!AB$1:AF$1945,MATCH(J195,INDIRECT("administrative!AD"&amp;MATCH(N195,administrative!AB:AB,0)&amp;":AD1815"),0)-1+MATCH(N195,administrative!AB:AB,0),2))</f>
        <v/>
      </c>
      <c r="Q195" s="38"/>
      <c r="R195" s="38"/>
      <c r="S195" s="38" t="str">
        <f ca="1">IFERROR(INDEX(administrative!T:T, MATCH(Table19[[#This Row],[Community PCODE]], administrative!P:P, 0)), "")</f>
        <v/>
      </c>
      <c r="T195" s="38" t="str">
        <f ca="1">IFERROR(INDEX(administrative!U:U, MATCH(Table19[[#This Row],[Community PCODE]], administrative!P:P, 0)), "")</f>
        <v/>
      </c>
      <c r="U195" s="38"/>
      <c r="V195" s="38"/>
      <c r="W195" s="51"/>
      <c r="X195" s="51"/>
      <c r="Y195" s="73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46"/>
      <c r="AK195" s="46"/>
      <c r="AL195" s="38"/>
      <c r="AM195" s="38"/>
      <c r="AN195" s="38"/>
      <c r="AO195" s="38"/>
      <c r="AP195" s="38"/>
      <c r="AQ195" s="39"/>
      <c r="AR195" s="38"/>
      <c r="AS195" s="41"/>
      <c r="AT195" s="39"/>
      <c r="AU1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5" s="43" t="str">
        <f t="shared" si="6"/>
        <v/>
      </c>
      <c r="AW195" s="38"/>
      <c r="AX195" s="76"/>
      <c r="AY195" s="76"/>
      <c r="AZ195" s="38"/>
      <c r="BA195" s="38"/>
      <c r="BB195" s="38"/>
      <c r="BC195" s="50"/>
      <c r="BD195" s="84"/>
      <c r="BE195" s="76"/>
    </row>
    <row r="196" spans="1:57" x14ac:dyDescent="0.35">
      <c r="A196" s="58"/>
      <c r="B196" s="49"/>
      <c r="C196" s="49"/>
      <c r="D196" s="38"/>
      <c r="E196" s="38"/>
      <c r="F196" s="38"/>
      <c r="G196" s="38"/>
      <c r="H196" s="38"/>
      <c r="I196" s="38"/>
      <c r="J196" s="38"/>
      <c r="K196" s="48" t="str">
        <f>IF(E196="","",INDEX(administrative!A$1:C$15,MATCH(E196,administrative!B:B,0),1))</f>
        <v/>
      </c>
      <c r="L196" s="48" t="str">
        <f>IF(F196="","",INDEX(administrative!F$1:H$63,MATCH(F196,administrative!G:G,0),1))</f>
        <v/>
      </c>
      <c r="M196" s="48" t="str">
        <f ca="1">IF(G196="","",INDEX(administrative!J$1:M$300,MATCH(G196,INDIRECT("administrative!L"&amp;MATCH(L196,administrative!J:J,0)&amp;":L300"),0)-1+MATCH(L196,administrative!J:J,0),2))</f>
        <v/>
      </c>
      <c r="N196" s="48" t="str">
        <f ca="1">IF(H196="","",INDEX(administrative!O$1:U$7700,MATCH(H196,INDIRECT("administrative!Q"&amp;MATCH(M196,administrative!O:O,0)&amp;":Q7700"),0)-1+MATCH(M196,administrative!O:O,0),2))</f>
        <v/>
      </c>
      <c r="O196" s="48" t="str">
        <f ca="1">IF(I196="","",INDEX(administrative!W$1:Z$500,MATCH(I196,INDIRECT("administrative!Y"&amp;MATCH(N196,administrative!W:W,0)&amp;":Y500"),0)-1+MATCH(N196,administrative!W:W,0),2))</f>
        <v/>
      </c>
      <c r="P196" s="48" t="str">
        <f ca="1">IF(J196="","",INDEX(administrative!AB$1:AF$1945,MATCH(J196,INDIRECT("administrative!AD"&amp;MATCH(N196,administrative!AB:AB,0)&amp;":AD1815"),0)-1+MATCH(N196,administrative!AB:AB,0),2))</f>
        <v/>
      </c>
      <c r="Q196" s="38"/>
      <c r="R196" s="38"/>
      <c r="S196" s="38" t="str">
        <f ca="1">IFERROR(INDEX(administrative!T:T, MATCH(Table19[[#This Row],[Community PCODE]], administrative!P:P, 0)), "")</f>
        <v/>
      </c>
      <c r="T196" s="38" t="str">
        <f ca="1">IFERROR(INDEX(administrative!U:U, MATCH(Table19[[#This Row],[Community PCODE]], administrative!P:P, 0)), "")</f>
        <v/>
      </c>
      <c r="U196" s="38"/>
      <c r="V196" s="38"/>
      <c r="W196" s="51"/>
      <c r="X196" s="51"/>
      <c r="Y196" s="73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46"/>
      <c r="AK196" s="46"/>
      <c r="AL196" s="38"/>
      <c r="AM196" s="38"/>
      <c r="AN196" s="38"/>
      <c r="AO196" s="38"/>
      <c r="AP196" s="38"/>
      <c r="AQ196" s="39"/>
      <c r="AR196" s="38"/>
      <c r="AS196" s="41"/>
      <c r="AT196" s="39"/>
      <c r="AU1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6" s="43" t="str">
        <f t="shared" si="6"/>
        <v/>
      </c>
      <c r="AW196" s="38"/>
      <c r="AX196" s="76"/>
      <c r="AY196" s="76"/>
      <c r="AZ196" s="38"/>
      <c r="BA196" s="38"/>
      <c r="BB196" s="38"/>
      <c r="BC196" s="50"/>
      <c r="BD196" s="84"/>
      <c r="BE196" s="76"/>
    </row>
    <row r="197" spans="1:57" x14ac:dyDescent="0.35">
      <c r="A197" s="58"/>
      <c r="B197" s="49"/>
      <c r="C197" s="49"/>
      <c r="D197" s="38"/>
      <c r="E197" s="38"/>
      <c r="F197" s="38"/>
      <c r="G197" s="38"/>
      <c r="H197" s="38"/>
      <c r="I197" s="38"/>
      <c r="J197" s="38"/>
      <c r="K197" s="48" t="str">
        <f>IF(E197="","",INDEX(administrative!A$1:C$15,MATCH(E197,administrative!B:B,0),1))</f>
        <v/>
      </c>
      <c r="L197" s="48" t="str">
        <f>IF(F197="","",INDEX(administrative!F$1:H$63,MATCH(F197,administrative!G:G,0),1))</f>
        <v/>
      </c>
      <c r="M197" s="48" t="str">
        <f ca="1">IF(G197="","",INDEX(administrative!J$1:M$300,MATCH(G197,INDIRECT("administrative!L"&amp;MATCH(L197,administrative!J:J,0)&amp;":L300"),0)-1+MATCH(L197,administrative!J:J,0),2))</f>
        <v/>
      </c>
      <c r="N197" s="48" t="str">
        <f ca="1">IF(H197="","",INDEX(administrative!O$1:U$7700,MATCH(H197,INDIRECT("administrative!Q"&amp;MATCH(M197,administrative!O:O,0)&amp;":Q7700"),0)-1+MATCH(M197,administrative!O:O,0),2))</f>
        <v/>
      </c>
      <c r="O197" s="48" t="str">
        <f ca="1">IF(I197="","",INDEX(administrative!W$1:Z$500,MATCH(I197,INDIRECT("administrative!Y"&amp;MATCH(N197,administrative!W:W,0)&amp;":Y500"),0)-1+MATCH(N197,administrative!W:W,0),2))</f>
        <v/>
      </c>
      <c r="P197" s="48" t="str">
        <f ca="1">IF(J197="","",INDEX(administrative!AB$1:AF$1945,MATCH(J197,INDIRECT("administrative!AD"&amp;MATCH(N197,administrative!AB:AB,0)&amp;":AD1815"),0)-1+MATCH(N197,administrative!AB:AB,0),2))</f>
        <v/>
      </c>
      <c r="Q197" s="38"/>
      <c r="R197" s="38"/>
      <c r="S197" s="38" t="str">
        <f ca="1">IFERROR(INDEX(administrative!T:T, MATCH(Table19[[#This Row],[Community PCODE]], administrative!P:P, 0)), "")</f>
        <v/>
      </c>
      <c r="T197" s="38" t="str">
        <f ca="1">IFERROR(INDEX(administrative!U:U, MATCH(Table19[[#This Row],[Community PCODE]], administrative!P:P, 0)), "")</f>
        <v/>
      </c>
      <c r="U197" s="38"/>
      <c r="V197" s="38"/>
      <c r="W197" s="51"/>
      <c r="X197" s="51"/>
      <c r="Y197" s="73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46"/>
      <c r="AK197" s="46"/>
      <c r="AL197" s="38"/>
      <c r="AM197" s="38"/>
      <c r="AN197" s="38"/>
      <c r="AO197" s="38"/>
      <c r="AP197" s="38"/>
      <c r="AQ197" s="39"/>
      <c r="AR197" s="38"/>
      <c r="AS197" s="41"/>
      <c r="AT197" s="39"/>
      <c r="AU1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7" s="43" t="str">
        <f t="shared" si="6"/>
        <v/>
      </c>
      <c r="AW197" s="38"/>
      <c r="AX197" s="76"/>
      <c r="AY197" s="76"/>
      <c r="AZ197" s="38"/>
      <c r="BA197" s="38"/>
      <c r="BB197" s="38"/>
      <c r="BC197" s="50"/>
      <c r="BD197" s="84"/>
      <c r="BE197" s="76"/>
    </row>
    <row r="198" spans="1:57" x14ac:dyDescent="0.35">
      <c r="A198" s="58"/>
      <c r="B198" s="49"/>
      <c r="C198" s="49"/>
      <c r="D198" s="38"/>
      <c r="E198" s="38"/>
      <c r="F198" s="38"/>
      <c r="G198" s="38"/>
      <c r="H198" s="38"/>
      <c r="I198" s="38"/>
      <c r="J198" s="38"/>
      <c r="K198" s="48" t="str">
        <f>IF(E198="","",INDEX(administrative!A$1:C$15,MATCH(E198,administrative!B:B,0),1))</f>
        <v/>
      </c>
      <c r="L198" s="48" t="str">
        <f>IF(F198="","",INDEX(administrative!F$1:H$63,MATCH(F198,administrative!G:G,0),1))</f>
        <v/>
      </c>
      <c r="M198" s="48" t="str">
        <f ca="1">IF(G198="","",INDEX(administrative!J$1:M$300,MATCH(G198,INDIRECT("administrative!L"&amp;MATCH(L198,administrative!J:J,0)&amp;":L300"),0)-1+MATCH(L198,administrative!J:J,0),2))</f>
        <v/>
      </c>
      <c r="N198" s="48" t="str">
        <f ca="1">IF(H198="","",INDEX(administrative!O$1:U$7700,MATCH(H198,INDIRECT("administrative!Q"&amp;MATCH(M198,administrative!O:O,0)&amp;":Q7700"),0)-1+MATCH(M198,administrative!O:O,0),2))</f>
        <v/>
      </c>
      <c r="O198" s="48" t="str">
        <f ca="1">IF(I198="","",INDEX(administrative!W$1:Z$500,MATCH(I198,INDIRECT("administrative!Y"&amp;MATCH(N198,administrative!W:W,0)&amp;":Y500"),0)-1+MATCH(N198,administrative!W:W,0),2))</f>
        <v/>
      </c>
      <c r="P198" s="48" t="str">
        <f ca="1">IF(J198="","",INDEX(administrative!AB$1:AF$1945,MATCH(J198,INDIRECT("administrative!AD"&amp;MATCH(N198,administrative!AB:AB,0)&amp;":AD1815"),0)-1+MATCH(N198,administrative!AB:AB,0),2))</f>
        <v/>
      </c>
      <c r="Q198" s="38"/>
      <c r="R198" s="38"/>
      <c r="S198" s="38" t="str">
        <f ca="1">IFERROR(INDEX(administrative!T:T, MATCH(Table19[[#This Row],[Community PCODE]], administrative!P:P, 0)), "")</f>
        <v/>
      </c>
      <c r="T198" s="38" t="str">
        <f ca="1">IFERROR(INDEX(administrative!U:U, MATCH(Table19[[#This Row],[Community PCODE]], administrative!P:P, 0)), "")</f>
        <v/>
      </c>
      <c r="U198" s="38"/>
      <c r="V198" s="38"/>
      <c r="W198" s="51"/>
      <c r="X198" s="51"/>
      <c r="Y198" s="73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46"/>
      <c r="AK198" s="46"/>
      <c r="AL198" s="38"/>
      <c r="AM198" s="38"/>
      <c r="AN198" s="38"/>
      <c r="AO198" s="38"/>
      <c r="AP198" s="38"/>
      <c r="AQ198" s="39"/>
      <c r="AR198" s="38"/>
      <c r="AS198" s="41"/>
      <c r="AT198" s="39"/>
      <c r="AU1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8" s="43" t="str">
        <f t="shared" si="6"/>
        <v/>
      </c>
      <c r="AW198" s="38"/>
      <c r="AX198" s="76"/>
      <c r="AY198" s="76"/>
      <c r="AZ198" s="38"/>
      <c r="BA198" s="38"/>
      <c r="BB198" s="38"/>
      <c r="BC198" s="50"/>
      <c r="BD198" s="84"/>
      <c r="BE198" s="76"/>
    </row>
    <row r="199" spans="1:57" x14ac:dyDescent="0.35">
      <c r="A199" s="58"/>
      <c r="B199" s="49"/>
      <c r="C199" s="49"/>
      <c r="D199" s="38"/>
      <c r="E199" s="38"/>
      <c r="F199" s="38"/>
      <c r="G199" s="38"/>
      <c r="H199" s="38"/>
      <c r="I199" s="38"/>
      <c r="J199" s="38"/>
      <c r="K199" s="48" t="str">
        <f>IF(E199="","",INDEX(administrative!A$1:C$15,MATCH(E199,administrative!B:B,0),1))</f>
        <v/>
      </c>
      <c r="L199" s="48" t="str">
        <f>IF(F199="","",INDEX(administrative!F$1:H$63,MATCH(F199,administrative!G:G,0),1))</f>
        <v/>
      </c>
      <c r="M199" s="48" t="str">
        <f ca="1">IF(G199="","",INDEX(administrative!J$1:M$300,MATCH(G199,INDIRECT("administrative!L"&amp;MATCH(L199,administrative!J:J,0)&amp;":L300"),0)-1+MATCH(L199,administrative!J:J,0),2))</f>
        <v/>
      </c>
      <c r="N199" s="48" t="str">
        <f ca="1">IF(H199="","",INDEX(administrative!O$1:U$7700,MATCH(H199,INDIRECT("administrative!Q"&amp;MATCH(M199,administrative!O:O,0)&amp;":Q7700"),0)-1+MATCH(M199,administrative!O:O,0),2))</f>
        <v/>
      </c>
      <c r="O199" s="48" t="str">
        <f ca="1">IF(I199="","",INDEX(administrative!W$1:Z$500,MATCH(I199,INDIRECT("administrative!Y"&amp;MATCH(N199,administrative!W:W,0)&amp;":Y500"),0)-1+MATCH(N199,administrative!W:W,0),2))</f>
        <v/>
      </c>
      <c r="P199" s="48" t="str">
        <f ca="1">IF(J199="","",INDEX(administrative!AB$1:AF$1945,MATCH(J199,INDIRECT("administrative!AD"&amp;MATCH(N199,administrative!AB:AB,0)&amp;":AD1815"),0)-1+MATCH(N199,administrative!AB:AB,0),2))</f>
        <v/>
      </c>
      <c r="Q199" s="38"/>
      <c r="R199" s="38"/>
      <c r="S199" s="38" t="str">
        <f ca="1">IFERROR(INDEX(administrative!T:T, MATCH(Table19[[#This Row],[Community PCODE]], administrative!P:P, 0)), "")</f>
        <v/>
      </c>
      <c r="T199" s="38" t="str">
        <f ca="1">IFERROR(INDEX(administrative!U:U, MATCH(Table19[[#This Row],[Community PCODE]], administrative!P:P, 0)), "")</f>
        <v/>
      </c>
      <c r="U199" s="38"/>
      <c r="V199" s="38"/>
      <c r="W199" s="51"/>
      <c r="X199" s="51"/>
      <c r="Y199" s="73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46"/>
      <c r="AK199" s="46"/>
      <c r="AL199" s="38"/>
      <c r="AM199" s="38"/>
      <c r="AN199" s="38"/>
      <c r="AO199" s="38"/>
      <c r="AP199" s="38"/>
      <c r="AQ199" s="39"/>
      <c r="AR199" s="38"/>
      <c r="AS199" s="41"/>
      <c r="AT199" s="39"/>
      <c r="AU1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9" s="43" t="str">
        <f t="shared" si="6"/>
        <v/>
      </c>
      <c r="AW199" s="38"/>
      <c r="AX199" s="76"/>
      <c r="AY199" s="76"/>
      <c r="AZ199" s="38"/>
      <c r="BA199" s="38"/>
      <c r="BB199" s="38"/>
      <c r="BC199" s="50"/>
      <c r="BD199" s="84"/>
      <c r="BE199" s="76"/>
    </row>
    <row r="200" spans="1:57" x14ac:dyDescent="0.35">
      <c r="A200" s="58"/>
      <c r="B200" s="49"/>
      <c r="C200" s="49"/>
      <c r="D200" s="38"/>
      <c r="E200" s="38"/>
      <c r="F200" s="38"/>
      <c r="G200" s="38"/>
      <c r="H200" s="38"/>
      <c r="I200" s="38"/>
      <c r="J200" s="38"/>
      <c r="K200" s="48" t="str">
        <f>IF(E200="","",INDEX(administrative!A$1:C$15,MATCH(E200,administrative!B:B,0),1))</f>
        <v/>
      </c>
      <c r="L200" s="48" t="str">
        <f>IF(F200="","",INDEX(administrative!F$1:H$63,MATCH(F200,administrative!G:G,0),1))</f>
        <v/>
      </c>
      <c r="M200" s="48" t="str">
        <f ca="1">IF(G200="","",INDEX(administrative!J$1:M$300,MATCH(G200,INDIRECT("administrative!L"&amp;MATCH(L200,administrative!J:J,0)&amp;":L300"),0)-1+MATCH(L200,administrative!J:J,0),2))</f>
        <v/>
      </c>
      <c r="N200" s="48" t="str">
        <f ca="1">IF(H200="","",INDEX(administrative!O$1:U$7700,MATCH(H200,INDIRECT("administrative!Q"&amp;MATCH(M200,administrative!O:O,0)&amp;":Q7700"),0)-1+MATCH(M200,administrative!O:O,0),2))</f>
        <v/>
      </c>
      <c r="O200" s="48" t="str">
        <f ca="1">IF(I200="","",INDEX(administrative!W$1:Z$500,MATCH(I200,INDIRECT("administrative!Y"&amp;MATCH(N200,administrative!W:W,0)&amp;":Y500"),0)-1+MATCH(N200,administrative!W:W,0),2))</f>
        <v/>
      </c>
      <c r="P200" s="48" t="str">
        <f ca="1">IF(J200="","",INDEX(administrative!AB$1:AF$1945,MATCH(J200,INDIRECT("administrative!AD"&amp;MATCH(N200,administrative!AB:AB,0)&amp;":AD1815"),0)-1+MATCH(N200,administrative!AB:AB,0),2))</f>
        <v/>
      </c>
      <c r="Q200" s="38"/>
      <c r="R200" s="38"/>
      <c r="S200" s="38" t="str">
        <f ca="1">IFERROR(INDEX(administrative!T:T, MATCH(Table19[[#This Row],[Community PCODE]], administrative!P:P, 0)), "")</f>
        <v/>
      </c>
      <c r="T200" s="38" t="str">
        <f ca="1">IFERROR(INDEX(administrative!U:U, MATCH(Table19[[#This Row],[Community PCODE]], administrative!P:P, 0)), "")</f>
        <v/>
      </c>
      <c r="U200" s="38"/>
      <c r="V200" s="38"/>
      <c r="W200" s="51"/>
      <c r="X200" s="51"/>
      <c r="Y200" s="73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46"/>
      <c r="AK200" s="46"/>
      <c r="AL200" s="38"/>
      <c r="AM200" s="38"/>
      <c r="AN200" s="38"/>
      <c r="AO200" s="38"/>
      <c r="AP200" s="38"/>
      <c r="AQ200" s="39"/>
      <c r="AR200" s="38"/>
      <c r="AS200" s="41"/>
      <c r="AT200" s="39"/>
      <c r="AU2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0" s="43" t="str">
        <f t="shared" si="6"/>
        <v/>
      </c>
      <c r="AW200" s="38"/>
      <c r="AX200" s="76"/>
      <c r="AY200" s="76"/>
      <c r="AZ200" s="38"/>
      <c r="BA200" s="38"/>
      <c r="BB200" s="38"/>
      <c r="BC200" s="50"/>
      <c r="BD200" s="84"/>
      <c r="BE200" s="76"/>
    </row>
    <row r="201" spans="1:57" x14ac:dyDescent="0.35">
      <c r="A201" s="58"/>
      <c r="B201" s="49"/>
      <c r="C201" s="49"/>
      <c r="D201" s="38"/>
      <c r="E201" s="38"/>
      <c r="F201" s="38"/>
      <c r="G201" s="38"/>
      <c r="H201" s="38"/>
      <c r="I201" s="38"/>
      <c r="J201" s="38"/>
      <c r="K201" s="48" t="str">
        <f>IF(E201="","",INDEX(administrative!A$1:C$15,MATCH(E201,administrative!B:B,0),1))</f>
        <v/>
      </c>
      <c r="L201" s="48" t="str">
        <f>IF(F201="","",INDEX(administrative!F$1:H$63,MATCH(F201,administrative!G:G,0),1))</f>
        <v/>
      </c>
      <c r="M201" s="48" t="str">
        <f ca="1">IF(G201="","",INDEX(administrative!J$1:M$300,MATCH(G201,INDIRECT("administrative!L"&amp;MATCH(L201,administrative!J:J,0)&amp;":L300"),0)-1+MATCH(L201,administrative!J:J,0),2))</f>
        <v/>
      </c>
      <c r="N201" s="48" t="str">
        <f ca="1">IF(H201="","",INDEX(administrative!O$1:U$7700,MATCH(H201,INDIRECT("administrative!Q"&amp;MATCH(M201,administrative!O:O,0)&amp;":Q7700"),0)-1+MATCH(M201,administrative!O:O,0),2))</f>
        <v/>
      </c>
      <c r="O201" s="48" t="str">
        <f ca="1">IF(I201="","",INDEX(administrative!W$1:Z$500,MATCH(I201,INDIRECT("administrative!Y"&amp;MATCH(N201,administrative!W:W,0)&amp;":Y500"),0)-1+MATCH(N201,administrative!W:W,0),2))</f>
        <v/>
      </c>
      <c r="P201" s="48" t="str">
        <f ca="1">IF(J201="","",INDEX(administrative!AB$1:AF$1945,MATCH(J201,INDIRECT("administrative!AD"&amp;MATCH(N201,administrative!AB:AB,0)&amp;":AD1815"),0)-1+MATCH(N201,administrative!AB:AB,0),2))</f>
        <v/>
      </c>
      <c r="Q201" s="38"/>
      <c r="R201" s="38"/>
      <c r="S201" s="38" t="str">
        <f ca="1">IFERROR(INDEX(administrative!T:T, MATCH(Table19[[#This Row],[Community PCODE]], administrative!P:P, 0)), "")</f>
        <v/>
      </c>
      <c r="T201" s="38" t="str">
        <f ca="1">IFERROR(INDEX(administrative!U:U, MATCH(Table19[[#This Row],[Community PCODE]], administrative!P:P, 0)), "")</f>
        <v/>
      </c>
      <c r="U201" s="38"/>
      <c r="V201" s="38"/>
      <c r="W201" s="51"/>
      <c r="X201" s="51"/>
      <c r="Y201" s="73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46"/>
      <c r="AK201" s="46"/>
      <c r="AL201" s="38"/>
      <c r="AM201" s="38"/>
      <c r="AN201" s="38"/>
      <c r="AO201" s="38"/>
      <c r="AP201" s="38"/>
      <c r="AQ201" s="39"/>
      <c r="AR201" s="38"/>
      <c r="AS201" s="41"/>
      <c r="AT201" s="39"/>
      <c r="AU2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1" s="43" t="str">
        <f t="shared" si="6"/>
        <v/>
      </c>
      <c r="AW201" s="38"/>
      <c r="AX201" s="76"/>
      <c r="AY201" s="76"/>
      <c r="AZ201" s="38"/>
      <c r="BA201" s="38"/>
      <c r="BB201" s="38"/>
      <c r="BC201" s="50"/>
      <c r="BD201" s="84"/>
      <c r="BE201" s="76"/>
    </row>
    <row r="202" spans="1:57" x14ac:dyDescent="0.35">
      <c r="A202" s="58"/>
      <c r="B202" s="49"/>
      <c r="C202" s="49"/>
      <c r="D202" s="38"/>
      <c r="E202" s="38"/>
      <c r="F202" s="38"/>
      <c r="G202" s="38"/>
      <c r="H202" s="38"/>
      <c r="I202" s="38"/>
      <c r="J202" s="38"/>
      <c r="K202" s="48" t="str">
        <f>IF(E202="","",INDEX(administrative!A$1:C$15,MATCH(E202,administrative!B:B,0),1))</f>
        <v/>
      </c>
      <c r="L202" s="48" t="str">
        <f>IF(F202="","",INDEX(administrative!F$1:H$63,MATCH(F202,administrative!G:G,0),1))</f>
        <v/>
      </c>
      <c r="M202" s="48" t="str">
        <f ca="1">IF(G202="","",INDEX(administrative!J$1:M$300,MATCH(G202,INDIRECT("administrative!L"&amp;MATCH(L202,administrative!J:J,0)&amp;":L300"),0)-1+MATCH(L202,administrative!J:J,0),2))</f>
        <v/>
      </c>
      <c r="N202" s="48" t="str">
        <f ca="1">IF(H202="","",INDEX(administrative!O$1:U$7700,MATCH(H202,INDIRECT("administrative!Q"&amp;MATCH(M202,administrative!O:O,0)&amp;":Q7700"),0)-1+MATCH(M202,administrative!O:O,0),2))</f>
        <v/>
      </c>
      <c r="O202" s="48" t="str">
        <f ca="1">IF(I202="","",INDEX(administrative!W$1:Z$500,MATCH(I202,INDIRECT("administrative!Y"&amp;MATCH(N202,administrative!W:W,0)&amp;":Y500"),0)-1+MATCH(N202,administrative!W:W,0),2))</f>
        <v/>
      </c>
      <c r="P202" s="48" t="str">
        <f ca="1">IF(J202="","",INDEX(administrative!AB$1:AF$1945,MATCH(J202,INDIRECT("administrative!AD"&amp;MATCH(N202,administrative!AB:AB,0)&amp;":AD1815"),0)-1+MATCH(N202,administrative!AB:AB,0),2))</f>
        <v/>
      </c>
      <c r="Q202" s="38"/>
      <c r="R202" s="38"/>
      <c r="S202" s="38" t="str">
        <f ca="1">IFERROR(INDEX(administrative!T:T, MATCH(Table19[[#This Row],[Community PCODE]], administrative!P:P, 0)), "")</f>
        <v/>
      </c>
      <c r="T202" s="38" t="str">
        <f ca="1">IFERROR(INDEX(administrative!U:U, MATCH(Table19[[#This Row],[Community PCODE]], administrative!P:P, 0)), "")</f>
        <v/>
      </c>
      <c r="U202" s="38"/>
      <c r="V202" s="38"/>
      <c r="W202" s="51"/>
      <c r="X202" s="51"/>
      <c r="Y202" s="73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46"/>
      <c r="AK202" s="46"/>
      <c r="AL202" s="38"/>
      <c r="AM202" s="38"/>
      <c r="AN202" s="38"/>
      <c r="AO202" s="38"/>
      <c r="AP202" s="38"/>
      <c r="AQ202" s="39"/>
      <c r="AR202" s="38"/>
      <c r="AS202" s="41"/>
      <c r="AT202" s="39"/>
      <c r="AU2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2" s="43" t="str">
        <f t="shared" si="6"/>
        <v/>
      </c>
      <c r="AW202" s="38"/>
      <c r="AX202" s="76"/>
      <c r="AY202" s="76"/>
      <c r="AZ202" s="38"/>
      <c r="BA202" s="38"/>
      <c r="BB202" s="38"/>
      <c r="BC202" s="50"/>
      <c r="BD202" s="84"/>
      <c r="BE202" s="76"/>
    </row>
    <row r="203" spans="1:57" x14ac:dyDescent="0.35">
      <c r="A203" s="58"/>
      <c r="B203" s="49"/>
      <c r="C203" s="49"/>
      <c r="D203" s="38"/>
      <c r="E203" s="38"/>
      <c r="F203" s="38"/>
      <c r="G203" s="38"/>
      <c r="H203" s="38"/>
      <c r="I203" s="38"/>
      <c r="J203" s="38"/>
      <c r="K203" s="48" t="str">
        <f>IF(E203="","",INDEX(administrative!A$1:C$15,MATCH(E203,administrative!B:B,0),1))</f>
        <v/>
      </c>
      <c r="L203" s="48" t="str">
        <f>IF(F203="","",INDEX(administrative!F$1:H$63,MATCH(F203,administrative!G:G,0),1))</f>
        <v/>
      </c>
      <c r="M203" s="48" t="str">
        <f ca="1">IF(G203="","",INDEX(administrative!J$1:M$300,MATCH(G203,INDIRECT("administrative!L"&amp;MATCH(L203,administrative!J:J,0)&amp;":L300"),0)-1+MATCH(L203,administrative!J:J,0),2))</f>
        <v/>
      </c>
      <c r="N203" s="48" t="str">
        <f ca="1">IF(H203="","",INDEX(administrative!O$1:U$7700,MATCH(H203,INDIRECT("administrative!Q"&amp;MATCH(M203,administrative!O:O,0)&amp;":Q7700"),0)-1+MATCH(M203,administrative!O:O,0),2))</f>
        <v/>
      </c>
      <c r="O203" s="48" t="str">
        <f ca="1">IF(I203="","",INDEX(administrative!W$1:Z$500,MATCH(I203,INDIRECT("administrative!Y"&amp;MATCH(N203,administrative!W:W,0)&amp;":Y500"),0)-1+MATCH(N203,administrative!W:W,0),2))</f>
        <v/>
      </c>
      <c r="P203" s="48" t="str">
        <f ca="1">IF(J203="","",INDEX(administrative!AB$1:AF$1945,MATCH(J203,INDIRECT("administrative!AD"&amp;MATCH(N203,administrative!AB:AB,0)&amp;":AD1815"),0)-1+MATCH(N203,administrative!AB:AB,0),2))</f>
        <v/>
      </c>
      <c r="Q203" s="38"/>
      <c r="R203" s="38"/>
      <c r="S203" s="38" t="str">
        <f ca="1">IFERROR(INDEX(administrative!T:T, MATCH(Table19[[#This Row],[Community PCODE]], administrative!P:P, 0)), "")</f>
        <v/>
      </c>
      <c r="T203" s="38" t="str">
        <f ca="1">IFERROR(INDEX(administrative!U:U, MATCH(Table19[[#This Row],[Community PCODE]], administrative!P:P, 0)), "")</f>
        <v/>
      </c>
      <c r="U203" s="38"/>
      <c r="V203" s="38"/>
      <c r="W203" s="51"/>
      <c r="X203" s="51"/>
      <c r="Y203" s="73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46"/>
      <c r="AK203" s="46"/>
      <c r="AL203" s="38"/>
      <c r="AM203" s="38"/>
      <c r="AN203" s="38"/>
      <c r="AO203" s="38"/>
      <c r="AP203" s="38"/>
      <c r="AQ203" s="39"/>
      <c r="AR203" s="38"/>
      <c r="AS203" s="41"/>
      <c r="AT203" s="39"/>
      <c r="AU2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3" s="43" t="str">
        <f t="shared" si="6"/>
        <v/>
      </c>
      <c r="AW203" s="38"/>
      <c r="AX203" s="76"/>
      <c r="AY203" s="76"/>
      <c r="AZ203" s="38"/>
      <c r="BA203" s="38"/>
      <c r="BB203" s="38"/>
      <c r="BC203" s="50"/>
      <c r="BD203" s="84"/>
      <c r="BE203" s="76"/>
    </row>
    <row r="204" spans="1:57" x14ac:dyDescent="0.35">
      <c r="A204" s="58"/>
      <c r="B204" s="49"/>
      <c r="C204" s="49"/>
      <c r="D204" s="38"/>
      <c r="E204" s="38"/>
      <c r="F204" s="38"/>
      <c r="G204" s="38"/>
      <c r="H204" s="38"/>
      <c r="I204" s="38"/>
      <c r="J204" s="38"/>
      <c r="K204" s="48" t="str">
        <f>IF(E204="","",INDEX(administrative!A$1:C$15,MATCH(E204,administrative!B:B,0),1))</f>
        <v/>
      </c>
      <c r="L204" s="48" t="str">
        <f>IF(F204="","",INDEX(administrative!F$1:H$63,MATCH(F204,administrative!G:G,0),1))</f>
        <v/>
      </c>
      <c r="M204" s="48" t="str">
        <f ca="1">IF(G204="","",INDEX(administrative!J$1:M$300,MATCH(G204,INDIRECT("administrative!L"&amp;MATCH(L204,administrative!J:J,0)&amp;":L300"),0)-1+MATCH(L204,administrative!J:J,0),2))</f>
        <v/>
      </c>
      <c r="N204" s="48" t="str">
        <f ca="1">IF(H204="","",INDEX(administrative!O$1:U$7700,MATCH(H204,INDIRECT("administrative!Q"&amp;MATCH(M204,administrative!O:O,0)&amp;":Q7700"),0)-1+MATCH(M204,administrative!O:O,0),2))</f>
        <v/>
      </c>
      <c r="O204" s="48" t="str">
        <f ca="1">IF(I204="","",INDEX(administrative!W$1:Z$500,MATCH(I204,INDIRECT("administrative!Y"&amp;MATCH(N204,administrative!W:W,0)&amp;":Y500"),0)-1+MATCH(N204,administrative!W:W,0),2))</f>
        <v/>
      </c>
      <c r="P204" s="48" t="str">
        <f ca="1">IF(J204="","",INDEX(administrative!AB$1:AF$1945,MATCH(J204,INDIRECT("administrative!AD"&amp;MATCH(N204,administrative!AB:AB,0)&amp;":AD1815"),0)-1+MATCH(N204,administrative!AB:AB,0),2))</f>
        <v/>
      </c>
      <c r="Q204" s="38"/>
      <c r="R204" s="38"/>
      <c r="S204" s="38" t="str">
        <f ca="1">IFERROR(INDEX(administrative!T:T, MATCH(Table19[[#This Row],[Community PCODE]], administrative!P:P, 0)), "")</f>
        <v/>
      </c>
      <c r="T204" s="38" t="str">
        <f ca="1">IFERROR(INDEX(administrative!U:U, MATCH(Table19[[#This Row],[Community PCODE]], administrative!P:P, 0)), "")</f>
        <v/>
      </c>
      <c r="U204" s="38"/>
      <c r="V204" s="38"/>
      <c r="W204" s="51"/>
      <c r="X204" s="51"/>
      <c r="Y204" s="73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46"/>
      <c r="AK204" s="46"/>
      <c r="AL204" s="38"/>
      <c r="AM204" s="38"/>
      <c r="AN204" s="38"/>
      <c r="AO204" s="38"/>
      <c r="AP204" s="38"/>
      <c r="AQ204" s="39"/>
      <c r="AR204" s="38"/>
      <c r="AS204" s="41"/>
      <c r="AT204" s="39"/>
      <c r="AU2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4" s="43" t="str">
        <f t="shared" si="6"/>
        <v/>
      </c>
      <c r="AW204" s="38"/>
      <c r="AX204" s="76"/>
      <c r="AY204" s="76"/>
      <c r="AZ204" s="38"/>
      <c r="BA204" s="38"/>
      <c r="BB204" s="38"/>
      <c r="BC204" s="50"/>
      <c r="BD204" s="84"/>
      <c r="BE204" s="76"/>
    </row>
    <row r="205" spans="1:57" x14ac:dyDescent="0.35">
      <c r="A205" s="58"/>
      <c r="B205" s="49"/>
      <c r="C205" s="49"/>
      <c r="D205" s="38"/>
      <c r="E205" s="38"/>
      <c r="F205" s="38"/>
      <c r="G205" s="38"/>
      <c r="H205" s="38"/>
      <c r="I205" s="38"/>
      <c r="J205" s="38"/>
      <c r="K205" s="48" t="str">
        <f>IF(E205="","",INDEX(administrative!A$1:C$15,MATCH(E205,administrative!B:B,0),1))</f>
        <v/>
      </c>
      <c r="L205" s="48" t="str">
        <f>IF(F205="","",INDEX(administrative!F$1:H$63,MATCH(F205,administrative!G:G,0),1))</f>
        <v/>
      </c>
      <c r="M205" s="48" t="str">
        <f ca="1">IF(G205="","",INDEX(administrative!J$1:M$300,MATCH(G205,INDIRECT("administrative!L"&amp;MATCH(L205,administrative!J:J,0)&amp;":L300"),0)-1+MATCH(L205,administrative!J:J,0),2))</f>
        <v/>
      </c>
      <c r="N205" s="48" t="str">
        <f ca="1">IF(H205="","",INDEX(administrative!O$1:U$7700,MATCH(H205,INDIRECT("administrative!Q"&amp;MATCH(M205,administrative!O:O,0)&amp;":Q7700"),0)-1+MATCH(M205,administrative!O:O,0),2))</f>
        <v/>
      </c>
      <c r="O205" s="48" t="str">
        <f ca="1">IF(I205="","",INDEX(administrative!W$1:Z$500,MATCH(I205,INDIRECT("administrative!Y"&amp;MATCH(N205,administrative!W:W,0)&amp;":Y500"),0)-1+MATCH(N205,administrative!W:W,0),2))</f>
        <v/>
      </c>
      <c r="P205" s="48" t="str">
        <f ca="1">IF(J205="","",INDEX(administrative!AB$1:AF$1945,MATCH(J205,INDIRECT("administrative!AD"&amp;MATCH(N205,administrative!AB:AB,0)&amp;":AD1815"),0)-1+MATCH(N205,administrative!AB:AB,0),2))</f>
        <v/>
      </c>
      <c r="Q205" s="38"/>
      <c r="R205" s="38"/>
      <c r="S205" s="38" t="str">
        <f ca="1">IFERROR(INDEX(administrative!T:T, MATCH(Table19[[#This Row],[Community PCODE]], administrative!P:P, 0)), "")</f>
        <v/>
      </c>
      <c r="T205" s="38" t="str">
        <f ca="1">IFERROR(INDEX(administrative!U:U, MATCH(Table19[[#This Row],[Community PCODE]], administrative!P:P, 0)), "")</f>
        <v/>
      </c>
      <c r="U205" s="38"/>
      <c r="V205" s="38"/>
      <c r="W205" s="51"/>
      <c r="X205" s="51"/>
      <c r="Y205" s="73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46"/>
      <c r="AK205" s="46"/>
      <c r="AL205" s="38"/>
      <c r="AM205" s="38"/>
      <c r="AN205" s="38"/>
      <c r="AO205" s="38"/>
      <c r="AP205" s="38"/>
      <c r="AQ205" s="39"/>
      <c r="AR205" s="38"/>
      <c r="AS205" s="41"/>
      <c r="AT205" s="39"/>
      <c r="AU2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5" s="43" t="str">
        <f t="shared" si="6"/>
        <v/>
      </c>
      <c r="AW205" s="38"/>
      <c r="AX205" s="76"/>
      <c r="AY205" s="76"/>
      <c r="AZ205" s="38"/>
      <c r="BA205" s="38"/>
      <c r="BB205" s="38"/>
      <c r="BC205" s="50"/>
      <c r="BD205" s="84"/>
      <c r="BE205" s="76"/>
    </row>
    <row r="206" spans="1:57" x14ac:dyDescent="0.35">
      <c r="A206" s="58"/>
      <c r="B206" s="49"/>
      <c r="C206" s="49"/>
      <c r="D206" s="38"/>
      <c r="E206" s="38"/>
      <c r="F206" s="38"/>
      <c r="G206" s="38"/>
      <c r="H206" s="38"/>
      <c r="I206" s="38"/>
      <c r="J206" s="38"/>
      <c r="K206" s="48" t="str">
        <f>IF(E206="","",INDEX(administrative!A$1:C$15,MATCH(E206,administrative!B:B,0),1))</f>
        <v/>
      </c>
      <c r="L206" s="48" t="str">
        <f>IF(F206="","",INDEX(administrative!F$1:H$63,MATCH(F206,administrative!G:G,0),1))</f>
        <v/>
      </c>
      <c r="M206" s="48" t="str">
        <f ca="1">IF(G206="","",INDEX(administrative!J$1:M$300,MATCH(G206,INDIRECT("administrative!L"&amp;MATCH(L206,administrative!J:J,0)&amp;":L300"),0)-1+MATCH(L206,administrative!J:J,0),2))</f>
        <v/>
      </c>
      <c r="N206" s="48" t="str">
        <f ca="1">IF(H206="","",INDEX(administrative!O$1:U$7700,MATCH(H206,INDIRECT("administrative!Q"&amp;MATCH(M206,administrative!O:O,0)&amp;":Q7700"),0)-1+MATCH(M206,administrative!O:O,0),2))</f>
        <v/>
      </c>
      <c r="O206" s="48" t="str">
        <f ca="1">IF(I206="","",INDEX(administrative!W$1:Z$500,MATCH(I206,INDIRECT("administrative!Y"&amp;MATCH(N206,administrative!W:W,0)&amp;":Y500"),0)-1+MATCH(N206,administrative!W:W,0),2))</f>
        <v/>
      </c>
      <c r="P206" s="48" t="str">
        <f ca="1">IF(J206="","",INDEX(administrative!AB$1:AF$1945,MATCH(J206,INDIRECT("administrative!AD"&amp;MATCH(N206,administrative!AB:AB,0)&amp;":AD1815"),0)-1+MATCH(N206,administrative!AB:AB,0),2))</f>
        <v/>
      </c>
      <c r="Q206" s="38"/>
      <c r="R206" s="38"/>
      <c r="S206" s="38" t="str">
        <f ca="1">IFERROR(INDEX(administrative!T:T, MATCH(Table19[[#This Row],[Community PCODE]], administrative!P:P, 0)), "")</f>
        <v/>
      </c>
      <c r="T206" s="38" t="str">
        <f ca="1">IFERROR(INDEX(administrative!U:U, MATCH(Table19[[#This Row],[Community PCODE]], administrative!P:P, 0)), "")</f>
        <v/>
      </c>
      <c r="U206" s="38"/>
      <c r="V206" s="38"/>
      <c r="W206" s="51"/>
      <c r="X206" s="51"/>
      <c r="Y206" s="73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46"/>
      <c r="AK206" s="46"/>
      <c r="AL206" s="38"/>
      <c r="AM206" s="38"/>
      <c r="AN206" s="38"/>
      <c r="AO206" s="38"/>
      <c r="AP206" s="38"/>
      <c r="AQ206" s="39"/>
      <c r="AR206" s="38"/>
      <c r="AS206" s="41"/>
      <c r="AT206" s="39"/>
      <c r="AU2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6" s="43" t="str">
        <f t="shared" si="6"/>
        <v/>
      </c>
      <c r="AW206" s="38"/>
      <c r="AX206" s="76"/>
      <c r="AY206" s="76"/>
      <c r="AZ206" s="38"/>
      <c r="BA206" s="38"/>
      <c r="BB206" s="38"/>
      <c r="BC206" s="50"/>
      <c r="BD206" s="84"/>
      <c r="BE206" s="76"/>
    </row>
    <row r="207" spans="1:57" x14ac:dyDescent="0.35">
      <c r="A207" s="58"/>
      <c r="B207" s="49"/>
      <c r="C207" s="49"/>
      <c r="D207" s="38"/>
      <c r="E207" s="38"/>
      <c r="F207" s="38"/>
      <c r="G207" s="38"/>
      <c r="H207" s="38"/>
      <c r="I207" s="38"/>
      <c r="J207" s="38"/>
      <c r="K207" s="48" t="str">
        <f>IF(E207="","",INDEX(administrative!A$1:C$15,MATCH(E207,administrative!B:B,0),1))</f>
        <v/>
      </c>
      <c r="L207" s="48" t="str">
        <f>IF(F207="","",INDEX(administrative!F$1:H$63,MATCH(F207,administrative!G:G,0),1))</f>
        <v/>
      </c>
      <c r="M207" s="48" t="str">
        <f ca="1">IF(G207="","",INDEX(administrative!J$1:M$300,MATCH(G207,INDIRECT("administrative!L"&amp;MATCH(L207,administrative!J:J,0)&amp;":L300"),0)-1+MATCH(L207,administrative!J:J,0),2))</f>
        <v/>
      </c>
      <c r="N207" s="48" t="str">
        <f ca="1">IF(H207="","",INDEX(administrative!O$1:U$7700,MATCH(H207,INDIRECT("administrative!Q"&amp;MATCH(M207,administrative!O:O,0)&amp;":Q7700"),0)-1+MATCH(M207,administrative!O:O,0),2))</f>
        <v/>
      </c>
      <c r="O207" s="48" t="str">
        <f ca="1">IF(I207="","",INDEX(administrative!W$1:Z$500,MATCH(I207,INDIRECT("administrative!Y"&amp;MATCH(N207,administrative!W:W,0)&amp;":Y500"),0)-1+MATCH(N207,administrative!W:W,0),2))</f>
        <v/>
      </c>
      <c r="P207" s="48" t="str">
        <f ca="1">IF(J207="","",INDEX(administrative!AB$1:AF$1945,MATCH(J207,INDIRECT("administrative!AD"&amp;MATCH(N207,administrative!AB:AB,0)&amp;":AD1815"),0)-1+MATCH(N207,administrative!AB:AB,0),2))</f>
        <v/>
      </c>
      <c r="Q207" s="38"/>
      <c r="R207" s="38"/>
      <c r="S207" s="38" t="str">
        <f ca="1">IFERROR(INDEX(administrative!T:T, MATCH(Table19[[#This Row],[Community PCODE]], administrative!P:P, 0)), "")</f>
        <v/>
      </c>
      <c r="T207" s="38" t="str">
        <f ca="1">IFERROR(INDEX(administrative!U:U, MATCH(Table19[[#This Row],[Community PCODE]], administrative!P:P, 0)), "")</f>
        <v/>
      </c>
      <c r="U207" s="38"/>
      <c r="V207" s="38"/>
      <c r="W207" s="51"/>
      <c r="X207" s="51"/>
      <c r="Y207" s="73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46"/>
      <c r="AK207" s="46"/>
      <c r="AL207" s="38"/>
      <c r="AM207" s="38"/>
      <c r="AN207" s="38"/>
      <c r="AO207" s="38"/>
      <c r="AP207" s="38"/>
      <c r="AQ207" s="39"/>
      <c r="AR207" s="38"/>
      <c r="AS207" s="41"/>
      <c r="AT207" s="39"/>
      <c r="AU2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7" s="43" t="str">
        <f t="shared" si="6"/>
        <v/>
      </c>
      <c r="AW207" s="38"/>
      <c r="AX207" s="76"/>
      <c r="AY207" s="76"/>
      <c r="AZ207" s="38"/>
      <c r="BA207" s="38"/>
      <c r="BB207" s="38"/>
      <c r="BC207" s="50"/>
      <c r="BD207" s="84"/>
      <c r="BE207" s="76"/>
    </row>
    <row r="208" spans="1:57" x14ac:dyDescent="0.35">
      <c r="A208" s="58"/>
      <c r="B208" s="49"/>
      <c r="C208" s="49"/>
      <c r="D208" s="38"/>
      <c r="E208" s="38"/>
      <c r="F208" s="38"/>
      <c r="G208" s="38"/>
      <c r="H208" s="38"/>
      <c r="I208" s="38"/>
      <c r="J208" s="38"/>
      <c r="K208" s="48" t="str">
        <f>IF(E208="","",INDEX(administrative!A$1:C$15,MATCH(E208,administrative!B:B,0),1))</f>
        <v/>
      </c>
      <c r="L208" s="48" t="str">
        <f>IF(F208="","",INDEX(administrative!F$1:H$63,MATCH(F208,administrative!G:G,0),1))</f>
        <v/>
      </c>
      <c r="M208" s="48" t="str">
        <f ca="1">IF(G208="","",INDEX(administrative!J$1:M$300,MATCH(G208,INDIRECT("administrative!L"&amp;MATCH(L208,administrative!J:J,0)&amp;":L300"),0)-1+MATCH(L208,administrative!J:J,0),2))</f>
        <v/>
      </c>
      <c r="N208" s="48" t="str">
        <f ca="1">IF(H208="","",INDEX(administrative!O$1:U$7700,MATCH(H208,INDIRECT("administrative!Q"&amp;MATCH(M208,administrative!O:O,0)&amp;":Q7700"),0)-1+MATCH(M208,administrative!O:O,0),2))</f>
        <v/>
      </c>
      <c r="O208" s="48" t="str">
        <f ca="1">IF(I208="","",INDEX(administrative!W$1:Z$500,MATCH(I208,INDIRECT("administrative!Y"&amp;MATCH(N208,administrative!W:W,0)&amp;":Y500"),0)-1+MATCH(N208,administrative!W:W,0),2))</f>
        <v/>
      </c>
      <c r="P208" s="48" t="str">
        <f ca="1">IF(J208="","",INDEX(administrative!AB$1:AF$1945,MATCH(J208,INDIRECT("administrative!AD"&amp;MATCH(N208,administrative!AB:AB,0)&amp;":AD1815"),0)-1+MATCH(N208,administrative!AB:AB,0),2))</f>
        <v/>
      </c>
      <c r="Q208" s="38"/>
      <c r="R208" s="38"/>
      <c r="S208" s="38" t="str">
        <f ca="1">IFERROR(INDEX(administrative!T:T, MATCH(Table19[[#This Row],[Community PCODE]], administrative!P:P, 0)), "")</f>
        <v/>
      </c>
      <c r="T208" s="38" t="str">
        <f ca="1">IFERROR(INDEX(administrative!U:U, MATCH(Table19[[#This Row],[Community PCODE]], administrative!P:P, 0)), "")</f>
        <v/>
      </c>
      <c r="U208" s="38"/>
      <c r="V208" s="38"/>
      <c r="W208" s="51"/>
      <c r="X208" s="51"/>
      <c r="Y208" s="73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46"/>
      <c r="AK208" s="46"/>
      <c r="AL208" s="38"/>
      <c r="AM208" s="38"/>
      <c r="AN208" s="38"/>
      <c r="AO208" s="38"/>
      <c r="AP208" s="38"/>
      <c r="AQ208" s="39"/>
      <c r="AR208" s="38"/>
      <c r="AS208" s="41"/>
      <c r="AT208" s="39"/>
      <c r="AU2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8" s="43" t="str">
        <f t="shared" si="6"/>
        <v/>
      </c>
      <c r="AW208" s="38"/>
      <c r="AX208" s="76"/>
      <c r="AY208" s="76"/>
      <c r="AZ208" s="38"/>
      <c r="BA208" s="38"/>
      <c r="BB208" s="38"/>
      <c r="BC208" s="50"/>
      <c r="BD208" s="84"/>
      <c r="BE208" s="76"/>
    </row>
    <row r="209" spans="1:57" x14ac:dyDescent="0.35">
      <c r="A209" s="58"/>
      <c r="B209" s="49"/>
      <c r="C209" s="49"/>
      <c r="D209" s="38"/>
      <c r="E209" s="38"/>
      <c r="F209" s="38"/>
      <c r="G209" s="38"/>
      <c r="H209" s="38"/>
      <c r="I209" s="38"/>
      <c r="J209" s="38"/>
      <c r="K209" s="48" t="str">
        <f>IF(E209="","",INDEX(administrative!A$1:C$15,MATCH(E209,administrative!B:B,0),1))</f>
        <v/>
      </c>
      <c r="L209" s="48" t="str">
        <f>IF(F209="","",INDEX(administrative!F$1:H$63,MATCH(F209,administrative!G:G,0),1))</f>
        <v/>
      </c>
      <c r="M209" s="48" t="str">
        <f ca="1">IF(G209="","",INDEX(administrative!J$1:M$300,MATCH(G209,INDIRECT("administrative!L"&amp;MATCH(L209,administrative!J:J,0)&amp;":L300"),0)-1+MATCH(L209,administrative!J:J,0),2))</f>
        <v/>
      </c>
      <c r="N209" s="48" t="str">
        <f ca="1">IF(H209="","",INDEX(administrative!O$1:U$7700,MATCH(H209,INDIRECT("administrative!Q"&amp;MATCH(M209,administrative!O:O,0)&amp;":Q7700"),0)-1+MATCH(M209,administrative!O:O,0),2))</f>
        <v/>
      </c>
      <c r="O209" s="48" t="str">
        <f ca="1">IF(I209="","",INDEX(administrative!W$1:Z$500,MATCH(I209,INDIRECT("administrative!Y"&amp;MATCH(N209,administrative!W:W,0)&amp;":Y500"),0)-1+MATCH(N209,administrative!W:W,0),2))</f>
        <v/>
      </c>
      <c r="P209" s="48" t="str">
        <f ca="1">IF(J209="","",INDEX(administrative!AB$1:AF$1945,MATCH(J209,INDIRECT("administrative!AD"&amp;MATCH(N209,administrative!AB:AB,0)&amp;":AD1815"),0)-1+MATCH(N209,administrative!AB:AB,0),2))</f>
        <v/>
      </c>
      <c r="Q209" s="38"/>
      <c r="R209" s="38"/>
      <c r="S209" s="38" t="str">
        <f ca="1">IFERROR(INDEX(administrative!T:T, MATCH(Table19[[#This Row],[Community PCODE]], administrative!P:P, 0)), "")</f>
        <v/>
      </c>
      <c r="T209" s="38" t="str">
        <f ca="1">IFERROR(INDEX(administrative!U:U, MATCH(Table19[[#This Row],[Community PCODE]], administrative!P:P, 0)), "")</f>
        <v/>
      </c>
      <c r="U209" s="38"/>
      <c r="V209" s="38"/>
      <c r="W209" s="51"/>
      <c r="X209" s="51"/>
      <c r="Y209" s="73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46"/>
      <c r="AK209" s="46"/>
      <c r="AL209" s="38"/>
      <c r="AM209" s="38"/>
      <c r="AN209" s="38"/>
      <c r="AO209" s="38"/>
      <c r="AP209" s="38"/>
      <c r="AQ209" s="39"/>
      <c r="AR209" s="38"/>
      <c r="AS209" s="41"/>
      <c r="AT209" s="39"/>
      <c r="AU2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9" s="43" t="str">
        <f t="shared" si="6"/>
        <v/>
      </c>
      <c r="AW209" s="38"/>
      <c r="AX209" s="76"/>
      <c r="AY209" s="76"/>
      <c r="AZ209" s="38"/>
      <c r="BA209" s="38"/>
      <c r="BB209" s="38"/>
      <c r="BC209" s="50"/>
      <c r="BD209" s="84"/>
      <c r="BE209" s="76"/>
    </row>
    <row r="210" spans="1:57" x14ac:dyDescent="0.35">
      <c r="A210" s="58"/>
      <c r="B210" s="49"/>
      <c r="C210" s="49"/>
      <c r="D210" s="38"/>
      <c r="E210" s="38"/>
      <c r="F210" s="38"/>
      <c r="G210" s="38"/>
      <c r="H210" s="38"/>
      <c r="I210" s="38"/>
      <c r="J210" s="38"/>
      <c r="K210" s="48" t="str">
        <f>IF(E210="","",INDEX(administrative!A$1:C$15,MATCH(E210,administrative!B:B,0),1))</f>
        <v/>
      </c>
      <c r="L210" s="48" t="str">
        <f>IF(F210="","",INDEX(administrative!F$1:H$63,MATCH(F210,administrative!G:G,0),1))</f>
        <v/>
      </c>
      <c r="M210" s="48" t="str">
        <f ca="1">IF(G210="","",INDEX(administrative!J$1:M$300,MATCH(G210,INDIRECT("administrative!L"&amp;MATCH(L210,administrative!J:J,0)&amp;":L300"),0)-1+MATCH(L210,administrative!J:J,0),2))</f>
        <v/>
      </c>
      <c r="N210" s="48" t="str">
        <f ca="1">IF(H210="","",INDEX(administrative!O$1:U$7700,MATCH(H210,INDIRECT("administrative!Q"&amp;MATCH(M210,administrative!O:O,0)&amp;":Q7700"),0)-1+MATCH(M210,administrative!O:O,0),2))</f>
        <v/>
      </c>
      <c r="O210" s="48" t="str">
        <f ca="1">IF(I210="","",INDEX(administrative!W$1:Z$500,MATCH(I210,INDIRECT("administrative!Y"&amp;MATCH(N210,administrative!W:W,0)&amp;":Y500"),0)-1+MATCH(N210,administrative!W:W,0),2))</f>
        <v/>
      </c>
      <c r="P210" s="48" t="str">
        <f ca="1">IF(J210="","",INDEX(administrative!AB$1:AF$1945,MATCH(J210,INDIRECT("administrative!AD"&amp;MATCH(N210,administrative!AB:AB,0)&amp;":AD1815"),0)-1+MATCH(N210,administrative!AB:AB,0),2))</f>
        <v/>
      </c>
      <c r="Q210" s="38"/>
      <c r="R210" s="38"/>
      <c r="S210" s="38" t="str">
        <f ca="1">IFERROR(INDEX(administrative!T:T, MATCH(Table19[[#This Row],[Community PCODE]], administrative!P:P, 0)), "")</f>
        <v/>
      </c>
      <c r="T210" s="38" t="str">
        <f ca="1">IFERROR(INDEX(administrative!U:U, MATCH(Table19[[#This Row],[Community PCODE]], administrative!P:P, 0)), "")</f>
        <v/>
      </c>
      <c r="U210" s="38"/>
      <c r="V210" s="38"/>
      <c r="W210" s="51"/>
      <c r="X210" s="51"/>
      <c r="Y210" s="73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46"/>
      <c r="AK210" s="46"/>
      <c r="AL210" s="38"/>
      <c r="AM210" s="38"/>
      <c r="AN210" s="38"/>
      <c r="AO210" s="38"/>
      <c r="AP210" s="38"/>
      <c r="AQ210" s="39"/>
      <c r="AR210" s="38"/>
      <c r="AS210" s="41"/>
      <c r="AT210" s="39"/>
      <c r="AU2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0" s="43" t="str">
        <f t="shared" si="6"/>
        <v/>
      </c>
      <c r="AW210" s="38"/>
      <c r="AX210" s="76"/>
      <c r="AY210" s="76"/>
      <c r="AZ210" s="38"/>
      <c r="BA210" s="38"/>
      <c r="BB210" s="38"/>
      <c r="BC210" s="50"/>
      <c r="BD210" s="84"/>
      <c r="BE210" s="76"/>
    </row>
    <row r="211" spans="1:57" x14ac:dyDescent="0.35">
      <c r="A211" s="58"/>
      <c r="B211" s="49"/>
      <c r="C211" s="49"/>
      <c r="D211" s="38"/>
      <c r="E211" s="38"/>
      <c r="F211" s="38"/>
      <c r="G211" s="38"/>
      <c r="H211" s="38"/>
      <c r="I211" s="38"/>
      <c r="J211" s="38"/>
      <c r="K211" s="48" t="str">
        <f>IF(E211="","",INDEX(administrative!A$1:C$15,MATCH(E211,administrative!B:B,0),1))</f>
        <v/>
      </c>
      <c r="L211" s="48" t="str">
        <f>IF(F211="","",INDEX(administrative!F$1:H$63,MATCH(F211,administrative!G:G,0),1))</f>
        <v/>
      </c>
      <c r="M211" s="48" t="str">
        <f ca="1">IF(G211="","",INDEX(administrative!J$1:M$300,MATCH(G211,INDIRECT("administrative!L"&amp;MATCH(L211,administrative!J:J,0)&amp;":L300"),0)-1+MATCH(L211,administrative!J:J,0),2))</f>
        <v/>
      </c>
      <c r="N211" s="48" t="str">
        <f ca="1">IF(H211="","",INDEX(administrative!O$1:U$7700,MATCH(H211,INDIRECT("administrative!Q"&amp;MATCH(M211,administrative!O:O,0)&amp;":Q7700"),0)-1+MATCH(M211,administrative!O:O,0),2))</f>
        <v/>
      </c>
      <c r="O211" s="48" t="str">
        <f ca="1">IF(I211="","",INDEX(administrative!W$1:Z$500,MATCH(I211,INDIRECT("administrative!Y"&amp;MATCH(N211,administrative!W:W,0)&amp;":Y500"),0)-1+MATCH(N211,administrative!W:W,0),2))</f>
        <v/>
      </c>
      <c r="P211" s="48" t="str">
        <f ca="1">IF(J211="","",INDEX(administrative!AB$1:AF$1945,MATCH(J211,INDIRECT("administrative!AD"&amp;MATCH(N211,administrative!AB:AB,0)&amp;":AD1815"),0)-1+MATCH(N211,administrative!AB:AB,0),2))</f>
        <v/>
      </c>
      <c r="Q211" s="38"/>
      <c r="R211" s="38"/>
      <c r="S211" s="38" t="str">
        <f ca="1">IFERROR(INDEX(administrative!T:T, MATCH(Table19[[#This Row],[Community PCODE]], administrative!P:P, 0)), "")</f>
        <v/>
      </c>
      <c r="T211" s="38" t="str">
        <f ca="1">IFERROR(INDEX(administrative!U:U, MATCH(Table19[[#This Row],[Community PCODE]], administrative!P:P, 0)), "")</f>
        <v/>
      </c>
      <c r="U211" s="38"/>
      <c r="V211" s="38"/>
      <c r="W211" s="51"/>
      <c r="X211" s="51"/>
      <c r="Y211" s="73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46"/>
      <c r="AK211" s="46"/>
      <c r="AL211" s="38"/>
      <c r="AM211" s="38"/>
      <c r="AN211" s="38"/>
      <c r="AO211" s="38"/>
      <c r="AP211" s="38"/>
      <c r="AQ211" s="39"/>
      <c r="AR211" s="38"/>
      <c r="AS211" s="41"/>
      <c r="AT211" s="39"/>
      <c r="AU2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1" s="43" t="str">
        <f t="shared" si="6"/>
        <v/>
      </c>
      <c r="AW211" s="38"/>
      <c r="AX211" s="76"/>
      <c r="AY211" s="76"/>
      <c r="AZ211" s="38"/>
      <c r="BA211" s="38"/>
      <c r="BB211" s="38"/>
      <c r="BC211" s="50"/>
      <c r="BD211" s="84"/>
      <c r="BE211" s="76"/>
    </row>
    <row r="212" spans="1:57" x14ac:dyDescent="0.35">
      <c r="A212" s="58"/>
      <c r="B212" s="49"/>
      <c r="C212" s="49"/>
      <c r="D212" s="38"/>
      <c r="E212" s="38"/>
      <c r="F212" s="38"/>
      <c r="G212" s="38"/>
      <c r="H212" s="38"/>
      <c r="I212" s="38"/>
      <c r="J212" s="38"/>
      <c r="K212" s="48" t="str">
        <f>IF(E212="","",INDEX(administrative!A$1:C$15,MATCH(E212,administrative!B:B,0),1))</f>
        <v/>
      </c>
      <c r="L212" s="48" t="str">
        <f>IF(F212="","",INDEX(administrative!F$1:H$63,MATCH(F212,administrative!G:G,0),1))</f>
        <v/>
      </c>
      <c r="M212" s="48" t="str">
        <f ca="1">IF(G212="","",INDEX(administrative!J$1:M$300,MATCH(G212,INDIRECT("administrative!L"&amp;MATCH(L212,administrative!J:J,0)&amp;":L300"),0)-1+MATCH(L212,administrative!J:J,0),2))</f>
        <v/>
      </c>
      <c r="N212" s="48" t="str">
        <f ca="1">IF(H212="","",INDEX(administrative!O$1:U$7700,MATCH(H212,INDIRECT("administrative!Q"&amp;MATCH(M212,administrative!O:O,0)&amp;":Q7700"),0)-1+MATCH(M212,administrative!O:O,0),2))</f>
        <v/>
      </c>
      <c r="O212" s="48" t="str">
        <f ca="1">IF(I212="","",INDEX(administrative!W$1:Z$500,MATCH(I212,INDIRECT("administrative!Y"&amp;MATCH(N212,administrative!W:W,0)&amp;":Y500"),0)-1+MATCH(N212,administrative!W:W,0),2))</f>
        <v/>
      </c>
      <c r="P212" s="48" t="str">
        <f ca="1">IF(J212="","",INDEX(administrative!AB$1:AF$1945,MATCH(J212,INDIRECT("administrative!AD"&amp;MATCH(N212,administrative!AB:AB,0)&amp;":AD1815"),0)-1+MATCH(N212,administrative!AB:AB,0),2))</f>
        <v/>
      </c>
      <c r="Q212" s="38"/>
      <c r="R212" s="38"/>
      <c r="S212" s="38" t="str">
        <f ca="1">IFERROR(INDEX(administrative!T:T, MATCH(Table19[[#This Row],[Community PCODE]], administrative!P:P, 0)), "")</f>
        <v/>
      </c>
      <c r="T212" s="38" t="str">
        <f ca="1">IFERROR(INDEX(administrative!U:U, MATCH(Table19[[#This Row],[Community PCODE]], administrative!P:P, 0)), "")</f>
        <v/>
      </c>
      <c r="U212" s="38"/>
      <c r="V212" s="38"/>
      <c r="W212" s="51"/>
      <c r="X212" s="51"/>
      <c r="Y212" s="73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46"/>
      <c r="AK212" s="46"/>
      <c r="AL212" s="38"/>
      <c r="AM212" s="38"/>
      <c r="AN212" s="38"/>
      <c r="AO212" s="38"/>
      <c r="AP212" s="38"/>
      <c r="AQ212" s="39"/>
      <c r="AR212" s="38"/>
      <c r="AS212" s="41"/>
      <c r="AT212" s="39"/>
      <c r="AU2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2" s="43" t="str">
        <f t="shared" si="6"/>
        <v/>
      </c>
      <c r="AW212" s="38"/>
      <c r="AX212" s="76"/>
      <c r="AY212" s="76"/>
      <c r="AZ212" s="38"/>
      <c r="BA212" s="38"/>
      <c r="BB212" s="38"/>
      <c r="BC212" s="50"/>
      <c r="BD212" s="84"/>
      <c r="BE212" s="76"/>
    </row>
    <row r="213" spans="1:57" x14ac:dyDescent="0.35">
      <c r="A213" s="58"/>
      <c r="B213" s="49"/>
      <c r="C213" s="49"/>
      <c r="D213" s="38"/>
      <c r="E213" s="38"/>
      <c r="F213" s="38"/>
      <c r="G213" s="38"/>
      <c r="H213" s="38"/>
      <c r="I213" s="38"/>
      <c r="J213" s="38"/>
      <c r="K213" s="48" t="str">
        <f>IF(E213="","",INDEX(administrative!A$1:C$15,MATCH(E213,administrative!B:B,0),1))</f>
        <v/>
      </c>
      <c r="L213" s="48" t="str">
        <f>IF(F213="","",INDEX(administrative!F$1:H$63,MATCH(F213,administrative!G:G,0),1))</f>
        <v/>
      </c>
      <c r="M213" s="48" t="str">
        <f ca="1">IF(G213="","",INDEX(administrative!J$1:M$300,MATCH(G213,INDIRECT("administrative!L"&amp;MATCH(L213,administrative!J:J,0)&amp;":L300"),0)-1+MATCH(L213,administrative!J:J,0),2))</f>
        <v/>
      </c>
      <c r="N213" s="48" t="str">
        <f ca="1">IF(H213="","",INDEX(administrative!O$1:U$7700,MATCH(H213,INDIRECT("administrative!Q"&amp;MATCH(M213,administrative!O:O,0)&amp;":Q7700"),0)-1+MATCH(M213,administrative!O:O,0),2))</f>
        <v/>
      </c>
      <c r="O213" s="48" t="str">
        <f ca="1">IF(I213="","",INDEX(administrative!W$1:Z$500,MATCH(I213,INDIRECT("administrative!Y"&amp;MATCH(N213,administrative!W:W,0)&amp;":Y500"),0)-1+MATCH(N213,administrative!W:W,0),2))</f>
        <v/>
      </c>
      <c r="P213" s="48" t="str">
        <f ca="1">IF(J213="","",INDEX(administrative!AB$1:AF$1945,MATCH(J213,INDIRECT("administrative!AD"&amp;MATCH(N213,administrative!AB:AB,0)&amp;":AD1815"),0)-1+MATCH(N213,administrative!AB:AB,0),2))</f>
        <v/>
      </c>
      <c r="Q213" s="38"/>
      <c r="R213" s="38"/>
      <c r="S213" s="38" t="str">
        <f ca="1">IFERROR(INDEX(administrative!T:T, MATCH(Table19[[#This Row],[Community PCODE]], administrative!P:P, 0)), "")</f>
        <v/>
      </c>
      <c r="T213" s="38" t="str">
        <f ca="1">IFERROR(INDEX(administrative!U:U, MATCH(Table19[[#This Row],[Community PCODE]], administrative!P:P, 0)), "")</f>
        <v/>
      </c>
      <c r="U213" s="38"/>
      <c r="V213" s="38"/>
      <c r="W213" s="51"/>
      <c r="X213" s="51"/>
      <c r="Y213" s="73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46"/>
      <c r="AK213" s="46"/>
      <c r="AL213" s="38"/>
      <c r="AM213" s="38"/>
      <c r="AN213" s="38"/>
      <c r="AO213" s="38"/>
      <c r="AP213" s="38"/>
      <c r="AQ213" s="39"/>
      <c r="AR213" s="38"/>
      <c r="AS213" s="41"/>
      <c r="AT213" s="39"/>
      <c r="AU2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3" s="43" t="str">
        <f t="shared" si="6"/>
        <v/>
      </c>
      <c r="AW213" s="38"/>
      <c r="AX213" s="76"/>
      <c r="AY213" s="76"/>
      <c r="AZ213" s="38"/>
      <c r="BA213" s="38"/>
      <c r="BB213" s="38"/>
      <c r="BC213" s="50"/>
      <c r="BD213" s="84"/>
      <c r="BE213" s="76"/>
    </row>
    <row r="214" spans="1:57" x14ac:dyDescent="0.35">
      <c r="A214" s="58"/>
      <c r="B214" s="49"/>
      <c r="C214" s="49"/>
      <c r="D214" s="38"/>
      <c r="E214" s="38"/>
      <c r="F214" s="38"/>
      <c r="G214" s="38"/>
      <c r="H214" s="38"/>
      <c r="I214" s="38"/>
      <c r="J214" s="38"/>
      <c r="K214" s="48" t="str">
        <f>IF(E214="","",INDEX(administrative!A$1:C$15,MATCH(E214,administrative!B:B,0),1))</f>
        <v/>
      </c>
      <c r="L214" s="48" t="str">
        <f>IF(F214="","",INDEX(administrative!F$1:H$63,MATCH(F214,administrative!G:G,0),1))</f>
        <v/>
      </c>
      <c r="M214" s="48" t="str">
        <f ca="1">IF(G214="","",INDEX(administrative!J$1:M$300,MATCH(G214,INDIRECT("administrative!L"&amp;MATCH(L214,administrative!J:J,0)&amp;":L300"),0)-1+MATCH(L214,administrative!J:J,0),2))</f>
        <v/>
      </c>
      <c r="N214" s="48" t="str">
        <f ca="1">IF(H214="","",INDEX(administrative!O$1:U$7700,MATCH(H214,INDIRECT("administrative!Q"&amp;MATCH(M214,administrative!O:O,0)&amp;":Q7700"),0)-1+MATCH(M214,administrative!O:O,0),2))</f>
        <v/>
      </c>
      <c r="O214" s="48" t="str">
        <f ca="1">IF(I214="","",INDEX(administrative!W$1:Z$500,MATCH(I214,INDIRECT("administrative!Y"&amp;MATCH(N214,administrative!W:W,0)&amp;":Y500"),0)-1+MATCH(N214,administrative!W:W,0),2))</f>
        <v/>
      </c>
      <c r="P214" s="48" t="str">
        <f ca="1">IF(J214="","",INDEX(administrative!AB$1:AF$1945,MATCH(J214,INDIRECT("administrative!AD"&amp;MATCH(N214,administrative!AB:AB,0)&amp;":AD1815"),0)-1+MATCH(N214,administrative!AB:AB,0),2))</f>
        <v/>
      </c>
      <c r="Q214" s="38"/>
      <c r="R214" s="38"/>
      <c r="S214" s="38" t="str">
        <f ca="1">IFERROR(INDEX(administrative!T:T, MATCH(Table19[[#This Row],[Community PCODE]], administrative!P:P, 0)), "")</f>
        <v/>
      </c>
      <c r="T214" s="38" t="str">
        <f ca="1">IFERROR(INDEX(administrative!U:U, MATCH(Table19[[#This Row],[Community PCODE]], administrative!P:P, 0)), "")</f>
        <v/>
      </c>
      <c r="U214" s="38"/>
      <c r="V214" s="38"/>
      <c r="W214" s="51"/>
      <c r="X214" s="51"/>
      <c r="Y214" s="73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46"/>
      <c r="AK214" s="46"/>
      <c r="AL214" s="38"/>
      <c r="AM214" s="38"/>
      <c r="AN214" s="38"/>
      <c r="AO214" s="38"/>
      <c r="AP214" s="38"/>
      <c r="AQ214" s="39"/>
      <c r="AR214" s="38"/>
      <c r="AS214" s="41"/>
      <c r="AT214" s="39"/>
      <c r="AU2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4" s="43" t="str">
        <f t="shared" si="6"/>
        <v/>
      </c>
      <c r="AW214" s="38"/>
      <c r="AX214" s="76"/>
      <c r="AY214" s="76"/>
      <c r="AZ214" s="38"/>
      <c r="BA214" s="38"/>
      <c r="BB214" s="38"/>
      <c r="BC214" s="50"/>
      <c r="BD214" s="84"/>
      <c r="BE214" s="76"/>
    </row>
    <row r="215" spans="1:57" x14ac:dyDescent="0.35">
      <c r="A215" s="58"/>
      <c r="B215" s="49"/>
      <c r="C215" s="49"/>
      <c r="D215" s="38"/>
      <c r="E215" s="38"/>
      <c r="F215" s="38"/>
      <c r="G215" s="38"/>
      <c r="H215" s="38"/>
      <c r="I215" s="38"/>
      <c r="J215" s="38"/>
      <c r="K215" s="48" t="str">
        <f>IF(E215="","",INDEX(administrative!A$1:C$15,MATCH(E215,administrative!B:B,0),1))</f>
        <v/>
      </c>
      <c r="L215" s="48" t="str">
        <f>IF(F215="","",INDEX(administrative!F$1:H$63,MATCH(F215,administrative!G:G,0),1))</f>
        <v/>
      </c>
      <c r="M215" s="48" t="str">
        <f ca="1">IF(G215="","",INDEX(administrative!J$1:M$300,MATCH(G215,INDIRECT("administrative!L"&amp;MATCH(L215,administrative!J:J,0)&amp;":L300"),0)-1+MATCH(L215,administrative!J:J,0),2))</f>
        <v/>
      </c>
      <c r="N215" s="48" t="str">
        <f ca="1">IF(H215="","",INDEX(administrative!O$1:U$7700,MATCH(H215,INDIRECT("administrative!Q"&amp;MATCH(M215,administrative!O:O,0)&amp;":Q7700"),0)-1+MATCH(M215,administrative!O:O,0),2))</f>
        <v/>
      </c>
      <c r="O215" s="48" t="str">
        <f ca="1">IF(I215="","",INDEX(administrative!W$1:Z$500,MATCH(I215,INDIRECT("administrative!Y"&amp;MATCH(N215,administrative!W:W,0)&amp;":Y500"),0)-1+MATCH(N215,administrative!W:W,0),2))</f>
        <v/>
      </c>
      <c r="P215" s="48" t="str">
        <f ca="1">IF(J215="","",INDEX(administrative!AB$1:AF$1945,MATCH(J215,INDIRECT("administrative!AD"&amp;MATCH(N215,administrative!AB:AB,0)&amp;":AD1815"),0)-1+MATCH(N215,administrative!AB:AB,0),2))</f>
        <v/>
      </c>
      <c r="Q215" s="38"/>
      <c r="R215" s="38"/>
      <c r="S215" s="38" t="str">
        <f ca="1">IFERROR(INDEX(administrative!T:T, MATCH(Table19[[#This Row],[Community PCODE]], administrative!P:P, 0)), "")</f>
        <v/>
      </c>
      <c r="T215" s="38" t="str">
        <f ca="1">IFERROR(INDEX(administrative!U:U, MATCH(Table19[[#This Row],[Community PCODE]], administrative!P:P, 0)), "")</f>
        <v/>
      </c>
      <c r="U215" s="38"/>
      <c r="V215" s="38"/>
      <c r="W215" s="51"/>
      <c r="X215" s="51"/>
      <c r="Y215" s="73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46"/>
      <c r="AK215" s="46"/>
      <c r="AL215" s="38"/>
      <c r="AM215" s="38"/>
      <c r="AN215" s="38"/>
      <c r="AO215" s="38"/>
      <c r="AP215" s="38"/>
      <c r="AQ215" s="39"/>
      <c r="AR215" s="38"/>
      <c r="AS215" s="41"/>
      <c r="AT215" s="39"/>
      <c r="AU2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5" s="43" t="str">
        <f t="shared" si="6"/>
        <v/>
      </c>
      <c r="AW215" s="38"/>
      <c r="AX215" s="76"/>
      <c r="AY215" s="76"/>
      <c r="AZ215" s="38"/>
      <c r="BA215" s="38"/>
      <c r="BB215" s="38"/>
      <c r="BC215" s="50"/>
      <c r="BD215" s="84"/>
      <c r="BE215" s="76"/>
    </row>
    <row r="216" spans="1:57" x14ac:dyDescent="0.35">
      <c r="A216" s="58"/>
      <c r="B216" s="49"/>
      <c r="C216" s="49"/>
      <c r="D216" s="38"/>
      <c r="E216" s="38"/>
      <c r="F216" s="38"/>
      <c r="G216" s="38"/>
      <c r="H216" s="38"/>
      <c r="I216" s="38"/>
      <c r="J216" s="38"/>
      <c r="K216" s="48" t="str">
        <f>IF(E216="","",INDEX(administrative!A$1:C$15,MATCH(E216,administrative!B:B,0),1))</f>
        <v/>
      </c>
      <c r="L216" s="48" t="str">
        <f>IF(F216="","",INDEX(administrative!F$1:H$63,MATCH(F216,administrative!G:G,0),1))</f>
        <v/>
      </c>
      <c r="M216" s="48" t="str">
        <f ca="1">IF(G216="","",INDEX(administrative!J$1:M$300,MATCH(G216,INDIRECT("administrative!L"&amp;MATCH(L216,administrative!J:J,0)&amp;":L300"),0)-1+MATCH(L216,administrative!J:J,0),2))</f>
        <v/>
      </c>
      <c r="N216" s="48" t="str">
        <f ca="1">IF(H216="","",INDEX(administrative!O$1:U$7700,MATCH(H216,INDIRECT("administrative!Q"&amp;MATCH(M216,administrative!O:O,0)&amp;":Q7700"),0)-1+MATCH(M216,administrative!O:O,0),2))</f>
        <v/>
      </c>
      <c r="O216" s="48" t="str">
        <f ca="1">IF(I216="","",INDEX(administrative!W$1:Z$500,MATCH(I216,INDIRECT("administrative!Y"&amp;MATCH(N216,administrative!W:W,0)&amp;":Y500"),0)-1+MATCH(N216,administrative!W:W,0),2))</f>
        <v/>
      </c>
      <c r="P216" s="48" t="str">
        <f ca="1">IF(J216="","",INDEX(administrative!AB$1:AF$1945,MATCH(J216,INDIRECT("administrative!AD"&amp;MATCH(N216,administrative!AB:AB,0)&amp;":AD1815"),0)-1+MATCH(N216,administrative!AB:AB,0),2))</f>
        <v/>
      </c>
      <c r="Q216" s="38"/>
      <c r="R216" s="38"/>
      <c r="S216" s="38" t="str">
        <f ca="1">IFERROR(INDEX(administrative!T:T, MATCH(Table19[[#This Row],[Community PCODE]], administrative!P:P, 0)), "")</f>
        <v/>
      </c>
      <c r="T216" s="38" t="str">
        <f ca="1">IFERROR(INDEX(administrative!U:U, MATCH(Table19[[#This Row],[Community PCODE]], administrative!P:P, 0)), "")</f>
        <v/>
      </c>
      <c r="U216" s="38"/>
      <c r="V216" s="38"/>
      <c r="W216" s="51"/>
      <c r="X216" s="51"/>
      <c r="Y216" s="73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46"/>
      <c r="AK216" s="46"/>
      <c r="AL216" s="38"/>
      <c r="AM216" s="38"/>
      <c r="AN216" s="38"/>
      <c r="AO216" s="38"/>
      <c r="AP216" s="38"/>
      <c r="AQ216" s="39"/>
      <c r="AR216" s="38"/>
      <c r="AS216" s="41"/>
      <c r="AT216" s="39"/>
      <c r="AU2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6" s="43" t="str">
        <f t="shared" si="6"/>
        <v/>
      </c>
      <c r="AW216" s="38"/>
      <c r="AX216" s="76"/>
      <c r="AY216" s="76"/>
      <c r="AZ216" s="38"/>
      <c r="BA216" s="38"/>
      <c r="BB216" s="38"/>
      <c r="BC216" s="50"/>
      <c r="BD216" s="84"/>
      <c r="BE216" s="76"/>
    </row>
    <row r="217" spans="1:57" x14ac:dyDescent="0.35">
      <c r="A217" s="58"/>
      <c r="B217" s="49"/>
      <c r="C217" s="49"/>
      <c r="D217" s="38"/>
      <c r="E217" s="38"/>
      <c r="F217" s="38"/>
      <c r="G217" s="38"/>
      <c r="H217" s="38"/>
      <c r="I217" s="38"/>
      <c r="J217" s="38"/>
      <c r="K217" s="48" t="str">
        <f>IF(E217="","",INDEX(administrative!A$1:C$15,MATCH(E217,administrative!B:B,0),1))</f>
        <v/>
      </c>
      <c r="L217" s="48" t="str">
        <f>IF(F217="","",INDEX(administrative!F$1:H$63,MATCH(F217,administrative!G:G,0),1))</f>
        <v/>
      </c>
      <c r="M217" s="48" t="str">
        <f ca="1">IF(G217="","",INDEX(administrative!J$1:M$300,MATCH(G217,INDIRECT("administrative!L"&amp;MATCH(L217,administrative!J:J,0)&amp;":L300"),0)-1+MATCH(L217,administrative!J:J,0),2))</f>
        <v/>
      </c>
      <c r="N217" s="48" t="str">
        <f ca="1">IF(H217="","",INDEX(administrative!O$1:U$7700,MATCH(H217,INDIRECT("administrative!Q"&amp;MATCH(M217,administrative!O:O,0)&amp;":Q7700"),0)-1+MATCH(M217,administrative!O:O,0),2))</f>
        <v/>
      </c>
      <c r="O217" s="48" t="str">
        <f ca="1">IF(I217="","",INDEX(administrative!W$1:Z$500,MATCH(I217,INDIRECT("administrative!Y"&amp;MATCH(N217,administrative!W:W,0)&amp;":Y500"),0)-1+MATCH(N217,administrative!W:W,0),2))</f>
        <v/>
      </c>
      <c r="P217" s="48" t="str">
        <f ca="1">IF(J217="","",INDEX(administrative!AB$1:AF$1945,MATCH(J217,INDIRECT("administrative!AD"&amp;MATCH(N217,administrative!AB:AB,0)&amp;":AD1815"),0)-1+MATCH(N217,administrative!AB:AB,0),2))</f>
        <v/>
      </c>
      <c r="Q217" s="38"/>
      <c r="R217" s="38"/>
      <c r="S217" s="38" t="str">
        <f ca="1">IFERROR(INDEX(administrative!T:T, MATCH(Table19[[#This Row],[Community PCODE]], administrative!P:P, 0)), "")</f>
        <v/>
      </c>
      <c r="T217" s="38" t="str">
        <f ca="1">IFERROR(INDEX(administrative!U:U, MATCH(Table19[[#This Row],[Community PCODE]], administrative!P:P, 0)), "")</f>
        <v/>
      </c>
      <c r="U217" s="38"/>
      <c r="V217" s="38"/>
      <c r="W217" s="51"/>
      <c r="X217" s="51"/>
      <c r="Y217" s="73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46"/>
      <c r="AK217" s="46"/>
      <c r="AL217" s="38"/>
      <c r="AM217" s="38"/>
      <c r="AN217" s="38"/>
      <c r="AO217" s="38"/>
      <c r="AP217" s="38"/>
      <c r="AQ217" s="39"/>
      <c r="AR217" s="38"/>
      <c r="AS217" s="41"/>
      <c r="AT217" s="39"/>
      <c r="AU2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7" s="43" t="str">
        <f t="shared" si="6"/>
        <v/>
      </c>
      <c r="AW217" s="38"/>
      <c r="AX217" s="76"/>
      <c r="AY217" s="76"/>
      <c r="AZ217" s="38"/>
      <c r="BA217" s="38"/>
      <c r="BB217" s="38"/>
      <c r="BC217" s="50"/>
      <c r="BD217" s="84"/>
      <c r="BE217" s="76"/>
    </row>
    <row r="218" spans="1:57" x14ac:dyDescent="0.35">
      <c r="A218" s="58"/>
      <c r="B218" s="49"/>
      <c r="C218" s="49"/>
      <c r="D218" s="38"/>
      <c r="E218" s="38"/>
      <c r="F218" s="38"/>
      <c r="G218" s="38"/>
      <c r="H218" s="38"/>
      <c r="I218" s="38"/>
      <c r="J218" s="38"/>
      <c r="K218" s="48" t="str">
        <f>IF(E218="","",INDEX(administrative!A$1:C$15,MATCH(E218,administrative!B:B,0),1))</f>
        <v/>
      </c>
      <c r="L218" s="48" t="str">
        <f>IF(F218="","",INDEX(administrative!F$1:H$63,MATCH(F218,administrative!G:G,0),1))</f>
        <v/>
      </c>
      <c r="M218" s="48" t="str">
        <f ca="1">IF(G218="","",INDEX(administrative!J$1:M$300,MATCH(G218,INDIRECT("administrative!L"&amp;MATCH(L218,administrative!J:J,0)&amp;":L300"),0)-1+MATCH(L218,administrative!J:J,0),2))</f>
        <v/>
      </c>
      <c r="N218" s="48" t="str">
        <f ca="1">IF(H218="","",INDEX(administrative!O$1:U$7700,MATCH(H218,INDIRECT("administrative!Q"&amp;MATCH(M218,administrative!O:O,0)&amp;":Q7700"),0)-1+MATCH(M218,administrative!O:O,0),2))</f>
        <v/>
      </c>
      <c r="O218" s="48" t="str">
        <f ca="1">IF(I218="","",INDEX(administrative!W$1:Z$500,MATCH(I218,INDIRECT("administrative!Y"&amp;MATCH(N218,administrative!W:W,0)&amp;":Y500"),0)-1+MATCH(N218,administrative!W:W,0),2))</f>
        <v/>
      </c>
      <c r="P218" s="48" t="str">
        <f ca="1">IF(J218="","",INDEX(administrative!AB$1:AF$1945,MATCH(J218,INDIRECT("administrative!AD"&amp;MATCH(N218,administrative!AB:AB,0)&amp;":AD1815"),0)-1+MATCH(N218,administrative!AB:AB,0),2))</f>
        <v/>
      </c>
      <c r="Q218" s="38"/>
      <c r="R218" s="38"/>
      <c r="S218" s="38" t="str">
        <f ca="1">IFERROR(INDEX(administrative!T:T, MATCH(Table19[[#This Row],[Community PCODE]], administrative!P:P, 0)), "")</f>
        <v/>
      </c>
      <c r="T218" s="38" t="str">
        <f ca="1">IFERROR(INDEX(administrative!U:U, MATCH(Table19[[#This Row],[Community PCODE]], administrative!P:P, 0)), "")</f>
        <v/>
      </c>
      <c r="U218" s="38"/>
      <c r="V218" s="38"/>
      <c r="W218" s="51"/>
      <c r="X218" s="51"/>
      <c r="Y218" s="73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46"/>
      <c r="AK218" s="46"/>
      <c r="AL218" s="38"/>
      <c r="AM218" s="38"/>
      <c r="AN218" s="38"/>
      <c r="AO218" s="38"/>
      <c r="AP218" s="38"/>
      <c r="AQ218" s="39"/>
      <c r="AR218" s="38"/>
      <c r="AS218" s="41"/>
      <c r="AT218" s="39"/>
      <c r="AU2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8" s="43" t="str">
        <f t="shared" si="6"/>
        <v/>
      </c>
      <c r="AW218" s="38"/>
      <c r="AX218" s="76"/>
      <c r="AY218" s="76"/>
      <c r="AZ218" s="38"/>
      <c r="BA218" s="38"/>
      <c r="BB218" s="38"/>
      <c r="BC218" s="50"/>
      <c r="BD218" s="84"/>
      <c r="BE218" s="76"/>
    </row>
    <row r="219" spans="1:57" x14ac:dyDescent="0.35">
      <c r="A219" s="58"/>
      <c r="B219" s="49"/>
      <c r="C219" s="49"/>
      <c r="D219" s="38"/>
      <c r="E219" s="38"/>
      <c r="F219" s="38"/>
      <c r="G219" s="38"/>
      <c r="H219" s="38"/>
      <c r="I219" s="38"/>
      <c r="J219" s="38"/>
      <c r="K219" s="48" t="str">
        <f>IF(E219="","",INDEX(administrative!A$1:C$15,MATCH(E219,administrative!B:B,0),1))</f>
        <v/>
      </c>
      <c r="L219" s="48" t="str">
        <f>IF(F219="","",INDEX(administrative!F$1:H$63,MATCH(F219,administrative!G:G,0),1))</f>
        <v/>
      </c>
      <c r="M219" s="48" t="str">
        <f ca="1">IF(G219="","",INDEX(administrative!J$1:M$300,MATCH(G219,INDIRECT("administrative!L"&amp;MATCH(L219,administrative!J:J,0)&amp;":L300"),0)-1+MATCH(L219,administrative!J:J,0),2))</f>
        <v/>
      </c>
      <c r="N219" s="48" t="str">
        <f ca="1">IF(H219="","",INDEX(administrative!O$1:U$7700,MATCH(H219,INDIRECT("administrative!Q"&amp;MATCH(M219,administrative!O:O,0)&amp;":Q7700"),0)-1+MATCH(M219,administrative!O:O,0),2))</f>
        <v/>
      </c>
      <c r="O219" s="48" t="str">
        <f ca="1">IF(I219="","",INDEX(administrative!W$1:Z$500,MATCH(I219,INDIRECT("administrative!Y"&amp;MATCH(N219,administrative!W:W,0)&amp;":Y500"),0)-1+MATCH(N219,administrative!W:W,0),2))</f>
        <v/>
      </c>
      <c r="P219" s="48" t="str">
        <f ca="1">IF(J219="","",INDEX(administrative!AB$1:AF$1945,MATCH(J219,INDIRECT("administrative!AD"&amp;MATCH(N219,administrative!AB:AB,0)&amp;":AD1815"),0)-1+MATCH(N219,administrative!AB:AB,0),2))</f>
        <v/>
      </c>
      <c r="Q219" s="38"/>
      <c r="R219" s="38"/>
      <c r="S219" s="38" t="str">
        <f ca="1">IFERROR(INDEX(administrative!T:T, MATCH(Table19[[#This Row],[Community PCODE]], administrative!P:P, 0)), "")</f>
        <v/>
      </c>
      <c r="T219" s="38" t="str">
        <f ca="1">IFERROR(INDEX(administrative!U:U, MATCH(Table19[[#This Row],[Community PCODE]], administrative!P:P, 0)), "")</f>
        <v/>
      </c>
      <c r="U219" s="38"/>
      <c r="V219" s="38"/>
      <c r="W219" s="51"/>
      <c r="X219" s="51"/>
      <c r="Y219" s="73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46"/>
      <c r="AK219" s="46"/>
      <c r="AL219" s="38"/>
      <c r="AM219" s="38"/>
      <c r="AN219" s="38"/>
      <c r="AO219" s="38"/>
      <c r="AP219" s="38"/>
      <c r="AQ219" s="39"/>
      <c r="AR219" s="38"/>
      <c r="AS219" s="41"/>
      <c r="AT219" s="39"/>
      <c r="AU2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9" s="43" t="str">
        <f t="shared" si="6"/>
        <v/>
      </c>
      <c r="AW219" s="38"/>
      <c r="AX219" s="76"/>
      <c r="AY219" s="76"/>
      <c r="AZ219" s="38"/>
      <c r="BA219" s="38"/>
      <c r="BB219" s="38"/>
      <c r="BC219" s="50"/>
      <c r="BD219" s="84"/>
      <c r="BE219" s="76"/>
    </row>
    <row r="220" spans="1:57" x14ac:dyDescent="0.35">
      <c r="A220" s="58"/>
      <c r="B220" s="49"/>
      <c r="C220" s="49"/>
      <c r="D220" s="38"/>
      <c r="E220" s="38"/>
      <c r="F220" s="38"/>
      <c r="G220" s="38"/>
      <c r="H220" s="38"/>
      <c r="I220" s="38"/>
      <c r="J220" s="38"/>
      <c r="K220" s="48" t="str">
        <f>IF(E220="","",INDEX(administrative!A$1:C$15,MATCH(E220,administrative!B:B,0),1))</f>
        <v/>
      </c>
      <c r="L220" s="48" t="str">
        <f>IF(F220="","",INDEX(administrative!F$1:H$63,MATCH(F220,administrative!G:G,0),1))</f>
        <v/>
      </c>
      <c r="M220" s="48" t="str">
        <f ca="1">IF(G220="","",INDEX(administrative!J$1:M$300,MATCH(G220,INDIRECT("administrative!L"&amp;MATCH(L220,administrative!J:J,0)&amp;":L300"),0)-1+MATCH(L220,administrative!J:J,0),2))</f>
        <v/>
      </c>
      <c r="N220" s="48" t="str">
        <f ca="1">IF(H220="","",INDEX(administrative!O$1:U$7700,MATCH(H220,INDIRECT("administrative!Q"&amp;MATCH(M220,administrative!O:O,0)&amp;":Q7700"),0)-1+MATCH(M220,administrative!O:O,0),2))</f>
        <v/>
      </c>
      <c r="O220" s="48" t="str">
        <f ca="1">IF(I220="","",INDEX(administrative!W$1:Z$500,MATCH(I220,INDIRECT("administrative!Y"&amp;MATCH(N220,administrative!W:W,0)&amp;":Y500"),0)-1+MATCH(N220,administrative!W:W,0),2))</f>
        <v/>
      </c>
      <c r="P220" s="48" t="str">
        <f ca="1">IF(J220="","",INDEX(administrative!AB$1:AF$1945,MATCH(J220,INDIRECT("administrative!AD"&amp;MATCH(N220,administrative!AB:AB,0)&amp;":AD1815"),0)-1+MATCH(N220,administrative!AB:AB,0),2))</f>
        <v/>
      </c>
      <c r="Q220" s="38"/>
      <c r="R220" s="38"/>
      <c r="S220" s="38" t="str">
        <f ca="1">IFERROR(INDEX(administrative!T:T, MATCH(Table19[[#This Row],[Community PCODE]], administrative!P:P, 0)), "")</f>
        <v/>
      </c>
      <c r="T220" s="38" t="str">
        <f ca="1">IFERROR(INDEX(administrative!U:U, MATCH(Table19[[#This Row],[Community PCODE]], administrative!P:P, 0)), "")</f>
        <v/>
      </c>
      <c r="U220" s="38"/>
      <c r="V220" s="38"/>
      <c r="W220" s="51"/>
      <c r="X220" s="51"/>
      <c r="Y220" s="73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46"/>
      <c r="AK220" s="46"/>
      <c r="AL220" s="38"/>
      <c r="AM220" s="38"/>
      <c r="AN220" s="38"/>
      <c r="AO220" s="38"/>
      <c r="AP220" s="38"/>
      <c r="AQ220" s="39"/>
      <c r="AR220" s="38"/>
      <c r="AS220" s="41"/>
      <c r="AT220" s="39"/>
      <c r="AU2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0" s="43" t="str">
        <f t="shared" si="6"/>
        <v/>
      </c>
      <c r="AW220" s="38"/>
      <c r="AX220" s="76"/>
      <c r="AY220" s="76"/>
      <c r="AZ220" s="38"/>
      <c r="BA220" s="38"/>
      <c r="BB220" s="38"/>
      <c r="BC220" s="50"/>
      <c r="BD220" s="84"/>
      <c r="BE220" s="76"/>
    </row>
    <row r="221" spans="1:57" x14ac:dyDescent="0.35">
      <c r="A221" s="58"/>
      <c r="B221" s="49"/>
      <c r="C221" s="49"/>
      <c r="D221" s="38"/>
      <c r="E221" s="38"/>
      <c r="F221" s="38"/>
      <c r="G221" s="38"/>
      <c r="H221" s="38"/>
      <c r="I221" s="38"/>
      <c r="J221" s="38"/>
      <c r="K221" s="48" t="str">
        <f>IF(E221="","",INDEX(administrative!A$1:C$15,MATCH(E221,administrative!B:B,0),1))</f>
        <v/>
      </c>
      <c r="L221" s="48" t="str">
        <f>IF(F221="","",INDEX(administrative!F$1:H$63,MATCH(F221,administrative!G:G,0),1))</f>
        <v/>
      </c>
      <c r="M221" s="48" t="str">
        <f ca="1">IF(G221="","",INDEX(administrative!J$1:M$300,MATCH(G221,INDIRECT("administrative!L"&amp;MATCH(L221,administrative!J:J,0)&amp;":L300"),0)-1+MATCH(L221,administrative!J:J,0),2))</f>
        <v/>
      </c>
      <c r="N221" s="48" t="str">
        <f ca="1">IF(H221="","",INDEX(administrative!O$1:U$7700,MATCH(H221,INDIRECT("administrative!Q"&amp;MATCH(M221,administrative!O:O,0)&amp;":Q7700"),0)-1+MATCH(M221,administrative!O:O,0),2))</f>
        <v/>
      </c>
      <c r="O221" s="48" t="str">
        <f ca="1">IF(I221="","",INDEX(administrative!W$1:Z$500,MATCH(I221,INDIRECT("administrative!Y"&amp;MATCH(N221,administrative!W:W,0)&amp;":Y500"),0)-1+MATCH(N221,administrative!W:W,0),2))</f>
        <v/>
      </c>
      <c r="P221" s="48" t="str">
        <f ca="1">IF(J221="","",INDEX(administrative!AB$1:AF$1945,MATCH(J221,INDIRECT("administrative!AD"&amp;MATCH(N221,administrative!AB:AB,0)&amp;":AD1815"),0)-1+MATCH(N221,administrative!AB:AB,0),2))</f>
        <v/>
      </c>
      <c r="Q221" s="38"/>
      <c r="R221" s="38"/>
      <c r="S221" s="38" t="str">
        <f ca="1">IFERROR(INDEX(administrative!T:T, MATCH(Table19[[#This Row],[Community PCODE]], administrative!P:P, 0)), "")</f>
        <v/>
      </c>
      <c r="T221" s="38" t="str">
        <f ca="1">IFERROR(INDEX(administrative!U:U, MATCH(Table19[[#This Row],[Community PCODE]], administrative!P:P, 0)), "")</f>
        <v/>
      </c>
      <c r="U221" s="38"/>
      <c r="V221" s="38"/>
      <c r="W221" s="51"/>
      <c r="X221" s="51"/>
      <c r="Y221" s="73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46"/>
      <c r="AK221" s="46"/>
      <c r="AL221" s="38"/>
      <c r="AM221" s="38"/>
      <c r="AN221" s="38"/>
      <c r="AO221" s="38"/>
      <c r="AP221" s="38"/>
      <c r="AQ221" s="39"/>
      <c r="AR221" s="38"/>
      <c r="AS221" s="41"/>
      <c r="AT221" s="39"/>
      <c r="AU2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1" s="43" t="str">
        <f t="shared" si="6"/>
        <v/>
      </c>
      <c r="AW221" s="38"/>
      <c r="AX221" s="76"/>
      <c r="AY221" s="76"/>
      <c r="AZ221" s="38"/>
      <c r="BA221" s="38"/>
      <c r="BB221" s="38"/>
      <c r="BC221" s="50"/>
      <c r="BD221" s="84"/>
      <c r="BE221" s="76"/>
    </row>
    <row r="222" spans="1:57" x14ac:dyDescent="0.35">
      <c r="A222" s="58"/>
      <c r="B222" s="49"/>
      <c r="C222" s="49"/>
      <c r="D222" s="38"/>
      <c r="E222" s="38"/>
      <c r="F222" s="38"/>
      <c r="G222" s="38"/>
      <c r="H222" s="38"/>
      <c r="I222" s="38"/>
      <c r="J222" s="38"/>
      <c r="K222" s="48" t="str">
        <f>IF(E222="","",INDEX(administrative!A$1:C$15,MATCH(E222,administrative!B:B,0),1))</f>
        <v/>
      </c>
      <c r="L222" s="48" t="str">
        <f>IF(F222="","",INDEX(administrative!F$1:H$63,MATCH(F222,administrative!G:G,0),1))</f>
        <v/>
      </c>
      <c r="M222" s="48" t="str">
        <f ca="1">IF(G222="","",INDEX(administrative!J$1:M$300,MATCH(G222,INDIRECT("administrative!L"&amp;MATCH(L222,administrative!J:J,0)&amp;":L300"),0)-1+MATCH(L222,administrative!J:J,0),2))</f>
        <v/>
      </c>
      <c r="N222" s="48" t="str">
        <f ca="1">IF(H222="","",INDEX(administrative!O$1:U$7700,MATCH(H222,INDIRECT("administrative!Q"&amp;MATCH(M222,administrative!O:O,0)&amp;":Q7700"),0)-1+MATCH(M222,administrative!O:O,0),2))</f>
        <v/>
      </c>
      <c r="O222" s="48" t="str">
        <f ca="1">IF(I222="","",INDEX(administrative!W$1:Z$500,MATCH(I222,INDIRECT("administrative!Y"&amp;MATCH(N222,administrative!W:W,0)&amp;":Y500"),0)-1+MATCH(N222,administrative!W:W,0),2))</f>
        <v/>
      </c>
      <c r="P222" s="48" t="str">
        <f ca="1">IF(J222="","",INDEX(administrative!AB$1:AF$1945,MATCH(J222,INDIRECT("administrative!AD"&amp;MATCH(N222,administrative!AB:AB,0)&amp;":AD1815"),0)-1+MATCH(N222,administrative!AB:AB,0),2))</f>
        <v/>
      </c>
      <c r="Q222" s="38"/>
      <c r="R222" s="38"/>
      <c r="S222" s="38" t="str">
        <f ca="1">IFERROR(INDEX(administrative!T:T, MATCH(Table19[[#This Row],[Community PCODE]], administrative!P:P, 0)), "")</f>
        <v/>
      </c>
      <c r="T222" s="38" t="str">
        <f ca="1">IFERROR(INDEX(administrative!U:U, MATCH(Table19[[#This Row],[Community PCODE]], administrative!P:P, 0)), "")</f>
        <v/>
      </c>
      <c r="U222" s="38"/>
      <c r="V222" s="38"/>
      <c r="W222" s="51"/>
      <c r="X222" s="51"/>
      <c r="Y222" s="73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46"/>
      <c r="AK222" s="46"/>
      <c r="AL222" s="38"/>
      <c r="AM222" s="38"/>
      <c r="AN222" s="38"/>
      <c r="AO222" s="38"/>
      <c r="AP222" s="38"/>
      <c r="AQ222" s="39"/>
      <c r="AR222" s="38"/>
      <c r="AS222" s="41"/>
      <c r="AT222" s="39"/>
      <c r="AU2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2" s="43" t="str">
        <f t="shared" si="6"/>
        <v/>
      </c>
      <c r="AW222" s="38"/>
      <c r="AX222" s="76"/>
      <c r="AY222" s="76"/>
      <c r="AZ222" s="38"/>
      <c r="BA222" s="38"/>
      <c r="BB222" s="38"/>
      <c r="BC222" s="50"/>
      <c r="BD222" s="84"/>
      <c r="BE222" s="76"/>
    </row>
    <row r="223" spans="1:57" x14ac:dyDescent="0.35">
      <c r="A223" s="58"/>
      <c r="B223" s="49"/>
      <c r="C223" s="49"/>
      <c r="D223" s="38"/>
      <c r="E223" s="38"/>
      <c r="F223" s="38"/>
      <c r="G223" s="38"/>
      <c r="H223" s="38"/>
      <c r="I223" s="38"/>
      <c r="J223" s="38"/>
      <c r="K223" s="48" t="str">
        <f>IF(E223="","",INDEX(administrative!A$1:C$15,MATCH(E223,administrative!B:B,0),1))</f>
        <v/>
      </c>
      <c r="L223" s="48" t="str">
        <f>IF(F223="","",INDEX(administrative!F$1:H$63,MATCH(F223,administrative!G:G,0),1))</f>
        <v/>
      </c>
      <c r="M223" s="48" t="str">
        <f ca="1">IF(G223="","",INDEX(administrative!J$1:M$300,MATCH(G223,INDIRECT("administrative!L"&amp;MATCH(L223,administrative!J:J,0)&amp;":L300"),0)-1+MATCH(L223,administrative!J:J,0),2))</f>
        <v/>
      </c>
      <c r="N223" s="48" t="str">
        <f ca="1">IF(H223="","",INDEX(administrative!O$1:U$7700,MATCH(H223,INDIRECT("administrative!Q"&amp;MATCH(M223,administrative!O:O,0)&amp;":Q7700"),0)-1+MATCH(M223,administrative!O:O,0),2))</f>
        <v/>
      </c>
      <c r="O223" s="48" t="str">
        <f ca="1">IF(I223="","",INDEX(administrative!W$1:Z$500,MATCH(I223,INDIRECT("administrative!Y"&amp;MATCH(N223,administrative!W:W,0)&amp;":Y500"),0)-1+MATCH(N223,administrative!W:W,0),2))</f>
        <v/>
      </c>
      <c r="P223" s="48" t="str">
        <f ca="1">IF(J223="","",INDEX(administrative!AB$1:AF$1945,MATCH(J223,INDIRECT("administrative!AD"&amp;MATCH(N223,administrative!AB:AB,0)&amp;":AD1815"),0)-1+MATCH(N223,administrative!AB:AB,0),2))</f>
        <v/>
      </c>
      <c r="Q223" s="38"/>
      <c r="R223" s="38"/>
      <c r="S223" s="38" t="str">
        <f ca="1">IFERROR(INDEX(administrative!T:T, MATCH(Table19[[#This Row],[Community PCODE]], administrative!P:P, 0)), "")</f>
        <v/>
      </c>
      <c r="T223" s="38" t="str">
        <f ca="1">IFERROR(INDEX(administrative!U:U, MATCH(Table19[[#This Row],[Community PCODE]], administrative!P:P, 0)), "")</f>
        <v/>
      </c>
      <c r="U223" s="38"/>
      <c r="V223" s="38"/>
      <c r="W223" s="51"/>
      <c r="X223" s="51"/>
      <c r="Y223" s="73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46"/>
      <c r="AK223" s="46"/>
      <c r="AL223" s="38"/>
      <c r="AM223" s="38"/>
      <c r="AN223" s="38"/>
      <c r="AO223" s="38"/>
      <c r="AP223" s="38"/>
      <c r="AQ223" s="39"/>
      <c r="AR223" s="38"/>
      <c r="AS223" s="41"/>
      <c r="AT223" s="39"/>
      <c r="AU2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3" s="43" t="str">
        <f t="shared" si="6"/>
        <v/>
      </c>
      <c r="AW223" s="38"/>
      <c r="AX223" s="76"/>
      <c r="AY223" s="76"/>
      <c r="AZ223" s="38"/>
      <c r="BA223" s="38"/>
      <c r="BB223" s="38"/>
      <c r="BC223" s="50"/>
      <c r="BD223" s="84"/>
      <c r="BE223" s="76"/>
    </row>
    <row r="224" spans="1:57" x14ac:dyDescent="0.35">
      <c r="A224" s="58"/>
      <c r="B224" s="49"/>
      <c r="C224" s="49"/>
      <c r="D224" s="38"/>
      <c r="E224" s="38"/>
      <c r="F224" s="38"/>
      <c r="G224" s="38"/>
      <c r="H224" s="38"/>
      <c r="I224" s="38"/>
      <c r="J224" s="38"/>
      <c r="K224" s="48" t="str">
        <f>IF(E224="","",INDEX(administrative!A$1:C$15,MATCH(E224,administrative!B:B,0),1))</f>
        <v/>
      </c>
      <c r="L224" s="48" t="str">
        <f>IF(F224="","",INDEX(administrative!F$1:H$63,MATCH(F224,administrative!G:G,0),1))</f>
        <v/>
      </c>
      <c r="M224" s="48" t="str">
        <f ca="1">IF(G224="","",INDEX(administrative!J$1:M$300,MATCH(G224,INDIRECT("administrative!L"&amp;MATCH(L224,administrative!J:J,0)&amp;":L300"),0)-1+MATCH(L224,administrative!J:J,0),2))</f>
        <v/>
      </c>
      <c r="N224" s="48" t="str">
        <f ca="1">IF(H224="","",INDEX(administrative!O$1:U$7700,MATCH(H224,INDIRECT("administrative!Q"&amp;MATCH(M224,administrative!O:O,0)&amp;":Q7700"),0)-1+MATCH(M224,administrative!O:O,0),2))</f>
        <v/>
      </c>
      <c r="O224" s="48" t="str">
        <f ca="1">IF(I224="","",INDEX(administrative!W$1:Z$500,MATCH(I224,INDIRECT("administrative!Y"&amp;MATCH(N224,administrative!W:W,0)&amp;":Y500"),0)-1+MATCH(N224,administrative!W:W,0),2))</f>
        <v/>
      </c>
      <c r="P224" s="48" t="str">
        <f ca="1">IF(J224="","",INDEX(administrative!AB$1:AF$1945,MATCH(J224,INDIRECT("administrative!AD"&amp;MATCH(N224,administrative!AB:AB,0)&amp;":AD1815"),0)-1+MATCH(N224,administrative!AB:AB,0),2))</f>
        <v/>
      </c>
      <c r="Q224" s="38"/>
      <c r="R224" s="38"/>
      <c r="S224" s="38" t="str">
        <f ca="1">IFERROR(INDEX(administrative!T:T, MATCH(Table19[[#This Row],[Community PCODE]], administrative!P:P, 0)), "")</f>
        <v/>
      </c>
      <c r="T224" s="38" t="str">
        <f ca="1">IFERROR(INDEX(administrative!U:U, MATCH(Table19[[#This Row],[Community PCODE]], administrative!P:P, 0)), "")</f>
        <v/>
      </c>
      <c r="U224" s="38"/>
      <c r="V224" s="38"/>
      <c r="W224" s="51"/>
      <c r="X224" s="51"/>
      <c r="Y224" s="73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46"/>
      <c r="AK224" s="46"/>
      <c r="AL224" s="38"/>
      <c r="AM224" s="38"/>
      <c r="AN224" s="38"/>
      <c r="AO224" s="38"/>
      <c r="AP224" s="38"/>
      <c r="AQ224" s="39"/>
      <c r="AR224" s="38"/>
      <c r="AS224" s="41"/>
      <c r="AT224" s="39"/>
      <c r="AU2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4" s="43" t="str">
        <f t="shared" si="6"/>
        <v/>
      </c>
      <c r="AW224" s="38"/>
      <c r="AX224" s="76"/>
      <c r="AY224" s="76"/>
      <c r="AZ224" s="38"/>
      <c r="BA224" s="38"/>
      <c r="BB224" s="38"/>
      <c r="BC224" s="50"/>
      <c r="BD224" s="84"/>
      <c r="BE224" s="76"/>
    </row>
    <row r="225" spans="1:57" x14ac:dyDescent="0.35">
      <c r="A225" s="58"/>
      <c r="B225" s="49"/>
      <c r="C225" s="49"/>
      <c r="D225" s="38"/>
      <c r="E225" s="38"/>
      <c r="F225" s="38"/>
      <c r="G225" s="38"/>
      <c r="H225" s="38"/>
      <c r="I225" s="38"/>
      <c r="J225" s="38"/>
      <c r="K225" s="48" t="str">
        <f>IF(E225="","",INDEX(administrative!A$1:C$15,MATCH(E225,administrative!B:B,0),1))</f>
        <v/>
      </c>
      <c r="L225" s="48" t="str">
        <f>IF(F225="","",INDEX(administrative!F$1:H$63,MATCH(F225,administrative!G:G,0),1))</f>
        <v/>
      </c>
      <c r="M225" s="48" t="str">
        <f ca="1">IF(G225="","",INDEX(administrative!J$1:M$300,MATCH(G225,INDIRECT("administrative!L"&amp;MATCH(L225,administrative!J:J,0)&amp;":L300"),0)-1+MATCH(L225,administrative!J:J,0),2))</f>
        <v/>
      </c>
      <c r="N225" s="48" t="str">
        <f ca="1">IF(H225="","",INDEX(administrative!O$1:U$7700,MATCH(H225,INDIRECT("administrative!Q"&amp;MATCH(M225,administrative!O:O,0)&amp;":Q7700"),0)-1+MATCH(M225,administrative!O:O,0),2))</f>
        <v/>
      </c>
      <c r="O225" s="48" t="str">
        <f ca="1">IF(I225="","",INDEX(administrative!W$1:Z$500,MATCH(I225,INDIRECT("administrative!Y"&amp;MATCH(N225,administrative!W:W,0)&amp;":Y500"),0)-1+MATCH(N225,administrative!W:W,0),2))</f>
        <v/>
      </c>
      <c r="P225" s="48" t="str">
        <f ca="1">IF(J225="","",INDEX(administrative!AB$1:AF$1945,MATCH(J225,INDIRECT("administrative!AD"&amp;MATCH(N225,administrative!AB:AB,0)&amp;":AD1815"),0)-1+MATCH(N225,administrative!AB:AB,0),2))</f>
        <v/>
      </c>
      <c r="Q225" s="38"/>
      <c r="R225" s="38"/>
      <c r="S225" s="38" t="str">
        <f ca="1">IFERROR(INDEX(administrative!T:T, MATCH(Table19[[#This Row],[Community PCODE]], administrative!P:P, 0)), "")</f>
        <v/>
      </c>
      <c r="T225" s="38" t="str">
        <f ca="1">IFERROR(INDEX(administrative!U:U, MATCH(Table19[[#This Row],[Community PCODE]], administrative!P:P, 0)), "")</f>
        <v/>
      </c>
      <c r="U225" s="38"/>
      <c r="V225" s="38"/>
      <c r="W225" s="51"/>
      <c r="X225" s="51"/>
      <c r="Y225" s="73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46"/>
      <c r="AK225" s="46"/>
      <c r="AL225" s="38"/>
      <c r="AM225" s="38"/>
      <c r="AN225" s="38"/>
      <c r="AO225" s="38"/>
      <c r="AP225" s="38"/>
      <c r="AQ225" s="39"/>
      <c r="AR225" s="38"/>
      <c r="AS225" s="41"/>
      <c r="AT225" s="39"/>
      <c r="AU2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5" s="43" t="str">
        <f t="shared" si="6"/>
        <v/>
      </c>
      <c r="AW225" s="38"/>
      <c r="AX225" s="76"/>
      <c r="AY225" s="76"/>
      <c r="AZ225" s="38"/>
      <c r="BA225" s="38"/>
      <c r="BB225" s="38"/>
      <c r="BC225" s="50"/>
      <c r="BD225" s="84"/>
      <c r="BE225" s="76"/>
    </row>
    <row r="226" spans="1:57" x14ac:dyDescent="0.35">
      <c r="A226" s="58"/>
      <c r="B226" s="49"/>
      <c r="C226" s="49"/>
      <c r="D226" s="38"/>
      <c r="E226" s="38"/>
      <c r="F226" s="38"/>
      <c r="G226" s="38"/>
      <c r="H226" s="38"/>
      <c r="I226" s="38"/>
      <c r="J226" s="38"/>
      <c r="K226" s="48" t="str">
        <f>IF(E226="","",INDEX(administrative!A$1:C$15,MATCH(E226,administrative!B:B,0),1))</f>
        <v/>
      </c>
      <c r="L226" s="48" t="str">
        <f>IF(F226="","",INDEX(administrative!F$1:H$63,MATCH(F226,administrative!G:G,0),1))</f>
        <v/>
      </c>
      <c r="M226" s="48" t="str">
        <f ca="1">IF(G226="","",INDEX(administrative!J$1:M$300,MATCH(G226,INDIRECT("administrative!L"&amp;MATCH(L226,administrative!J:J,0)&amp;":L300"),0)-1+MATCH(L226,administrative!J:J,0),2))</f>
        <v/>
      </c>
      <c r="N226" s="48" t="str">
        <f ca="1">IF(H226="","",INDEX(administrative!O$1:U$7700,MATCH(H226,INDIRECT("administrative!Q"&amp;MATCH(M226,administrative!O:O,0)&amp;":Q7700"),0)-1+MATCH(M226,administrative!O:O,0),2))</f>
        <v/>
      </c>
      <c r="O226" s="48" t="str">
        <f ca="1">IF(I226="","",INDEX(administrative!W$1:Z$500,MATCH(I226,INDIRECT("administrative!Y"&amp;MATCH(N226,administrative!W:W,0)&amp;":Y500"),0)-1+MATCH(N226,administrative!W:W,0),2))</f>
        <v/>
      </c>
      <c r="P226" s="48" t="str">
        <f ca="1">IF(J226="","",INDEX(administrative!AB$1:AF$1945,MATCH(J226,INDIRECT("administrative!AD"&amp;MATCH(N226,administrative!AB:AB,0)&amp;":AD1815"),0)-1+MATCH(N226,administrative!AB:AB,0),2))</f>
        <v/>
      </c>
      <c r="Q226" s="38"/>
      <c r="R226" s="38"/>
      <c r="S226" s="38" t="str">
        <f ca="1">IFERROR(INDEX(administrative!T:T, MATCH(Table19[[#This Row],[Community PCODE]], administrative!P:P, 0)), "")</f>
        <v/>
      </c>
      <c r="T226" s="38" t="str">
        <f ca="1">IFERROR(INDEX(administrative!U:U, MATCH(Table19[[#This Row],[Community PCODE]], administrative!P:P, 0)), "")</f>
        <v/>
      </c>
      <c r="U226" s="38"/>
      <c r="V226" s="38"/>
      <c r="W226" s="51"/>
      <c r="X226" s="51"/>
      <c r="Y226" s="73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46"/>
      <c r="AK226" s="46"/>
      <c r="AL226" s="38"/>
      <c r="AM226" s="38"/>
      <c r="AN226" s="38"/>
      <c r="AO226" s="38"/>
      <c r="AP226" s="38"/>
      <c r="AQ226" s="39"/>
      <c r="AR226" s="38"/>
      <c r="AS226" s="41"/>
      <c r="AT226" s="39"/>
      <c r="AU2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6" s="43" t="str">
        <f t="shared" si="6"/>
        <v/>
      </c>
      <c r="AW226" s="38"/>
      <c r="AX226" s="76"/>
      <c r="AY226" s="76"/>
      <c r="AZ226" s="38"/>
      <c r="BA226" s="38"/>
      <c r="BB226" s="38"/>
      <c r="BC226" s="50"/>
      <c r="BD226" s="84"/>
      <c r="BE226" s="76"/>
    </row>
    <row r="227" spans="1:57" x14ac:dyDescent="0.35">
      <c r="A227" s="58"/>
      <c r="B227" s="49"/>
      <c r="C227" s="49"/>
      <c r="D227" s="38"/>
      <c r="E227" s="38"/>
      <c r="F227" s="38"/>
      <c r="G227" s="38"/>
      <c r="H227" s="38"/>
      <c r="I227" s="38"/>
      <c r="J227" s="38"/>
      <c r="K227" s="48" t="str">
        <f>IF(E227="","",INDEX(administrative!A$1:C$15,MATCH(E227,administrative!B:B,0),1))</f>
        <v/>
      </c>
      <c r="L227" s="48" t="str">
        <f>IF(F227="","",INDEX(administrative!F$1:H$63,MATCH(F227,administrative!G:G,0),1))</f>
        <v/>
      </c>
      <c r="M227" s="48" t="str">
        <f ca="1">IF(G227="","",INDEX(administrative!J$1:M$300,MATCH(G227,INDIRECT("administrative!L"&amp;MATCH(L227,administrative!J:J,0)&amp;":L300"),0)-1+MATCH(L227,administrative!J:J,0),2))</f>
        <v/>
      </c>
      <c r="N227" s="48" t="str">
        <f ca="1">IF(H227="","",INDEX(administrative!O$1:U$7700,MATCH(H227,INDIRECT("administrative!Q"&amp;MATCH(M227,administrative!O:O,0)&amp;":Q7700"),0)-1+MATCH(M227,administrative!O:O,0),2))</f>
        <v/>
      </c>
      <c r="O227" s="48" t="str">
        <f ca="1">IF(I227="","",INDEX(administrative!W$1:Z$500,MATCH(I227,INDIRECT("administrative!Y"&amp;MATCH(N227,administrative!W:W,0)&amp;":Y500"),0)-1+MATCH(N227,administrative!W:W,0),2))</f>
        <v/>
      </c>
      <c r="P227" s="48" t="str">
        <f ca="1">IF(J227="","",INDEX(administrative!AB$1:AF$1945,MATCH(J227,INDIRECT("administrative!AD"&amp;MATCH(N227,administrative!AB:AB,0)&amp;":AD1815"),0)-1+MATCH(N227,administrative!AB:AB,0),2))</f>
        <v/>
      </c>
      <c r="Q227" s="38"/>
      <c r="R227" s="38"/>
      <c r="S227" s="38" t="str">
        <f ca="1">IFERROR(INDEX(administrative!T:T, MATCH(Table19[[#This Row],[Community PCODE]], administrative!P:P, 0)), "")</f>
        <v/>
      </c>
      <c r="T227" s="38" t="str">
        <f ca="1">IFERROR(INDEX(administrative!U:U, MATCH(Table19[[#This Row],[Community PCODE]], administrative!P:P, 0)), "")</f>
        <v/>
      </c>
      <c r="U227" s="38"/>
      <c r="V227" s="38"/>
      <c r="W227" s="51"/>
      <c r="X227" s="51"/>
      <c r="Y227" s="73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46"/>
      <c r="AK227" s="46"/>
      <c r="AL227" s="38"/>
      <c r="AM227" s="38"/>
      <c r="AN227" s="38"/>
      <c r="AO227" s="38"/>
      <c r="AP227" s="38"/>
      <c r="AQ227" s="39"/>
      <c r="AR227" s="38"/>
      <c r="AS227" s="41"/>
      <c r="AT227" s="39"/>
      <c r="AU2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7" s="43" t="str">
        <f t="shared" si="6"/>
        <v/>
      </c>
      <c r="AW227" s="38"/>
      <c r="AX227" s="76"/>
      <c r="AY227" s="76"/>
      <c r="AZ227" s="38"/>
      <c r="BA227" s="38"/>
      <c r="BB227" s="38"/>
      <c r="BC227" s="50"/>
      <c r="BD227" s="84"/>
      <c r="BE227" s="76"/>
    </row>
    <row r="228" spans="1:57" x14ac:dyDescent="0.35">
      <c r="A228" s="58"/>
      <c r="B228" s="49"/>
      <c r="C228" s="49"/>
      <c r="D228" s="38"/>
      <c r="E228" s="38"/>
      <c r="F228" s="38"/>
      <c r="G228" s="38"/>
      <c r="H228" s="38"/>
      <c r="I228" s="38"/>
      <c r="J228" s="38"/>
      <c r="K228" s="48" t="str">
        <f>IF(E228="","",INDEX(administrative!A$1:C$15,MATCH(E228,administrative!B:B,0),1))</f>
        <v/>
      </c>
      <c r="L228" s="48" t="str">
        <f>IF(F228="","",INDEX(administrative!F$1:H$63,MATCH(F228,administrative!G:G,0),1))</f>
        <v/>
      </c>
      <c r="M228" s="48" t="str">
        <f ca="1">IF(G228="","",INDEX(administrative!J$1:M$300,MATCH(G228,INDIRECT("administrative!L"&amp;MATCH(L228,administrative!J:J,0)&amp;":L300"),0)-1+MATCH(L228,administrative!J:J,0),2))</f>
        <v/>
      </c>
      <c r="N228" s="48" t="str">
        <f ca="1">IF(H228="","",INDEX(administrative!O$1:U$7700,MATCH(H228,INDIRECT("administrative!Q"&amp;MATCH(M228,administrative!O:O,0)&amp;":Q7700"),0)-1+MATCH(M228,administrative!O:O,0),2))</f>
        <v/>
      </c>
      <c r="O228" s="48" t="str">
        <f ca="1">IF(I228="","",INDEX(administrative!W$1:Z$500,MATCH(I228,INDIRECT("administrative!Y"&amp;MATCH(N228,administrative!W:W,0)&amp;":Y500"),0)-1+MATCH(N228,administrative!W:W,0),2))</f>
        <v/>
      </c>
      <c r="P228" s="48" t="str">
        <f ca="1">IF(J228="","",INDEX(administrative!AB$1:AF$1945,MATCH(J228,INDIRECT("administrative!AD"&amp;MATCH(N228,administrative!AB:AB,0)&amp;":AD1815"),0)-1+MATCH(N228,administrative!AB:AB,0),2))</f>
        <v/>
      </c>
      <c r="Q228" s="38"/>
      <c r="R228" s="38"/>
      <c r="S228" s="38" t="str">
        <f ca="1">IFERROR(INDEX(administrative!T:T, MATCH(Table19[[#This Row],[Community PCODE]], administrative!P:P, 0)), "")</f>
        <v/>
      </c>
      <c r="T228" s="38" t="str">
        <f ca="1">IFERROR(INDEX(administrative!U:U, MATCH(Table19[[#This Row],[Community PCODE]], administrative!P:P, 0)), "")</f>
        <v/>
      </c>
      <c r="U228" s="38"/>
      <c r="V228" s="38"/>
      <c r="W228" s="51"/>
      <c r="X228" s="51"/>
      <c r="Y228" s="73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46"/>
      <c r="AK228" s="46"/>
      <c r="AL228" s="38"/>
      <c r="AM228" s="38"/>
      <c r="AN228" s="38"/>
      <c r="AO228" s="38"/>
      <c r="AP228" s="38"/>
      <c r="AQ228" s="39"/>
      <c r="AR228" s="38"/>
      <c r="AS228" s="41"/>
      <c r="AT228" s="39"/>
      <c r="AU2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8" s="43" t="str">
        <f t="shared" si="6"/>
        <v/>
      </c>
      <c r="AW228" s="38"/>
      <c r="AX228" s="76"/>
      <c r="AY228" s="76"/>
      <c r="AZ228" s="38"/>
      <c r="BA228" s="38"/>
      <c r="BB228" s="38"/>
      <c r="BC228" s="50"/>
      <c r="BD228" s="84"/>
      <c r="BE228" s="76"/>
    </row>
    <row r="229" spans="1:57" x14ac:dyDescent="0.35">
      <c r="A229" s="58"/>
      <c r="B229" s="49"/>
      <c r="C229" s="49"/>
      <c r="D229" s="38"/>
      <c r="E229" s="38"/>
      <c r="F229" s="38"/>
      <c r="G229" s="38"/>
      <c r="H229" s="38"/>
      <c r="I229" s="38"/>
      <c r="J229" s="38"/>
      <c r="K229" s="48" t="str">
        <f>IF(E229="","",INDEX(administrative!A$1:C$15,MATCH(E229,administrative!B:B,0),1))</f>
        <v/>
      </c>
      <c r="L229" s="48" t="str">
        <f>IF(F229="","",INDEX(administrative!F$1:H$63,MATCH(F229,administrative!G:G,0),1))</f>
        <v/>
      </c>
      <c r="M229" s="48" t="str">
        <f ca="1">IF(G229="","",INDEX(administrative!J$1:M$300,MATCH(G229,INDIRECT("administrative!L"&amp;MATCH(L229,administrative!J:J,0)&amp;":L300"),0)-1+MATCH(L229,administrative!J:J,0),2))</f>
        <v/>
      </c>
      <c r="N229" s="48" t="str">
        <f ca="1">IF(H229="","",INDEX(administrative!O$1:U$7700,MATCH(H229,INDIRECT("administrative!Q"&amp;MATCH(M229,administrative!O:O,0)&amp;":Q7700"),0)-1+MATCH(M229,administrative!O:O,0),2))</f>
        <v/>
      </c>
      <c r="O229" s="48" t="str">
        <f ca="1">IF(I229="","",INDEX(administrative!W$1:Z$500,MATCH(I229,INDIRECT("administrative!Y"&amp;MATCH(N229,administrative!W:W,0)&amp;":Y500"),0)-1+MATCH(N229,administrative!W:W,0),2))</f>
        <v/>
      </c>
      <c r="P229" s="48" t="str">
        <f ca="1">IF(J229="","",INDEX(administrative!AB$1:AF$1945,MATCH(J229,INDIRECT("administrative!AD"&amp;MATCH(N229,administrative!AB:AB,0)&amp;":AD1815"),0)-1+MATCH(N229,administrative!AB:AB,0),2))</f>
        <v/>
      </c>
      <c r="Q229" s="38"/>
      <c r="R229" s="38"/>
      <c r="S229" s="38" t="str">
        <f ca="1">IFERROR(INDEX(administrative!T:T, MATCH(Table19[[#This Row],[Community PCODE]], administrative!P:P, 0)), "")</f>
        <v/>
      </c>
      <c r="T229" s="38" t="str">
        <f ca="1">IFERROR(INDEX(administrative!U:U, MATCH(Table19[[#This Row],[Community PCODE]], administrative!P:P, 0)), "")</f>
        <v/>
      </c>
      <c r="U229" s="38"/>
      <c r="V229" s="38"/>
      <c r="W229" s="51"/>
      <c r="X229" s="51"/>
      <c r="Y229" s="73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46"/>
      <c r="AK229" s="46"/>
      <c r="AL229" s="38"/>
      <c r="AM229" s="38"/>
      <c r="AN229" s="38"/>
      <c r="AO229" s="38"/>
      <c r="AP229" s="38"/>
      <c r="AQ229" s="39"/>
      <c r="AR229" s="38"/>
      <c r="AS229" s="41"/>
      <c r="AT229" s="39"/>
      <c r="AU2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9" s="43" t="str">
        <f t="shared" si="6"/>
        <v/>
      </c>
      <c r="AW229" s="38"/>
      <c r="AX229" s="76"/>
      <c r="AY229" s="76"/>
      <c r="AZ229" s="38"/>
      <c r="BA229" s="38"/>
      <c r="BB229" s="38"/>
      <c r="BC229" s="50"/>
      <c r="BD229" s="84"/>
      <c r="BE229" s="76"/>
    </row>
    <row r="230" spans="1:57" x14ac:dyDescent="0.35">
      <c r="A230" s="58"/>
      <c r="B230" s="49"/>
      <c r="C230" s="49"/>
      <c r="D230" s="38"/>
      <c r="E230" s="38"/>
      <c r="F230" s="38"/>
      <c r="G230" s="38"/>
      <c r="H230" s="38"/>
      <c r="I230" s="38"/>
      <c r="J230" s="38"/>
      <c r="K230" s="48" t="str">
        <f>IF(E230="","",INDEX(administrative!A$1:C$15,MATCH(E230,administrative!B:B,0),1))</f>
        <v/>
      </c>
      <c r="L230" s="48" t="str">
        <f>IF(F230="","",INDEX(administrative!F$1:H$63,MATCH(F230,administrative!G:G,0),1))</f>
        <v/>
      </c>
      <c r="M230" s="48" t="str">
        <f ca="1">IF(G230="","",INDEX(administrative!J$1:M$300,MATCH(G230,INDIRECT("administrative!L"&amp;MATCH(L230,administrative!J:J,0)&amp;":L300"),0)-1+MATCH(L230,administrative!J:J,0),2))</f>
        <v/>
      </c>
      <c r="N230" s="48" t="str">
        <f ca="1">IF(H230="","",INDEX(administrative!O$1:U$7700,MATCH(H230,INDIRECT("administrative!Q"&amp;MATCH(M230,administrative!O:O,0)&amp;":Q7700"),0)-1+MATCH(M230,administrative!O:O,0),2))</f>
        <v/>
      </c>
      <c r="O230" s="48" t="str">
        <f ca="1">IF(I230="","",INDEX(administrative!W$1:Z$500,MATCH(I230,INDIRECT("administrative!Y"&amp;MATCH(N230,administrative!W:W,0)&amp;":Y500"),0)-1+MATCH(N230,administrative!W:W,0),2))</f>
        <v/>
      </c>
      <c r="P230" s="48" t="str">
        <f ca="1">IF(J230="","",INDEX(administrative!AB$1:AF$1945,MATCH(J230,INDIRECT("administrative!AD"&amp;MATCH(N230,administrative!AB:AB,0)&amp;":AD1815"),0)-1+MATCH(N230,administrative!AB:AB,0),2))</f>
        <v/>
      </c>
      <c r="Q230" s="38"/>
      <c r="R230" s="38"/>
      <c r="S230" s="38" t="str">
        <f ca="1">IFERROR(INDEX(administrative!T:T, MATCH(Table19[[#This Row],[Community PCODE]], administrative!P:P, 0)), "")</f>
        <v/>
      </c>
      <c r="T230" s="38" t="str">
        <f ca="1">IFERROR(INDEX(administrative!U:U, MATCH(Table19[[#This Row],[Community PCODE]], administrative!P:P, 0)), "")</f>
        <v/>
      </c>
      <c r="U230" s="38"/>
      <c r="V230" s="38"/>
      <c r="W230" s="51"/>
      <c r="X230" s="51"/>
      <c r="Y230" s="73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46"/>
      <c r="AK230" s="46"/>
      <c r="AL230" s="38"/>
      <c r="AM230" s="38"/>
      <c r="AN230" s="38"/>
      <c r="AO230" s="38"/>
      <c r="AP230" s="38"/>
      <c r="AQ230" s="39"/>
      <c r="AR230" s="38"/>
      <c r="AS230" s="41"/>
      <c r="AT230" s="39"/>
      <c r="AU2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0" s="43" t="str">
        <f t="shared" si="6"/>
        <v/>
      </c>
      <c r="AW230" s="38"/>
      <c r="AX230" s="76"/>
      <c r="AY230" s="76"/>
      <c r="AZ230" s="38"/>
      <c r="BA230" s="38"/>
      <c r="BB230" s="38"/>
      <c r="BC230" s="50"/>
      <c r="BD230" s="84"/>
      <c r="BE230" s="76"/>
    </row>
    <row r="231" spans="1:57" x14ac:dyDescent="0.35">
      <c r="A231" s="58"/>
      <c r="B231" s="49"/>
      <c r="C231" s="49"/>
      <c r="D231" s="38"/>
      <c r="E231" s="38"/>
      <c r="F231" s="38"/>
      <c r="G231" s="38"/>
      <c r="H231" s="38"/>
      <c r="I231" s="38"/>
      <c r="J231" s="38"/>
      <c r="K231" s="48" t="str">
        <f>IF(E231="","",INDEX(administrative!A$1:C$15,MATCH(E231,administrative!B:B,0),1))</f>
        <v/>
      </c>
      <c r="L231" s="48" t="str">
        <f>IF(F231="","",INDEX(administrative!F$1:H$63,MATCH(F231,administrative!G:G,0),1))</f>
        <v/>
      </c>
      <c r="M231" s="48" t="str">
        <f ca="1">IF(G231="","",INDEX(administrative!J$1:M$300,MATCH(G231,INDIRECT("administrative!L"&amp;MATCH(L231,administrative!J:J,0)&amp;":L300"),0)-1+MATCH(L231,administrative!J:J,0),2))</f>
        <v/>
      </c>
      <c r="N231" s="48" t="str">
        <f ca="1">IF(H231="","",INDEX(administrative!O$1:U$7700,MATCH(H231,INDIRECT("administrative!Q"&amp;MATCH(M231,administrative!O:O,0)&amp;":Q7700"),0)-1+MATCH(M231,administrative!O:O,0),2))</f>
        <v/>
      </c>
      <c r="O231" s="48" t="str">
        <f ca="1">IF(I231="","",INDEX(administrative!W$1:Z$500,MATCH(I231,INDIRECT("administrative!Y"&amp;MATCH(N231,administrative!W:W,0)&amp;":Y500"),0)-1+MATCH(N231,administrative!W:W,0),2))</f>
        <v/>
      </c>
      <c r="P231" s="48" t="str">
        <f ca="1">IF(J231="","",INDEX(administrative!AB$1:AF$1945,MATCH(J231,INDIRECT("administrative!AD"&amp;MATCH(N231,administrative!AB:AB,0)&amp;":AD1815"),0)-1+MATCH(N231,administrative!AB:AB,0),2))</f>
        <v/>
      </c>
      <c r="Q231" s="38"/>
      <c r="R231" s="38"/>
      <c r="S231" s="38" t="str">
        <f ca="1">IFERROR(INDEX(administrative!T:T, MATCH(Table19[[#This Row],[Community PCODE]], administrative!P:P, 0)), "")</f>
        <v/>
      </c>
      <c r="T231" s="38" t="str">
        <f ca="1">IFERROR(INDEX(administrative!U:U, MATCH(Table19[[#This Row],[Community PCODE]], administrative!P:P, 0)), "")</f>
        <v/>
      </c>
      <c r="U231" s="38"/>
      <c r="V231" s="38"/>
      <c r="W231" s="51"/>
      <c r="X231" s="51"/>
      <c r="Y231" s="73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46"/>
      <c r="AK231" s="46"/>
      <c r="AL231" s="38"/>
      <c r="AM231" s="38"/>
      <c r="AN231" s="38"/>
      <c r="AO231" s="38"/>
      <c r="AP231" s="38"/>
      <c r="AQ231" s="39"/>
      <c r="AR231" s="38"/>
      <c r="AS231" s="41"/>
      <c r="AT231" s="39"/>
      <c r="AU2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1" s="43" t="str">
        <f t="shared" si="6"/>
        <v/>
      </c>
      <c r="AW231" s="38"/>
      <c r="AX231" s="76"/>
      <c r="AY231" s="76"/>
      <c r="AZ231" s="38"/>
      <c r="BA231" s="38"/>
      <c r="BB231" s="38"/>
      <c r="BC231" s="50"/>
      <c r="BD231" s="84"/>
      <c r="BE231" s="76"/>
    </row>
    <row r="232" spans="1:57" x14ac:dyDescent="0.35">
      <c r="A232" s="58"/>
      <c r="B232" s="49"/>
      <c r="C232" s="49"/>
      <c r="D232" s="38"/>
      <c r="E232" s="38"/>
      <c r="F232" s="38"/>
      <c r="G232" s="38"/>
      <c r="H232" s="38"/>
      <c r="I232" s="38"/>
      <c r="J232" s="38"/>
      <c r="K232" s="48" t="str">
        <f>IF(E232="","",INDEX(administrative!A$1:C$15,MATCH(E232,administrative!B:B,0),1))</f>
        <v/>
      </c>
      <c r="L232" s="48" t="str">
        <f>IF(F232="","",INDEX(administrative!F$1:H$63,MATCH(F232,administrative!G:G,0),1))</f>
        <v/>
      </c>
      <c r="M232" s="48" t="str">
        <f ca="1">IF(G232="","",INDEX(administrative!J$1:M$300,MATCH(G232,INDIRECT("administrative!L"&amp;MATCH(L232,administrative!J:J,0)&amp;":L300"),0)-1+MATCH(L232,administrative!J:J,0),2))</f>
        <v/>
      </c>
      <c r="N232" s="48" t="str">
        <f ca="1">IF(H232="","",INDEX(administrative!O$1:U$7700,MATCH(H232,INDIRECT("administrative!Q"&amp;MATCH(M232,administrative!O:O,0)&amp;":Q7700"),0)-1+MATCH(M232,administrative!O:O,0),2))</f>
        <v/>
      </c>
      <c r="O232" s="48" t="str">
        <f ca="1">IF(I232="","",INDEX(administrative!W$1:Z$500,MATCH(I232,INDIRECT("administrative!Y"&amp;MATCH(N232,administrative!W:W,0)&amp;":Y500"),0)-1+MATCH(N232,administrative!W:W,0),2))</f>
        <v/>
      </c>
      <c r="P232" s="48" t="str">
        <f ca="1">IF(J232="","",INDEX(administrative!AB$1:AF$1945,MATCH(J232,INDIRECT("administrative!AD"&amp;MATCH(N232,administrative!AB:AB,0)&amp;":AD1815"),0)-1+MATCH(N232,administrative!AB:AB,0),2))</f>
        <v/>
      </c>
      <c r="Q232" s="38"/>
      <c r="R232" s="38"/>
      <c r="S232" s="38" t="str">
        <f ca="1">IFERROR(INDEX(administrative!T:T, MATCH(Table19[[#This Row],[Community PCODE]], administrative!P:P, 0)), "")</f>
        <v/>
      </c>
      <c r="T232" s="38" t="str">
        <f ca="1">IFERROR(INDEX(administrative!U:U, MATCH(Table19[[#This Row],[Community PCODE]], administrative!P:P, 0)), "")</f>
        <v/>
      </c>
      <c r="U232" s="38"/>
      <c r="V232" s="38"/>
      <c r="W232" s="51"/>
      <c r="X232" s="51"/>
      <c r="Y232" s="73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46"/>
      <c r="AK232" s="46"/>
      <c r="AL232" s="38"/>
      <c r="AM232" s="38"/>
      <c r="AN232" s="38"/>
      <c r="AO232" s="38"/>
      <c r="AP232" s="38"/>
      <c r="AQ232" s="39"/>
      <c r="AR232" s="38"/>
      <c r="AS232" s="41"/>
      <c r="AT232" s="39"/>
      <c r="AU2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2" s="43" t="str">
        <f t="shared" si="6"/>
        <v/>
      </c>
      <c r="AW232" s="38"/>
      <c r="AX232" s="76"/>
      <c r="AY232" s="76"/>
      <c r="AZ232" s="38"/>
      <c r="BA232" s="38"/>
      <c r="BB232" s="38"/>
      <c r="BC232" s="50"/>
      <c r="BD232" s="84"/>
      <c r="BE232" s="76"/>
    </row>
    <row r="233" spans="1:57" x14ac:dyDescent="0.35">
      <c r="A233" s="58"/>
      <c r="B233" s="49"/>
      <c r="C233" s="49"/>
      <c r="D233" s="38"/>
      <c r="E233" s="38"/>
      <c r="F233" s="38"/>
      <c r="G233" s="38"/>
      <c r="H233" s="38"/>
      <c r="I233" s="38"/>
      <c r="J233" s="38"/>
      <c r="K233" s="48" t="str">
        <f>IF(E233="","",INDEX(administrative!A$1:C$15,MATCH(E233,administrative!B:B,0),1))</f>
        <v/>
      </c>
      <c r="L233" s="48" t="str">
        <f>IF(F233="","",INDEX(administrative!F$1:H$63,MATCH(F233,administrative!G:G,0),1))</f>
        <v/>
      </c>
      <c r="M233" s="48" t="str">
        <f ca="1">IF(G233="","",INDEX(administrative!J$1:M$300,MATCH(G233,INDIRECT("administrative!L"&amp;MATCH(L233,administrative!J:J,0)&amp;":L300"),0)-1+MATCH(L233,administrative!J:J,0),2))</f>
        <v/>
      </c>
      <c r="N233" s="48" t="str">
        <f ca="1">IF(H233="","",INDEX(administrative!O$1:U$7700,MATCH(H233,INDIRECT("administrative!Q"&amp;MATCH(M233,administrative!O:O,0)&amp;":Q7700"),0)-1+MATCH(M233,administrative!O:O,0),2))</f>
        <v/>
      </c>
      <c r="O233" s="48" t="str">
        <f ca="1">IF(I233="","",INDEX(administrative!W$1:Z$500,MATCH(I233,INDIRECT("administrative!Y"&amp;MATCH(N233,administrative!W:W,0)&amp;":Y500"),0)-1+MATCH(N233,administrative!W:W,0),2))</f>
        <v/>
      </c>
      <c r="P233" s="48" t="str">
        <f ca="1">IF(J233="","",INDEX(administrative!AB$1:AF$1945,MATCH(J233,INDIRECT("administrative!AD"&amp;MATCH(N233,administrative!AB:AB,0)&amp;":AD1815"),0)-1+MATCH(N233,administrative!AB:AB,0),2))</f>
        <v/>
      </c>
      <c r="Q233" s="38"/>
      <c r="R233" s="38"/>
      <c r="S233" s="38" t="str">
        <f ca="1">IFERROR(INDEX(administrative!T:T, MATCH(Table19[[#This Row],[Community PCODE]], administrative!P:P, 0)), "")</f>
        <v/>
      </c>
      <c r="T233" s="38" t="str">
        <f ca="1">IFERROR(INDEX(administrative!U:U, MATCH(Table19[[#This Row],[Community PCODE]], administrative!P:P, 0)), "")</f>
        <v/>
      </c>
      <c r="U233" s="38"/>
      <c r="V233" s="38"/>
      <c r="W233" s="51"/>
      <c r="X233" s="51"/>
      <c r="Y233" s="73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46"/>
      <c r="AK233" s="46"/>
      <c r="AL233" s="38"/>
      <c r="AM233" s="38"/>
      <c r="AN233" s="38"/>
      <c r="AO233" s="38"/>
      <c r="AP233" s="38"/>
      <c r="AQ233" s="39"/>
      <c r="AR233" s="38"/>
      <c r="AS233" s="41"/>
      <c r="AT233" s="39"/>
      <c r="AU2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3" s="43" t="str">
        <f t="shared" si="6"/>
        <v/>
      </c>
      <c r="AW233" s="38"/>
      <c r="AX233" s="76"/>
      <c r="AY233" s="76"/>
      <c r="AZ233" s="38"/>
      <c r="BA233" s="38"/>
      <c r="BB233" s="38"/>
      <c r="BC233" s="50"/>
      <c r="BD233" s="84"/>
      <c r="BE233" s="76"/>
    </row>
    <row r="234" spans="1:57" x14ac:dyDescent="0.35">
      <c r="A234" s="58"/>
      <c r="B234" s="49"/>
      <c r="C234" s="49"/>
      <c r="D234" s="38"/>
      <c r="E234" s="38"/>
      <c r="F234" s="38"/>
      <c r="G234" s="38"/>
      <c r="H234" s="38"/>
      <c r="I234" s="38"/>
      <c r="J234" s="38"/>
      <c r="K234" s="48" t="str">
        <f>IF(E234="","",INDEX(administrative!A$1:C$15,MATCH(E234,administrative!B:B,0),1))</f>
        <v/>
      </c>
      <c r="L234" s="48" t="str">
        <f>IF(F234="","",INDEX(administrative!F$1:H$63,MATCH(F234,administrative!G:G,0),1))</f>
        <v/>
      </c>
      <c r="M234" s="48" t="str">
        <f ca="1">IF(G234="","",INDEX(administrative!J$1:M$300,MATCH(G234,INDIRECT("administrative!L"&amp;MATCH(L234,administrative!J:J,0)&amp;":L300"),0)-1+MATCH(L234,administrative!J:J,0),2))</f>
        <v/>
      </c>
      <c r="N234" s="48" t="str">
        <f ca="1">IF(H234="","",INDEX(administrative!O$1:U$7700,MATCH(H234,INDIRECT("administrative!Q"&amp;MATCH(M234,administrative!O:O,0)&amp;":Q7700"),0)-1+MATCH(M234,administrative!O:O,0),2))</f>
        <v/>
      </c>
      <c r="O234" s="48" t="str">
        <f ca="1">IF(I234="","",INDEX(administrative!W$1:Z$500,MATCH(I234,INDIRECT("administrative!Y"&amp;MATCH(N234,administrative!W:W,0)&amp;":Y500"),0)-1+MATCH(N234,administrative!W:W,0),2))</f>
        <v/>
      </c>
      <c r="P234" s="48" t="str">
        <f ca="1">IF(J234="","",INDEX(administrative!AB$1:AF$1945,MATCH(J234,INDIRECT("administrative!AD"&amp;MATCH(N234,administrative!AB:AB,0)&amp;":AD1815"),0)-1+MATCH(N234,administrative!AB:AB,0),2))</f>
        <v/>
      </c>
      <c r="Q234" s="38"/>
      <c r="R234" s="38"/>
      <c r="S234" s="38" t="str">
        <f ca="1">IFERROR(INDEX(administrative!T:T, MATCH(Table19[[#This Row],[Community PCODE]], administrative!P:P, 0)), "")</f>
        <v/>
      </c>
      <c r="T234" s="38" t="str">
        <f ca="1">IFERROR(INDEX(administrative!U:U, MATCH(Table19[[#This Row],[Community PCODE]], administrative!P:P, 0)), "")</f>
        <v/>
      </c>
      <c r="U234" s="38"/>
      <c r="V234" s="38"/>
      <c r="W234" s="51"/>
      <c r="X234" s="51"/>
      <c r="Y234" s="73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46"/>
      <c r="AK234" s="46"/>
      <c r="AL234" s="38"/>
      <c r="AM234" s="38"/>
      <c r="AN234" s="38"/>
      <c r="AO234" s="38"/>
      <c r="AP234" s="38"/>
      <c r="AQ234" s="39"/>
      <c r="AR234" s="38"/>
      <c r="AS234" s="41"/>
      <c r="AT234" s="39"/>
      <c r="AU2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4" s="43" t="str">
        <f t="shared" si="6"/>
        <v/>
      </c>
      <c r="AW234" s="38"/>
      <c r="AX234" s="76"/>
      <c r="AY234" s="76"/>
      <c r="AZ234" s="38"/>
      <c r="BA234" s="38"/>
      <c r="BB234" s="38"/>
      <c r="BC234" s="50"/>
      <c r="BD234" s="84"/>
      <c r="BE234" s="76"/>
    </row>
    <row r="235" spans="1:57" x14ac:dyDescent="0.35">
      <c r="A235" s="58"/>
      <c r="B235" s="49"/>
      <c r="C235" s="49"/>
      <c r="D235" s="38"/>
      <c r="E235" s="38"/>
      <c r="F235" s="38"/>
      <c r="G235" s="38"/>
      <c r="H235" s="38"/>
      <c r="I235" s="38"/>
      <c r="J235" s="38"/>
      <c r="K235" s="48" t="str">
        <f>IF(E235="","",INDEX(administrative!A$1:C$15,MATCH(E235,administrative!B:B,0),1))</f>
        <v/>
      </c>
      <c r="L235" s="48" t="str">
        <f>IF(F235="","",INDEX(administrative!F$1:H$63,MATCH(F235,administrative!G:G,0),1))</f>
        <v/>
      </c>
      <c r="M235" s="48" t="str">
        <f ca="1">IF(G235="","",INDEX(administrative!J$1:M$300,MATCH(G235,INDIRECT("administrative!L"&amp;MATCH(L235,administrative!J:J,0)&amp;":L300"),0)-1+MATCH(L235,administrative!J:J,0),2))</f>
        <v/>
      </c>
      <c r="N235" s="48" t="str">
        <f ca="1">IF(H235="","",INDEX(administrative!O$1:U$7700,MATCH(H235,INDIRECT("administrative!Q"&amp;MATCH(M235,administrative!O:O,0)&amp;":Q7700"),0)-1+MATCH(M235,administrative!O:O,0),2))</f>
        <v/>
      </c>
      <c r="O235" s="48" t="str">
        <f ca="1">IF(I235="","",INDEX(administrative!W$1:Z$500,MATCH(I235,INDIRECT("administrative!Y"&amp;MATCH(N235,administrative!W:W,0)&amp;":Y500"),0)-1+MATCH(N235,administrative!W:W,0),2))</f>
        <v/>
      </c>
      <c r="P235" s="48" t="str">
        <f ca="1">IF(J235="","",INDEX(administrative!AB$1:AF$1945,MATCH(J235,INDIRECT("administrative!AD"&amp;MATCH(N235,administrative!AB:AB,0)&amp;":AD1815"),0)-1+MATCH(N235,administrative!AB:AB,0),2))</f>
        <v/>
      </c>
      <c r="Q235" s="38"/>
      <c r="R235" s="38"/>
      <c r="S235" s="38" t="str">
        <f ca="1">IFERROR(INDEX(administrative!T:T, MATCH(Table19[[#This Row],[Community PCODE]], administrative!P:P, 0)), "")</f>
        <v/>
      </c>
      <c r="T235" s="38" t="str">
        <f ca="1">IFERROR(INDEX(administrative!U:U, MATCH(Table19[[#This Row],[Community PCODE]], administrative!P:P, 0)), "")</f>
        <v/>
      </c>
      <c r="U235" s="38"/>
      <c r="V235" s="38"/>
      <c r="W235" s="51"/>
      <c r="X235" s="51"/>
      <c r="Y235" s="73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46"/>
      <c r="AK235" s="46"/>
      <c r="AL235" s="38"/>
      <c r="AM235" s="38"/>
      <c r="AN235" s="38"/>
      <c r="AO235" s="38"/>
      <c r="AP235" s="38"/>
      <c r="AQ235" s="39"/>
      <c r="AR235" s="38"/>
      <c r="AS235" s="41"/>
      <c r="AT235" s="39"/>
      <c r="AU2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5" s="43" t="str">
        <f t="shared" si="6"/>
        <v/>
      </c>
      <c r="AW235" s="38"/>
      <c r="AX235" s="76"/>
      <c r="AY235" s="76"/>
      <c r="AZ235" s="38"/>
      <c r="BA235" s="38"/>
      <c r="BB235" s="38"/>
      <c r="BC235" s="50"/>
      <c r="BD235" s="84"/>
      <c r="BE235" s="76"/>
    </row>
    <row r="236" spans="1:57" x14ac:dyDescent="0.35">
      <c r="A236" s="58"/>
      <c r="B236" s="49"/>
      <c r="C236" s="49"/>
      <c r="D236" s="38"/>
      <c r="E236" s="38"/>
      <c r="F236" s="38"/>
      <c r="G236" s="38"/>
      <c r="H236" s="38"/>
      <c r="I236" s="38"/>
      <c r="J236" s="38"/>
      <c r="K236" s="48" t="str">
        <f>IF(E236="","",INDEX(administrative!A$1:C$15,MATCH(E236,administrative!B:B,0),1))</f>
        <v/>
      </c>
      <c r="L236" s="48" t="str">
        <f>IF(F236="","",INDEX(administrative!F$1:H$63,MATCH(F236,administrative!G:G,0),1))</f>
        <v/>
      </c>
      <c r="M236" s="48" t="str">
        <f ca="1">IF(G236="","",INDEX(administrative!J$1:M$300,MATCH(G236,INDIRECT("administrative!L"&amp;MATCH(L236,administrative!J:J,0)&amp;":L300"),0)-1+MATCH(L236,administrative!J:J,0),2))</f>
        <v/>
      </c>
      <c r="N236" s="48" t="str">
        <f ca="1">IF(H236="","",INDEX(administrative!O$1:U$7700,MATCH(H236,INDIRECT("administrative!Q"&amp;MATCH(M236,administrative!O:O,0)&amp;":Q7700"),0)-1+MATCH(M236,administrative!O:O,0),2))</f>
        <v/>
      </c>
      <c r="O236" s="48" t="str">
        <f ca="1">IF(I236="","",INDEX(administrative!W$1:Z$500,MATCH(I236,INDIRECT("administrative!Y"&amp;MATCH(N236,administrative!W:W,0)&amp;":Y500"),0)-1+MATCH(N236,administrative!W:W,0),2))</f>
        <v/>
      </c>
      <c r="P236" s="48" t="str">
        <f ca="1">IF(J236="","",INDEX(administrative!AB$1:AF$1945,MATCH(J236,INDIRECT("administrative!AD"&amp;MATCH(N236,administrative!AB:AB,0)&amp;":AD1815"),0)-1+MATCH(N236,administrative!AB:AB,0),2))</f>
        <v/>
      </c>
      <c r="Q236" s="38"/>
      <c r="R236" s="38"/>
      <c r="S236" s="38" t="str">
        <f ca="1">IFERROR(INDEX(administrative!T:T, MATCH(Table19[[#This Row],[Community PCODE]], administrative!P:P, 0)), "")</f>
        <v/>
      </c>
      <c r="T236" s="38" t="str">
        <f ca="1">IFERROR(INDEX(administrative!U:U, MATCH(Table19[[#This Row],[Community PCODE]], administrative!P:P, 0)), "")</f>
        <v/>
      </c>
      <c r="U236" s="38"/>
      <c r="V236" s="38"/>
      <c r="W236" s="51"/>
      <c r="X236" s="51"/>
      <c r="Y236" s="73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46"/>
      <c r="AK236" s="46"/>
      <c r="AL236" s="38"/>
      <c r="AM236" s="38"/>
      <c r="AN236" s="38"/>
      <c r="AO236" s="38"/>
      <c r="AP236" s="38"/>
      <c r="AQ236" s="39"/>
      <c r="AR236" s="38"/>
      <c r="AS236" s="41"/>
      <c r="AT236" s="39"/>
      <c r="AU2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6" s="43" t="str">
        <f t="shared" si="6"/>
        <v/>
      </c>
      <c r="AW236" s="38"/>
      <c r="AX236" s="76"/>
      <c r="AY236" s="76"/>
      <c r="AZ236" s="38"/>
      <c r="BA236" s="38"/>
      <c r="BB236" s="38"/>
      <c r="BC236" s="50"/>
      <c r="BD236" s="84"/>
      <c r="BE236" s="76"/>
    </row>
    <row r="237" spans="1:57" x14ac:dyDescent="0.35">
      <c r="A237" s="58"/>
      <c r="B237" s="49"/>
      <c r="C237" s="49"/>
      <c r="D237" s="38"/>
      <c r="E237" s="38"/>
      <c r="F237" s="38"/>
      <c r="G237" s="38"/>
      <c r="H237" s="38"/>
      <c r="I237" s="38"/>
      <c r="J237" s="38"/>
      <c r="K237" s="48" t="str">
        <f>IF(E237="","",INDEX(administrative!A$1:C$15,MATCH(E237,administrative!B:B,0),1))</f>
        <v/>
      </c>
      <c r="L237" s="48" t="str">
        <f>IF(F237="","",INDEX(administrative!F$1:H$63,MATCH(F237,administrative!G:G,0),1))</f>
        <v/>
      </c>
      <c r="M237" s="48" t="str">
        <f ca="1">IF(G237="","",INDEX(administrative!J$1:M$300,MATCH(G237,INDIRECT("administrative!L"&amp;MATCH(L237,administrative!J:J,0)&amp;":L300"),0)-1+MATCH(L237,administrative!J:J,0),2))</f>
        <v/>
      </c>
      <c r="N237" s="48" t="str">
        <f ca="1">IF(H237="","",INDEX(administrative!O$1:U$7700,MATCH(H237,INDIRECT("administrative!Q"&amp;MATCH(M237,administrative!O:O,0)&amp;":Q7700"),0)-1+MATCH(M237,administrative!O:O,0),2))</f>
        <v/>
      </c>
      <c r="O237" s="48" t="str">
        <f ca="1">IF(I237="","",INDEX(administrative!W$1:Z$500,MATCH(I237,INDIRECT("administrative!Y"&amp;MATCH(N237,administrative!W:W,0)&amp;":Y500"),0)-1+MATCH(N237,administrative!W:W,0),2))</f>
        <v/>
      </c>
      <c r="P237" s="48" t="str">
        <f ca="1">IF(J237="","",INDEX(administrative!AB$1:AF$1945,MATCH(J237,INDIRECT("administrative!AD"&amp;MATCH(N237,administrative!AB:AB,0)&amp;":AD1815"),0)-1+MATCH(N237,administrative!AB:AB,0),2))</f>
        <v/>
      </c>
      <c r="Q237" s="38"/>
      <c r="R237" s="38"/>
      <c r="S237" s="38" t="str">
        <f ca="1">IFERROR(INDEX(administrative!T:T, MATCH(Table19[[#This Row],[Community PCODE]], administrative!P:P, 0)), "")</f>
        <v/>
      </c>
      <c r="T237" s="38" t="str">
        <f ca="1">IFERROR(INDEX(administrative!U:U, MATCH(Table19[[#This Row],[Community PCODE]], administrative!P:P, 0)), "")</f>
        <v/>
      </c>
      <c r="U237" s="38"/>
      <c r="V237" s="38"/>
      <c r="W237" s="51"/>
      <c r="X237" s="51"/>
      <c r="Y237" s="73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46"/>
      <c r="AK237" s="46"/>
      <c r="AL237" s="38"/>
      <c r="AM237" s="38"/>
      <c r="AN237" s="38"/>
      <c r="AO237" s="38"/>
      <c r="AP237" s="38"/>
      <c r="AQ237" s="39"/>
      <c r="AR237" s="38"/>
      <c r="AS237" s="41"/>
      <c r="AT237" s="39"/>
      <c r="AU2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7" s="43" t="str">
        <f t="shared" si="6"/>
        <v/>
      </c>
      <c r="AW237" s="38"/>
      <c r="AX237" s="76"/>
      <c r="AY237" s="76"/>
      <c r="AZ237" s="38"/>
      <c r="BA237" s="38"/>
      <c r="BB237" s="38"/>
      <c r="BC237" s="50"/>
      <c r="BD237" s="84"/>
      <c r="BE237" s="76"/>
    </row>
    <row r="238" spans="1:57" x14ac:dyDescent="0.35">
      <c r="A238" s="58"/>
      <c r="B238" s="49"/>
      <c r="C238" s="49"/>
      <c r="D238" s="38"/>
      <c r="E238" s="38"/>
      <c r="F238" s="38"/>
      <c r="G238" s="38"/>
      <c r="H238" s="38"/>
      <c r="I238" s="38"/>
      <c r="J238" s="38"/>
      <c r="K238" s="48" t="str">
        <f>IF(E238="","",INDEX(administrative!A$1:C$15,MATCH(E238,administrative!B:B,0),1))</f>
        <v/>
      </c>
      <c r="L238" s="48" t="str">
        <f>IF(F238="","",INDEX(administrative!F$1:H$63,MATCH(F238,administrative!G:G,0),1))</f>
        <v/>
      </c>
      <c r="M238" s="48" t="str">
        <f ca="1">IF(G238="","",INDEX(administrative!J$1:M$300,MATCH(G238,INDIRECT("administrative!L"&amp;MATCH(L238,administrative!J:J,0)&amp;":L300"),0)-1+MATCH(L238,administrative!J:J,0),2))</f>
        <v/>
      </c>
      <c r="N238" s="48" t="str">
        <f ca="1">IF(H238="","",INDEX(administrative!O$1:U$7700,MATCH(H238,INDIRECT("administrative!Q"&amp;MATCH(M238,administrative!O:O,0)&amp;":Q7700"),0)-1+MATCH(M238,administrative!O:O,0),2))</f>
        <v/>
      </c>
      <c r="O238" s="48" t="str">
        <f ca="1">IF(I238="","",INDEX(administrative!W$1:Z$500,MATCH(I238,INDIRECT("administrative!Y"&amp;MATCH(N238,administrative!W:W,0)&amp;":Y500"),0)-1+MATCH(N238,administrative!W:W,0),2))</f>
        <v/>
      </c>
      <c r="P238" s="48" t="str">
        <f ca="1">IF(J238="","",INDEX(administrative!AB$1:AF$1945,MATCH(J238,INDIRECT("administrative!AD"&amp;MATCH(N238,administrative!AB:AB,0)&amp;":AD1815"),0)-1+MATCH(N238,administrative!AB:AB,0),2))</f>
        <v/>
      </c>
      <c r="Q238" s="38"/>
      <c r="R238" s="38"/>
      <c r="S238" s="38" t="str">
        <f ca="1">IFERROR(INDEX(administrative!T:T, MATCH(Table19[[#This Row],[Community PCODE]], administrative!P:P, 0)), "")</f>
        <v/>
      </c>
      <c r="T238" s="38" t="str">
        <f ca="1">IFERROR(INDEX(administrative!U:U, MATCH(Table19[[#This Row],[Community PCODE]], administrative!P:P, 0)), "")</f>
        <v/>
      </c>
      <c r="U238" s="38"/>
      <c r="V238" s="38"/>
      <c r="W238" s="51"/>
      <c r="X238" s="51"/>
      <c r="Y238" s="73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46"/>
      <c r="AK238" s="46"/>
      <c r="AL238" s="38"/>
      <c r="AM238" s="38"/>
      <c r="AN238" s="38"/>
      <c r="AO238" s="38"/>
      <c r="AP238" s="38"/>
      <c r="AQ238" s="39"/>
      <c r="AR238" s="38"/>
      <c r="AS238" s="41"/>
      <c r="AT238" s="39"/>
      <c r="AU2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8" s="43" t="str">
        <f t="shared" si="6"/>
        <v/>
      </c>
      <c r="AW238" s="38"/>
      <c r="AX238" s="76"/>
      <c r="AY238" s="76"/>
      <c r="AZ238" s="38"/>
      <c r="BA238" s="38"/>
      <c r="BB238" s="38"/>
      <c r="BC238" s="50"/>
      <c r="BD238" s="84"/>
      <c r="BE238" s="76"/>
    </row>
    <row r="239" spans="1:57" x14ac:dyDescent="0.35">
      <c r="A239" s="58"/>
      <c r="B239" s="49"/>
      <c r="C239" s="49"/>
      <c r="D239" s="38"/>
      <c r="E239" s="38"/>
      <c r="F239" s="38"/>
      <c r="G239" s="38"/>
      <c r="H239" s="38"/>
      <c r="I239" s="38"/>
      <c r="J239" s="38"/>
      <c r="K239" s="48" t="str">
        <f>IF(E239="","",INDEX(administrative!A$1:C$15,MATCH(E239,administrative!B:B,0),1))</f>
        <v/>
      </c>
      <c r="L239" s="48" t="str">
        <f>IF(F239="","",INDEX(administrative!F$1:H$63,MATCH(F239,administrative!G:G,0),1))</f>
        <v/>
      </c>
      <c r="M239" s="48" t="str">
        <f ca="1">IF(G239="","",INDEX(administrative!J$1:M$300,MATCH(G239,INDIRECT("administrative!L"&amp;MATCH(L239,administrative!J:J,0)&amp;":L300"),0)-1+MATCH(L239,administrative!J:J,0),2))</f>
        <v/>
      </c>
      <c r="N239" s="48" t="str">
        <f ca="1">IF(H239="","",INDEX(administrative!O$1:U$7700,MATCH(H239,INDIRECT("administrative!Q"&amp;MATCH(M239,administrative!O:O,0)&amp;":Q7700"),0)-1+MATCH(M239,administrative!O:O,0),2))</f>
        <v/>
      </c>
      <c r="O239" s="48" t="str">
        <f ca="1">IF(I239="","",INDEX(administrative!W$1:Z$500,MATCH(I239,INDIRECT("administrative!Y"&amp;MATCH(N239,administrative!W:W,0)&amp;":Y500"),0)-1+MATCH(N239,administrative!W:W,0),2))</f>
        <v/>
      </c>
      <c r="P239" s="48" t="str">
        <f ca="1">IF(J239="","",INDEX(administrative!AB$1:AF$1945,MATCH(J239,INDIRECT("administrative!AD"&amp;MATCH(N239,administrative!AB:AB,0)&amp;":AD1815"),0)-1+MATCH(N239,administrative!AB:AB,0),2))</f>
        <v/>
      </c>
      <c r="Q239" s="38"/>
      <c r="R239" s="38"/>
      <c r="S239" s="38" t="str">
        <f ca="1">IFERROR(INDEX(administrative!T:T, MATCH(Table19[[#This Row],[Community PCODE]], administrative!P:P, 0)), "")</f>
        <v/>
      </c>
      <c r="T239" s="38" t="str">
        <f ca="1">IFERROR(INDEX(administrative!U:U, MATCH(Table19[[#This Row],[Community PCODE]], administrative!P:P, 0)), "")</f>
        <v/>
      </c>
      <c r="U239" s="38"/>
      <c r="V239" s="38"/>
      <c r="W239" s="51"/>
      <c r="X239" s="51"/>
      <c r="Y239" s="73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46"/>
      <c r="AK239" s="46"/>
      <c r="AL239" s="38"/>
      <c r="AM239" s="38"/>
      <c r="AN239" s="38"/>
      <c r="AO239" s="38"/>
      <c r="AP239" s="38"/>
      <c r="AQ239" s="39"/>
      <c r="AR239" s="38"/>
      <c r="AS239" s="41"/>
      <c r="AT239" s="39"/>
      <c r="AU2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9" s="43" t="str">
        <f t="shared" si="6"/>
        <v/>
      </c>
      <c r="AW239" s="38"/>
      <c r="AX239" s="76"/>
      <c r="AY239" s="76"/>
      <c r="AZ239" s="38"/>
      <c r="BA239" s="38"/>
      <c r="BB239" s="38"/>
      <c r="BC239" s="50"/>
      <c r="BD239" s="84"/>
      <c r="BE239" s="76"/>
    </row>
    <row r="240" spans="1:57" x14ac:dyDescent="0.35">
      <c r="A240" s="58"/>
      <c r="B240" s="49"/>
      <c r="C240" s="49"/>
      <c r="D240" s="38"/>
      <c r="E240" s="38"/>
      <c r="F240" s="38"/>
      <c r="G240" s="38"/>
      <c r="H240" s="38"/>
      <c r="I240" s="38"/>
      <c r="J240" s="38"/>
      <c r="K240" s="48" t="str">
        <f>IF(E240="","",INDEX(administrative!A$1:C$15,MATCH(E240,administrative!B:B,0),1))</f>
        <v/>
      </c>
      <c r="L240" s="48" t="str">
        <f>IF(F240="","",INDEX(administrative!F$1:H$63,MATCH(F240,administrative!G:G,0),1))</f>
        <v/>
      </c>
      <c r="M240" s="48" t="str">
        <f ca="1">IF(G240="","",INDEX(administrative!J$1:M$300,MATCH(G240,INDIRECT("administrative!L"&amp;MATCH(L240,administrative!J:J,0)&amp;":L300"),0)-1+MATCH(L240,administrative!J:J,0),2))</f>
        <v/>
      </c>
      <c r="N240" s="48" t="str">
        <f ca="1">IF(H240="","",INDEX(administrative!O$1:U$7700,MATCH(H240,INDIRECT("administrative!Q"&amp;MATCH(M240,administrative!O:O,0)&amp;":Q7700"),0)-1+MATCH(M240,administrative!O:O,0),2))</f>
        <v/>
      </c>
      <c r="O240" s="48" t="str">
        <f ca="1">IF(I240="","",INDEX(administrative!W$1:Z$500,MATCH(I240,INDIRECT("administrative!Y"&amp;MATCH(N240,administrative!W:W,0)&amp;":Y500"),0)-1+MATCH(N240,administrative!W:W,0),2))</f>
        <v/>
      </c>
      <c r="P240" s="48" t="str">
        <f ca="1">IF(J240="","",INDEX(administrative!AB$1:AF$1945,MATCH(J240,INDIRECT("administrative!AD"&amp;MATCH(N240,administrative!AB:AB,0)&amp;":AD1815"),0)-1+MATCH(N240,administrative!AB:AB,0),2))</f>
        <v/>
      </c>
      <c r="Q240" s="38"/>
      <c r="R240" s="38"/>
      <c r="S240" s="38" t="str">
        <f ca="1">IFERROR(INDEX(administrative!T:T, MATCH(Table19[[#This Row],[Community PCODE]], administrative!P:P, 0)), "")</f>
        <v/>
      </c>
      <c r="T240" s="38" t="str">
        <f ca="1">IFERROR(INDEX(administrative!U:U, MATCH(Table19[[#This Row],[Community PCODE]], administrative!P:P, 0)), "")</f>
        <v/>
      </c>
      <c r="U240" s="38"/>
      <c r="V240" s="38"/>
      <c r="W240" s="51"/>
      <c r="X240" s="51"/>
      <c r="Y240" s="73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46"/>
      <c r="AK240" s="46"/>
      <c r="AL240" s="38"/>
      <c r="AM240" s="38"/>
      <c r="AN240" s="38"/>
      <c r="AO240" s="38"/>
      <c r="AP240" s="38"/>
      <c r="AQ240" s="39"/>
      <c r="AR240" s="38"/>
      <c r="AS240" s="41"/>
      <c r="AT240" s="39"/>
      <c r="AU2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0" s="43" t="str">
        <f t="shared" si="6"/>
        <v/>
      </c>
      <c r="AW240" s="38"/>
      <c r="AX240" s="76"/>
      <c r="AY240" s="76"/>
      <c r="AZ240" s="38"/>
      <c r="BA240" s="38"/>
      <c r="BB240" s="38"/>
      <c r="BC240" s="50"/>
      <c r="BD240" s="84"/>
      <c r="BE240" s="76"/>
    </row>
    <row r="241" spans="1:57" x14ac:dyDescent="0.35">
      <c r="A241" s="58"/>
      <c r="B241" s="49"/>
      <c r="C241" s="49"/>
      <c r="D241" s="38"/>
      <c r="E241" s="38"/>
      <c r="F241" s="38"/>
      <c r="G241" s="38"/>
      <c r="H241" s="38"/>
      <c r="I241" s="38"/>
      <c r="J241" s="38"/>
      <c r="K241" s="48" t="str">
        <f>IF(E241="","",INDEX(administrative!A$1:C$15,MATCH(E241,administrative!B:B,0),1))</f>
        <v/>
      </c>
      <c r="L241" s="48" t="str">
        <f>IF(F241="","",INDEX(administrative!F$1:H$63,MATCH(F241,administrative!G:G,0),1))</f>
        <v/>
      </c>
      <c r="M241" s="48" t="str">
        <f ca="1">IF(G241="","",INDEX(administrative!J$1:M$300,MATCH(G241,INDIRECT("administrative!L"&amp;MATCH(L241,administrative!J:J,0)&amp;":L300"),0)-1+MATCH(L241,administrative!J:J,0),2))</f>
        <v/>
      </c>
      <c r="N241" s="48" t="str">
        <f ca="1">IF(H241="","",INDEX(administrative!O$1:U$7700,MATCH(H241,INDIRECT("administrative!Q"&amp;MATCH(M241,administrative!O:O,0)&amp;":Q7700"),0)-1+MATCH(M241,administrative!O:O,0),2))</f>
        <v/>
      </c>
      <c r="O241" s="48" t="str">
        <f ca="1">IF(I241="","",INDEX(administrative!W$1:Z$500,MATCH(I241,INDIRECT("administrative!Y"&amp;MATCH(N241,administrative!W:W,0)&amp;":Y500"),0)-1+MATCH(N241,administrative!W:W,0),2))</f>
        <v/>
      </c>
      <c r="P241" s="48" t="str">
        <f ca="1">IF(J241="","",INDEX(administrative!AB$1:AF$1945,MATCH(J241,INDIRECT("administrative!AD"&amp;MATCH(N241,administrative!AB:AB,0)&amp;":AD1815"),0)-1+MATCH(N241,administrative!AB:AB,0),2))</f>
        <v/>
      </c>
      <c r="Q241" s="38"/>
      <c r="R241" s="38"/>
      <c r="S241" s="38" t="str">
        <f ca="1">IFERROR(INDEX(administrative!T:T, MATCH(Table19[[#This Row],[Community PCODE]], administrative!P:P, 0)), "")</f>
        <v/>
      </c>
      <c r="T241" s="38" t="str">
        <f ca="1">IFERROR(INDEX(administrative!U:U, MATCH(Table19[[#This Row],[Community PCODE]], administrative!P:P, 0)), "")</f>
        <v/>
      </c>
      <c r="U241" s="38"/>
      <c r="V241" s="38"/>
      <c r="W241" s="51"/>
      <c r="X241" s="51"/>
      <c r="Y241" s="73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46"/>
      <c r="AK241" s="46"/>
      <c r="AL241" s="38"/>
      <c r="AM241" s="38"/>
      <c r="AN241" s="38"/>
      <c r="AO241" s="38"/>
      <c r="AP241" s="38"/>
      <c r="AQ241" s="39"/>
      <c r="AR241" s="38"/>
      <c r="AS241" s="41"/>
      <c r="AT241" s="39"/>
      <c r="AU2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1" s="43" t="str">
        <f t="shared" si="6"/>
        <v/>
      </c>
      <c r="AW241" s="38"/>
      <c r="AX241" s="76"/>
      <c r="AY241" s="76"/>
      <c r="AZ241" s="38"/>
      <c r="BA241" s="38"/>
      <c r="BB241" s="38"/>
      <c r="BC241" s="50"/>
      <c r="BD241" s="84"/>
      <c r="BE241" s="76"/>
    </row>
    <row r="242" spans="1:57" x14ac:dyDescent="0.35">
      <c r="A242" s="58"/>
      <c r="B242" s="49"/>
      <c r="C242" s="49"/>
      <c r="D242" s="38"/>
      <c r="E242" s="38"/>
      <c r="F242" s="38"/>
      <c r="G242" s="38"/>
      <c r="H242" s="38"/>
      <c r="I242" s="38"/>
      <c r="J242" s="38"/>
      <c r="K242" s="48" t="str">
        <f>IF(E242="","",INDEX(administrative!A$1:C$15,MATCH(E242,administrative!B:B,0),1))</f>
        <v/>
      </c>
      <c r="L242" s="48" t="str">
        <f>IF(F242="","",INDEX(administrative!F$1:H$63,MATCH(F242,administrative!G:G,0),1))</f>
        <v/>
      </c>
      <c r="M242" s="48" t="str">
        <f ca="1">IF(G242="","",INDEX(administrative!J$1:M$300,MATCH(G242,INDIRECT("administrative!L"&amp;MATCH(L242,administrative!J:J,0)&amp;":L300"),0)-1+MATCH(L242,administrative!J:J,0),2))</f>
        <v/>
      </c>
      <c r="N242" s="48" t="str">
        <f ca="1">IF(H242="","",INDEX(administrative!O$1:U$7700,MATCH(H242,INDIRECT("administrative!Q"&amp;MATCH(M242,administrative!O:O,0)&amp;":Q7700"),0)-1+MATCH(M242,administrative!O:O,0),2))</f>
        <v/>
      </c>
      <c r="O242" s="48" t="str">
        <f ca="1">IF(I242="","",INDEX(administrative!W$1:Z$500,MATCH(I242,INDIRECT("administrative!Y"&amp;MATCH(N242,administrative!W:W,0)&amp;":Y500"),0)-1+MATCH(N242,administrative!W:W,0),2))</f>
        <v/>
      </c>
      <c r="P242" s="48" t="str">
        <f ca="1">IF(J242="","",INDEX(administrative!AB$1:AF$1945,MATCH(J242,INDIRECT("administrative!AD"&amp;MATCH(N242,administrative!AB:AB,0)&amp;":AD1815"),0)-1+MATCH(N242,administrative!AB:AB,0),2))</f>
        <v/>
      </c>
      <c r="Q242" s="38"/>
      <c r="R242" s="38"/>
      <c r="S242" s="38" t="str">
        <f ca="1">IFERROR(INDEX(administrative!T:T, MATCH(Table19[[#This Row],[Community PCODE]], administrative!P:P, 0)), "")</f>
        <v/>
      </c>
      <c r="T242" s="38" t="str">
        <f ca="1">IFERROR(INDEX(administrative!U:U, MATCH(Table19[[#This Row],[Community PCODE]], administrative!P:P, 0)), "")</f>
        <v/>
      </c>
      <c r="U242" s="38"/>
      <c r="V242" s="38"/>
      <c r="W242" s="51"/>
      <c r="X242" s="51"/>
      <c r="Y242" s="73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46"/>
      <c r="AK242" s="46"/>
      <c r="AL242" s="38"/>
      <c r="AM242" s="38"/>
      <c r="AN242" s="38"/>
      <c r="AO242" s="38"/>
      <c r="AP242" s="38"/>
      <c r="AQ242" s="39"/>
      <c r="AR242" s="38"/>
      <c r="AS242" s="41"/>
      <c r="AT242" s="39"/>
      <c r="AU2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2" s="43" t="str">
        <f t="shared" si="6"/>
        <v/>
      </c>
      <c r="AW242" s="38"/>
      <c r="AX242" s="76"/>
      <c r="AY242" s="76"/>
      <c r="AZ242" s="38"/>
      <c r="BA242" s="38"/>
      <c r="BB242" s="38"/>
      <c r="BC242" s="50"/>
      <c r="BD242" s="84"/>
      <c r="BE242" s="76"/>
    </row>
    <row r="243" spans="1:57" x14ac:dyDescent="0.35">
      <c r="A243" s="58"/>
      <c r="B243" s="49"/>
      <c r="C243" s="49"/>
      <c r="D243" s="38"/>
      <c r="E243" s="38"/>
      <c r="F243" s="38"/>
      <c r="G243" s="38"/>
      <c r="H243" s="38"/>
      <c r="I243" s="38"/>
      <c r="J243" s="38"/>
      <c r="K243" s="48" t="str">
        <f>IF(E243="","",INDEX(administrative!A$1:C$15,MATCH(E243,administrative!B:B,0),1))</f>
        <v/>
      </c>
      <c r="L243" s="48" t="str">
        <f>IF(F243="","",INDEX(administrative!F$1:H$63,MATCH(F243,administrative!G:G,0),1))</f>
        <v/>
      </c>
      <c r="M243" s="48" t="str">
        <f ca="1">IF(G243="","",INDEX(administrative!J$1:M$300,MATCH(G243,INDIRECT("administrative!L"&amp;MATCH(L243,administrative!J:J,0)&amp;":L300"),0)-1+MATCH(L243,administrative!J:J,0),2))</f>
        <v/>
      </c>
      <c r="N243" s="48" t="str">
        <f ca="1">IF(H243="","",INDEX(administrative!O$1:U$7700,MATCH(H243,INDIRECT("administrative!Q"&amp;MATCH(M243,administrative!O:O,0)&amp;":Q7700"),0)-1+MATCH(M243,administrative!O:O,0),2))</f>
        <v/>
      </c>
      <c r="O243" s="48" t="str">
        <f ca="1">IF(I243="","",INDEX(administrative!W$1:Z$500,MATCH(I243,INDIRECT("administrative!Y"&amp;MATCH(N243,administrative!W:W,0)&amp;":Y500"),0)-1+MATCH(N243,administrative!W:W,0),2))</f>
        <v/>
      </c>
      <c r="P243" s="48" t="str">
        <f ca="1">IF(J243="","",INDEX(administrative!AB$1:AF$1945,MATCH(J243,INDIRECT("administrative!AD"&amp;MATCH(N243,administrative!AB:AB,0)&amp;":AD1815"),0)-1+MATCH(N243,administrative!AB:AB,0),2))</f>
        <v/>
      </c>
      <c r="Q243" s="38"/>
      <c r="R243" s="38"/>
      <c r="S243" s="38" t="str">
        <f ca="1">IFERROR(INDEX(administrative!T:T, MATCH(Table19[[#This Row],[Community PCODE]], administrative!P:P, 0)), "")</f>
        <v/>
      </c>
      <c r="T243" s="38" t="str">
        <f ca="1">IFERROR(INDEX(administrative!U:U, MATCH(Table19[[#This Row],[Community PCODE]], administrative!P:P, 0)), "")</f>
        <v/>
      </c>
      <c r="U243" s="38"/>
      <c r="V243" s="38"/>
      <c r="W243" s="51"/>
      <c r="X243" s="51"/>
      <c r="Y243" s="73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46"/>
      <c r="AK243" s="46"/>
      <c r="AL243" s="38"/>
      <c r="AM243" s="38"/>
      <c r="AN243" s="38"/>
      <c r="AO243" s="38"/>
      <c r="AP243" s="38"/>
      <c r="AQ243" s="39"/>
      <c r="AR243" s="38"/>
      <c r="AS243" s="41"/>
      <c r="AT243" s="39"/>
      <c r="AU2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3" s="43" t="str">
        <f t="shared" si="6"/>
        <v/>
      </c>
      <c r="AW243" s="38"/>
      <c r="AX243" s="76"/>
      <c r="AY243" s="76"/>
      <c r="AZ243" s="38"/>
      <c r="BA243" s="38"/>
      <c r="BB243" s="38"/>
      <c r="BC243" s="50"/>
      <c r="BD243" s="84"/>
      <c r="BE243" s="76"/>
    </row>
    <row r="244" spans="1:57" x14ac:dyDescent="0.35">
      <c r="A244" s="58"/>
      <c r="B244" s="49"/>
      <c r="C244" s="49"/>
      <c r="D244" s="38"/>
      <c r="E244" s="38"/>
      <c r="F244" s="38"/>
      <c r="G244" s="38"/>
      <c r="H244" s="38"/>
      <c r="I244" s="38"/>
      <c r="J244" s="38"/>
      <c r="K244" s="48" t="str">
        <f>IF(E244="","",INDEX(administrative!A$1:C$15,MATCH(E244,administrative!B:B,0),1))</f>
        <v/>
      </c>
      <c r="L244" s="48" t="str">
        <f>IF(F244="","",INDEX(administrative!F$1:H$63,MATCH(F244,administrative!G:G,0),1))</f>
        <v/>
      </c>
      <c r="M244" s="48" t="str">
        <f ca="1">IF(G244="","",INDEX(administrative!J$1:M$300,MATCH(G244,INDIRECT("administrative!L"&amp;MATCH(L244,administrative!J:J,0)&amp;":L300"),0)-1+MATCH(L244,administrative!J:J,0),2))</f>
        <v/>
      </c>
      <c r="N244" s="48" t="str">
        <f ca="1">IF(H244="","",INDEX(administrative!O$1:U$7700,MATCH(H244,INDIRECT("administrative!Q"&amp;MATCH(M244,administrative!O:O,0)&amp;":Q7700"),0)-1+MATCH(M244,administrative!O:O,0),2))</f>
        <v/>
      </c>
      <c r="O244" s="48" t="str">
        <f ca="1">IF(I244="","",INDEX(administrative!W$1:Z$500,MATCH(I244,INDIRECT("administrative!Y"&amp;MATCH(N244,administrative!W:W,0)&amp;":Y500"),0)-1+MATCH(N244,administrative!W:W,0),2))</f>
        <v/>
      </c>
      <c r="P244" s="48" t="str">
        <f ca="1">IF(J244="","",INDEX(administrative!AB$1:AF$1945,MATCH(J244,INDIRECT("administrative!AD"&amp;MATCH(N244,administrative!AB:AB,0)&amp;":AD1815"),0)-1+MATCH(N244,administrative!AB:AB,0),2))</f>
        <v/>
      </c>
      <c r="Q244" s="38"/>
      <c r="R244" s="38"/>
      <c r="S244" s="38" t="str">
        <f ca="1">IFERROR(INDEX(administrative!T:T, MATCH(Table19[[#This Row],[Community PCODE]], administrative!P:P, 0)), "")</f>
        <v/>
      </c>
      <c r="T244" s="38" t="str">
        <f ca="1">IFERROR(INDEX(administrative!U:U, MATCH(Table19[[#This Row],[Community PCODE]], administrative!P:P, 0)), "")</f>
        <v/>
      </c>
      <c r="U244" s="38"/>
      <c r="V244" s="38"/>
      <c r="W244" s="51"/>
      <c r="X244" s="51"/>
      <c r="Y244" s="73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46"/>
      <c r="AK244" s="46"/>
      <c r="AL244" s="38"/>
      <c r="AM244" s="38"/>
      <c r="AN244" s="38"/>
      <c r="AO244" s="38"/>
      <c r="AP244" s="38"/>
      <c r="AQ244" s="39"/>
      <c r="AR244" s="38"/>
      <c r="AS244" s="41"/>
      <c r="AT244" s="39"/>
      <c r="AU2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4" s="43" t="str">
        <f t="shared" si="6"/>
        <v/>
      </c>
      <c r="AW244" s="38"/>
      <c r="AX244" s="76"/>
      <c r="AY244" s="76"/>
      <c r="AZ244" s="38"/>
      <c r="BA244" s="38"/>
      <c r="BB244" s="38"/>
      <c r="BC244" s="50"/>
      <c r="BD244" s="84"/>
      <c r="BE244" s="76"/>
    </row>
    <row r="245" spans="1:57" x14ac:dyDescent="0.35">
      <c r="A245" s="58"/>
      <c r="B245" s="49"/>
      <c r="C245" s="49"/>
      <c r="D245" s="38"/>
      <c r="E245" s="38"/>
      <c r="F245" s="38"/>
      <c r="G245" s="38"/>
      <c r="H245" s="38"/>
      <c r="I245" s="38"/>
      <c r="J245" s="38"/>
      <c r="K245" s="48" t="str">
        <f>IF(E245="","",INDEX(administrative!A$1:C$15,MATCH(E245,administrative!B:B,0),1))</f>
        <v/>
      </c>
      <c r="L245" s="48" t="str">
        <f>IF(F245="","",INDEX(administrative!F$1:H$63,MATCH(F245,administrative!G:G,0),1))</f>
        <v/>
      </c>
      <c r="M245" s="48" t="str">
        <f ca="1">IF(G245="","",INDEX(administrative!J$1:M$300,MATCH(G245,INDIRECT("administrative!L"&amp;MATCH(L245,administrative!J:J,0)&amp;":L300"),0)-1+MATCH(L245,administrative!J:J,0),2))</f>
        <v/>
      </c>
      <c r="N245" s="48" t="str">
        <f ca="1">IF(H245="","",INDEX(administrative!O$1:U$7700,MATCH(H245,INDIRECT("administrative!Q"&amp;MATCH(M245,administrative!O:O,0)&amp;":Q7700"),0)-1+MATCH(M245,administrative!O:O,0),2))</f>
        <v/>
      </c>
      <c r="O245" s="48" t="str">
        <f ca="1">IF(I245="","",INDEX(administrative!W$1:Z$500,MATCH(I245,INDIRECT("administrative!Y"&amp;MATCH(N245,administrative!W:W,0)&amp;":Y500"),0)-1+MATCH(N245,administrative!W:W,0),2))</f>
        <v/>
      </c>
      <c r="P245" s="48" t="str">
        <f ca="1">IF(J245="","",INDEX(administrative!AB$1:AF$1945,MATCH(J245,INDIRECT("administrative!AD"&amp;MATCH(N245,administrative!AB:AB,0)&amp;":AD1815"),0)-1+MATCH(N245,administrative!AB:AB,0),2))</f>
        <v/>
      </c>
      <c r="Q245" s="38"/>
      <c r="R245" s="38"/>
      <c r="S245" s="38" t="str">
        <f ca="1">IFERROR(INDEX(administrative!T:T, MATCH(Table19[[#This Row],[Community PCODE]], administrative!P:P, 0)), "")</f>
        <v/>
      </c>
      <c r="T245" s="38" t="str">
        <f ca="1">IFERROR(INDEX(administrative!U:U, MATCH(Table19[[#This Row],[Community PCODE]], administrative!P:P, 0)), "")</f>
        <v/>
      </c>
      <c r="U245" s="38"/>
      <c r="V245" s="38"/>
      <c r="W245" s="51"/>
      <c r="X245" s="51"/>
      <c r="Y245" s="73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46"/>
      <c r="AK245" s="46"/>
      <c r="AL245" s="38"/>
      <c r="AM245" s="38"/>
      <c r="AN245" s="38"/>
      <c r="AO245" s="38"/>
      <c r="AP245" s="38"/>
      <c r="AQ245" s="39"/>
      <c r="AR245" s="38"/>
      <c r="AS245" s="41"/>
      <c r="AT245" s="39"/>
      <c r="AU2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5" s="43" t="str">
        <f t="shared" si="6"/>
        <v/>
      </c>
      <c r="AW245" s="38"/>
      <c r="AX245" s="76"/>
      <c r="AY245" s="76"/>
      <c r="AZ245" s="38"/>
      <c r="BA245" s="38"/>
      <c r="BB245" s="38"/>
      <c r="BC245" s="50"/>
      <c r="BD245" s="84"/>
      <c r="BE245" s="76"/>
    </row>
    <row r="246" spans="1:57" x14ac:dyDescent="0.35">
      <c r="A246" s="58"/>
      <c r="B246" s="49"/>
      <c r="C246" s="49"/>
      <c r="D246" s="38"/>
      <c r="E246" s="38"/>
      <c r="F246" s="38"/>
      <c r="G246" s="38"/>
      <c r="H246" s="38"/>
      <c r="I246" s="38"/>
      <c r="J246" s="38"/>
      <c r="K246" s="48" t="str">
        <f>IF(E246="","",INDEX(administrative!A$1:C$15,MATCH(E246,administrative!B:B,0),1))</f>
        <v/>
      </c>
      <c r="L246" s="48" t="str">
        <f>IF(F246="","",INDEX(administrative!F$1:H$63,MATCH(F246,administrative!G:G,0),1))</f>
        <v/>
      </c>
      <c r="M246" s="48" t="str">
        <f ca="1">IF(G246="","",INDEX(administrative!J$1:M$300,MATCH(G246,INDIRECT("administrative!L"&amp;MATCH(L246,administrative!J:J,0)&amp;":L300"),0)-1+MATCH(L246,administrative!J:J,0),2))</f>
        <v/>
      </c>
      <c r="N246" s="48" t="str">
        <f ca="1">IF(H246="","",INDEX(administrative!O$1:U$7700,MATCH(H246,INDIRECT("administrative!Q"&amp;MATCH(M246,administrative!O:O,0)&amp;":Q7700"),0)-1+MATCH(M246,administrative!O:O,0),2))</f>
        <v/>
      </c>
      <c r="O246" s="48" t="str">
        <f ca="1">IF(I246="","",INDEX(administrative!W$1:Z$500,MATCH(I246,INDIRECT("administrative!Y"&amp;MATCH(N246,administrative!W:W,0)&amp;":Y500"),0)-1+MATCH(N246,administrative!W:W,0),2))</f>
        <v/>
      </c>
      <c r="P246" s="48" t="str">
        <f ca="1">IF(J246="","",INDEX(administrative!AB$1:AF$1945,MATCH(J246,INDIRECT("administrative!AD"&amp;MATCH(N246,administrative!AB:AB,0)&amp;":AD1815"),0)-1+MATCH(N246,administrative!AB:AB,0),2))</f>
        <v/>
      </c>
      <c r="Q246" s="38"/>
      <c r="R246" s="38"/>
      <c r="S246" s="38" t="str">
        <f ca="1">IFERROR(INDEX(administrative!T:T, MATCH(Table19[[#This Row],[Community PCODE]], administrative!P:P, 0)), "")</f>
        <v/>
      </c>
      <c r="T246" s="38" t="str">
        <f ca="1">IFERROR(INDEX(administrative!U:U, MATCH(Table19[[#This Row],[Community PCODE]], administrative!P:P, 0)), "")</f>
        <v/>
      </c>
      <c r="U246" s="38"/>
      <c r="V246" s="38"/>
      <c r="W246" s="51"/>
      <c r="X246" s="51"/>
      <c r="Y246" s="73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46"/>
      <c r="AK246" s="46"/>
      <c r="AL246" s="38"/>
      <c r="AM246" s="38"/>
      <c r="AN246" s="38"/>
      <c r="AO246" s="38"/>
      <c r="AP246" s="38"/>
      <c r="AQ246" s="39"/>
      <c r="AR246" s="38"/>
      <c r="AS246" s="41"/>
      <c r="AT246" s="39"/>
      <c r="AU2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6" s="43" t="str">
        <f t="shared" si="6"/>
        <v/>
      </c>
      <c r="AW246" s="38"/>
      <c r="AX246" s="76"/>
      <c r="AY246" s="76"/>
      <c r="AZ246" s="38"/>
      <c r="BA246" s="38"/>
      <c r="BB246" s="38"/>
      <c r="BC246" s="50"/>
      <c r="BD246" s="84"/>
      <c r="BE246" s="76"/>
    </row>
    <row r="247" spans="1:57" x14ac:dyDescent="0.35">
      <c r="A247" s="58"/>
      <c r="B247" s="49"/>
      <c r="C247" s="49"/>
      <c r="D247" s="38"/>
      <c r="E247" s="38"/>
      <c r="F247" s="38"/>
      <c r="G247" s="38"/>
      <c r="H247" s="38"/>
      <c r="I247" s="38"/>
      <c r="J247" s="38"/>
      <c r="K247" s="48" t="str">
        <f>IF(E247="","",INDEX(administrative!A$1:C$15,MATCH(E247,administrative!B:B,0),1))</f>
        <v/>
      </c>
      <c r="L247" s="48" t="str">
        <f>IF(F247="","",INDEX(administrative!F$1:H$63,MATCH(F247,administrative!G:G,0),1))</f>
        <v/>
      </c>
      <c r="M247" s="48" t="str">
        <f ca="1">IF(G247="","",INDEX(administrative!J$1:M$300,MATCH(G247,INDIRECT("administrative!L"&amp;MATCH(L247,administrative!J:J,0)&amp;":L300"),0)-1+MATCH(L247,administrative!J:J,0),2))</f>
        <v/>
      </c>
      <c r="N247" s="48" t="str">
        <f ca="1">IF(H247="","",INDEX(administrative!O$1:U$7700,MATCH(H247,INDIRECT("administrative!Q"&amp;MATCH(M247,administrative!O:O,0)&amp;":Q7700"),0)-1+MATCH(M247,administrative!O:O,0),2))</f>
        <v/>
      </c>
      <c r="O247" s="48" t="str">
        <f ca="1">IF(I247="","",INDEX(administrative!W$1:Z$500,MATCH(I247,INDIRECT("administrative!Y"&amp;MATCH(N247,administrative!W:W,0)&amp;":Y500"),0)-1+MATCH(N247,administrative!W:W,0),2))</f>
        <v/>
      </c>
      <c r="P247" s="48" t="str">
        <f ca="1">IF(J247="","",INDEX(administrative!AB$1:AF$1945,MATCH(J247,INDIRECT("administrative!AD"&amp;MATCH(N247,administrative!AB:AB,0)&amp;":AD1815"),0)-1+MATCH(N247,administrative!AB:AB,0),2))</f>
        <v/>
      </c>
      <c r="Q247" s="38"/>
      <c r="R247" s="38"/>
      <c r="S247" s="38" t="str">
        <f ca="1">IFERROR(INDEX(administrative!T:T, MATCH(Table19[[#This Row],[Community PCODE]], administrative!P:P, 0)), "")</f>
        <v/>
      </c>
      <c r="T247" s="38" t="str">
        <f ca="1">IFERROR(INDEX(administrative!U:U, MATCH(Table19[[#This Row],[Community PCODE]], administrative!P:P, 0)), "")</f>
        <v/>
      </c>
      <c r="U247" s="38"/>
      <c r="V247" s="38"/>
      <c r="W247" s="51"/>
      <c r="X247" s="51"/>
      <c r="Y247" s="73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46"/>
      <c r="AK247" s="46"/>
      <c r="AL247" s="38"/>
      <c r="AM247" s="38"/>
      <c r="AN247" s="38"/>
      <c r="AO247" s="38"/>
      <c r="AP247" s="38"/>
      <c r="AQ247" s="39"/>
      <c r="AR247" s="38"/>
      <c r="AS247" s="41"/>
      <c r="AT247" s="39"/>
      <c r="AU2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7" s="43" t="str">
        <f t="shared" si="6"/>
        <v/>
      </c>
      <c r="AW247" s="38"/>
      <c r="AX247" s="76"/>
      <c r="AY247" s="76"/>
      <c r="AZ247" s="38"/>
      <c r="BA247" s="38"/>
      <c r="BB247" s="38"/>
      <c r="BC247" s="50"/>
      <c r="BD247" s="84"/>
      <c r="BE247" s="76"/>
    </row>
    <row r="248" spans="1:57" x14ac:dyDescent="0.35">
      <c r="A248" s="58"/>
      <c r="B248" s="49"/>
      <c r="C248" s="49"/>
      <c r="D248" s="38"/>
      <c r="E248" s="38"/>
      <c r="F248" s="38"/>
      <c r="G248" s="38"/>
      <c r="H248" s="38"/>
      <c r="I248" s="38"/>
      <c r="J248" s="38"/>
      <c r="K248" s="48" t="str">
        <f>IF(E248="","",INDEX(administrative!A$1:C$15,MATCH(E248,administrative!B:B,0),1))</f>
        <v/>
      </c>
      <c r="L248" s="48" t="str">
        <f>IF(F248="","",INDEX(administrative!F$1:H$63,MATCH(F248,administrative!G:G,0),1))</f>
        <v/>
      </c>
      <c r="M248" s="48" t="str">
        <f ca="1">IF(G248="","",INDEX(administrative!J$1:M$300,MATCH(G248,INDIRECT("administrative!L"&amp;MATCH(L248,administrative!J:J,0)&amp;":L300"),0)-1+MATCH(L248,administrative!J:J,0),2))</f>
        <v/>
      </c>
      <c r="N248" s="48" t="str">
        <f ca="1">IF(H248="","",INDEX(administrative!O$1:U$7700,MATCH(H248,INDIRECT("administrative!Q"&amp;MATCH(M248,administrative!O:O,0)&amp;":Q7700"),0)-1+MATCH(M248,administrative!O:O,0),2))</f>
        <v/>
      </c>
      <c r="O248" s="48" t="str">
        <f ca="1">IF(I248="","",INDEX(administrative!W$1:Z$500,MATCH(I248,INDIRECT("administrative!Y"&amp;MATCH(N248,administrative!W:W,0)&amp;":Y500"),0)-1+MATCH(N248,administrative!W:W,0),2))</f>
        <v/>
      </c>
      <c r="P248" s="48" t="str">
        <f ca="1">IF(J248="","",INDEX(administrative!AB$1:AF$1945,MATCH(J248,INDIRECT("administrative!AD"&amp;MATCH(N248,administrative!AB:AB,0)&amp;":AD1815"),0)-1+MATCH(N248,administrative!AB:AB,0),2))</f>
        <v/>
      </c>
      <c r="Q248" s="38"/>
      <c r="R248" s="38"/>
      <c r="S248" s="38" t="str">
        <f ca="1">IFERROR(INDEX(administrative!T:T, MATCH(Table19[[#This Row],[Community PCODE]], administrative!P:P, 0)), "")</f>
        <v/>
      </c>
      <c r="T248" s="38" t="str">
        <f ca="1">IFERROR(INDEX(administrative!U:U, MATCH(Table19[[#This Row],[Community PCODE]], administrative!P:P, 0)), "")</f>
        <v/>
      </c>
      <c r="U248" s="38"/>
      <c r="V248" s="38"/>
      <c r="W248" s="51"/>
      <c r="X248" s="51"/>
      <c r="Y248" s="73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46"/>
      <c r="AK248" s="46"/>
      <c r="AL248" s="38"/>
      <c r="AM248" s="38"/>
      <c r="AN248" s="38"/>
      <c r="AO248" s="38"/>
      <c r="AP248" s="38"/>
      <c r="AQ248" s="39"/>
      <c r="AR248" s="38"/>
      <c r="AS248" s="41"/>
      <c r="AT248" s="39"/>
      <c r="AU2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8" s="43" t="str">
        <f t="shared" si="6"/>
        <v/>
      </c>
      <c r="AW248" s="38"/>
      <c r="AX248" s="76"/>
      <c r="AY248" s="76"/>
      <c r="AZ248" s="38"/>
      <c r="BA248" s="38"/>
      <c r="BB248" s="38"/>
      <c r="BC248" s="50"/>
      <c r="BD248" s="84"/>
      <c r="BE248" s="76"/>
    </row>
    <row r="249" spans="1:57" x14ac:dyDescent="0.35">
      <c r="A249" s="58"/>
      <c r="B249" s="49"/>
      <c r="C249" s="49"/>
      <c r="D249" s="38"/>
      <c r="E249" s="38"/>
      <c r="F249" s="38"/>
      <c r="G249" s="38"/>
      <c r="H249" s="38"/>
      <c r="I249" s="38"/>
      <c r="J249" s="38"/>
      <c r="K249" s="48" t="str">
        <f>IF(E249="","",INDEX(administrative!A$1:C$15,MATCH(E249,administrative!B:B,0),1))</f>
        <v/>
      </c>
      <c r="L249" s="48" t="str">
        <f>IF(F249="","",INDEX(administrative!F$1:H$63,MATCH(F249,administrative!G:G,0),1))</f>
        <v/>
      </c>
      <c r="M249" s="48" t="str">
        <f ca="1">IF(G249="","",INDEX(administrative!J$1:M$300,MATCH(G249,INDIRECT("administrative!L"&amp;MATCH(L249,administrative!J:J,0)&amp;":L300"),0)-1+MATCH(L249,administrative!J:J,0),2))</f>
        <v/>
      </c>
      <c r="N249" s="48" t="str">
        <f ca="1">IF(H249="","",INDEX(administrative!O$1:U$7700,MATCH(H249,INDIRECT("administrative!Q"&amp;MATCH(M249,administrative!O:O,0)&amp;":Q7700"),0)-1+MATCH(M249,administrative!O:O,0),2))</f>
        <v/>
      </c>
      <c r="O249" s="48" t="str">
        <f ca="1">IF(I249="","",INDEX(administrative!W$1:Z$500,MATCH(I249,INDIRECT("administrative!Y"&amp;MATCH(N249,administrative!W:W,0)&amp;":Y500"),0)-1+MATCH(N249,administrative!W:W,0),2))</f>
        <v/>
      </c>
      <c r="P249" s="48" t="str">
        <f ca="1">IF(J249="","",INDEX(administrative!AB$1:AF$1945,MATCH(J249,INDIRECT("administrative!AD"&amp;MATCH(N249,administrative!AB:AB,0)&amp;":AD1815"),0)-1+MATCH(N249,administrative!AB:AB,0),2))</f>
        <v/>
      </c>
      <c r="Q249" s="38"/>
      <c r="R249" s="38"/>
      <c r="S249" s="38" t="str">
        <f ca="1">IFERROR(INDEX(administrative!T:T, MATCH(Table19[[#This Row],[Community PCODE]], administrative!P:P, 0)), "")</f>
        <v/>
      </c>
      <c r="T249" s="38" t="str">
        <f ca="1">IFERROR(INDEX(administrative!U:U, MATCH(Table19[[#This Row],[Community PCODE]], administrative!P:P, 0)), "")</f>
        <v/>
      </c>
      <c r="U249" s="38"/>
      <c r="V249" s="38"/>
      <c r="W249" s="51"/>
      <c r="X249" s="51"/>
      <c r="Y249" s="73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46"/>
      <c r="AK249" s="46"/>
      <c r="AL249" s="38"/>
      <c r="AM249" s="38"/>
      <c r="AN249" s="38"/>
      <c r="AO249" s="38"/>
      <c r="AP249" s="38"/>
      <c r="AQ249" s="39"/>
      <c r="AR249" s="38"/>
      <c r="AS249" s="41"/>
      <c r="AT249" s="39"/>
      <c r="AU2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9" s="43" t="str">
        <f t="shared" si="6"/>
        <v/>
      </c>
      <c r="AW249" s="38"/>
      <c r="AX249" s="76"/>
      <c r="AY249" s="76"/>
      <c r="AZ249" s="38"/>
      <c r="BA249" s="38"/>
      <c r="BB249" s="38"/>
      <c r="BC249" s="50"/>
      <c r="BD249" s="84"/>
      <c r="BE249" s="76"/>
    </row>
    <row r="250" spans="1:57" x14ac:dyDescent="0.35">
      <c r="A250" s="58"/>
      <c r="B250" s="49"/>
      <c r="C250" s="49"/>
      <c r="D250" s="38"/>
      <c r="E250" s="38"/>
      <c r="F250" s="38"/>
      <c r="G250" s="38"/>
      <c r="H250" s="38"/>
      <c r="I250" s="38"/>
      <c r="J250" s="38"/>
      <c r="K250" s="48" t="str">
        <f>IF(E250="","",INDEX(administrative!A$1:C$15,MATCH(E250,administrative!B:B,0),1))</f>
        <v/>
      </c>
      <c r="L250" s="48" t="str">
        <f>IF(F250="","",INDEX(administrative!F$1:H$63,MATCH(F250,administrative!G:G,0),1))</f>
        <v/>
      </c>
      <c r="M250" s="48" t="str">
        <f ca="1">IF(G250="","",INDEX(administrative!J$1:M$300,MATCH(G250,INDIRECT("administrative!L"&amp;MATCH(L250,administrative!J:J,0)&amp;":L300"),0)-1+MATCH(L250,administrative!J:J,0),2))</f>
        <v/>
      </c>
      <c r="N250" s="48" t="str">
        <f ca="1">IF(H250="","",INDEX(administrative!O$1:U$7700,MATCH(H250,INDIRECT("administrative!Q"&amp;MATCH(M250,administrative!O:O,0)&amp;":Q7700"),0)-1+MATCH(M250,administrative!O:O,0),2))</f>
        <v/>
      </c>
      <c r="O250" s="48" t="str">
        <f ca="1">IF(I250="","",INDEX(administrative!W$1:Z$500,MATCH(I250,INDIRECT("administrative!Y"&amp;MATCH(N250,administrative!W:W,0)&amp;":Y500"),0)-1+MATCH(N250,administrative!W:W,0),2))</f>
        <v/>
      </c>
      <c r="P250" s="48" t="str">
        <f ca="1">IF(J250="","",INDEX(administrative!AB$1:AF$1945,MATCH(J250,INDIRECT("administrative!AD"&amp;MATCH(N250,administrative!AB:AB,0)&amp;":AD1815"),0)-1+MATCH(N250,administrative!AB:AB,0),2))</f>
        <v/>
      </c>
      <c r="Q250" s="38"/>
      <c r="R250" s="38"/>
      <c r="S250" s="38" t="str">
        <f ca="1">IFERROR(INDEX(administrative!T:T, MATCH(Table19[[#This Row],[Community PCODE]], administrative!P:P, 0)), "")</f>
        <v/>
      </c>
      <c r="T250" s="38" t="str">
        <f ca="1">IFERROR(INDEX(administrative!U:U, MATCH(Table19[[#This Row],[Community PCODE]], administrative!P:P, 0)), "")</f>
        <v/>
      </c>
      <c r="U250" s="38"/>
      <c r="V250" s="38"/>
      <c r="W250" s="51"/>
      <c r="X250" s="51"/>
      <c r="Y250" s="73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46"/>
      <c r="AK250" s="46"/>
      <c r="AL250" s="38"/>
      <c r="AM250" s="38"/>
      <c r="AN250" s="38"/>
      <c r="AO250" s="38"/>
      <c r="AP250" s="38"/>
      <c r="AQ250" s="39"/>
      <c r="AR250" s="38"/>
      <c r="AS250" s="41"/>
      <c r="AT250" s="39"/>
      <c r="AU2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0" s="43" t="str">
        <f t="shared" ref="AV250:AV313" si="7">IFERROR(AU250*W250,"")</f>
        <v/>
      </c>
      <c r="AW250" s="38"/>
      <c r="AX250" s="76"/>
      <c r="AY250" s="76"/>
      <c r="AZ250" s="38"/>
      <c r="BA250" s="38"/>
      <c r="BB250" s="38"/>
      <c r="BC250" s="50"/>
      <c r="BD250" s="84"/>
      <c r="BE250" s="76"/>
    </row>
    <row r="251" spans="1:57" x14ac:dyDescent="0.35">
      <c r="A251" s="58"/>
      <c r="B251" s="49"/>
      <c r="C251" s="49"/>
      <c r="D251" s="38"/>
      <c r="E251" s="38"/>
      <c r="F251" s="38"/>
      <c r="G251" s="38"/>
      <c r="H251" s="38"/>
      <c r="I251" s="38"/>
      <c r="J251" s="38"/>
      <c r="K251" s="48" t="str">
        <f>IF(E251="","",INDEX(administrative!A$1:C$15,MATCH(E251,administrative!B:B,0),1))</f>
        <v/>
      </c>
      <c r="L251" s="48" t="str">
        <f>IF(F251="","",INDEX(administrative!F$1:H$63,MATCH(F251,administrative!G:G,0),1))</f>
        <v/>
      </c>
      <c r="M251" s="48" t="str">
        <f ca="1">IF(G251="","",INDEX(administrative!J$1:M$300,MATCH(G251,INDIRECT("administrative!L"&amp;MATCH(L251,administrative!J:J,0)&amp;":L300"),0)-1+MATCH(L251,administrative!J:J,0),2))</f>
        <v/>
      </c>
      <c r="N251" s="48" t="str">
        <f ca="1">IF(H251="","",INDEX(administrative!O$1:U$7700,MATCH(H251,INDIRECT("administrative!Q"&amp;MATCH(M251,administrative!O:O,0)&amp;":Q7700"),0)-1+MATCH(M251,administrative!O:O,0),2))</f>
        <v/>
      </c>
      <c r="O251" s="48" t="str">
        <f ca="1">IF(I251="","",INDEX(administrative!W$1:Z$500,MATCH(I251,INDIRECT("administrative!Y"&amp;MATCH(N251,administrative!W:W,0)&amp;":Y500"),0)-1+MATCH(N251,administrative!W:W,0),2))</f>
        <v/>
      </c>
      <c r="P251" s="48" t="str">
        <f ca="1">IF(J251="","",INDEX(administrative!AB$1:AF$1945,MATCH(J251,INDIRECT("administrative!AD"&amp;MATCH(N251,administrative!AB:AB,0)&amp;":AD1815"),0)-1+MATCH(N251,administrative!AB:AB,0),2))</f>
        <v/>
      </c>
      <c r="Q251" s="38"/>
      <c r="R251" s="38"/>
      <c r="S251" s="38" t="str">
        <f ca="1">IFERROR(INDEX(administrative!T:T, MATCH(Table19[[#This Row],[Community PCODE]], administrative!P:P, 0)), "")</f>
        <v/>
      </c>
      <c r="T251" s="38" t="str">
        <f ca="1">IFERROR(INDEX(administrative!U:U, MATCH(Table19[[#This Row],[Community PCODE]], administrative!P:P, 0)), "")</f>
        <v/>
      </c>
      <c r="U251" s="38"/>
      <c r="V251" s="38"/>
      <c r="W251" s="51"/>
      <c r="X251" s="51"/>
      <c r="Y251" s="73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46"/>
      <c r="AK251" s="46"/>
      <c r="AL251" s="38"/>
      <c r="AM251" s="38"/>
      <c r="AN251" s="38"/>
      <c r="AO251" s="38"/>
      <c r="AP251" s="38"/>
      <c r="AQ251" s="39"/>
      <c r="AR251" s="38"/>
      <c r="AS251" s="41"/>
      <c r="AT251" s="39"/>
      <c r="AU2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1" s="43" t="str">
        <f t="shared" si="7"/>
        <v/>
      </c>
      <c r="AW251" s="38"/>
      <c r="AX251" s="76"/>
      <c r="AY251" s="76"/>
      <c r="AZ251" s="38"/>
      <c r="BA251" s="38"/>
      <c r="BB251" s="38"/>
      <c r="BC251" s="50"/>
      <c r="BD251" s="84"/>
      <c r="BE251" s="76"/>
    </row>
    <row r="252" spans="1:57" x14ac:dyDescent="0.35">
      <c r="A252" s="58"/>
      <c r="B252" s="49"/>
      <c r="C252" s="49"/>
      <c r="D252" s="38"/>
      <c r="E252" s="38"/>
      <c r="F252" s="38"/>
      <c r="G252" s="38"/>
      <c r="H252" s="38"/>
      <c r="I252" s="38"/>
      <c r="J252" s="38"/>
      <c r="K252" s="48" t="str">
        <f>IF(E252="","",INDEX(administrative!A$1:C$15,MATCH(E252,administrative!B:B,0),1))</f>
        <v/>
      </c>
      <c r="L252" s="48" t="str">
        <f>IF(F252="","",INDEX(administrative!F$1:H$63,MATCH(F252,administrative!G:G,0),1))</f>
        <v/>
      </c>
      <c r="M252" s="48" t="str">
        <f ca="1">IF(G252="","",INDEX(administrative!J$1:M$300,MATCH(G252,INDIRECT("administrative!L"&amp;MATCH(L252,administrative!J:J,0)&amp;":L300"),0)-1+MATCH(L252,administrative!J:J,0),2))</f>
        <v/>
      </c>
      <c r="N252" s="48" t="str">
        <f ca="1">IF(H252="","",INDEX(administrative!O$1:U$7700,MATCH(H252,INDIRECT("administrative!Q"&amp;MATCH(M252,administrative!O:O,0)&amp;":Q7700"),0)-1+MATCH(M252,administrative!O:O,0),2))</f>
        <v/>
      </c>
      <c r="O252" s="48" t="str">
        <f ca="1">IF(I252="","",INDEX(administrative!W$1:Z$500,MATCH(I252,INDIRECT("administrative!Y"&amp;MATCH(N252,administrative!W:W,0)&amp;":Y500"),0)-1+MATCH(N252,administrative!W:W,0),2))</f>
        <v/>
      </c>
      <c r="P252" s="48" t="str">
        <f ca="1">IF(J252="","",INDEX(administrative!AB$1:AF$1945,MATCH(J252,INDIRECT("administrative!AD"&amp;MATCH(N252,administrative!AB:AB,0)&amp;":AD1815"),0)-1+MATCH(N252,administrative!AB:AB,0),2))</f>
        <v/>
      </c>
      <c r="Q252" s="38"/>
      <c r="R252" s="38"/>
      <c r="S252" s="38" t="str">
        <f ca="1">IFERROR(INDEX(administrative!T:T, MATCH(Table19[[#This Row],[Community PCODE]], administrative!P:P, 0)), "")</f>
        <v/>
      </c>
      <c r="T252" s="38" t="str">
        <f ca="1">IFERROR(INDEX(administrative!U:U, MATCH(Table19[[#This Row],[Community PCODE]], administrative!P:P, 0)), "")</f>
        <v/>
      </c>
      <c r="U252" s="38"/>
      <c r="V252" s="38"/>
      <c r="W252" s="51"/>
      <c r="X252" s="51"/>
      <c r="Y252" s="73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46"/>
      <c r="AK252" s="46"/>
      <c r="AL252" s="38"/>
      <c r="AM252" s="38"/>
      <c r="AN252" s="38"/>
      <c r="AO252" s="38"/>
      <c r="AP252" s="38"/>
      <c r="AQ252" s="39"/>
      <c r="AR252" s="38"/>
      <c r="AS252" s="41"/>
      <c r="AT252" s="39"/>
      <c r="AU2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2" s="43" t="str">
        <f t="shared" si="7"/>
        <v/>
      </c>
      <c r="AW252" s="38"/>
      <c r="AX252" s="76"/>
      <c r="AY252" s="76"/>
      <c r="AZ252" s="38"/>
      <c r="BA252" s="38"/>
      <c r="BB252" s="38"/>
      <c r="BC252" s="50"/>
      <c r="BD252" s="84"/>
      <c r="BE252" s="76"/>
    </row>
    <row r="253" spans="1:57" x14ac:dyDescent="0.35">
      <c r="A253" s="58"/>
      <c r="B253" s="49"/>
      <c r="C253" s="49"/>
      <c r="D253" s="38"/>
      <c r="E253" s="38"/>
      <c r="F253" s="38"/>
      <c r="G253" s="38"/>
      <c r="H253" s="38"/>
      <c r="I253" s="38"/>
      <c r="J253" s="38"/>
      <c r="K253" s="48" t="str">
        <f>IF(E253="","",INDEX(administrative!A$1:C$15,MATCH(E253,administrative!B:B,0),1))</f>
        <v/>
      </c>
      <c r="L253" s="48" t="str">
        <f>IF(F253="","",INDEX(administrative!F$1:H$63,MATCH(F253,administrative!G:G,0),1))</f>
        <v/>
      </c>
      <c r="M253" s="48" t="str">
        <f ca="1">IF(G253="","",INDEX(administrative!J$1:M$300,MATCH(G253,INDIRECT("administrative!L"&amp;MATCH(L253,administrative!J:J,0)&amp;":L300"),0)-1+MATCH(L253,administrative!J:J,0),2))</f>
        <v/>
      </c>
      <c r="N253" s="48" t="str">
        <f ca="1">IF(H253="","",INDEX(administrative!O$1:U$7700,MATCH(H253,INDIRECT("administrative!Q"&amp;MATCH(M253,administrative!O:O,0)&amp;":Q7700"),0)-1+MATCH(M253,administrative!O:O,0),2))</f>
        <v/>
      </c>
      <c r="O253" s="48" t="str">
        <f ca="1">IF(I253="","",INDEX(administrative!W$1:Z$500,MATCH(I253,INDIRECT("administrative!Y"&amp;MATCH(N253,administrative!W:W,0)&amp;":Y500"),0)-1+MATCH(N253,administrative!W:W,0),2))</f>
        <v/>
      </c>
      <c r="P253" s="48" t="str">
        <f ca="1">IF(J253="","",INDEX(administrative!AB$1:AF$1945,MATCH(J253,INDIRECT("administrative!AD"&amp;MATCH(N253,administrative!AB:AB,0)&amp;":AD1815"),0)-1+MATCH(N253,administrative!AB:AB,0),2))</f>
        <v/>
      </c>
      <c r="Q253" s="38"/>
      <c r="R253" s="38"/>
      <c r="S253" s="38" t="str">
        <f ca="1">IFERROR(INDEX(administrative!T:T, MATCH(Table19[[#This Row],[Community PCODE]], administrative!P:P, 0)), "")</f>
        <v/>
      </c>
      <c r="T253" s="38" t="str">
        <f ca="1">IFERROR(INDEX(administrative!U:U, MATCH(Table19[[#This Row],[Community PCODE]], administrative!P:P, 0)), "")</f>
        <v/>
      </c>
      <c r="U253" s="38"/>
      <c r="V253" s="38"/>
      <c r="W253" s="51"/>
      <c r="X253" s="51"/>
      <c r="Y253" s="73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46"/>
      <c r="AK253" s="46"/>
      <c r="AL253" s="38"/>
      <c r="AM253" s="38"/>
      <c r="AN253" s="38"/>
      <c r="AO253" s="38"/>
      <c r="AP253" s="38"/>
      <c r="AQ253" s="39"/>
      <c r="AR253" s="38"/>
      <c r="AS253" s="41"/>
      <c r="AT253" s="39"/>
      <c r="AU2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3" s="43" t="str">
        <f t="shared" si="7"/>
        <v/>
      </c>
      <c r="AW253" s="38"/>
      <c r="AX253" s="76"/>
      <c r="AY253" s="76"/>
      <c r="AZ253" s="38"/>
      <c r="BA253" s="38"/>
      <c r="BB253" s="38"/>
      <c r="BC253" s="50"/>
      <c r="BD253" s="84"/>
      <c r="BE253" s="76"/>
    </row>
    <row r="254" spans="1:57" x14ac:dyDescent="0.35">
      <c r="A254" s="58"/>
      <c r="B254" s="49"/>
      <c r="C254" s="49"/>
      <c r="D254" s="38"/>
      <c r="E254" s="38"/>
      <c r="F254" s="38"/>
      <c r="G254" s="38"/>
      <c r="H254" s="38"/>
      <c r="I254" s="38"/>
      <c r="J254" s="38"/>
      <c r="K254" s="48" t="str">
        <f>IF(E254="","",INDEX(administrative!A$1:C$15,MATCH(E254,administrative!B:B,0),1))</f>
        <v/>
      </c>
      <c r="L254" s="48" t="str">
        <f>IF(F254="","",INDEX(administrative!F$1:H$63,MATCH(F254,administrative!G:G,0),1))</f>
        <v/>
      </c>
      <c r="M254" s="48" t="str">
        <f ca="1">IF(G254="","",INDEX(administrative!J$1:M$300,MATCH(G254,INDIRECT("administrative!L"&amp;MATCH(L254,administrative!J:J,0)&amp;":L300"),0)-1+MATCH(L254,administrative!J:J,0),2))</f>
        <v/>
      </c>
      <c r="N254" s="48" t="str">
        <f ca="1">IF(H254="","",INDEX(administrative!O$1:U$7700,MATCH(H254,INDIRECT("administrative!Q"&amp;MATCH(M254,administrative!O:O,0)&amp;":Q7700"),0)-1+MATCH(M254,administrative!O:O,0),2))</f>
        <v/>
      </c>
      <c r="O254" s="48" t="str">
        <f ca="1">IF(I254="","",INDEX(administrative!W$1:Z$500,MATCH(I254,INDIRECT("administrative!Y"&amp;MATCH(N254,administrative!W:W,0)&amp;":Y500"),0)-1+MATCH(N254,administrative!W:W,0),2))</f>
        <v/>
      </c>
      <c r="P254" s="48" t="str">
        <f ca="1">IF(J254="","",INDEX(administrative!AB$1:AF$1945,MATCH(J254,INDIRECT("administrative!AD"&amp;MATCH(N254,administrative!AB:AB,0)&amp;":AD1815"),0)-1+MATCH(N254,administrative!AB:AB,0),2))</f>
        <v/>
      </c>
      <c r="Q254" s="38"/>
      <c r="R254" s="38"/>
      <c r="S254" s="38" t="str">
        <f ca="1">IFERROR(INDEX(administrative!T:T, MATCH(Table19[[#This Row],[Community PCODE]], administrative!P:P, 0)), "")</f>
        <v/>
      </c>
      <c r="T254" s="38" t="str">
        <f ca="1">IFERROR(INDEX(administrative!U:U, MATCH(Table19[[#This Row],[Community PCODE]], administrative!P:P, 0)), "")</f>
        <v/>
      </c>
      <c r="U254" s="38"/>
      <c r="V254" s="38"/>
      <c r="W254" s="51"/>
      <c r="X254" s="51"/>
      <c r="Y254" s="73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46"/>
      <c r="AK254" s="46"/>
      <c r="AL254" s="38"/>
      <c r="AM254" s="38"/>
      <c r="AN254" s="38"/>
      <c r="AO254" s="38"/>
      <c r="AP254" s="38"/>
      <c r="AQ254" s="39"/>
      <c r="AR254" s="38"/>
      <c r="AS254" s="41"/>
      <c r="AT254" s="39"/>
      <c r="AU2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4" s="43" t="str">
        <f t="shared" si="7"/>
        <v/>
      </c>
      <c r="AW254" s="38"/>
      <c r="AX254" s="76"/>
      <c r="AY254" s="76"/>
      <c r="AZ254" s="38"/>
      <c r="BA254" s="38"/>
      <c r="BB254" s="38"/>
      <c r="BC254" s="50"/>
      <c r="BD254" s="84"/>
      <c r="BE254" s="76"/>
    </row>
    <row r="255" spans="1:57" x14ac:dyDescent="0.35">
      <c r="A255" s="58"/>
      <c r="B255" s="49"/>
      <c r="C255" s="49"/>
      <c r="D255" s="38"/>
      <c r="E255" s="38"/>
      <c r="F255" s="38"/>
      <c r="G255" s="38"/>
      <c r="H255" s="38"/>
      <c r="I255" s="38"/>
      <c r="J255" s="38"/>
      <c r="K255" s="48" t="str">
        <f>IF(E255="","",INDEX(administrative!A$1:C$15,MATCH(E255,administrative!B:B,0),1))</f>
        <v/>
      </c>
      <c r="L255" s="48" t="str">
        <f>IF(F255="","",INDEX(administrative!F$1:H$63,MATCH(F255,administrative!G:G,0),1))</f>
        <v/>
      </c>
      <c r="M255" s="48" t="str">
        <f ca="1">IF(G255="","",INDEX(administrative!J$1:M$300,MATCH(G255,INDIRECT("administrative!L"&amp;MATCH(L255,administrative!J:J,0)&amp;":L300"),0)-1+MATCH(L255,administrative!J:J,0),2))</f>
        <v/>
      </c>
      <c r="N255" s="48" t="str">
        <f ca="1">IF(H255="","",INDEX(administrative!O$1:U$7700,MATCH(H255,INDIRECT("administrative!Q"&amp;MATCH(M255,administrative!O:O,0)&amp;":Q7700"),0)-1+MATCH(M255,administrative!O:O,0),2))</f>
        <v/>
      </c>
      <c r="O255" s="48" t="str">
        <f ca="1">IF(I255="","",INDEX(administrative!W$1:Z$500,MATCH(I255,INDIRECT("administrative!Y"&amp;MATCH(N255,administrative!W:W,0)&amp;":Y500"),0)-1+MATCH(N255,administrative!W:W,0),2))</f>
        <v/>
      </c>
      <c r="P255" s="48" t="str">
        <f ca="1">IF(J255="","",INDEX(administrative!AB$1:AF$1945,MATCH(J255,INDIRECT("administrative!AD"&amp;MATCH(N255,administrative!AB:AB,0)&amp;":AD1815"),0)-1+MATCH(N255,administrative!AB:AB,0),2))</f>
        <v/>
      </c>
      <c r="Q255" s="38"/>
      <c r="R255" s="38"/>
      <c r="S255" s="38" t="str">
        <f ca="1">IFERROR(INDEX(administrative!T:T, MATCH(Table19[[#This Row],[Community PCODE]], administrative!P:P, 0)), "")</f>
        <v/>
      </c>
      <c r="T255" s="38" t="str">
        <f ca="1">IFERROR(INDEX(administrative!U:U, MATCH(Table19[[#This Row],[Community PCODE]], administrative!P:P, 0)), "")</f>
        <v/>
      </c>
      <c r="U255" s="38"/>
      <c r="V255" s="38"/>
      <c r="W255" s="51"/>
      <c r="X255" s="51"/>
      <c r="Y255" s="73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46"/>
      <c r="AK255" s="46"/>
      <c r="AL255" s="38"/>
      <c r="AM255" s="38"/>
      <c r="AN255" s="38"/>
      <c r="AO255" s="38"/>
      <c r="AP255" s="38"/>
      <c r="AQ255" s="39"/>
      <c r="AR255" s="38"/>
      <c r="AS255" s="41"/>
      <c r="AT255" s="39"/>
      <c r="AU2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5" s="43" t="str">
        <f t="shared" si="7"/>
        <v/>
      </c>
      <c r="AW255" s="38"/>
      <c r="AX255" s="76"/>
      <c r="AY255" s="76"/>
      <c r="AZ255" s="38"/>
      <c r="BA255" s="38"/>
      <c r="BB255" s="38"/>
      <c r="BC255" s="50"/>
      <c r="BD255" s="84"/>
      <c r="BE255" s="76"/>
    </row>
    <row r="256" spans="1:57" x14ac:dyDescent="0.35">
      <c r="A256" s="58"/>
      <c r="B256" s="49"/>
      <c r="C256" s="49"/>
      <c r="D256" s="38"/>
      <c r="E256" s="38"/>
      <c r="F256" s="38"/>
      <c r="G256" s="38"/>
      <c r="H256" s="38"/>
      <c r="I256" s="38"/>
      <c r="J256" s="38"/>
      <c r="K256" s="48" t="str">
        <f>IF(E256="","",INDEX(administrative!A$1:C$15,MATCH(E256,administrative!B:B,0),1))</f>
        <v/>
      </c>
      <c r="L256" s="48" t="str">
        <f>IF(F256="","",INDEX(administrative!F$1:H$63,MATCH(F256,administrative!G:G,0),1))</f>
        <v/>
      </c>
      <c r="M256" s="48" t="str">
        <f ca="1">IF(G256="","",INDEX(administrative!J$1:M$300,MATCH(G256,INDIRECT("administrative!L"&amp;MATCH(L256,administrative!J:J,0)&amp;":L300"),0)-1+MATCH(L256,administrative!J:J,0),2))</f>
        <v/>
      </c>
      <c r="N256" s="48" t="str">
        <f ca="1">IF(H256="","",INDEX(administrative!O$1:U$7700,MATCH(H256,INDIRECT("administrative!Q"&amp;MATCH(M256,administrative!O:O,0)&amp;":Q7700"),0)-1+MATCH(M256,administrative!O:O,0),2))</f>
        <v/>
      </c>
      <c r="O256" s="48" t="str">
        <f ca="1">IF(I256="","",INDEX(administrative!W$1:Z$500,MATCH(I256,INDIRECT("administrative!Y"&amp;MATCH(N256,administrative!W:W,0)&amp;":Y500"),0)-1+MATCH(N256,administrative!W:W,0),2))</f>
        <v/>
      </c>
      <c r="P256" s="48" t="str">
        <f ca="1">IF(J256="","",INDEX(administrative!AB$1:AF$1945,MATCH(J256,INDIRECT("administrative!AD"&amp;MATCH(N256,administrative!AB:AB,0)&amp;":AD1815"),0)-1+MATCH(N256,administrative!AB:AB,0),2))</f>
        <v/>
      </c>
      <c r="Q256" s="38"/>
      <c r="R256" s="38"/>
      <c r="S256" s="38" t="str">
        <f ca="1">IFERROR(INDEX(administrative!T:T, MATCH(Table19[[#This Row],[Community PCODE]], administrative!P:P, 0)), "")</f>
        <v/>
      </c>
      <c r="T256" s="38" t="str">
        <f ca="1">IFERROR(INDEX(administrative!U:U, MATCH(Table19[[#This Row],[Community PCODE]], administrative!P:P, 0)), "")</f>
        <v/>
      </c>
      <c r="U256" s="38"/>
      <c r="V256" s="38"/>
      <c r="W256" s="51"/>
      <c r="X256" s="51"/>
      <c r="Y256" s="73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46"/>
      <c r="AK256" s="46"/>
      <c r="AL256" s="38"/>
      <c r="AM256" s="38"/>
      <c r="AN256" s="38"/>
      <c r="AO256" s="38"/>
      <c r="AP256" s="38"/>
      <c r="AQ256" s="39"/>
      <c r="AR256" s="38"/>
      <c r="AS256" s="41"/>
      <c r="AT256" s="39"/>
      <c r="AU2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6" s="43" t="str">
        <f t="shared" si="7"/>
        <v/>
      </c>
      <c r="AW256" s="38"/>
      <c r="AX256" s="76"/>
      <c r="AY256" s="76"/>
      <c r="AZ256" s="38"/>
      <c r="BA256" s="38"/>
      <c r="BB256" s="38"/>
      <c r="BC256" s="50"/>
      <c r="BD256" s="84"/>
      <c r="BE256" s="76"/>
    </row>
    <row r="257" spans="1:57" x14ac:dyDescent="0.35">
      <c r="A257" s="58"/>
      <c r="B257" s="49"/>
      <c r="C257" s="49"/>
      <c r="D257" s="38"/>
      <c r="E257" s="38"/>
      <c r="F257" s="38"/>
      <c r="G257" s="38"/>
      <c r="H257" s="38"/>
      <c r="I257" s="38"/>
      <c r="J257" s="38"/>
      <c r="K257" s="48" t="str">
        <f>IF(E257="","",INDEX(administrative!A$1:C$15,MATCH(E257,administrative!B:B,0),1))</f>
        <v/>
      </c>
      <c r="L257" s="48" t="str">
        <f>IF(F257="","",INDEX(administrative!F$1:H$63,MATCH(F257,administrative!G:G,0),1))</f>
        <v/>
      </c>
      <c r="M257" s="48" t="str">
        <f ca="1">IF(G257="","",INDEX(administrative!J$1:M$300,MATCH(G257,INDIRECT("administrative!L"&amp;MATCH(L257,administrative!J:J,0)&amp;":L300"),0)-1+MATCH(L257,administrative!J:J,0),2))</f>
        <v/>
      </c>
      <c r="N257" s="48" t="str">
        <f ca="1">IF(H257="","",INDEX(administrative!O$1:U$7700,MATCH(H257,INDIRECT("administrative!Q"&amp;MATCH(M257,administrative!O:O,0)&amp;":Q7700"),0)-1+MATCH(M257,administrative!O:O,0),2))</f>
        <v/>
      </c>
      <c r="O257" s="48" t="str">
        <f ca="1">IF(I257="","",INDEX(administrative!W$1:Z$500,MATCH(I257,INDIRECT("administrative!Y"&amp;MATCH(N257,administrative!W:W,0)&amp;":Y500"),0)-1+MATCH(N257,administrative!W:W,0),2))</f>
        <v/>
      </c>
      <c r="P257" s="48" t="str">
        <f ca="1">IF(J257="","",INDEX(administrative!AB$1:AF$1945,MATCH(J257,INDIRECT("administrative!AD"&amp;MATCH(N257,administrative!AB:AB,0)&amp;":AD1815"),0)-1+MATCH(N257,administrative!AB:AB,0),2))</f>
        <v/>
      </c>
      <c r="Q257" s="38"/>
      <c r="R257" s="38"/>
      <c r="S257" s="38" t="str">
        <f ca="1">IFERROR(INDEX(administrative!T:T, MATCH(Table19[[#This Row],[Community PCODE]], administrative!P:P, 0)), "")</f>
        <v/>
      </c>
      <c r="T257" s="38" t="str">
        <f ca="1">IFERROR(INDEX(administrative!U:U, MATCH(Table19[[#This Row],[Community PCODE]], administrative!P:P, 0)), "")</f>
        <v/>
      </c>
      <c r="U257" s="38"/>
      <c r="V257" s="38"/>
      <c r="W257" s="51"/>
      <c r="X257" s="51"/>
      <c r="Y257" s="73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46"/>
      <c r="AK257" s="46"/>
      <c r="AL257" s="38"/>
      <c r="AM257" s="38"/>
      <c r="AN257" s="38"/>
      <c r="AO257" s="38"/>
      <c r="AP257" s="38"/>
      <c r="AQ257" s="39"/>
      <c r="AR257" s="38"/>
      <c r="AS257" s="41"/>
      <c r="AT257" s="39"/>
      <c r="AU2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7" s="43" t="str">
        <f t="shared" si="7"/>
        <v/>
      </c>
      <c r="AW257" s="38"/>
      <c r="AX257" s="76"/>
      <c r="AY257" s="76"/>
      <c r="AZ257" s="38"/>
      <c r="BA257" s="38"/>
      <c r="BB257" s="38"/>
      <c r="BC257" s="50"/>
      <c r="BD257" s="84"/>
      <c r="BE257" s="76"/>
    </row>
    <row r="258" spans="1:57" x14ac:dyDescent="0.35">
      <c r="A258" s="58"/>
      <c r="B258" s="49"/>
      <c r="C258" s="49"/>
      <c r="D258" s="38"/>
      <c r="E258" s="38"/>
      <c r="F258" s="38"/>
      <c r="G258" s="38"/>
      <c r="H258" s="38"/>
      <c r="I258" s="38"/>
      <c r="J258" s="38"/>
      <c r="K258" s="48" t="str">
        <f>IF(E258="","",INDEX(administrative!A$1:C$15,MATCH(E258,administrative!B:B,0),1))</f>
        <v/>
      </c>
      <c r="L258" s="48" t="str">
        <f>IF(F258="","",INDEX(administrative!F$1:H$63,MATCH(F258,administrative!G:G,0),1))</f>
        <v/>
      </c>
      <c r="M258" s="48" t="str">
        <f ca="1">IF(G258="","",INDEX(administrative!J$1:M$300,MATCH(G258,INDIRECT("administrative!L"&amp;MATCH(L258,administrative!J:J,0)&amp;":L300"),0)-1+MATCH(L258,administrative!J:J,0),2))</f>
        <v/>
      </c>
      <c r="N258" s="48" t="str">
        <f ca="1">IF(H258="","",INDEX(administrative!O$1:U$7700,MATCH(H258,INDIRECT("administrative!Q"&amp;MATCH(M258,administrative!O:O,0)&amp;":Q7700"),0)-1+MATCH(M258,administrative!O:O,0),2))</f>
        <v/>
      </c>
      <c r="O258" s="48" t="str">
        <f ca="1">IF(I258="","",INDEX(administrative!W$1:Z$500,MATCH(I258,INDIRECT("administrative!Y"&amp;MATCH(N258,administrative!W:W,0)&amp;":Y500"),0)-1+MATCH(N258,administrative!W:W,0),2))</f>
        <v/>
      </c>
      <c r="P258" s="48" t="str">
        <f ca="1">IF(J258="","",INDEX(administrative!AB$1:AF$1945,MATCH(J258,INDIRECT("administrative!AD"&amp;MATCH(N258,administrative!AB:AB,0)&amp;":AD1815"),0)-1+MATCH(N258,administrative!AB:AB,0),2))</f>
        <v/>
      </c>
      <c r="Q258" s="38"/>
      <c r="R258" s="38"/>
      <c r="S258" s="38" t="str">
        <f ca="1">IFERROR(INDEX(administrative!T:T, MATCH(Table19[[#This Row],[Community PCODE]], administrative!P:P, 0)), "")</f>
        <v/>
      </c>
      <c r="T258" s="38" t="str">
        <f ca="1">IFERROR(INDEX(administrative!U:U, MATCH(Table19[[#This Row],[Community PCODE]], administrative!P:P, 0)), "")</f>
        <v/>
      </c>
      <c r="U258" s="38"/>
      <c r="V258" s="38"/>
      <c r="W258" s="51"/>
      <c r="X258" s="51"/>
      <c r="Y258" s="73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46"/>
      <c r="AK258" s="46"/>
      <c r="AL258" s="38"/>
      <c r="AM258" s="38"/>
      <c r="AN258" s="38"/>
      <c r="AO258" s="38"/>
      <c r="AP258" s="38"/>
      <c r="AQ258" s="39"/>
      <c r="AR258" s="38"/>
      <c r="AS258" s="41"/>
      <c r="AT258" s="39"/>
      <c r="AU2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8" s="43" t="str">
        <f t="shared" si="7"/>
        <v/>
      </c>
      <c r="AW258" s="38"/>
      <c r="AX258" s="76"/>
      <c r="AY258" s="76"/>
      <c r="AZ258" s="38"/>
      <c r="BA258" s="38"/>
      <c r="BB258" s="38"/>
      <c r="BC258" s="50"/>
      <c r="BD258" s="84"/>
      <c r="BE258" s="76"/>
    </row>
    <row r="259" spans="1:57" x14ac:dyDescent="0.35">
      <c r="A259" s="58"/>
      <c r="B259" s="49"/>
      <c r="C259" s="49"/>
      <c r="D259" s="38"/>
      <c r="E259" s="38"/>
      <c r="F259" s="38"/>
      <c r="G259" s="38"/>
      <c r="H259" s="38"/>
      <c r="I259" s="38"/>
      <c r="J259" s="38"/>
      <c r="K259" s="48" t="str">
        <f>IF(E259="","",INDEX(administrative!A$1:C$15,MATCH(E259,administrative!B:B,0),1))</f>
        <v/>
      </c>
      <c r="L259" s="48" t="str">
        <f>IF(F259="","",INDEX(administrative!F$1:H$63,MATCH(F259,administrative!G:G,0),1))</f>
        <v/>
      </c>
      <c r="M259" s="48" t="str">
        <f ca="1">IF(G259="","",INDEX(administrative!J$1:M$300,MATCH(G259,INDIRECT("administrative!L"&amp;MATCH(L259,administrative!J:J,0)&amp;":L300"),0)-1+MATCH(L259,administrative!J:J,0),2))</f>
        <v/>
      </c>
      <c r="N259" s="48" t="str">
        <f ca="1">IF(H259="","",INDEX(administrative!O$1:U$7700,MATCH(H259,INDIRECT("administrative!Q"&amp;MATCH(M259,administrative!O:O,0)&amp;":Q7700"),0)-1+MATCH(M259,administrative!O:O,0),2))</f>
        <v/>
      </c>
      <c r="O259" s="48" t="str">
        <f ca="1">IF(I259="","",INDEX(administrative!W$1:Z$500,MATCH(I259,INDIRECT("administrative!Y"&amp;MATCH(N259,administrative!W:W,0)&amp;":Y500"),0)-1+MATCH(N259,administrative!W:W,0),2))</f>
        <v/>
      </c>
      <c r="P259" s="48" t="str">
        <f ca="1">IF(J259="","",INDEX(administrative!AB$1:AF$1945,MATCH(J259,INDIRECT("administrative!AD"&amp;MATCH(N259,administrative!AB:AB,0)&amp;":AD1815"),0)-1+MATCH(N259,administrative!AB:AB,0),2))</f>
        <v/>
      </c>
      <c r="Q259" s="38"/>
      <c r="R259" s="38"/>
      <c r="S259" s="38" t="str">
        <f ca="1">IFERROR(INDEX(administrative!T:T, MATCH(Table19[[#This Row],[Community PCODE]], administrative!P:P, 0)), "")</f>
        <v/>
      </c>
      <c r="T259" s="38" t="str">
        <f ca="1">IFERROR(INDEX(administrative!U:U, MATCH(Table19[[#This Row],[Community PCODE]], administrative!P:P, 0)), "")</f>
        <v/>
      </c>
      <c r="U259" s="38"/>
      <c r="V259" s="38"/>
      <c r="W259" s="51"/>
      <c r="X259" s="51"/>
      <c r="Y259" s="73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46"/>
      <c r="AK259" s="46"/>
      <c r="AL259" s="38"/>
      <c r="AM259" s="38"/>
      <c r="AN259" s="38"/>
      <c r="AO259" s="38"/>
      <c r="AP259" s="38"/>
      <c r="AQ259" s="39"/>
      <c r="AR259" s="38"/>
      <c r="AS259" s="41"/>
      <c r="AT259" s="39"/>
      <c r="AU2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9" s="43" t="str">
        <f t="shared" si="7"/>
        <v/>
      </c>
      <c r="AW259" s="38"/>
      <c r="AX259" s="76"/>
      <c r="AY259" s="76"/>
      <c r="AZ259" s="38"/>
      <c r="BA259" s="38"/>
      <c r="BB259" s="38"/>
      <c r="BC259" s="50"/>
      <c r="BD259" s="84"/>
      <c r="BE259" s="76"/>
    </row>
    <row r="260" spans="1:57" x14ac:dyDescent="0.35">
      <c r="A260" s="58"/>
      <c r="B260" s="49"/>
      <c r="C260" s="49"/>
      <c r="D260" s="38"/>
      <c r="E260" s="38"/>
      <c r="F260" s="38"/>
      <c r="G260" s="38"/>
      <c r="H260" s="38"/>
      <c r="I260" s="38"/>
      <c r="J260" s="38"/>
      <c r="K260" s="48" t="str">
        <f>IF(E260="","",INDEX(administrative!A$1:C$15,MATCH(E260,administrative!B:B,0),1))</f>
        <v/>
      </c>
      <c r="L260" s="48" t="str">
        <f>IF(F260="","",INDEX(administrative!F$1:H$63,MATCH(F260,administrative!G:G,0),1))</f>
        <v/>
      </c>
      <c r="M260" s="48" t="str">
        <f ca="1">IF(G260="","",INDEX(administrative!J$1:M$300,MATCH(G260,INDIRECT("administrative!L"&amp;MATCH(L260,administrative!J:J,0)&amp;":L300"),0)-1+MATCH(L260,administrative!J:J,0),2))</f>
        <v/>
      </c>
      <c r="N260" s="48" t="str">
        <f ca="1">IF(H260="","",INDEX(administrative!O$1:U$7700,MATCH(H260,INDIRECT("administrative!Q"&amp;MATCH(M260,administrative!O:O,0)&amp;":Q7700"),0)-1+MATCH(M260,administrative!O:O,0),2))</f>
        <v/>
      </c>
      <c r="O260" s="48" t="str">
        <f ca="1">IF(I260="","",INDEX(administrative!W$1:Z$500,MATCH(I260,INDIRECT("administrative!Y"&amp;MATCH(N260,administrative!W:W,0)&amp;":Y500"),0)-1+MATCH(N260,administrative!W:W,0),2))</f>
        <v/>
      </c>
      <c r="P260" s="48" t="str">
        <f ca="1">IF(J260="","",INDEX(administrative!AB$1:AF$1945,MATCH(J260,INDIRECT("administrative!AD"&amp;MATCH(N260,administrative!AB:AB,0)&amp;":AD1815"),0)-1+MATCH(N260,administrative!AB:AB,0),2))</f>
        <v/>
      </c>
      <c r="Q260" s="38"/>
      <c r="R260" s="38"/>
      <c r="S260" s="38" t="str">
        <f ca="1">IFERROR(INDEX(administrative!T:T, MATCH(Table19[[#This Row],[Community PCODE]], administrative!P:P, 0)), "")</f>
        <v/>
      </c>
      <c r="T260" s="38" t="str">
        <f ca="1">IFERROR(INDEX(administrative!U:U, MATCH(Table19[[#This Row],[Community PCODE]], administrative!P:P, 0)), "")</f>
        <v/>
      </c>
      <c r="U260" s="38"/>
      <c r="V260" s="38"/>
      <c r="W260" s="51"/>
      <c r="X260" s="51"/>
      <c r="Y260" s="73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46"/>
      <c r="AK260" s="46"/>
      <c r="AL260" s="38"/>
      <c r="AM260" s="38"/>
      <c r="AN260" s="38"/>
      <c r="AO260" s="38"/>
      <c r="AP260" s="38"/>
      <c r="AQ260" s="39"/>
      <c r="AR260" s="38"/>
      <c r="AS260" s="41"/>
      <c r="AT260" s="39"/>
      <c r="AU2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0" s="43" t="str">
        <f t="shared" si="7"/>
        <v/>
      </c>
      <c r="AW260" s="38"/>
      <c r="AX260" s="76"/>
      <c r="AY260" s="76"/>
      <c r="AZ260" s="38"/>
      <c r="BA260" s="38"/>
      <c r="BB260" s="38"/>
      <c r="BC260" s="50"/>
      <c r="BD260" s="84"/>
      <c r="BE260" s="76"/>
    </row>
    <row r="261" spans="1:57" x14ac:dyDescent="0.35">
      <c r="A261" s="58"/>
      <c r="B261" s="49"/>
      <c r="C261" s="49"/>
      <c r="D261" s="38"/>
      <c r="E261" s="38"/>
      <c r="F261" s="38"/>
      <c r="G261" s="38"/>
      <c r="H261" s="38"/>
      <c r="I261" s="38"/>
      <c r="J261" s="38"/>
      <c r="K261" s="48" t="str">
        <f>IF(E261="","",INDEX(administrative!A$1:C$15,MATCH(E261,administrative!B:B,0),1))</f>
        <v/>
      </c>
      <c r="L261" s="48" t="str">
        <f>IF(F261="","",INDEX(administrative!F$1:H$63,MATCH(F261,administrative!G:G,0),1))</f>
        <v/>
      </c>
      <c r="M261" s="48" t="str">
        <f ca="1">IF(G261="","",INDEX(administrative!J$1:M$300,MATCH(G261,INDIRECT("administrative!L"&amp;MATCH(L261,administrative!J:J,0)&amp;":L300"),0)-1+MATCH(L261,administrative!J:J,0),2))</f>
        <v/>
      </c>
      <c r="N261" s="48" t="str">
        <f ca="1">IF(H261="","",INDEX(administrative!O$1:U$7700,MATCH(H261,INDIRECT("administrative!Q"&amp;MATCH(M261,administrative!O:O,0)&amp;":Q7700"),0)-1+MATCH(M261,administrative!O:O,0),2))</f>
        <v/>
      </c>
      <c r="O261" s="48" t="str">
        <f ca="1">IF(I261="","",INDEX(administrative!W$1:Z$500,MATCH(I261,INDIRECT("administrative!Y"&amp;MATCH(N261,administrative!W:W,0)&amp;":Y500"),0)-1+MATCH(N261,administrative!W:W,0),2))</f>
        <v/>
      </c>
      <c r="P261" s="48" t="str">
        <f ca="1">IF(J261="","",INDEX(administrative!AB$1:AF$1945,MATCH(J261,INDIRECT("administrative!AD"&amp;MATCH(N261,administrative!AB:AB,0)&amp;":AD1815"),0)-1+MATCH(N261,administrative!AB:AB,0),2))</f>
        <v/>
      </c>
      <c r="Q261" s="38"/>
      <c r="R261" s="38"/>
      <c r="S261" s="38" t="str">
        <f ca="1">IFERROR(INDEX(administrative!T:T, MATCH(Table19[[#This Row],[Community PCODE]], administrative!P:P, 0)), "")</f>
        <v/>
      </c>
      <c r="T261" s="38" t="str">
        <f ca="1">IFERROR(INDEX(administrative!U:U, MATCH(Table19[[#This Row],[Community PCODE]], administrative!P:P, 0)), "")</f>
        <v/>
      </c>
      <c r="U261" s="38"/>
      <c r="V261" s="38"/>
      <c r="W261" s="51"/>
      <c r="X261" s="51"/>
      <c r="Y261" s="73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46"/>
      <c r="AK261" s="46"/>
      <c r="AL261" s="38"/>
      <c r="AM261" s="38"/>
      <c r="AN261" s="38"/>
      <c r="AO261" s="38"/>
      <c r="AP261" s="38"/>
      <c r="AQ261" s="39"/>
      <c r="AR261" s="38"/>
      <c r="AS261" s="41"/>
      <c r="AT261" s="39"/>
      <c r="AU2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1" s="43" t="str">
        <f t="shared" si="7"/>
        <v/>
      </c>
      <c r="AW261" s="38"/>
      <c r="AX261" s="76"/>
      <c r="AY261" s="76"/>
      <c r="AZ261" s="38"/>
      <c r="BA261" s="38"/>
      <c r="BB261" s="38"/>
      <c r="BC261" s="50"/>
      <c r="BD261" s="84"/>
      <c r="BE261" s="76"/>
    </row>
    <row r="262" spans="1:57" x14ac:dyDescent="0.35">
      <c r="A262" s="58"/>
      <c r="B262" s="49"/>
      <c r="C262" s="49"/>
      <c r="D262" s="38"/>
      <c r="E262" s="38"/>
      <c r="F262" s="38"/>
      <c r="G262" s="38"/>
      <c r="H262" s="38"/>
      <c r="I262" s="38"/>
      <c r="J262" s="38"/>
      <c r="K262" s="48" t="str">
        <f>IF(E262="","",INDEX(administrative!A$1:C$15,MATCH(E262,administrative!B:B,0),1))</f>
        <v/>
      </c>
      <c r="L262" s="48" t="str">
        <f>IF(F262="","",INDEX(administrative!F$1:H$63,MATCH(F262,administrative!G:G,0),1))</f>
        <v/>
      </c>
      <c r="M262" s="48" t="str">
        <f ca="1">IF(G262="","",INDEX(administrative!J$1:M$300,MATCH(G262,INDIRECT("administrative!L"&amp;MATCH(L262,administrative!J:J,0)&amp;":L300"),0)-1+MATCH(L262,administrative!J:J,0),2))</f>
        <v/>
      </c>
      <c r="N262" s="48" t="str">
        <f ca="1">IF(H262="","",INDEX(administrative!O$1:U$7700,MATCH(H262,INDIRECT("administrative!Q"&amp;MATCH(M262,administrative!O:O,0)&amp;":Q7700"),0)-1+MATCH(M262,administrative!O:O,0),2))</f>
        <v/>
      </c>
      <c r="O262" s="48" t="str">
        <f ca="1">IF(I262="","",INDEX(administrative!W$1:Z$500,MATCH(I262,INDIRECT("administrative!Y"&amp;MATCH(N262,administrative!W:W,0)&amp;":Y500"),0)-1+MATCH(N262,administrative!W:W,0),2))</f>
        <v/>
      </c>
      <c r="P262" s="48" t="str">
        <f ca="1">IF(J262="","",INDEX(administrative!AB$1:AF$1945,MATCH(J262,INDIRECT("administrative!AD"&amp;MATCH(N262,administrative!AB:AB,0)&amp;":AD1815"),0)-1+MATCH(N262,administrative!AB:AB,0),2))</f>
        <v/>
      </c>
      <c r="Q262" s="38"/>
      <c r="R262" s="38"/>
      <c r="S262" s="38" t="str">
        <f ca="1">IFERROR(INDEX(administrative!T:T, MATCH(Table19[[#This Row],[Community PCODE]], administrative!P:P, 0)), "")</f>
        <v/>
      </c>
      <c r="T262" s="38" t="str">
        <f ca="1">IFERROR(INDEX(administrative!U:U, MATCH(Table19[[#This Row],[Community PCODE]], administrative!P:P, 0)), "")</f>
        <v/>
      </c>
      <c r="U262" s="38"/>
      <c r="V262" s="38"/>
      <c r="W262" s="51"/>
      <c r="X262" s="51"/>
      <c r="Y262" s="73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46"/>
      <c r="AK262" s="46"/>
      <c r="AL262" s="38"/>
      <c r="AM262" s="38"/>
      <c r="AN262" s="38"/>
      <c r="AO262" s="38"/>
      <c r="AP262" s="38"/>
      <c r="AQ262" s="39"/>
      <c r="AR262" s="38"/>
      <c r="AS262" s="41"/>
      <c r="AT262" s="39"/>
      <c r="AU2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2" s="43" t="str">
        <f t="shared" si="7"/>
        <v/>
      </c>
      <c r="AW262" s="38"/>
      <c r="AX262" s="76"/>
      <c r="AY262" s="76"/>
      <c r="AZ262" s="38"/>
      <c r="BA262" s="38"/>
      <c r="BB262" s="38"/>
      <c r="BC262" s="50"/>
      <c r="BD262" s="84"/>
      <c r="BE262" s="76"/>
    </row>
    <row r="263" spans="1:57" x14ac:dyDescent="0.35">
      <c r="A263" s="58"/>
      <c r="B263" s="49"/>
      <c r="C263" s="49"/>
      <c r="D263" s="38"/>
      <c r="E263" s="38"/>
      <c r="F263" s="38"/>
      <c r="G263" s="38"/>
      <c r="H263" s="38"/>
      <c r="I263" s="38"/>
      <c r="J263" s="38"/>
      <c r="K263" s="48" t="str">
        <f>IF(E263="","",INDEX(administrative!A$1:C$15,MATCH(E263,administrative!B:B,0),1))</f>
        <v/>
      </c>
      <c r="L263" s="48" t="str">
        <f>IF(F263="","",INDEX(administrative!F$1:H$63,MATCH(F263,administrative!G:G,0),1))</f>
        <v/>
      </c>
      <c r="M263" s="48" t="str">
        <f ca="1">IF(G263="","",INDEX(administrative!J$1:M$300,MATCH(G263,INDIRECT("administrative!L"&amp;MATCH(L263,administrative!J:J,0)&amp;":L300"),0)-1+MATCH(L263,administrative!J:J,0),2))</f>
        <v/>
      </c>
      <c r="N263" s="48" t="str">
        <f ca="1">IF(H263="","",INDEX(administrative!O$1:U$7700,MATCH(H263,INDIRECT("administrative!Q"&amp;MATCH(M263,administrative!O:O,0)&amp;":Q7700"),0)-1+MATCH(M263,administrative!O:O,0),2))</f>
        <v/>
      </c>
      <c r="O263" s="48" t="str">
        <f ca="1">IF(I263="","",INDEX(administrative!W$1:Z$500,MATCH(I263,INDIRECT("administrative!Y"&amp;MATCH(N263,administrative!W:W,0)&amp;":Y500"),0)-1+MATCH(N263,administrative!W:W,0),2))</f>
        <v/>
      </c>
      <c r="P263" s="48" t="str">
        <f ca="1">IF(J263="","",INDEX(administrative!AB$1:AF$1945,MATCH(J263,INDIRECT("administrative!AD"&amp;MATCH(N263,administrative!AB:AB,0)&amp;":AD1815"),0)-1+MATCH(N263,administrative!AB:AB,0),2))</f>
        <v/>
      </c>
      <c r="Q263" s="38"/>
      <c r="R263" s="38"/>
      <c r="S263" s="38" t="str">
        <f ca="1">IFERROR(INDEX(administrative!T:T, MATCH(Table19[[#This Row],[Community PCODE]], administrative!P:P, 0)), "")</f>
        <v/>
      </c>
      <c r="T263" s="38" t="str">
        <f ca="1">IFERROR(INDEX(administrative!U:U, MATCH(Table19[[#This Row],[Community PCODE]], administrative!P:P, 0)), "")</f>
        <v/>
      </c>
      <c r="U263" s="38"/>
      <c r="V263" s="38"/>
      <c r="W263" s="51"/>
      <c r="X263" s="51"/>
      <c r="Y263" s="73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46"/>
      <c r="AK263" s="46"/>
      <c r="AL263" s="38"/>
      <c r="AM263" s="38"/>
      <c r="AN263" s="38"/>
      <c r="AO263" s="38"/>
      <c r="AP263" s="38"/>
      <c r="AQ263" s="39"/>
      <c r="AR263" s="38"/>
      <c r="AS263" s="41"/>
      <c r="AT263" s="39"/>
      <c r="AU2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3" s="43" t="str">
        <f t="shared" si="7"/>
        <v/>
      </c>
      <c r="AW263" s="38"/>
      <c r="AX263" s="76"/>
      <c r="AY263" s="76"/>
      <c r="AZ263" s="38"/>
      <c r="BA263" s="38"/>
      <c r="BB263" s="38"/>
      <c r="BC263" s="50"/>
      <c r="BD263" s="84"/>
      <c r="BE263" s="76"/>
    </row>
    <row r="264" spans="1:57" x14ac:dyDescent="0.35">
      <c r="A264" s="58"/>
      <c r="B264" s="49"/>
      <c r="C264" s="49"/>
      <c r="D264" s="38"/>
      <c r="E264" s="38"/>
      <c r="F264" s="38"/>
      <c r="G264" s="38"/>
      <c r="H264" s="38"/>
      <c r="I264" s="38"/>
      <c r="J264" s="38"/>
      <c r="K264" s="48" t="str">
        <f>IF(E264="","",INDEX(administrative!A$1:C$15,MATCH(E264,administrative!B:B,0),1))</f>
        <v/>
      </c>
      <c r="L264" s="48" t="str">
        <f>IF(F264="","",INDEX(administrative!F$1:H$63,MATCH(F264,administrative!G:G,0),1))</f>
        <v/>
      </c>
      <c r="M264" s="48" t="str">
        <f ca="1">IF(G264="","",INDEX(administrative!J$1:M$300,MATCH(G264,INDIRECT("administrative!L"&amp;MATCH(L264,administrative!J:J,0)&amp;":L300"),0)-1+MATCH(L264,administrative!J:J,0),2))</f>
        <v/>
      </c>
      <c r="N264" s="48" t="str">
        <f ca="1">IF(H264="","",INDEX(administrative!O$1:U$7700,MATCH(H264,INDIRECT("administrative!Q"&amp;MATCH(M264,administrative!O:O,0)&amp;":Q7700"),0)-1+MATCH(M264,administrative!O:O,0),2))</f>
        <v/>
      </c>
      <c r="O264" s="48" t="str">
        <f ca="1">IF(I264="","",INDEX(administrative!W$1:Z$500,MATCH(I264,INDIRECT("administrative!Y"&amp;MATCH(N264,administrative!W:W,0)&amp;":Y500"),0)-1+MATCH(N264,administrative!W:W,0),2))</f>
        <v/>
      </c>
      <c r="P264" s="48" t="str">
        <f ca="1">IF(J264="","",INDEX(administrative!AB$1:AF$1945,MATCH(J264,INDIRECT("administrative!AD"&amp;MATCH(N264,administrative!AB:AB,0)&amp;":AD1815"),0)-1+MATCH(N264,administrative!AB:AB,0),2))</f>
        <v/>
      </c>
      <c r="Q264" s="38"/>
      <c r="R264" s="38"/>
      <c r="S264" s="38" t="str">
        <f ca="1">IFERROR(INDEX(administrative!T:T, MATCH(Table19[[#This Row],[Community PCODE]], administrative!P:P, 0)), "")</f>
        <v/>
      </c>
      <c r="T264" s="38" t="str">
        <f ca="1">IFERROR(INDEX(administrative!U:U, MATCH(Table19[[#This Row],[Community PCODE]], administrative!P:P, 0)), "")</f>
        <v/>
      </c>
      <c r="U264" s="38"/>
      <c r="V264" s="38"/>
      <c r="W264" s="51"/>
      <c r="X264" s="51"/>
      <c r="Y264" s="73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46"/>
      <c r="AK264" s="46"/>
      <c r="AL264" s="38"/>
      <c r="AM264" s="38"/>
      <c r="AN264" s="38"/>
      <c r="AO264" s="38"/>
      <c r="AP264" s="38"/>
      <c r="AQ264" s="39"/>
      <c r="AR264" s="38"/>
      <c r="AS264" s="41"/>
      <c r="AT264" s="39"/>
      <c r="AU2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4" s="43" t="str">
        <f t="shared" si="7"/>
        <v/>
      </c>
      <c r="AW264" s="38"/>
      <c r="AX264" s="76"/>
      <c r="AY264" s="76"/>
      <c r="AZ264" s="38"/>
      <c r="BA264" s="38"/>
      <c r="BB264" s="38"/>
      <c r="BC264" s="50"/>
      <c r="BD264" s="84"/>
      <c r="BE264" s="76"/>
    </row>
    <row r="265" spans="1:57" x14ac:dyDescent="0.35">
      <c r="A265" s="58"/>
      <c r="B265" s="49"/>
      <c r="C265" s="49"/>
      <c r="D265" s="38"/>
      <c r="E265" s="38"/>
      <c r="F265" s="38"/>
      <c r="G265" s="38"/>
      <c r="H265" s="38"/>
      <c r="I265" s="38"/>
      <c r="J265" s="38"/>
      <c r="K265" s="48" t="str">
        <f>IF(E265="","",INDEX(administrative!A$1:C$15,MATCH(E265,administrative!B:B,0),1))</f>
        <v/>
      </c>
      <c r="L265" s="48" t="str">
        <f>IF(F265="","",INDEX(administrative!F$1:H$63,MATCH(F265,administrative!G:G,0),1))</f>
        <v/>
      </c>
      <c r="M265" s="48" t="str">
        <f ca="1">IF(G265="","",INDEX(administrative!J$1:M$300,MATCH(G265,INDIRECT("administrative!L"&amp;MATCH(L265,administrative!J:J,0)&amp;":L300"),0)-1+MATCH(L265,administrative!J:J,0),2))</f>
        <v/>
      </c>
      <c r="N265" s="48" t="str">
        <f ca="1">IF(H265="","",INDEX(administrative!O$1:U$7700,MATCH(H265,INDIRECT("administrative!Q"&amp;MATCH(M265,administrative!O:O,0)&amp;":Q7700"),0)-1+MATCH(M265,administrative!O:O,0),2))</f>
        <v/>
      </c>
      <c r="O265" s="48" t="str">
        <f ca="1">IF(I265="","",INDEX(administrative!W$1:Z$500,MATCH(I265,INDIRECT("administrative!Y"&amp;MATCH(N265,administrative!W:W,0)&amp;":Y500"),0)-1+MATCH(N265,administrative!W:W,0),2))</f>
        <v/>
      </c>
      <c r="P265" s="48" t="str">
        <f ca="1">IF(J265="","",INDEX(administrative!AB$1:AF$1945,MATCH(J265,INDIRECT("administrative!AD"&amp;MATCH(N265,administrative!AB:AB,0)&amp;":AD1815"),0)-1+MATCH(N265,administrative!AB:AB,0),2))</f>
        <v/>
      </c>
      <c r="Q265" s="38"/>
      <c r="R265" s="38"/>
      <c r="S265" s="38" t="str">
        <f ca="1">IFERROR(INDEX(administrative!T:T, MATCH(Table19[[#This Row],[Community PCODE]], administrative!P:P, 0)), "")</f>
        <v/>
      </c>
      <c r="T265" s="38" t="str">
        <f ca="1">IFERROR(INDEX(administrative!U:U, MATCH(Table19[[#This Row],[Community PCODE]], administrative!P:P, 0)), "")</f>
        <v/>
      </c>
      <c r="U265" s="38"/>
      <c r="V265" s="38"/>
      <c r="W265" s="51"/>
      <c r="X265" s="51"/>
      <c r="Y265" s="73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46"/>
      <c r="AK265" s="46"/>
      <c r="AL265" s="38"/>
      <c r="AM265" s="38"/>
      <c r="AN265" s="38"/>
      <c r="AO265" s="38"/>
      <c r="AP265" s="38"/>
      <c r="AQ265" s="39"/>
      <c r="AR265" s="38"/>
      <c r="AS265" s="41"/>
      <c r="AT265" s="39"/>
      <c r="AU2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5" s="43" t="str">
        <f t="shared" si="7"/>
        <v/>
      </c>
      <c r="AW265" s="38"/>
      <c r="AX265" s="76"/>
      <c r="AY265" s="76"/>
      <c r="AZ265" s="38"/>
      <c r="BA265" s="38"/>
      <c r="BB265" s="38"/>
      <c r="BC265" s="50"/>
      <c r="BD265" s="84"/>
      <c r="BE265" s="76"/>
    </row>
    <row r="266" spans="1:57" x14ac:dyDescent="0.35">
      <c r="A266" s="58"/>
      <c r="B266" s="49"/>
      <c r="C266" s="49"/>
      <c r="D266" s="38"/>
      <c r="E266" s="38"/>
      <c r="F266" s="38"/>
      <c r="G266" s="38"/>
      <c r="H266" s="38"/>
      <c r="I266" s="38"/>
      <c r="J266" s="38"/>
      <c r="K266" s="48" t="str">
        <f>IF(E266="","",INDEX(administrative!A$1:C$15,MATCH(E266,administrative!B:B,0),1))</f>
        <v/>
      </c>
      <c r="L266" s="48" t="str">
        <f>IF(F266="","",INDEX(administrative!F$1:H$63,MATCH(F266,administrative!G:G,0),1))</f>
        <v/>
      </c>
      <c r="M266" s="48" t="str">
        <f ca="1">IF(G266="","",INDEX(administrative!J$1:M$300,MATCH(G266,INDIRECT("administrative!L"&amp;MATCH(L266,administrative!J:J,0)&amp;":L300"),0)-1+MATCH(L266,administrative!J:J,0),2))</f>
        <v/>
      </c>
      <c r="N266" s="48" t="str">
        <f ca="1">IF(H266="","",INDEX(administrative!O$1:U$7700,MATCH(H266,INDIRECT("administrative!Q"&amp;MATCH(M266,administrative!O:O,0)&amp;":Q7700"),0)-1+MATCH(M266,administrative!O:O,0),2))</f>
        <v/>
      </c>
      <c r="O266" s="48" t="str">
        <f ca="1">IF(I266="","",INDEX(administrative!W$1:Z$500,MATCH(I266,INDIRECT("administrative!Y"&amp;MATCH(N266,administrative!W:W,0)&amp;":Y500"),0)-1+MATCH(N266,administrative!W:W,0),2))</f>
        <v/>
      </c>
      <c r="P266" s="48" t="str">
        <f ca="1">IF(J266="","",INDEX(administrative!AB$1:AF$1945,MATCH(J266,INDIRECT("administrative!AD"&amp;MATCH(N266,administrative!AB:AB,0)&amp;":AD1815"),0)-1+MATCH(N266,administrative!AB:AB,0),2))</f>
        <v/>
      </c>
      <c r="Q266" s="38"/>
      <c r="R266" s="38"/>
      <c r="S266" s="38" t="str">
        <f ca="1">IFERROR(INDEX(administrative!T:T, MATCH(Table19[[#This Row],[Community PCODE]], administrative!P:P, 0)), "")</f>
        <v/>
      </c>
      <c r="T266" s="38" t="str">
        <f ca="1">IFERROR(INDEX(administrative!U:U, MATCH(Table19[[#This Row],[Community PCODE]], administrative!P:P, 0)), "")</f>
        <v/>
      </c>
      <c r="U266" s="38"/>
      <c r="V266" s="38"/>
      <c r="W266" s="51"/>
      <c r="X266" s="51"/>
      <c r="Y266" s="73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46"/>
      <c r="AK266" s="46"/>
      <c r="AL266" s="38"/>
      <c r="AM266" s="38"/>
      <c r="AN266" s="38"/>
      <c r="AO266" s="38"/>
      <c r="AP266" s="38"/>
      <c r="AQ266" s="39"/>
      <c r="AR266" s="38"/>
      <c r="AS266" s="41"/>
      <c r="AT266" s="39"/>
      <c r="AU2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6" s="43" t="str">
        <f t="shared" si="7"/>
        <v/>
      </c>
      <c r="AW266" s="38"/>
      <c r="AX266" s="76"/>
      <c r="AY266" s="76"/>
      <c r="AZ266" s="38"/>
      <c r="BA266" s="38"/>
      <c r="BB266" s="38"/>
      <c r="BC266" s="50"/>
      <c r="BD266" s="84"/>
      <c r="BE266" s="76"/>
    </row>
    <row r="267" spans="1:57" x14ac:dyDescent="0.35">
      <c r="A267" s="58"/>
      <c r="B267" s="49"/>
      <c r="C267" s="49"/>
      <c r="D267" s="38"/>
      <c r="E267" s="38"/>
      <c r="F267" s="38"/>
      <c r="G267" s="38"/>
      <c r="H267" s="38"/>
      <c r="I267" s="38"/>
      <c r="J267" s="38"/>
      <c r="K267" s="48" t="str">
        <f>IF(E267="","",INDEX(administrative!A$1:C$15,MATCH(E267,administrative!B:B,0),1))</f>
        <v/>
      </c>
      <c r="L267" s="48" t="str">
        <f>IF(F267="","",INDEX(administrative!F$1:H$63,MATCH(F267,administrative!G:G,0),1))</f>
        <v/>
      </c>
      <c r="M267" s="48" t="str">
        <f ca="1">IF(G267="","",INDEX(administrative!J$1:M$300,MATCH(G267,INDIRECT("administrative!L"&amp;MATCH(L267,administrative!J:J,0)&amp;":L300"),0)-1+MATCH(L267,administrative!J:J,0),2))</f>
        <v/>
      </c>
      <c r="N267" s="48" t="str">
        <f ca="1">IF(H267="","",INDEX(administrative!O$1:U$7700,MATCH(H267,INDIRECT("administrative!Q"&amp;MATCH(M267,administrative!O:O,0)&amp;":Q7700"),0)-1+MATCH(M267,administrative!O:O,0),2))</f>
        <v/>
      </c>
      <c r="O267" s="48" t="str">
        <f ca="1">IF(I267="","",INDEX(administrative!W$1:Z$500,MATCH(I267,INDIRECT("administrative!Y"&amp;MATCH(N267,administrative!W:W,0)&amp;":Y500"),0)-1+MATCH(N267,administrative!W:W,0),2))</f>
        <v/>
      </c>
      <c r="P267" s="48" t="str">
        <f ca="1">IF(J267="","",INDEX(administrative!AB$1:AF$1945,MATCH(J267,INDIRECT("administrative!AD"&amp;MATCH(N267,administrative!AB:AB,0)&amp;":AD1815"),0)-1+MATCH(N267,administrative!AB:AB,0),2))</f>
        <v/>
      </c>
      <c r="Q267" s="38"/>
      <c r="R267" s="38"/>
      <c r="S267" s="38" t="str">
        <f ca="1">IFERROR(INDEX(administrative!T:T, MATCH(Table19[[#This Row],[Community PCODE]], administrative!P:P, 0)), "")</f>
        <v/>
      </c>
      <c r="T267" s="38" t="str">
        <f ca="1">IFERROR(INDEX(administrative!U:U, MATCH(Table19[[#This Row],[Community PCODE]], administrative!P:P, 0)), "")</f>
        <v/>
      </c>
      <c r="U267" s="38"/>
      <c r="V267" s="38"/>
      <c r="W267" s="51"/>
      <c r="X267" s="51"/>
      <c r="Y267" s="73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46"/>
      <c r="AK267" s="46"/>
      <c r="AL267" s="38"/>
      <c r="AM267" s="38"/>
      <c r="AN267" s="38"/>
      <c r="AO267" s="38"/>
      <c r="AP267" s="38"/>
      <c r="AQ267" s="39"/>
      <c r="AR267" s="38"/>
      <c r="AS267" s="41"/>
      <c r="AT267" s="39"/>
      <c r="AU2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7" s="43" t="str">
        <f t="shared" si="7"/>
        <v/>
      </c>
      <c r="AW267" s="38"/>
      <c r="AX267" s="76"/>
      <c r="AY267" s="76"/>
      <c r="AZ267" s="38"/>
      <c r="BA267" s="38"/>
      <c r="BB267" s="38"/>
      <c r="BC267" s="50"/>
      <c r="BD267" s="84"/>
      <c r="BE267" s="76"/>
    </row>
    <row r="268" spans="1:57" x14ac:dyDescent="0.35">
      <c r="A268" s="58"/>
      <c r="B268" s="49"/>
      <c r="C268" s="49"/>
      <c r="D268" s="38"/>
      <c r="E268" s="38"/>
      <c r="F268" s="38"/>
      <c r="G268" s="38"/>
      <c r="H268" s="38"/>
      <c r="I268" s="38"/>
      <c r="J268" s="38"/>
      <c r="K268" s="48" t="str">
        <f>IF(E268="","",INDEX(administrative!A$1:C$15,MATCH(E268,administrative!B:B,0),1))</f>
        <v/>
      </c>
      <c r="L268" s="48" t="str">
        <f>IF(F268="","",INDEX(administrative!F$1:H$63,MATCH(F268,administrative!G:G,0),1))</f>
        <v/>
      </c>
      <c r="M268" s="48" t="str">
        <f ca="1">IF(G268="","",INDEX(administrative!J$1:M$300,MATCH(G268,INDIRECT("administrative!L"&amp;MATCH(L268,administrative!J:J,0)&amp;":L300"),0)-1+MATCH(L268,administrative!J:J,0),2))</f>
        <v/>
      </c>
      <c r="N268" s="48" t="str">
        <f ca="1">IF(H268="","",INDEX(administrative!O$1:U$7700,MATCH(H268,INDIRECT("administrative!Q"&amp;MATCH(M268,administrative!O:O,0)&amp;":Q7700"),0)-1+MATCH(M268,administrative!O:O,0),2))</f>
        <v/>
      </c>
      <c r="O268" s="48" t="str">
        <f ca="1">IF(I268="","",INDEX(administrative!W$1:Z$500,MATCH(I268,INDIRECT("administrative!Y"&amp;MATCH(N268,administrative!W:W,0)&amp;":Y500"),0)-1+MATCH(N268,administrative!W:W,0),2))</f>
        <v/>
      </c>
      <c r="P268" s="48" t="str">
        <f ca="1">IF(J268="","",INDEX(administrative!AB$1:AF$1945,MATCH(J268,INDIRECT("administrative!AD"&amp;MATCH(N268,administrative!AB:AB,0)&amp;":AD1815"),0)-1+MATCH(N268,administrative!AB:AB,0),2))</f>
        <v/>
      </c>
      <c r="Q268" s="38"/>
      <c r="R268" s="38"/>
      <c r="S268" s="38" t="str">
        <f ca="1">IFERROR(INDEX(administrative!T:T, MATCH(Table19[[#This Row],[Community PCODE]], administrative!P:P, 0)), "")</f>
        <v/>
      </c>
      <c r="T268" s="38" t="str">
        <f ca="1">IFERROR(INDEX(administrative!U:U, MATCH(Table19[[#This Row],[Community PCODE]], administrative!P:P, 0)), "")</f>
        <v/>
      </c>
      <c r="U268" s="38"/>
      <c r="V268" s="38"/>
      <c r="W268" s="51"/>
      <c r="X268" s="51"/>
      <c r="Y268" s="73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46"/>
      <c r="AK268" s="46"/>
      <c r="AL268" s="38"/>
      <c r="AM268" s="38"/>
      <c r="AN268" s="38"/>
      <c r="AO268" s="38"/>
      <c r="AP268" s="38"/>
      <c r="AQ268" s="39"/>
      <c r="AR268" s="38"/>
      <c r="AS268" s="41"/>
      <c r="AT268" s="39"/>
      <c r="AU2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8" s="43" t="str">
        <f t="shared" si="7"/>
        <v/>
      </c>
      <c r="AW268" s="38"/>
      <c r="AX268" s="76"/>
      <c r="AY268" s="76"/>
      <c r="AZ268" s="38"/>
      <c r="BA268" s="38"/>
      <c r="BB268" s="38"/>
      <c r="BC268" s="50"/>
      <c r="BD268" s="84"/>
      <c r="BE268" s="76"/>
    </row>
    <row r="269" spans="1:57" x14ac:dyDescent="0.35">
      <c r="A269" s="58"/>
      <c r="B269" s="49"/>
      <c r="C269" s="49"/>
      <c r="D269" s="38"/>
      <c r="E269" s="38"/>
      <c r="F269" s="38"/>
      <c r="G269" s="38"/>
      <c r="H269" s="38"/>
      <c r="I269" s="38"/>
      <c r="J269" s="38"/>
      <c r="K269" s="48" t="str">
        <f>IF(E269="","",INDEX(administrative!A$1:C$15,MATCH(E269,administrative!B:B,0),1))</f>
        <v/>
      </c>
      <c r="L269" s="48" t="str">
        <f>IF(F269="","",INDEX(administrative!F$1:H$63,MATCH(F269,administrative!G:G,0),1))</f>
        <v/>
      </c>
      <c r="M269" s="48" t="str">
        <f ca="1">IF(G269="","",INDEX(administrative!J$1:M$300,MATCH(G269,INDIRECT("administrative!L"&amp;MATCH(L269,administrative!J:J,0)&amp;":L300"),0)-1+MATCH(L269,administrative!J:J,0),2))</f>
        <v/>
      </c>
      <c r="N269" s="48" t="str">
        <f ca="1">IF(H269="","",INDEX(administrative!O$1:U$7700,MATCH(H269,INDIRECT("administrative!Q"&amp;MATCH(M269,administrative!O:O,0)&amp;":Q7700"),0)-1+MATCH(M269,administrative!O:O,0),2))</f>
        <v/>
      </c>
      <c r="O269" s="48" t="str">
        <f ca="1">IF(I269="","",INDEX(administrative!W$1:Z$500,MATCH(I269,INDIRECT("administrative!Y"&amp;MATCH(N269,administrative!W:W,0)&amp;":Y500"),0)-1+MATCH(N269,administrative!W:W,0),2))</f>
        <v/>
      </c>
      <c r="P269" s="48" t="str">
        <f ca="1">IF(J269="","",INDEX(administrative!AB$1:AF$1945,MATCH(J269,INDIRECT("administrative!AD"&amp;MATCH(N269,administrative!AB:AB,0)&amp;":AD1815"),0)-1+MATCH(N269,administrative!AB:AB,0),2))</f>
        <v/>
      </c>
      <c r="Q269" s="38"/>
      <c r="R269" s="38"/>
      <c r="S269" s="38" t="str">
        <f ca="1">IFERROR(INDEX(administrative!T:T, MATCH(Table19[[#This Row],[Community PCODE]], administrative!P:P, 0)), "")</f>
        <v/>
      </c>
      <c r="T269" s="38" t="str">
        <f ca="1">IFERROR(INDEX(administrative!U:U, MATCH(Table19[[#This Row],[Community PCODE]], administrative!P:P, 0)), "")</f>
        <v/>
      </c>
      <c r="U269" s="38"/>
      <c r="V269" s="38"/>
      <c r="W269" s="51"/>
      <c r="X269" s="51"/>
      <c r="Y269" s="73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46"/>
      <c r="AK269" s="46"/>
      <c r="AL269" s="38"/>
      <c r="AM269" s="38"/>
      <c r="AN269" s="38"/>
      <c r="AO269" s="38"/>
      <c r="AP269" s="38"/>
      <c r="AQ269" s="39"/>
      <c r="AR269" s="38"/>
      <c r="AS269" s="41"/>
      <c r="AT269" s="39"/>
      <c r="AU2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9" s="43" t="str">
        <f t="shared" si="7"/>
        <v/>
      </c>
      <c r="AW269" s="38"/>
      <c r="AX269" s="76"/>
      <c r="AY269" s="76"/>
      <c r="AZ269" s="38"/>
      <c r="BA269" s="38"/>
      <c r="BB269" s="38"/>
      <c r="BC269" s="50"/>
      <c r="BD269" s="84"/>
      <c r="BE269" s="76"/>
    </row>
    <row r="270" spans="1:57" x14ac:dyDescent="0.35">
      <c r="A270" s="58"/>
      <c r="B270" s="49"/>
      <c r="C270" s="49"/>
      <c r="D270" s="38"/>
      <c r="E270" s="38"/>
      <c r="F270" s="38"/>
      <c r="G270" s="38"/>
      <c r="H270" s="38"/>
      <c r="I270" s="38"/>
      <c r="J270" s="38"/>
      <c r="K270" s="48" t="str">
        <f>IF(E270="","",INDEX(administrative!A$1:C$15,MATCH(E270,administrative!B:B,0),1))</f>
        <v/>
      </c>
      <c r="L270" s="48" t="str">
        <f>IF(F270="","",INDEX(administrative!F$1:H$63,MATCH(F270,administrative!G:G,0),1))</f>
        <v/>
      </c>
      <c r="M270" s="48" t="str">
        <f ca="1">IF(G270="","",INDEX(administrative!J$1:M$300,MATCH(G270,INDIRECT("administrative!L"&amp;MATCH(L270,administrative!J:J,0)&amp;":L300"),0)-1+MATCH(L270,administrative!J:J,0),2))</f>
        <v/>
      </c>
      <c r="N270" s="48" t="str">
        <f ca="1">IF(H270="","",INDEX(administrative!O$1:U$7700,MATCH(H270,INDIRECT("administrative!Q"&amp;MATCH(M270,administrative!O:O,0)&amp;":Q7700"),0)-1+MATCH(M270,administrative!O:O,0),2))</f>
        <v/>
      </c>
      <c r="O270" s="48" t="str">
        <f ca="1">IF(I270="","",INDEX(administrative!W$1:Z$500,MATCH(I270,INDIRECT("administrative!Y"&amp;MATCH(N270,administrative!W:W,0)&amp;":Y500"),0)-1+MATCH(N270,administrative!W:W,0),2))</f>
        <v/>
      </c>
      <c r="P270" s="48" t="str">
        <f ca="1">IF(J270="","",INDEX(administrative!AB$1:AF$1945,MATCH(J270,INDIRECT("administrative!AD"&amp;MATCH(N270,administrative!AB:AB,0)&amp;":AD1815"),0)-1+MATCH(N270,administrative!AB:AB,0),2))</f>
        <v/>
      </c>
      <c r="Q270" s="38"/>
      <c r="R270" s="38"/>
      <c r="S270" s="38" t="str">
        <f ca="1">IFERROR(INDEX(administrative!T:T, MATCH(Table19[[#This Row],[Community PCODE]], administrative!P:P, 0)), "")</f>
        <v/>
      </c>
      <c r="T270" s="38" t="str">
        <f ca="1">IFERROR(INDEX(administrative!U:U, MATCH(Table19[[#This Row],[Community PCODE]], administrative!P:P, 0)), "")</f>
        <v/>
      </c>
      <c r="U270" s="38"/>
      <c r="V270" s="38"/>
      <c r="W270" s="51"/>
      <c r="X270" s="51"/>
      <c r="Y270" s="73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46"/>
      <c r="AK270" s="46"/>
      <c r="AL270" s="38"/>
      <c r="AM270" s="38"/>
      <c r="AN270" s="38"/>
      <c r="AO270" s="38"/>
      <c r="AP270" s="38"/>
      <c r="AQ270" s="39"/>
      <c r="AR270" s="38"/>
      <c r="AS270" s="41"/>
      <c r="AT270" s="39"/>
      <c r="AU2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0" s="43" t="str">
        <f t="shared" si="7"/>
        <v/>
      </c>
      <c r="AW270" s="38"/>
      <c r="AX270" s="76"/>
      <c r="AY270" s="76"/>
      <c r="AZ270" s="38"/>
      <c r="BA270" s="38"/>
      <c r="BB270" s="38"/>
      <c r="BC270" s="50"/>
      <c r="BD270" s="84"/>
      <c r="BE270" s="76"/>
    </row>
    <row r="271" spans="1:57" x14ac:dyDescent="0.35">
      <c r="A271" s="58"/>
      <c r="B271" s="49"/>
      <c r="C271" s="49"/>
      <c r="D271" s="38"/>
      <c r="E271" s="38"/>
      <c r="F271" s="38"/>
      <c r="G271" s="38"/>
      <c r="H271" s="38"/>
      <c r="I271" s="38"/>
      <c r="J271" s="38"/>
      <c r="K271" s="48" t="str">
        <f>IF(E271="","",INDEX(administrative!A$1:C$15,MATCH(E271,administrative!B:B,0),1))</f>
        <v/>
      </c>
      <c r="L271" s="48" t="str">
        <f>IF(F271="","",INDEX(administrative!F$1:H$63,MATCH(F271,administrative!G:G,0),1))</f>
        <v/>
      </c>
      <c r="M271" s="48" t="str">
        <f ca="1">IF(G271="","",INDEX(administrative!J$1:M$300,MATCH(G271,INDIRECT("administrative!L"&amp;MATCH(L271,administrative!J:J,0)&amp;":L300"),0)-1+MATCH(L271,administrative!J:J,0),2))</f>
        <v/>
      </c>
      <c r="N271" s="48" t="str">
        <f ca="1">IF(H271="","",INDEX(administrative!O$1:U$7700,MATCH(H271,INDIRECT("administrative!Q"&amp;MATCH(M271,administrative!O:O,0)&amp;":Q7700"),0)-1+MATCH(M271,administrative!O:O,0),2))</f>
        <v/>
      </c>
      <c r="O271" s="48" t="str">
        <f ca="1">IF(I271="","",INDEX(administrative!W$1:Z$500,MATCH(I271,INDIRECT("administrative!Y"&amp;MATCH(N271,administrative!W:W,0)&amp;":Y500"),0)-1+MATCH(N271,administrative!W:W,0),2))</f>
        <v/>
      </c>
      <c r="P271" s="48" t="str">
        <f ca="1">IF(J271="","",INDEX(administrative!AB$1:AF$1945,MATCH(J271,INDIRECT("administrative!AD"&amp;MATCH(N271,administrative!AB:AB,0)&amp;":AD1815"),0)-1+MATCH(N271,administrative!AB:AB,0),2))</f>
        <v/>
      </c>
      <c r="Q271" s="38"/>
      <c r="R271" s="38"/>
      <c r="S271" s="38" t="str">
        <f ca="1">IFERROR(INDEX(administrative!T:T, MATCH(Table19[[#This Row],[Community PCODE]], administrative!P:P, 0)), "")</f>
        <v/>
      </c>
      <c r="T271" s="38" t="str">
        <f ca="1">IFERROR(INDEX(administrative!U:U, MATCH(Table19[[#This Row],[Community PCODE]], administrative!P:P, 0)), "")</f>
        <v/>
      </c>
      <c r="U271" s="38"/>
      <c r="V271" s="38"/>
      <c r="W271" s="51"/>
      <c r="X271" s="51"/>
      <c r="Y271" s="73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46"/>
      <c r="AK271" s="46"/>
      <c r="AL271" s="38"/>
      <c r="AM271" s="38"/>
      <c r="AN271" s="38"/>
      <c r="AO271" s="38"/>
      <c r="AP271" s="38"/>
      <c r="AQ271" s="39"/>
      <c r="AR271" s="38"/>
      <c r="AS271" s="41"/>
      <c r="AT271" s="39"/>
      <c r="AU2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1" s="43" t="str">
        <f t="shared" si="7"/>
        <v/>
      </c>
      <c r="AW271" s="38"/>
      <c r="AX271" s="76"/>
      <c r="AY271" s="76"/>
      <c r="AZ271" s="38"/>
      <c r="BA271" s="38"/>
      <c r="BB271" s="38"/>
      <c r="BC271" s="50"/>
      <c r="BD271" s="84"/>
      <c r="BE271" s="76"/>
    </row>
    <row r="272" spans="1:57" x14ac:dyDescent="0.35">
      <c r="A272" s="58"/>
      <c r="B272" s="49"/>
      <c r="C272" s="49"/>
      <c r="D272" s="38"/>
      <c r="E272" s="38"/>
      <c r="F272" s="38"/>
      <c r="G272" s="38"/>
      <c r="H272" s="38"/>
      <c r="I272" s="38"/>
      <c r="J272" s="38"/>
      <c r="K272" s="48" t="str">
        <f>IF(E272="","",INDEX(administrative!A$1:C$15,MATCH(E272,administrative!B:B,0),1))</f>
        <v/>
      </c>
      <c r="L272" s="48" t="str">
        <f>IF(F272="","",INDEX(administrative!F$1:H$63,MATCH(F272,administrative!G:G,0),1))</f>
        <v/>
      </c>
      <c r="M272" s="48" t="str">
        <f ca="1">IF(G272="","",INDEX(administrative!J$1:M$300,MATCH(G272,INDIRECT("administrative!L"&amp;MATCH(L272,administrative!J:J,0)&amp;":L300"),0)-1+MATCH(L272,administrative!J:J,0),2))</f>
        <v/>
      </c>
      <c r="N272" s="48" t="str">
        <f ca="1">IF(H272="","",INDEX(administrative!O$1:U$7700,MATCH(H272,INDIRECT("administrative!Q"&amp;MATCH(M272,administrative!O:O,0)&amp;":Q7700"),0)-1+MATCH(M272,administrative!O:O,0),2))</f>
        <v/>
      </c>
      <c r="O272" s="48" t="str">
        <f ca="1">IF(I272="","",INDEX(administrative!W$1:Z$500,MATCH(I272,INDIRECT("administrative!Y"&amp;MATCH(N272,administrative!W:W,0)&amp;":Y500"),0)-1+MATCH(N272,administrative!W:W,0),2))</f>
        <v/>
      </c>
      <c r="P272" s="48" t="str">
        <f ca="1">IF(J272="","",INDEX(administrative!AB$1:AF$1945,MATCH(J272,INDIRECT("administrative!AD"&amp;MATCH(N272,administrative!AB:AB,0)&amp;":AD1815"),0)-1+MATCH(N272,administrative!AB:AB,0),2))</f>
        <v/>
      </c>
      <c r="Q272" s="38"/>
      <c r="R272" s="38"/>
      <c r="S272" s="38" t="str">
        <f ca="1">IFERROR(INDEX(administrative!T:T, MATCH(Table19[[#This Row],[Community PCODE]], administrative!P:P, 0)), "")</f>
        <v/>
      </c>
      <c r="T272" s="38" t="str">
        <f ca="1">IFERROR(INDEX(administrative!U:U, MATCH(Table19[[#This Row],[Community PCODE]], administrative!P:P, 0)), "")</f>
        <v/>
      </c>
      <c r="U272" s="38"/>
      <c r="V272" s="38"/>
      <c r="W272" s="51"/>
      <c r="X272" s="51"/>
      <c r="Y272" s="73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46"/>
      <c r="AK272" s="46"/>
      <c r="AL272" s="38"/>
      <c r="AM272" s="38"/>
      <c r="AN272" s="38"/>
      <c r="AO272" s="38"/>
      <c r="AP272" s="38"/>
      <c r="AQ272" s="39"/>
      <c r="AR272" s="38"/>
      <c r="AS272" s="41"/>
      <c r="AT272" s="39"/>
      <c r="AU2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2" s="43" t="str">
        <f t="shared" si="7"/>
        <v/>
      </c>
      <c r="AW272" s="38"/>
      <c r="AX272" s="76"/>
      <c r="AY272" s="76"/>
      <c r="AZ272" s="38"/>
      <c r="BA272" s="38"/>
      <c r="BB272" s="38"/>
      <c r="BC272" s="50"/>
      <c r="BD272" s="84"/>
      <c r="BE272" s="76"/>
    </row>
    <row r="273" spans="1:57" x14ac:dyDescent="0.35">
      <c r="A273" s="58"/>
      <c r="B273" s="49"/>
      <c r="C273" s="49"/>
      <c r="D273" s="38"/>
      <c r="E273" s="38"/>
      <c r="F273" s="38"/>
      <c r="G273" s="38"/>
      <c r="H273" s="38"/>
      <c r="I273" s="38"/>
      <c r="J273" s="38"/>
      <c r="K273" s="48" t="str">
        <f>IF(E273="","",INDEX(administrative!A$1:C$15,MATCH(E273,administrative!B:B,0),1))</f>
        <v/>
      </c>
      <c r="L273" s="48" t="str">
        <f>IF(F273="","",INDEX(administrative!F$1:H$63,MATCH(F273,administrative!G:G,0),1))</f>
        <v/>
      </c>
      <c r="M273" s="48" t="str">
        <f ca="1">IF(G273="","",INDEX(administrative!J$1:M$300,MATCH(G273,INDIRECT("administrative!L"&amp;MATCH(L273,administrative!J:J,0)&amp;":L300"),0)-1+MATCH(L273,administrative!J:J,0),2))</f>
        <v/>
      </c>
      <c r="N273" s="48" t="str">
        <f ca="1">IF(H273="","",INDEX(administrative!O$1:U$7700,MATCH(H273,INDIRECT("administrative!Q"&amp;MATCH(M273,administrative!O:O,0)&amp;":Q7700"),0)-1+MATCH(M273,administrative!O:O,0),2))</f>
        <v/>
      </c>
      <c r="O273" s="48" t="str">
        <f ca="1">IF(I273="","",INDEX(administrative!W$1:Z$500,MATCH(I273,INDIRECT("administrative!Y"&amp;MATCH(N273,administrative!W:W,0)&amp;":Y500"),0)-1+MATCH(N273,administrative!W:W,0),2))</f>
        <v/>
      </c>
      <c r="P273" s="48" t="str">
        <f ca="1">IF(J273="","",INDEX(administrative!AB$1:AF$1945,MATCH(J273,INDIRECT("administrative!AD"&amp;MATCH(N273,administrative!AB:AB,0)&amp;":AD1815"),0)-1+MATCH(N273,administrative!AB:AB,0),2))</f>
        <v/>
      </c>
      <c r="Q273" s="38"/>
      <c r="R273" s="38"/>
      <c r="S273" s="38" t="str">
        <f ca="1">IFERROR(INDEX(administrative!T:T, MATCH(Table19[[#This Row],[Community PCODE]], administrative!P:P, 0)), "")</f>
        <v/>
      </c>
      <c r="T273" s="38" t="str">
        <f ca="1">IFERROR(INDEX(administrative!U:U, MATCH(Table19[[#This Row],[Community PCODE]], administrative!P:P, 0)), "")</f>
        <v/>
      </c>
      <c r="U273" s="38"/>
      <c r="V273" s="38"/>
      <c r="W273" s="51"/>
      <c r="X273" s="51"/>
      <c r="Y273" s="73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46"/>
      <c r="AK273" s="46"/>
      <c r="AL273" s="38"/>
      <c r="AM273" s="38"/>
      <c r="AN273" s="38"/>
      <c r="AO273" s="38"/>
      <c r="AP273" s="38"/>
      <c r="AQ273" s="39"/>
      <c r="AR273" s="38"/>
      <c r="AS273" s="41"/>
      <c r="AT273" s="39"/>
      <c r="AU2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3" s="43" t="str">
        <f t="shared" si="7"/>
        <v/>
      </c>
      <c r="AW273" s="38"/>
      <c r="AX273" s="76"/>
      <c r="AY273" s="76"/>
      <c r="AZ273" s="38"/>
      <c r="BA273" s="38"/>
      <c r="BB273" s="38"/>
      <c r="BC273" s="50"/>
      <c r="BD273" s="84"/>
      <c r="BE273" s="76"/>
    </row>
    <row r="274" spans="1:57" x14ac:dyDescent="0.35">
      <c r="A274" s="58"/>
      <c r="B274" s="49"/>
      <c r="C274" s="49"/>
      <c r="D274" s="38"/>
      <c r="E274" s="38"/>
      <c r="F274" s="38"/>
      <c r="G274" s="38"/>
      <c r="H274" s="38"/>
      <c r="I274" s="38"/>
      <c r="J274" s="38"/>
      <c r="K274" s="48" t="str">
        <f>IF(E274="","",INDEX(administrative!A$1:C$15,MATCH(E274,administrative!B:B,0),1))</f>
        <v/>
      </c>
      <c r="L274" s="48" t="str">
        <f>IF(F274="","",INDEX(administrative!F$1:H$63,MATCH(F274,administrative!G:G,0),1))</f>
        <v/>
      </c>
      <c r="M274" s="48" t="str">
        <f ca="1">IF(G274="","",INDEX(administrative!J$1:M$300,MATCH(G274,INDIRECT("administrative!L"&amp;MATCH(L274,administrative!J:J,0)&amp;":L300"),0)-1+MATCH(L274,administrative!J:J,0),2))</f>
        <v/>
      </c>
      <c r="N274" s="48" t="str">
        <f ca="1">IF(H274="","",INDEX(administrative!O$1:U$7700,MATCH(H274,INDIRECT("administrative!Q"&amp;MATCH(M274,administrative!O:O,0)&amp;":Q7700"),0)-1+MATCH(M274,administrative!O:O,0),2))</f>
        <v/>
      </c>
      <c r="O274" s="48" t="str">
        <f ca="1">IF(I274="","",INDEX(administrative!W$1:Z$500,MATCH(I274,INDIRECT("administrative!Y"&amp;MATCH(N274,administrative!W:W,0)&amp;":Y500"),0)-1+MATCH(N274,administrative!W:W,0),2))</f>
        <v/>
      </c>
      <c r="P274" s="48" t="str">
        <f ca="1">IF(J274="","",INDEX(administrative!AB$1:AF$1945,MATCH(J274,INDIRECT("administrative!AD"&amp;MATCH(N274,administrative!AB:AB,0)&amp;":AD1815"),0)-1+MATCH(N274,administrative!AB:AB,0),2))</f>
        <v/>
      </c>
      <c r="Q274" s="38"/>
      <c r="R274" s="38"/>
      <c r="S274" s="38" t="str">
        <f ca="1">IFERROR(INDEX(administrative!T:T, MATCH(Table19[[#This Row],[Community PCODE]], administrative!P:P, 0)), "")</f>
        <v/>
      </c>
      <c r="T274" s="38" t="str">
        <f ca="1">IFERROR(INDEX(administrative!U:U, MATCH(Table19[[#This Row],[Community PCODE]], administrative!P:P, 0)), "")</f>
        <v/>
      </c>
      <c r="U274" s="38"/>
      <c r="V274" s="38"/>
      <c r="W274" s="51"/>
      <c r="X274" s="51"/>
      <c r="Y274" s="73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46"/>
      <c r="AK274" s="46"/>
      <c r="AL274" s="38"/>
      <c r="AM274" s="38"/>
      <c r="AN274" s="38"/>
      <c r="AO274" s="38"/>
      <c r="AP274" s="38"/>
      <c r="AQ274" s="39"/>
      <c r="AR274" s="38"/>
      <c r="AS274" s="41"/>
      <c r="AT274" s="39"/>
      <c r="AU2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4" s="43" t="str">
        <f t="shared" si="7"/>
        <v/>
      </c>
      <c r="AW274" s="38"/>
      <c r="AX274" s="76"/>
      <c r="AY274" s="76"/>
      <c r="AZ274" s="38"/>
      <c r="BA274" s="38"/>
      <c r="BB274" s="38"/>
      <c r="BC274" s="50"/>
      <c r="BD274" s="84"/>
      <c r="BE274" s="76"/>
    </row>
    <row r="275" spans="1:57" x14ac:dyDescent="0.35">
      <c r="A275" s="58"/>
      <c r="B275" s="49"/>
      <c r="C275" s="49"/>
      <c r="D275" s="38"/>
      <c r="E275" s="38"/>
      <c r="F275" s="38"/>
      <c r="G275" s="38"/>
      <c r="H275" s="38"/>
      <c r="I275" s="38"/>
      <c r="J275" s="38"/>
      <c r="K275" s="48" t="str">
        <f>IF(E275="","",INDEX(administrative!A$1:C$15,MATCH(E275,administrative!B:B,0),1))</f>
        <v/>
      </c>
      <c r="L275" s="48" t="str">
        <f>IF(F275="","",INDEX(administrative!F$1:H$63,MATCH(F275,administrative!G:G,0),1))</f>
        <v/>
      </c>
      <c r="M275" s="48" t="str">
        <f ca="1">IF(G275="","",INDEX(administrative!J$1:M$300,MATCH(G275,INDIRECT("administrative!L"&amp;MATCH(L275,administrative!J:J,0)&amp;":L300"),0)-1+MATCH(L275,administrative!J:J,0),2))</f>
        <v/>
      </c>
      <c r="N275" s="48" t="str">
        <f ca="1">IF(H275="","",INDEX(administrative!O$1:U$7700,MATCH(H275,INDIRECT("administrative!Q"&amp;MATCH(M275,administrative!O:O,0)&amp;":Q7700"),0)-1+MATCH(M275,administrative!O:O,0),2))</f>
        <v/>
      </c>
      <c r="O275" s="48" t="str">
        <f ca="1">IF(I275="","",INDEX(administrative!W$1:Z$500,MATCH(I275,INDIRECT("administrative!Y"&amp;MATCH(N275,administrative!W:W,0)&amp;":Y500"),0)-1+MATCH(N275,administrative!W:W,0),2))</f>
        <v/>
      </c>
      <c r="P275" s="48" t="str">
        <f ca="1">IF(J275="","",INDEX(administrative!AB$1:AF$1945,MATCH(J275,INDIRECT("administrative!AD"&amp;MATCH(N275,administrative!AB:AB,0)&amp;":AD1815"),0)-1+MATCH(N275,administrative!AB:AB,0),2))</f>
        <v/>
      </c>
      <c r="Q275" s="38"/>
      <c r="R275" s="38"/>
      <c r="S275" s="38" t="str">
        <f ca="1">IFERROR(INDEX(administrative!T:T, MATCH(Table19[[#This Row],[Community PCODE]], administrative!P:P, 0)), "")</f>
        <v/>
      </c>
      <c r="T275" s="38" t="str">
        <f ca="1">IFERROR(INDEX(administrative!U:U, MATCH(Table19[[#This Row],[Community PCODE]], administrative!P:P, 0)), "")</f>
        <v/>
      </c>
      <c r="U275" s="38"/>
      <c r="V275" s="38"/>
      <c r="W275" s="51"/>
      <c r="X275" s="51"/>
      <c r="Y275" s="73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46"/>
      <c r="AK275" s="46"/>
      <c r="AL275" s="38"/>
      <c r="AM275" s="38"/>
      <c r="AN275" s="38"/>
      <c r="AO275" s="38"/>
      <c r="AP275" s="38"/>
      <c r="AQ275" s="39"/>
      <c r="AR275" s="38"/>
      <c r="AS275" s="41"/>
      <c r="AT275" s="39"/>
      <c r="AU2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5" s="43" t="str">
        <f t="shared" si="7"/>
        <v/>
      </c>
      <c r="AW275" s="38"/>
      <c r="AX275" s="76"/>
      <c r="AY275" s="76"/>
      <c r="AZ275" s="38"/>
      <c r="BA275" s="38"/>
      <c r="BB275" s="38"/>
      <c r="BC275" s="50"/>
      <c r="BD275" s="84"/>
      <c r="BE275" s="76"/>
    </row>
    <row r="276" spans="1:57" x14ac:dyDescent="0.35">
      <c r="A276" s="58"/>
      <c r="B276" s="49"/>
      <c r="C276" s="49"/>
      <c r="D276" s="38"/>
      <c r="E276" s="38"/>
      <c r="F276" s="38"/>
      <c r="G276" s="38"/>
      <c r="H276" s="38"/>
      <c r="I276" s="38"/>
      <c r="J276" s="38"/>
      <c r="K276" s="48" t="str">
        <f>IF(E276="","",INDEX(administrative!A$1:C$15,MATCH(E276,administrative!B:B,0),1))</f>
        <v/>
      </c>
      <c r="L276" s="48" t="str">
        <f>IF(F276="","",INDEX(administrative!F$1:H$63,MATCH(F276,administrative!G:G,0),1))</f>
        <v/>
      </c>
      <c r="M276" s="48" t="str">
        <f ca="1">IF(G276="","",INDEX(administrative!J$1:M$300,MATCH(G276,INDIRECT("administrative!L"&amp;MATCH(L276,administrative!J:J,0)&amp;":L300"),0)-1+MATCH(L276,administrative!J:J,0),2))</f>
        <v/>
      </c>
      <c r="N276" s="48" t="str">
        <f ca="1">IF(H276="","",INDEX(administrative!O$1:U$7700,MATCH(H276,INDIRECT("administrative!Q"&amp;MATCH(M276,administrative!O:O,0)&amp;":Q7700"),0)-1+MATCH(M276,administrative!O:O,0),2))</f>
        <v/>
      </c>
      <c r="O276" s="48" t="str">
        <f ca="1">IF(I276="","",INDEX(administrative!W$1:Z$500,MATCH(I276,INDIRECT("administrative!Y"&amp;MATCH(N276,administrative!W:W,0)&amp;":Y500"),0)-1+MATCH(N276,administrative!W:W,0),2))</f>
        <v/>
      </c>
      <c r="P276" s="48" t="str">
        <f ca="1">IF(J276="","",INDEX(administrative!AB$1:AF$1945,MATCH(J276,INDIRECT("administrative!AD"&amp;MATCH(N276,administrative!AB:AB,0)&amp;":AD1815"),0)-1+MATCH(N276,administrative!AB:AB,0),2))</f>
        <v/>
      </c>
      <c r="Q276" s="38"/>
      <c r="R276" s="38"/>
      <c r="S276" s="38" t="str">
        <f ca="1">IFERROR(INDEX(administrative!T:T, MATCH(Table19[[#This Row],[Community PCODE]], administrative!P:P, 0)), "")</f>
        <v/>
      </c>
      <c r="T276" s="38" t="str">
        <f ca="1">IFERROR(INDEX(administrative!U:U, MATCH(Table19[[#This Row],[Community PCODE]], administrative!P:P, 0)), "")</f>
        <v/>
      </c>
      <c r="U276" s="38"/>
      <c r="V276" s="38"/>
      <c r="W276" s="51"/>
      <c r="X276" s="51"/>
      <c r="Y276" s="73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46"/>
      <c r="AK276" s="46"/>
      <c r="AL276" s="38"/>
      <c r="AM276" s="38"/>
      <c r="AN276" s="38"/>
      <c r="AO276" s="38"/>
      <c r="AP276" s="38"/>
      <c r="AQ276" s="39"/>
      <c r="AR276" s="38"/>
      <c r="AS276" s="41"/>
      <c r="AT276" s="39"/>
      <c r="AU2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6" s="43" t="str">
        <f t="shared" si="7"/>
        <v/>
      </c>
      <c r="AW276" s="38"/>
      <c r="AX276" s="76"/>
      <c r="AY276" s="76"/>
      <c r="AZ276" s="38"/>
      <c r="BA276" s="38"/>
      <c r="BB276" s="38"/>
      <c r="BC276" s="50"/>
      <c r="BD276" s="84"/>
      <c r="BE276" s="76"/>
    </row>
    <row r="277" spans="1:57" x14ac:dyDescent="0.35">
      <c r="A277" s="58"/>
      <c r="B277" s="49"/>
      <c r="C277" s="49"/>
      <c r="D277" s="38"/>
      <c r="E277" s="38"/>
      <c r="F277" s="38"/>
      <c r="G277" s="38"/>
      <c r="H277" s="38"/>
      <c r="I277" s="38"/>
      <c r="J277" s="38"/>
      <c r="K277" s="48" t="str">
        <f>IF(E277="","",INDEX(administrative!A$1:C$15,MATCH(E277,administrative!B:B,0),1))</f>
        <v/>
      </c>
      <c r="L277" s="48" t="str">
        <f>IF(F277="","",INDEX(administrative!F$1:H$63,MATCH(F277,administrative!G:G,0),1))</f>
        <v/>
      </c>
      <c r="M277" s="48" t="str">
        <f ca="1">IF(G277="","",INDEX(administrative!J$1:M$300,MATCH(G277,INDIRECT("administrative!L"&amp;MATCH(L277,administrative!J:J,0)&amp;":L300"),0)-1+MATCH(L277,administrative!J:J,0),2))</f>
        <v/>
      </c>
      <c r="N277" s="48" t="str">
        <f ca="1">IF(H277="","",INDEX(administrative!O$1:U$7700,MATCH(H277,INDIRECT("administrative!Q"&amp;MATCH(M277,administrative!O:O,0)&amp;":Q7700"),0)-1+MATCH(M277,administrative!O:O,0),2))</f>
        <v/>
      </c>
      <c r="O277" s="48" t="str">
        <f ca="1">IF(I277="","",INDEX(administrative!W$1:Z$500,MATCH(I277,INDIRECT("administrative!Y"&amp;MATCH(N277,administrative!W:W,0)&amp;":Y500"),0)-1+MATCH(N277,administrative!W:W,0),2))</f>
        <v/>
      </c>
      <c r="P277" s="48" t="str">
        <f ca="1">IF(J277="","",INDEX(administrative!AB$1:AF$1945,MATCH(J277,INDIRECT("administrative!AD"&amp;MATCH(N277,administrative!AB:AB,0)&amp;":AD1815"),0)-1+MATCH(N277,administrative!AB:AB,0),2))</f>
        <v/>
      </c>
      <c r="Q277" s="38"/>
      <c r="R277" s="38"/>
      <c r="S277" s="38" t="str">
        <f ca="1">IFERROR(INDEX(administrative!T:T, MATCH(Table19[[#This Row],[Community PCODE]], administrative!P:P, 0)), "")</f>
        <v/>
      </c>
      <c r="T277" s="38" t="str">
        <f ca="1">IFERROR(INDEX(administrative!U:U, MATCH(Table19[[#This Row],[Community PCODE]], administrative!P:P, 0)), "")</f>
        <v/>
      </c>
      <c r="U277" s="38"/>
      <c r="V277" s="38"/>
      <c r="W277" s="51"/>
      <c r="X277" s="51"/>
      <c r="Y277" s="73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46"/>
      <c r="AK277" s="46"/>
      <c r="AL277" s="38"/>
      <c r="AM277" s="38"/>
      <c r="AN277" s="38"/>
      <c r="AO277" s="38"/>
      <c r="AP277" s="38"/>
      <c r="AQ277" s="39"/>
      <c r="AR277" s="38"/>
      <c r="AS277" s="41"/>
      <c r="AT277" s="39"/>
      <c r="AU2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7" s="43" t="str">
        <f t="shared" si="7"/>
        <v/>
      </c>
      <c r="AW277" s="38"/>
      <c r="AX277" s="76"/>
      <c r="AY277" s="76"/>
      <c r="AZ277" s="38"/>
      <c r="BA277" s="38"/>
      <c r="BB277" s="38"/>
      <c r="BC277" s="50"/>
      <c r="BD277" s="84"/>
      <c r="BE277" s="76"/>
    </row>
    <row r="278" spans="1:57" x14ac:dyDescent="0.35">
      <c r="A278" s="58"/>
      <c r="B278" s="49"/>
      <c r="C278" s="49"/>
      <c r="D278" s="38"/>
      <c r="E278" s="38"/>
      <c r="F278" s="38"/>
      <c r="G278" s="38"/>
      <c r="H278" s="38"/>
      <c r="I278" s="38"/>
      <c r="J278" s="38"/>
      <c r="K278" s="48" t="str">
        <f>IF(E278="","",INDEX(administrative!A$1:C$15,MATCH(E278,administrative!B:B,0),1))</f>
        <v/>
      </c>
      <c r="L278" s="48" t="str">
        <f>IF(F278="","",INDEX(administrative!F$1:H$63,MATCH(F278,administrative!G:G,0),1))</f>
        <v/>
      </c>
      <c r="M278" s="48" t="str">
        <f ca="1">IF(G278="","",INDEX(administrative!J$1:M$300,MATCH(G278,INDIRECT("administrative!L"&amp;MATCH(L278,administrative!J:J,0)&amp;":L300"),0)-1+MATCH(L278,administrative!J:J,0),2))</f>
        <v/>
      </c>
      <c r="N278" s="48" t="str">
        <f ca="1">IF(H278="","",INDEX(administrative!O$1:U$7700,MATCH(H278,INDIRECT("administrative!Q"&amp;MATCH(M278,administrative!O:O,0)&amp;":Q7700"),0)-1+MATCH(M278,administrative!O:O,0),2))</f>
        <v/>
      </c>
      <c r="O278" s="48" t="str">
        <f ca="1">IF(I278="","",INDEX(administrative!W$1:Z$500,MATCH(I278,INDIRECT("administrative!Y"&amp;MATCH(N278,administrative!W:W,0)&amp;":Y500"),0)-1+MATCH(N278,administrative!W:W,0),2))</f>
        <v/>
      </c>
      <c r="P278" s="48" t="str">
        <f ca="1">IF(J278="","",INDEX(administrative!AB$1:AF$1945,MATCH(J278,INDIRECT("administrative!AD"&amp;MATCH(N278,administrative!AB:AB,0)&amp;":AD1815"),0)-1+MATCH(N278,administrative!AB:AB,0),2))</f>
        <v/>
      </c>
      <c r="Q278" s="38"/>
      <c r="R278" s="38"/>
      <c r="S278" s="38" t="str">
        <f ca="1">IFERROR(INDEX(administrative!T:T, MATCH(Table19[[#This Row],[Community PCODE]], administrative!P:P, 0)), "")</f>
        <v/>
      </c>
      <c r="T278" s="38" t="str">
        <f ca="1">IFERROR(INDEX(administrative!U:U, MATCH(Table19[[#This Row],[Community PCODE]], administrative!P:P, 0)), "")</f>
        <v/>
      </c>
      <c r="U278" s="38"/>
      <c r="V278" s="38"/>
      <c r="W278" s="51"/>
      <c r="X278" s="51"/>
      <c r="Y278" s="73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46"/>
      <c r="AK278" s="46"/>
      <c r="AL278" s="38"/>
      <c r="AM278" s="38"/>
      <c r="AN278" s="38"/>
      <c r="AO278" s="38"/>
      <c r="AP278" s="38"/>
      <c r="AQ278" s="39"/>
      <c r="AR278" s="38"/>
      <c r="AS278" s="41"/>
      <c r="AT278" s="39"/>
      <c r="AU2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8" s="43" t="str">
        <f t="shared" si="7"/>
        <v/>
      </c>
      <c r="AW278" s="38"/>
      <c r="AX278" s="76"/>
      <c r="AY278" s="76"/>
      <c r="AZ278" s="38"/>
      <c r="BA278" s="38"/>
      <c r="BB278" s="38"/>
      <c r="BC278" s="50"/>
      <c r="BD278" s="84"/>
      <c r="BE278" s="76"/>
    </row>
    <row r="279" spans="1:57" x14ac:dyDescent="0.35">
      <c r="A279" s="58"/>
      <c r="B279" s="49"/>
      <c r="C279" s="49"/>
      <c r="D279" s="38"/>
      <c r="E279" s="38"/>
      <c r="F279" s="38"/>
      <c r="G279" s="38"/>
      <c r="H279" s="38"/>
      <c r="I279" s="38"/>
      <c r="J279" s="38"/>
      <c r="K279" s="48" t="str">
        <f>IF(E279="","",INDEX(administrative!A$1:C$15,MATCH(E279,administrative!B:B,0),1))</f>
        <v/>
      </c>
      <c r="L279" s="48" t="str">
        <f>IF(F279="","",INDEX(administrative!F$1:H$63,MATCH(F279,administrative!G:G,0),1))</f>
        <v/>
      </c>
      <c r="M279" s="48" t="str">
        <f ca="1">IF(G279="","",INDEX(administrative!J$1:M$300,MATCH(G279,INDIRECT("administrative!L"&amp;MATCH(L279,administrative!J:J,0)&amp;":L300"),0)-1+MATCH(L279,administrative!J:J,0),2))</f>
        <v/>
      </c>
      <c r="N279" s="48" t="str">
        <f ca="1">IF(H279="","",INDEX(administrative!O$1:U$7700,MATCH(H279,INDIRECT("administrative!Q"&amp;MATCH(M279,administrative!O:O,0)&amp;":Q7700"),0)-1+MATCH(M279,administrative!O:O,0),2))</f>
        <v/>
      </c>
      <c r="O279" s="48" t="str">
        <f ca="1">IF(I279="","",INDEX(administrative!W$1:Z$500,MATCH(I279,INDIRECT("administrative!Y"&amp;MATCH(N279,administrative!W:W,0)&amp;":Y500"),0)-1+MATCH(N279,administrative!W:W,0),2))</f>
        <v/>
      </c>
      <c r="P279" s="48" t="str">
        <f ca="1">IF(J279="","",INDEX(administrative!AB$1:AF$1945,MATCH(J279,INDIRECT("administrative!AD"&amp;MATCH(N279,administrative!AB:AB,0)&amp;":AD1815"),0)-1+MATCH(N279,administrative!AB:AB,0),2))</f>
        <v/>
      </c>
      <c r="Q279" s="38"/>
      <c r="R279" s="38"/>
      <c r="S279" s="38" t="str">
        <f ca="1">IFERROR(INDEX(administrative!T:T, MATCH(Table19[[#This Row],[Community PCODE]], administrative!P:P, 0)), "")</f>
        <v/>
      </c>
      <c r="T279" s="38" t="str">
        <f ca="1">IFERROR(INDEX(administrative!U:U, MATCH(Table19[[#This Row],[Community PCODE]], administrative!P:P, 0)), "")</f>
        <v/>
      </c>
      <c r="U279" s="38"/>
      <c r="V279" s="38"/>
      <c r="W279" s="51"/>
      <c r="X279" s="51"/>
      <c r="Y279" s="73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46"/>
      <c r="AK279" s="46"/>
      <c r="AL279" s="38"/>
      <c r="AM279" s="38"/>
      <c r="AN279" s="38"/>
      <c r="AO279" s="38"/>
      <c r="AP279" s="38"/>
      <c r="AQ279" s="39"/>
      <c r="AR279" s="38"/>
      <c r="AS279" s="41"/>
      <c r="AT279" s="39"/>
      <c r="AU2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9" s="43" t="str">
        <f t="shared" si="7"/>
        <v/>
      </c>
      <c r="AW279" s="38"/>
      <c r="AX279" s="76"/>
      <c r="AY279" s="76"/>
      <c r="AZ279" s="38"/>
      <c r="BA279" s="38"/>
      <c r="BB279" s="38"/>
      <c r="BC279" s="50"/>
      <c r="BD279" s="84"/>
      <c r="BE279" s="76"/>
    </row>
    <row r="280" spans="1:57" x14ac:dyDescent="0.35">
      <c r="A280" s="58"/>
      <c r="B280" s="49"/>
      <c r="C280" s="49"/>
      <c r="D280" s="38"/>
      <c r="E280" s="38"/>
      <c r="F280" s="38"/>
      <c r="G280" s="38"/>
      <c r="H280" s="38"/>
      <c r="I280" s="38"/>
      <c r="J280" s="38"/>
      <c r="K280" s="48" t="str">
        <f>IF(E280="","",INDEX(administrative!A$1:C$15,MATCH(E280,administrative!B:B,0),1))</f>
        <v/>
      </c>
      <c r="L280" s="48" t="str">
        <f>IF(F280="","",INDEX(administrative!F$1:H$63,MATCH(F280,administrative!G:G,0),1))</f>
        <v/>
      </c>
      <c r="M280" s="48" t="str">
        <f ca="1">IF(G280="","",INDEX(administrative!J$1:M$300,MATCH(G280,INDIRECT("administrative!L"&amp;MATCH(L280,administrative!J:J,0)&amp;":L300"),0)-1+MATCH(L280,administrative!J:J,0),2))</f>
        <v/>
      </c>
      <c r="N280" s="48" t="str">
        <f ca="1">IF(H280="","",INDEX(administrative!O$1:U$7700,MATCH(H280,INDIRECT("administrative!Q"&amp;MATCH(M280,administrative!O:O,0)&amp;":Q7700"),0)-1+MATCH(M280,administrative!O:O,0),2))</f>
        <v/>
      </c>
      <c r="O280" s="48" t="str">
        <f ca="1">IF(I280="","",INDEX(administrative!W$1:Z$500,MATCH(I280,INDIRECT("administrative!Y"&amp;MATCH(N280,administrative!W:W,0)&amp;":Y500"),0)-1+MATCH(N280,administrative!W:W,0),2))</f>
        <v/>
      </c>
      <c r="P280" s="48" t="str">
        <f ca="1">IF(J280="","",INDEX(administrative!AB$1:AF$1945,MATCH(J280,INDIRECT("administrative!AD"&amp;MATCH(N280,administrative!AB:AB,0)&amp;":AD1815"),0)-1+MATCH(N280,administrative!AB:AB,0),2))</f>
        <v/>
      </c>
      <c r="Q280" s="38"/>
      <c r="R280" s="38"/>
      <c r="S280" s="38" t="str">
        <f ca="1">IFERROR(INDEX(administrative!T:T, MATCH(Table19[[#This Row],[Community PCODE]], administrative!P:P, 0)), "")</f>
        <v/>
      </c>
      <c r="T280" s="38" t="str">
        <f ca="1">IFERROR(INDEX(administrative!U:U, MATCH(Table19[[#This Row],[Community PCODE]], administrative!P:P, 0)), "")</f>
        <v/>
      </c>
      <c r="U280" s="38"/>
      <c r="V280" s="38"/>
      <c r="W280" s="51"/>
      <c r="X280" s="51"/>
      <c r="Y280" s="73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46"/>
      <c r="AK280" s="46"/>
      <c r="AL280" s="38"/>
      <c r="AM280" s="38"/>
      <c r="AN280" s="38"/>
      <c r="AO280" s="38"/>
      <c r="AP280" s="38"/>
      <c r="AQ280" s="39"/>
      <c r="AR280" s="38"/>
      <c r="AS280" s="41"/>
      <c r="AT280" s="39"/>
      <c r="AU2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0" s="43" t="str">
        <f t="shared" si="7"/>
        <v/>
      </c>
      <c r="AW280" s="38"/>
      <c r="AX280" s="76"/>
      <c r="AY280" s="76"/>
      <c r="AZ280" s="38"/>
      <c r="BA280" s="38"/>
      <c r="BB280" s="38"/>
      <c r="BC280" s="50"/>
      <c r="BD280" s="84"/>
      <c r="BE280" s="76"/>
    </row>
    <row r="281" spans="1:57" x14ac:dyDescent="0.35">
      <c r="A281" s="58"/>
      <c r="B281" s="49"/>
      <c r="C281" s="49"/>
      <c r="D281" s="38"/>
      <c r="E281" s="38"/>
      <c r="F281" s="38"/>
      <c r="G281" s="38"/>
      <c r="H281" s="38"/>
      <c r="I281" s="38"/>
      <c r="J281" s="38"/>
      <c r="K281" s="48" t="str">
        <f>IF(E281="","",INDEX(administrative!A$1:C$15,MATCH(E281,administrative!B:B,0),1))</f>
        <v/>
      </c>
      <c r="L281" s="48" t="str">
        <f>IF(F281="","",INDEX(administrative!F$1:H$63,MATCH(F281,administrative!G:G,0),1))</f>
        <v/>
      </c>
      <c r="M281" s="48" t="str">
        <f ca="1">IF(G281="","",INDEX(administrative!J$1:M$300,MATCH(G281,INDIRECT("administrative!L"&amp;MATCH(L281,administrative!J:J,0)&amp;":L300"),0)-1+MATCH(L281,administrative!J:J,0),2))</f>
        <v/>
      </c>
      <c r="N281" s="48" t="str">
        <f ca="1">IF(H281="","",INDEX(administrative!O$1:U$7700,MATCH(H281,INDIRECT("administrative!Q"&amp;MATCH(M281,administrative!O:O,0)&amp;":Q7700"),0)-1+MATCH(M281,administrative!O:O,0),2))</f>
        <v/>
      </c>
      <c r="O281" s="48" t="str">
        <f ca="1">IF(I281="","",INDEX(administrative!W$1:Z$500,MATCH(I281,INDIRECT("administrative!Y"&amp;MATCH(N281,administrative!W:W,0)&amp;":Y500"),0)-1+MATCH(N281,administrative!W:W,0),2))</f>
        <v/>
      </c>
      <c r="P281" s="48" t="str">
        <f ca="1">IF(J281="","",INDEX(administrative!AB$1:AF$1945,MATCH(J281,INDIRECT("administrative!AD"&amp;MATCH(N281,administrative!AB:AB,0)&amp;":AD1815"),0)-1+MATCH(N281,administrative!AB:AB,0),2))</f>
        <v/>
      </c>
      <c r="Q281" s="38"/>
      <c r="R281" s="38"/>
      <c r="S281" s="38" t="str">
        <f ca="1">IFERROR(INDEX(administrative!T:T, MATCH(Table19[[#This Row],[Community PCODE]], administrative!P:P, 0)), "")</f>
        <v/>
      </c>
      <c r="T281" s="38" t="str">
        <f ca="1">IFERROR(INDEX(administrative!U:U, MATCH(Table19[[#This Row],[Community PCODE]], administrative!P:P, 0)), "")</f>
        <v/>
      </c>
      <c r="U281" s="38"/>
      <c r="V281" s="38"/>
      <c r="W281" s="51"/>
      <c r="X281" s="51"/>
      <c r="Y281" s="73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46"/>
      <c r="AK281" s="46"/>
      <c r="AL281" s="38"/>
      <c r="AM281" s="38"/>
      <c r="AN281" s="38"/>
      <c r="AO281" s="38"/>
      <c r="AP281" s="38"/>
      <c r="AQ281" s="39"/>
      <c r="AR281" s="38"/>
      <c r="AS281" s="41"/>
      <c r="AT281" s="39"/>
      <c r="AU2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1" s="43" t="str">
        <f t="shared" si="7"/>
        <v/>
      </c>
      <c r="AW281" s="38"/>
      <c r="AX281" s="76"/>
      <c r="AY281" s="76"/>
      <c r="AZ281" s="38"/>
      <c r="BA281" s="38"/>
      <c r="BB281" s="38"/>
      <c r="BC281" s="50"/>
      <c r="BD281" s="84"/>
      <c r="BE281" s="76"/>
    </row>
    <row r="282" spans="1:57" x14ac:dyDescent="0.35">
      <c r="A282" s="58"/>
      <c r="B282" s="49"/>
      <c r="C282" s="49"/>
      <c r="D282" s="38"/>
      <c r="E282" s="38"/>
      <c r="F282" s="38"/>
      <c r="G282" s="38"/>
      <c r="H282" s="38"/>
      <c r="I282" s="38"/>
      <c r="J282" s="38"/>
      <c r="K282" s="48" t="str">
        <f>IF(E282="","",INDEX(administrative!A$1:C$15,MATCH(E282,administrative!B:B,0),1))</f>
        <v/>
      </c>
      <c r="L282" s="48" t="str">
        <f>IF(F282="","",INDEX(administrative!F$1:H$63,MATCH(F282,administrative!G:G,0),1))</f>
        <v/>
      </c>
      <c r="M282" s="48" t="str">
        <f ca="1">IF(G282="","",INDEX(administrative!J$1:M$300,MATCH(G282,INDIRECT("administrative!L"&amp;MATCH(L282,administrative!J:J,0)&amp;":L300"),0)-1+MATCH(L282,administrative!J:J,0),2))</f>
        <v/>
      </c>
      <c r="N282" s="48" t="str">
        <f ca="1">IF(H282="","",INDEX(administrative!O$1:U$7700,MATCH(H282,INDIRECT("administrative!Q"&amp;MATCH(M282,administrative!O:O,0)&amp;":Q7700"),0)-1+MATCH(M282,administrative!O:O,0),2))</f>
        <v/>
      </c>
      <c r="O282" s="48" t="str">
        <f ca="1">IF(I282="","",INDEX(administrative!W$1:Z$500,MATCH(I282,INDIRECT("administrative!Y"&amp;MATCH(N282,administrative!W:W,0)&amp;":Y500"),0)-1+MATCH(N282,administrative!W:W,0),2))</f>
        <v/>
      </c>
      <c r="P282" s="48" t="str">
        <f ca="1">IF(J282="","",INDEX(administrative!AB$1:AF$1945,MATCH(J282,INDIRECT("administrative!AD"&amp;MATCH(N282,administrative!AB:AB,0)&amp;":AD1815"),0)-1+MATCH(N282,administrative!AB:AB,0),2))</f>
        <v/>
      </c>
      <c r="Q282" s="38"/>
      <c r="R282" s="38"/>
      <c r="S282" s="38" t="str">
        <f ca="1">IFERROR(INDEX(administrative!T:T, MATCH(Table19[[#This Row],[Community PCODE]], administrative!P:P, 0)), "")</f>
        <v/>
      </c>
      <c r="T282" s="38" t="str">
        <f ca="1">IFERROR(INDEX(administrative!U:U, MATCH(Table19[[#This Row],[Community PCODE]], administrative!P:P, 0)), "")</f>
        <v/>
      </c>
      <c r="U282" s="38"/>
      <c r="V282" s="38"/>
      <c r="W282" s="51"/>
      <c r="X282" s="51"/>
      <c r="Y282" s="73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46"/>
      <c r="AK282" s="46"/>
      <c r="AL282" s="38"/>
      <c r="AM282" s="38"/>
      <c r="AN282" s="38"/>
      <c r="AO282" s="38"/>
      <c r="AP282" s="38"/>
      <c r="AQ282" s="39"/>
      <c r="AR282" s="38"/>
      <c r="AS282" s="41"/>
      <c r="AT282" s="39"/>
      <c r="AU2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2" s="43" t="str">
        <f t="shared" si="7"/>
        <v/>
      </c>
      <c r="AW282" s="38"/>
      <c r="AX282" s="76"/>
      <c r="AY282" s="76"/>
      <c r="AZ282" s="38"/>
      <c r="BA282" s="38"/>
      <c r="BB282" s="38"/>
      <c r="BC282" s="50"/>
      <c r="BD282" s="84"/>
      <c r="BE282" s="76"/>
    </row>
    <row r="283" spans="1:57" x14ac:dyDescent="0.35">
      <c r="A283" s="58"/>
      <c r="B283" s="49"/>
      <c r="C283" s="49"/>
      <c r="D283" s="38"/>
      <c r="E283" s="38"/>
      <c r="F283" s="38"/>
      <c r="G283" s="38"/>
      <c r="H283" s="38"/>
      <c r="I283" s="38"/>
      <c r="J283" s="38"/>
      <c r="K283" s="48" t="str">
        <f>IF(E283="","",INDEX(administrative!A$1:C$15,MATCH(E283,administrative!B:B,0),1))</f>
        <v/>
      </c>
      <c r="L283" s="48" t="str">
        <f>IF(F283="","",INDEX(administrative!F$1:H$63,MATCH(F283,administrative!G:G,0),1))</f>
        <v/>
      </c>
      <c r="M283" s="48" t="str">
        <f ca="1">IF(G283="","",INDEX(administrative!J$1:M$300,MATCH(G283,INDIRECT("administrative!L"&amp;MATCH(L283,administrative!J:J,0)&amp;":L300"),0)-1+MATCH(L283,administrative!J:J,0),2))</f>
        <v/>
      </c>
      <c r="N283" s="48" t="str">
        <f ca="1">IF(H283="","",INDEX(administrative!O$1:U$7700,MATCH(H283,INDIRECT("administrative!Q"&amp;MATCH(M283,administrative!O:O,0)&amp;":Q7700"),0)-1+MATCH(M283,administrative!O:O,0),2))</f>
        <v/>
      </c>
      <c r="O283" s="48" t="str">
        <f ca="1">IF(I283="","",INDEX(administrative!W$1:Z$500,MATCH(I283,INDIRECT("administrative!Y"&amp;MATCH(N283,administrative!W:W,0)&amp;":Y500"),0)-1+MATCH(N283,administrative!W:W,0),2))</f>
        <v/>
      </c>
      <c r="P283" s="48" t="str">
        <f ca="1">IF(J283="","",INDEX(administrative!AB$1:AF$1945,MATCH(J283,INDIRECT("administrative!AD"&amp;MATCH(N283,administrative!AB:AB,0)&amp;":AD1815"),0)-1+MATCH(N283,administrative!AB:AB,0),2))</f>
        <v/>
      </c>
      <c r="Q283" s="38"/>
      <c r="R283" s="38"/>
      <c r="S283" s="38" t="str">
        <f ca="1">IFERROR(INDEX(administrative!T:T, MATCH(Table19[[#This Row],[Community PCODE]], administrative!P:P, 0)), "")</f>
        <v/>
      </c>
      <c r="T283" s="38" t="str">
        <f ca="1">IFERROR(INDEX(administrative!U:U, MATCH(Table19[[#This Row],[Community PCODE]], administrative!P:P, 0)), "")</f>
        <v/>
      </c>
      <c r="U283" s="38"/>
      <c r="V283" s="38"/>
      <c r="W283" s="51"/>
      <c r="X283" s="51"/>
      <c r="Y283" s="73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46"/>
      <c r="AK283" s="46"/>
      <c r="AL283" s="38"/>
      <c r="AM283" s="38"/>
      <c r="AN283" s="38"/>
      <c r="AO283" s="38"/>
      <c r="AP283" s="38"/>
      <c r="AQ283" s="39"/>
      <c r="AR283" s="38"/>
      <c r="AS283" s="41"/>
      <c r="AT283" s="39"/>
      <c r="AU2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3" s="43" t="str">
        <f t="shared" si="7"/>
        <v/>
      </c>
      <c r="AW283" s="38"/>
      <c r="AX283" s="76"/>
      <c r="AY283" s="76"/>
      <c r="AZ283" s="38"/>
      <c r="BA283" s="38"/>
      <c r="BB283" s="38"/>
      <c r="BC283" s="50"/>
      <c r="BD283" s="84"/>
      <c r="BE283" s="76"/>
    </row>
    <row r="284" spans="1:57" x14ac:dyDescent="0.35">
      <c r="A284" s="58"/>
      <c r="B284" s="49"/>
      <c r="C284" s="49"/>
      <c r="D284" s="38"/>
      <c r="E284" s="38"/>
      <c r="F284" s="38"/>
      <c r="G284" s="38"/>
      <c r="H284" s="38"/>
      <c r="I284" s="38"/>
      <c r="J284" s="38"/>
      <c r="K284" s="48" t="str">
        <f>IF(E284="","",INDEX(administrative!A$1:C$15,MATCH(E284,administrative!B:B,0),1))</f>
        <v/>
      </c>
      <c r="L284" s="48" t="str">
        <f>IF(F284="","",INDEX(administrative!F$1:H$63,MATCH(F284,administrative!G:G,0),1))</f>
        <v/>
      </c>
      <c r="M284" s="48" t="str">
        <f ca="1">IF(G284="","",INDEX(administrative!J$1:M$300,MATCH(G284,INDIRECT("administrative!L"&amp;MATCH(L284,administrative!J:J,0)&amp;":L300"),0)-1+MATCH(L284,administrative!J:J,0),2))</f>
        <v/>
      </c>
      <c r="N284" s="48" t="str">
        <f ca="1">IF(H284="","",INDEX(administrative!O$1:U$7700,MATCH(H284,INDIRECT("administrative!Q"&amp;MATCH(M284,administrative!O:O,0)&amp;":Q7700"),0)-1+MATCH(M284,administrative!O:O,0),2))</f>
        <v/>
      </c>
      <c r="O284" s="48" t="str">
        <f ca="1">IF(I284="","",INDEX(administrative!W$1:Z$500,MATCH(I284,INDIRECT("administrative!Y"&amp;MATCH(N284,administrative!W:W,0)&amp;":Y500"),0)-1+MATCH(N284,administrative!W:W,0),2))</f>
        <v/>
      </c>
      <c r="P284" s="48" t="str">
        <f ca="1">IF(J284="","",INDEX(administrative!AB$1:AF$1945,MATCH(J284,INDIRECT("administrative!AD"&amp;MATCH(N284,administrative!AB:AB,0)&amp;":AD1815"),0)-1+MATCH(N284,administrative!AB:AB,0),2))</f>
        <v/>
      </c>
      <c r="Q284" s="38"/>
      <c r="R284" s="38"/>
      <c r="S284" s="38" t="str">
        <f ca="1">IFERROR(INDEX(administrative!T:T, MATCH(Table19[[#This Row],[Community PCODE]], administrative!P:P, 0)), "")</f>
        <v/>
      </c>
      <c r="T284" s="38" t="str">
        <f ca="1">IFERROR(INDEX(administrative!U:U, MATCH(Table19[[#This Row],[Community PCODE]], administrative!P:P, 0)), "")</f>
        <v/>
      </c>
      <c r="U284" s="38"/>
      <c r="V284" s="38"/>
      <c r="W284" s="51"/>
      <c r="X284" s="51"/>
      <c r="Y284" s="73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46"/>
      <c r="AK284" s="46"/>
      <c r="AL284" s="38"/>
      <c r="AM284" s="38"/>
      <c r="AN284" s="38"/>
      <c r="AO284" s="38"/>
      <c r="AP284" s="38"/>
      <c r="AQ284" s="39"/>
      <c r="AR284" s="38"/>
      <c r="AS284" s="41"/>
      <c r="AT284" s="39"/>
      <c r="AU2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4" s="43" t="str">
        <f t="shared" si="7"/>
        <v/>
      </c>
      <c r="AW284" s="38"/>
      <c r="AX284" s="76"/>
      <c r="AY284" s="76"/>
      <c r="AZ284" s="38"/>
      <c r="BA284" s="38"/>
      <c r="BB284" s="38"/>
      <c r="BC284" s="50"/>
      <c r="BD284" s="84"/>
      <c r="BE284" s="76"/>
    </row>
    <row r="285" spans="1:57" x14ac:dyDescent="0.35">
      <c r="A285" s="58"/>
      <c r="B285" s="49"/>
      <c r="C285" s="49"/>
      <c r="D285" s="38"/>
      <c r="E285" s="38"/>
      <c r="F285" s="38"/>
      <c r="G285" s="38"/>
      <c r="H285" s="38"/>
      <c r="I285" s="38"/>
      <c r="J285" s="38"/>
      <c r="K285" s="48" t="str">
        <f>IF(E285="","",INDEX(administrative!A$1:C$15,MATCH(E285,administrative!B:B,0),1))</f>
        <v/>
      </c>
      <c r="L285" s="48" t="str">
        <f>IF(F285="","",INDEX(administrative!F$1:H$63,MATCH(F285,administrative!G:G,0),1))</f>
        <v/>
      </c>
      <c r="M285" s="48" t="str">
        <f ca="1">IF(G285="","",INDEX(administrative!J$1:M$300,MATCH(G285,INDIRECT("administrative!L"&amp;MATCH(L285,administrative!J:J,0)&amp;":L300"),0)-1+MATCH(L285,administrative!J:J,0),2))</f>
        <v/>
      </c>
      <c r="N285" s="48" t="str">
        <f ca="1">IF(H285="","",INDEX(administrative!O$1:U$7700,MATCH(H285,INDIRECT("administrative!Q"&amp;MATCH(M285,administrative!O:O,0)&amp;":Q7700"),0)-1+MATCH(M285,administrative!O:O,0),2))</f>
        <v/>
      </c>
      <c r="O285" s="48" t="str">
        <f ca="1">IF(I285="","",INDEX(administrative!W$1:Z$500,MATCH(I285,INDIRECT("administrative!Y"&amp;MATCH(N285,administrative!W:W,0)&amp;":Y500"),0)-1+MATCH(N285,administrative!W:W,0),2))</f>
        <v/>
      </c>
      <c r="P285" s="48" t="str">
        <f ca="1">IF(J285="","",INDEX(administrative!AB$1:AF$1945,MATCH(J285,INDIRECT("administrative!AD"&amp;MATCH(N285,administrative!AB:AB,0)&amp;":AD1815"),0)-1+MATCH(N285,administrative!AB:AB,0),2))</f>
        <v/>
      </c>
      <c r="Q285" s="38"/>
      <c r="R285" s="38"/>
      <c r="S285" s="38" t="str">
        <f ca="1">IFERROR(INDEX(administrative!T:T, MATCH(Table19[[#This Row],[Community PCODE]], administrative!P:P, 0)), "")</f>
        <v/>
      </c>
      <c r="T285" s="38" t="str">
        <f ca="1">IFERROR(INDEX(administrative!U:U, MATCH(Table19[[#This Row],[Community PCODE]], administrative!P:P, 0)), "")</f>
        <v/>
      </c>
      <c r="U285" s="38"/>
      <c r="V285" s="38"/>
      <c r="W285" s="51"/>
      <c r="X285" s="51"/>
      <c r="Y285" s="73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46"/>
      <c r="AK285" s="46"/>
      <c r="AL285" s="38"/>
      <c r="AM285" s="38"/>
      <c r="AN285" s="38"/>
      <c r="AO285" s="38"/>
      <c r="AP285" s="38"/>
      <c r="AQ285" s="39"/>
      <c r="AR285" s="38"/>
      <c r="AS285" s="41"/>
      <c r="AT285" s="39"/>
      <c r="AU2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5" s="43" t="str">
        <f t="shared" si="7"/>
        <v/>
      </c>
      <c r="AW285" s="38"/>
      <c r="AX285" s="76"/>
      <c r="AY285" s="76"/>
      <c r="AZ285" s="38"/>
      <c r="BA285" s="38"/>
      <c r="BB285" s="38"/>
      <c r="BC285" s="50"/>
      <c r="BD285" s="84"/>
      <c r="BE285" s="76"/>
    </row>
    <row r="286" spans="1:57" x14ac:dyDescent="0.35">
      <c r="A286" s="58"/>
      <c r="B286" s="49"/>
      <c r="C286" s="49"/>
      <c r="D286" s="38"/>
      <c r="E286" s="38"/>
      <c r="F286" s="38"/>
      <c r="G286" s="38"/>
      <c r="H286" s="38"/>
      <c r="I286" s="38"/>
      <c r="J286" s="38"/>
      <c r="K286" s="48" t="str">
        <f>IF(E286="","",INDEX(administrative!A$1:C$15,MATCH(E286,administrative!B:B,0),1))</f>
        <v/>
      </c>
      <c r="L286" s="48" t="str">
        <f>IF(F286="","",INDEX(administrative!F$1:H$63,MATCH(F286,administrative!G:G,0),1))</f>
        <v/>
      </c>
      <c r="M286" s="48" t="str">
        <f ca="1">IF(G286="","",INDEX(administrative!J$1:M$300,MATCH(G286,INDIRECT("administrative!L"&amp;MATCH(L286,administrative!J:J,0)&amp;":L300"),0)-1+MATCH(L286,administrative!J:J,0),2))</f>
        <v/>
      </c>
      <c r="N286" s="48" t="str">
        <f ca="1">IF(H286="","",INDEX(administrative!O$1:U$7700,MATCH(H286,INDIRECT("administrative!Q"&amp;MATCH(M286,administrative!O:O,0)&amp;":Q7700"),0)-1+MATCH(M286,administrative!O:O,0),2))</f>
        <v/>
      </c>
      <c r="O286" s="48" t="str">
        <f ca="1">IF(I286="","",INDEX(administrative!W$1:Z$500,MATCH(I286,INDIRECT("administrative!Y"&amp;MATCH(N286,administrative!W:W,0)&amp;":Y500"),0)-1+MATCH(N286,administrative!W:W,0),2))</f>
        <v/>
      </c>
      <c r="P286" s="48" t="str">
        <f ca="1">IF(J286="","",INDEX(administrative!AB$1:AF$1945,MATCH(J286,INDIRECT("administrative!AD"&amp;MATCH(N286,administrative!AB:AB,0)&amp;":AD1815"),0)-1+MATCH(N286,administrative!AB:AB,0),2))</f>
        <v/>
      </c>
      <c r="Q286" s="38"/>
      <c r="R286" s="38"/>
      <c r="S286" s="38" t="str">
        <f ca="1">IFERROR(INDEX(administrative!T:T, MATCH(Table19[[#This Row],[Community PCODE]], administrative!P:P, 0)), "")</f>
        <v/>
      </c>
      <c r="T286" s="38" t="str">
        <f ca="1">IFERROR(INDEX(administrative!U:U, MATCH(Table19[[#This Row],[Community PCODE]], administrative!P:P, 0)), "")</f>
        <v/>
      </c>
      <c r="U286" s="38"/>
      <c r="V286" s="38"/>
      <c r="W286" s="51"/>
      <c r="X286" s="51"/>
      <c r="Y286" s="73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46"/>
      <c r="AK286" s="46"/>
      <c r="AL286" s="38"/>
      <c r="AM286" s="38"/>
      <c r="AN286" s="38"/>
      <c r="AO286" s="38"/>
      <c r="AP286" s="38"/>
      <c r="AQ286" s="39"/>
      <c r="AR286" s="38"/>
      <c r="AS286" s="41"/>
      <c r="AT286" s="39"/>
      <c r="AU2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6" s="43" t="str">
        <f t="shared" si="7"/>
        <v/>
      </c>
      <c r="AW286" s="38"/>
      <c r="AX286" s="76"/>
      <c r="AY286" s="76"/>
      <c r="AZ286" s="38"/>
      <c r="BA286" s="38"/>
      <c r="BB286" s="38"/>
      <c r="BC286" s="50"/>
      <c r="BD286" s="84"/>
      <c r="BE286" s="76"/>
    </row>
    <row r="287" spans="1:57" x14ac:dyDescent="0.35">
      <c r="A287" s="58"/>
      <c r="B287" s="49"/>
      <c r="C287" s="49"/>
      <c r="D287" s="38"/>
      <c r="E287" s="38"/>
      <c r="F287" s="38"/>
      <c r="G287" s="38"/>
      <c r="H287" s="38"/>
      <c r="I287" s="38"/>
      <c r="J287" s="38"/>
      <c r="K287" s="48" t="str">
        <f>IF(E287="","",INDEX(administrative!A$1:C$15,MATCH(E287,administrative!B:B,0),1))</f>
        <v/>
      </c>
      <c r="L287" s="48" t="str">
        <f>IF(F287="","",INDEX(administrative!F$1:H$63,MATCH(F287,administrative!G:G,0),1))</f>
        <v/>
      </c>
      <c r="M287" s="48" t="str">
        <f ca="1">IF(G287="","",INDEX(administrative!J$1:M$300,MATCH(G287,INDIRECT("administrative!L"&amp;MATCH(L287,administrative!J:J,0)&amp;":L300"),0)-1+MATCH(L287,administrative!J:J,0),2))</f>
        <v/>
      </c>
      <c r="N287" s="48" t="str">
        <f ca="1">IF(H287="","",INDEX(administrative!O$1:U$7700,MATCH(H287,INDIRECT("administrative!Q"&amp;MATCH(M287,administrative!O:O,0)&amp;":Q7700"),0)-1+MATCH(M287,administrative!O:O,0),2))</f>
        <v/>
      </c>
      <c r="O287" s="48" t="str">
        <f ca="1">IF(I287="","",INDEX(administrative!W$1:Z$500,MATCH(I287,INDIRECT("administrative!Y"&amp;MATCH(N287,administrative!W:W,0)&amp;":Y500"),0)-1+MATCH(N287,administrative!W:W,0),2))</f>
        <v/>
      </c>
      <c r="P287" s="48" t="str">
        <f ca="1">IF(J287="","",INDEX(administrative!AB$1:AF$1945,MATCH(J287,INDIRECT("administrative!AD"&amp;MATCH(N287,administrative!AB:AB,0)&amp;":AD1815"),0)-1+MATCH(N287,administrative!AB:AB,0),2))</f>
        <v/>
      </c>
      <c r="Q287" s="38"/>
      <c r="R287" s="38"/>
      <c r="S287" s="38" t="str">
        <f ca="1">IFERROR(INDEX(administrative!T:T, MATCH(Table19[[#This Row],[Community PCODE]], administrative!P:P, 0)), "")</f>
        <v/>
      </c>
      <c r="T287" s="38" t="str">
        <f ca="1">IFERROR(INDEX(administrative!U:U, MATCH(Table19[[#This Row],[Community PCODE]], administrative!P:P, 0)), "")</f>
        <v/>
      </c>
      <c r="U287" s="38"/>
      <c r="V287" s="38"/>
      <c r="W287" s="51"/>
      <c r="X287" s="51"/>
      <c r="Y287" s="73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46"/>
      <c r="AK287" s="46"/>
      <c r="AL287" s="38"/>
      <c r="AM287" s="38"/>
      <c r="AN287" s="38"/>
      <c r="AO287" s="38"/>
      <c r="AP287" s="38"/>
      <c r="AQ287" s="39"/>
      <c r="AR287" s="38"/>
      <c r="AS287" s="41"/>
      <c r="AT287" s="39"/>
      <c r="AU2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7" s="43" t="str">
        <f t="shared" si="7"/>
        <v/>
      </c>
      <c r="AW287" s="38"/>
      <c r="AX287" s="76"/>
      <c r="AY287" s="76"/>
      <c r="AZ287" s="38"/>
      <c r="BA287" s="38"/>
      <c r="BB287" s="38"/>
      <c r="BC287" s="50"/>
      <c r="BD287" s="84"/>
      <c r="BE287" s="76"/>
    </row>
    <row r="288" spans="1:57" x14ac:dyDescent="0.35">
      <c r="A288" s="58"/>
      <c r="B288" s="49"/>
      <c r="C288" s="49"/>
      <c r="D288" s="38"/>
      <c r="E288" s="38"/>
      <c r="F288" s="38"/>
      <c r="G288" s="38"/>
      <c r="H288" s="38"/>
      <c r="I288" s="38"/>
      <c r="J288" s="38"/>
      <c r="K288" s="48" t="str">
        <f>IF(E288="","",INDEX(administrative!A$1:C$15,MATCH(E288,administrative!B:B,0),1))</f>
        <v/>
      </c>
      <c r="L288" s="48" t="str">
        <f>IF(F288="","",INDEX(administrative!F$1:H$63,MATCH(F288,administrative!G:G,0),1))</f>
        <v/>
      </c>
      <c r="M288" s="48" t="str">
        <f ca="1">IF(G288="","",INDEX(administrative!J$1:M$300,MATCH(G288,INDIRECT("administrative!L"&amp;MATCH(L288,administrative!J:J,0)&amp;":L300"),0)-1+MATCH(L288,administrative!J:J,0),2))</f>
        <v/>
      </c>
      <c r="N288" s="48" t="str">
        <f ca="1">IF(H288="","",INDEX(administrative!O$1:U$7700,MATCH(H288,INDIRECT("administrative!Q"&amp;MATCH(M288,administrative!O:O,0)&amp;":Q7700"),0)-1+MATCH(M288,administrative!O:O,0),2))</f>
        <v/>
      </c>
      <c r="O288" s="48" t="str">
        <f ca="1">IF(I288="","",INDEX(administrative!W$1:Z$500,MATCH(I288,INDIRECT("administrative!Y"&amp;MATCH(N288,administrative!W:W,0)&amp;":Y500"),0)-1+MATCH(N288,administrative!W:W,0),2))</f>
        <v/>
      </c>
      <c r="P288" s="48" t="str">
        <f ca="1">IF(J288="","",INDEX(administrative!AB$1:AF$1945,MATCH(J288,INDIRECT("administrative!AD"&amp;MATCH(N288,administrative!AB:AB,0)&amp;":AD1815"),0)-1+MATCH(N288,administrative!AB:AB,0),2))</f>
        <v/>
      </c>
      <c r="Q288" s="38"/>
      <c r="R288" s="38"/>
      <c r="S288" s="38" t="str">
        <f ca="1">IFERROR(INDEX(administrative!T:T, MATCH(Table19[[#This Row],[Community PCODE]], administrative!P:P, 0)), "")</f>
        <v/>
      </c>
      <c r="T288" s="38" t="str">
        <f ca="1">IFERROR(INDEX(administrative!U:U, MATCH(Table19[[#This Row],[Community PCODE]], administrative!P:P, 0)), "")</f>
        <v/>
      </c>
      <c r="U288" s="38"/>
      <c r="V288" s="38"/>
      <c r="W288" s="51"/>
      <c r="X288" s="51"/>
      <c r="Y288" s="73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46"/>
      <c r="AK288" s="46"/>
      <c r="AL288" s="38"/>
      <c r="AM288" s="38"/>
      <c r="AN288" s="38"/>
      <c r="AO288" s="38"/>
      <c r="AP288" s="38"/>
      <c r="AQ288" s="39"/>
      <c r="AR288" s="38"/>
      <c r="AS288" s="41"/>
      <c r="AT288" s="39"/>
      <c r="AU2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8" s="43" t="str">
        <f t="shared" si="7"/>
        <v/>
      </c>
      <c r="AW288" s="38"/>
      <c r="AX288" s="76"/>
      <c r="AY288" s="76"/>
      <c r="AZ288" s="38"/>
      <c r="BA288" s="38"/>
      <c r="BB288" s="38"/>
      <c r="BC288" s="50"/>
      <c r="BD288" s="84"/>
      <c r="BE288" s="76"/>
    </row>
    <row r="289" spans="1:57" x14ac:dyDescent="0.35">
      <c r="A289" s="58"/>
      <c r="B289" s="49"/>
      <c r="C289" s="49"/>
      <c r="D289" s="38"/>
      <c r="E289" s="38"/>
      <c r="F289" s="38"/>
      <c r="G289" s="38"/>
      <c r="H289" s="38"/>
      <c r="I289" s="38"/>
      <c r="J289" s="38"/>
      <c r="K289" s="48" t="str">
        <f>IF(E289="","",INDEX(administrative!A$1:C$15,MATCH(E289,administrative!B:B,0),1))</f>
        <v/>
      </c>
      <c r="L289" s="48" t="str">
        <f>IF(F289="","",INDEX(administrative!F$1:H$63,MATCH(F289,administrative!G:G,0),1))</f>
        <v/>
      </c>
      <c r="M289" s="48" t="str">
        <f ca="1">IF(G289="","",INDEX(administrative!J$1:M$300,MATCH(G289,INDIRECT("administrative!L"&amp;MATCH(L289,administrative!J:J,0)&amp;":L300"),0)-1+MATCH(L289,administrative!J:J,0),2))</f>
        <v/>
      </c>
      <c r="N289" s="48" t="str">
        <f ca="1">IF(H289="","",INDEX(administrative!O$1:U$7700,MATCH(H289,INDIRECT("administrative!Q"&amp;MATCH(M289,administrative!O:O,0)&amp;":Q7700"),0)-1+MATCH(M289,administrative!O:O,0),2))</f>
        <v/>
      </c>
      <c r="O289" s="48" t="str">
        <f ca="1">IF(I289="","",INDEX(administrative!W$1:Z$500,MATCH(I289,INDIRECT("administrative!Y"&amp;MATCH(N289,administrative!W:W,0)&amp;":Y500"),0)-1+MATCH(N289,administrative!W:W,0),2))</f>
        <v/>
      </c>
      <c r="P289" s="48" t="str">
        <f ca="1">IF(J289="","",INDEX(administrative!AB$1:AF$1945,MATCH(J289,INDIRECT("administrative!AD"&amp;MATCH(N289,administrative!AB:AB,0)&amp;":AD1815"),0)-1+MATCH(N289,administrative!AB:AB,0),2))</f>
        <v/>
      </c>
      <c r="Q289" s="38"/>
      <c r="R289" s="38"/>
      <c r="S289" s="38" t="str">
        <f ca="1">IFERROR(INDEX(administrative!T:T, MATCH(Table19[[#This Row],[Community PCODE]], administrative!P:P, 0)), "")</f>
        <v/>
      </c>
      <c r="T289" s="38" t="str">
        <f ca="1">IFERROR(INDEX(administrative!U:U, MATCH(Table19[[#This Row],[Community PCODE]], administrative!P:P, 0)), "")</f>
        <v/>
      </c>
      <c r="U289" s="38"/>
      <c r="V289" s="38"/>
      <c r="W289" s="51"/>
      <c r="X289" s="51"/>
      <c r="Y289" s="73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46"/>
      <c r="AK289" s="46"/>
      <c r="AL289" s="38"/>
      <c r="AM289" s="38"/>
      <c r="AN289" s="38"/>
      <c r="AO289" s="38"/>
      <c r="AP289" s="38"/>
      <c r="AQ289" s="39"/>
      <c r="AR289" s="38"/>
      <c r="AS289" s="41"/>
      <c r="AT289" s="39"/>
      <c r="AU2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9" s="43" t="str">
        <f t="shared" si="7"/>
        <v/>
      </c>
      <c r="AW289" s="38"/>
      <c r="AX289" s="76"/>
      <c r="AY289" s="76"/>
      <c r="AZ289" s="38"/>
      <c r="BA289" s="38"/>
      <c r="BB289" s="38"/>
      <c r="BC289" s="50"/>
      <c r="BD289" s="84"/>
      <c r="BE289" s="76"/>
    </row>
    <row r="290" spans="1:57" x14ac:dyDescent="0.35">
      <c r="A290" s="58"/>
      <c r="B290" s="49"/>
      <c r="C290" s="49"/>
      <c r="D290" s="38"/>
      <c r="E290" s="38"/>
      <c r="F290" s="38"/>
      <c r="G290" s="38"/>
      <c r="H290" s="38"/>
      <c r="I290" s="38"/>
      <c r="J290" s="38"/>
      <c r="K290" s="48" t="str">
        <f>IF(E290="","",INDEX(administrative!A$1:C$15,MATCH(E290,administrative!B:B,0),1))</f>
        <v/>
      </c>
      <c r="L290" s="48" t="str">
        <f>IF(F290="","",INDEX(administrative!F$1:H$63,MATCH(F290,administrative!G:G,0),1))</f>
        <v/>
      </c>
      <c r="M290" s="48" t="str">
        <f ca="1">IF(G290="","",INDEX(administrative!J$1:M$300,MATCH(G290,INDIRECT("administrative!L"&amp;MATCH(L290,administrative!J:J,0)&amp;":L300"),0)-1+MATCH(L290,administrative!J:J,0),2))</f>
        <v/>
      </c>
      <c r="N290" s="48" t="str">
        <f ca="1">IF(H290="","",INDEX(administrative!O$1:U$7700,MATCH(H290,INDIRECT("administrative!Q"&amp;MATCH(M290,administrative!O:O,0)&amp;":Q7700"),0)-1+MATCH(M290,administrative!O:O,0),2))</f>
        <v/>
      </c>
      <c r="O290" s="48" t="str">
        <f ca="1">IF(I290="","",INDEX(administrative!W$1:Z$500,MATCH(I290,INDIRECT("administrative!Y"&amp;MATCH(N290,administrative!W:W,0)&amp;":Y500"),0)-1+MATCH(N290,administrative!W:W,0),2))</f>
        <v/>
      </c>
      <c r="P290" s="48" t="str">
        <f ca="1">IF(J290="","",INDEX(administrative!AB$1:AF$1945,MATCH(J290,INDIRECT("administrative!AD"&amp;MATCH(N290,administrative!AB:AB,0)&amp;":AD1815"),0)-1+MATCH(N290,administrative!AB:AB,0),2))</f>
        <v/>
      </c>
      <c r="Q290" s="38"/>
      <c r="R290" s="38"/>
      <c r="S290" s="38" t="str">
        <f ca="1">IFERROR(INDEX(administrative!T:T, MATCH(Table19[[#This Row],[Community PCODE]], administrative!P:P, 0)), "")</f>
        <v/>
      </c>
      <c r="T290" s="38" t="str">
        <f ca="1">IFERROR(INDEX(administrative!U:U, MATCH(Table19[[#This Row],[Community PCODE]], administrative!P:P, 0)), "")</f>
        <v/>
      </c>
      <c r="U290" s="38"/>
      <c r="V290" s="38"/>
      <c r="W290" s="51"/>
      <c r="X290" s="51"/>
      <c r="Y290" s="73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46"/>
      <c r="AK290" s="46"/>
      <c r="AL290" s="38"/>
      <c r="AM290" s="38"/>
      <c r="AN290" s="38"/>
      <c r="AO290" s="38"/>
      <c r="AP290" s="38"/>
      <c r="AQ290" s="39"/>
      <c r="AR290" s="38"/>
      <c r="AS290" s="41"/>
      <c r="AT290" s="39"/>
      <c r="AU2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0" s="43" t="str">
        <f t="shared" si="7"/>
        <v/>
      </c>
      <c r="AW290" s="38"/>
      <c r="AX290" s="76"/>
      <c r="AY290" s="76"/>
      <c r="AZ290" s="38"/>
      <c r="BA290" s="38"/>
      <c r="BB290" s="38"/>
      <c r="BC290" s="50"/>
      <c r="BD290" s="84"/>
      <c r="BE290" s="76"/>
    </row>
    <row r="291" spans="1:57" x14ac:dyDescent="0.35">
      <c r="A291" s="58"/>
      <c r="B291" s="49"/>
      <c r="C291" s="49"/>
      <c r="D291" s="38"/>
      <c r="E291" s="38"/>
      <c r="F291" s="38"/>
      <c r="G291" s="38"/>
      <c r="H291" s="38"/>
      <c r="I291" s="38"/>
      <c r="J291" s="38"/>
      <c r="K291" s="48" t="str">
        <f>IF(E291="","",INDEX(administrative!A$1:C$15,MATCH(E291,administrative!B:B,0),1))</f>
        <v/>
      </c>
      <c r="L291" s="48" t="str">
        <f>IF(F291="","",INDEX(administrative!F$1:H$63,MATCH(F291,administrative!G:G,0),1))</f>
        <v/>
      </c>
      <c r="M291" s="48" t="str">
        <f ca="1">IF(G291="","",INDEX(administrative!J$1:M$300,MATCH(G291,INDIRECT("administrative!L"&amp;MATCH(L291,administrative!J:J,0)&amp;":L300"),0)-1+MATCH(L291,administrative!J:J,0),2))</f>
        <v/>
      </c>
      <c r="N291" s="48" t="str">
        <f ca="1">IF(H291="","",INDEX(administrative!O$1:U$7700,MATCH(H291,INDIRECT("administrative!Q"&amp;MATCH(M291,administrative!O:O,0)&amp;":Q7700"),0)-1+MATCH(M291,administrative!O:O,0),2))</f>
        <v/>
      </c>
      <c r="O291" s="48" t="str">
        <f ca="1">IF(I291="","",INDEX(administrative!W$1:Z$500,MATCH(I291,INDIRECT("administrative!Y"&amp;MATCH(N291,administrative!W:W,0)&amp;":Y500"),0)-1+MATCH(N291,administrative!W:W,0),2))</f>
        <v/>
      </c>
      <c r="P291" s="48" t="str">
        <f ca="1">IF(J291="","",INDEX(administrative!AB$1:AF$1945,MATCH(J291,INDIRECT("administrative!AD"&amp;MATCH(N291,administrative!AB:AB,0)&amp;":AD1815"),0)-1+MATCH(N291,administrative!AB:AB,0),2))</f>
        <v/>
      </c>
      <c r="Q291" s="38"/>
      <c r="R291" s="38"/>
      <c r="S291" s="38" t="str">
        <f ca="1">IFERROR(INDEX(administrative!T:T, MATCH(Table19[[#This Row],[Community PCODE]], administrative!P:P, 0)), "")</f>
        <v/>
      </c>
      <c r="T291" s="38" t="str">
        <f ca="1">IFERROR(INDEX(administrative!U:U, MATCH(Table19[[#This Row],[Community PCODE]], administrative!P:P, 0)), "")</f>
        <v/>
      </c>
      <c r="U291" s="38"/>
      <c r="V291" s="38"/>
      <c r="W291" s="51"/>
      <c r="X291" s="51"/>
      <c r="Y291" s="73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46"/>
      <c r="AK291" s="46"/>
      <c r="AL291" s="38"/>
      <c r="AM291" s="38"/>
      <c r="AN291" s="38"/>
      <c r="AO291" s="38"/>
      <c r="AP291" s="38"/>
      <c r="AQ291" s="39"/>
      <c r="AR291" s="38"/>
      <c r="AS291" s="41"/>
      <c r="AT291" s="39"/>
      <c r="AU2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1" s="43" t="str">
        <f t="shared" si="7"/>
        <v/>
      </c>
      <c r="AW291" s="38"/>
      <c r="AX291" s="76"/>
      <c r="AY291" s="76"/>
      <c r="AZ291" s="38"/>
      <c r="BA291" s="38"/>
      <c r="BB291" s="38"/>
      <c r="BC291" s="50"/>
      <c r="BD291" s="84"/>
      <c r="BE291" s="76"/>
    </row>
    <row r="292" spans="1:57" x14ac:dyDescent="0.35">
      <c r="A292" s="58"/>
      <c r="B292" s="49"/>
      <c r="C292" s="49"/>
      <c r="D292" s="38"/>
      <c r="E292" s="38"/>
      <c r="F292" s="38"/>
      <c r="G292" s="38"/>
      <c r="H292" s="38"/>
      <c r="I292" s="38"/>
      <c r="J292" s="38"/>
      <c r="K292" s="48" t="str">
        <f>IF(E292="","",INDEX(administrative!A$1:C$15,MATCH(E292,administrative!B:B,0),1))</f>
        <v/>
      </c>
      <c r="L292" s="48" t="str">
        <f>IF(F292="","",INDEX(administrative!F$1:H$63,MATCH(F292,administrative!G:G,0),1))</f>
        <v/>
      </c>
      <c r="M292" s="48" t="str">
        <f ca="1">IF(G292="","",INDEX(administrative!J$1:M$300,MATCH(G292,INDIRECT("administrative!L"&amp;MATCH(L292,administrative!J:J,0)&amp;":L300"),0)-1+MATCH(L292,administrative!J:J,0),2))</f>
        <v/>
      </c>
      <c r="N292" s="48" t="str">
        <f ca="1">IF(H292="","",INDEX(administrative!O$1:U$7700,MATCH(H292,INDIRECT("administrative!Q"&amp;MATCH(M292,administrative!O:O,0)&amp;":Q7700"),0)-1+MATCH(M292,administrative!O:O,0),2))</f>
        <v/>
      </c>
      <c r="O292" s="48" t="str">
        <f ca="1">IF(I292="","",INDEX(administrative!W$1:Z$500,MATCH(I292,INDIRECT("administrative!Y"&amp;MATCH(N292,administrative!W:W,0)&amp;":Y500"),0)-1+MATCH(N292,administrative!W:W,0),2))</f>
        <v/>
      </c>
      <c r="P292" s="48" t="str">
        <f ca="1">IF(J292="","",INDEX(administrative!AB$1:AF$1945,MATCH(J292,INDIRECT("administrative!AD"&amp;MATCH(N292,administrative!AB:AB,0)&amp;":AD1815"),0)-1+MATCH(N292,administrative!AB:AB,0),2))</f>
        <v/>
      </c>
      <c r="Q292" s="38"/>
      <c r="R292" s="38"/>
      <c r="S292" s="38" t="str">
        <f ca="1">IFERROR(INDEX(administrative!T:T, MATCH(Table19[[#This Row],[Community PCODE]], administrative!P:P, 0)), "")</f>
        <v/>
      </c>
      <c r="T292" s="38" t="str">
        <f ca="1">IFERROR(INDEX(administrative!U:U, MATCH(Table19[[#This Row],[Community PCODE]], administrative!P:P, 0)), "")</f>
        <v/>
      </c>
      <c r="U292" s="38"/>
      <c r="V292" s="38"/>
      <c r="W292" s="51"/>
      <c r="X292" s="51"/>
      <c r="Y292" s="73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46"/>
      <c r="AK292" s="46"/>
      <c r="AL292" s="38"/>
      <c r="AM292" s="38"/>
      <c r="AN292" s="38"/>
      <c r="AO292" s="38"/>
      <c r="AP292" s="38"/>
      <c r="AQ292" s="39"/>
      <c r="AR292" s="38"/>
      <c r="AS292" s="41"/>
      <c r="AT292" s="39"/>
      <c r="AU2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2" s="43" t="str">
        <f t="shared" si="7"/>
        <v/>
      </c>
      <c r="AW292" s="38"/>
      <c r="AX292" s="76"/>
      <c r="AY292" s="76"/>
      <c r="AZ292" s="38"/>
      <c r="BA292" s="38"/>
      <c r="BB292" s="38"/>
      <c r="BC292" s="50"/>
      <c r="BD292" s="84"/>
      <c r="BE292" s="76"/>
    </row>
    <row r="293" spans="1:57" x14ac:dyDescent="0.35">
      <c r="A293" s="58"/>
      <c r="B293" s="49"/>
      <c r="C293" s="49"/>
      <c r="D293" s="38"/>
      <c r="E293" s="38"/>
      <c r="F293" s="38"/>
      <c r="G293" s="38"/>
      <c r="H293" s="38"/>
      <c r="I293" s="38"/>
      <c r="J293" s="38"/>
      <c r="K293" s="48" t="str">
        <f>IF(E293="","",INDEX(administrative!A$1:C$15,MATCH(E293,administrative!B:B,0),1))</f>
        <v/>
      </c>
      <c r="L293" s="48" t="str">
        <f>IF(F293="","",INDEX(administrative!F$1:H$63,MATCH(F293,administrative!G:G,0),1))</f>
        <v/>
      </c>
      <c r="M293" s="48" t="str">
        <f ca="1">IF(G293="","",INDEX(administrative!J$1:M$300,MATCH(G293,INDIRECT("administrative!L"&amp;MATCH(L293,administrative!J:J,0)&amp;":L300"),0)-1+MATCH(L293,administrative!J:J,0),2))</f>
        <v/>
      </c>
      <c r="N293" s="48" t="str">
        <f ca="1">IF(H293="","",INDEX(administrative!O$1:U$7700,MATCH(H293,INDIRECT("administrative!Q"&amp;MATCH(M293,administrative!O:O,0)&amp;":Q7700"),0)-1+MATCH(M293,administrative!O:O,0),2))</f>
        <v/>
      </c>
      <c r="O293" s="48" t="str">
        <f ca="1">IF(I293="","",INDEX(administrative!W$1:Z$500,MATCH(I293,INDIRECT("administrative!Y"&amp;MATCH(N293,administrative!W:W,0)&amp;":Y500"),0)-1+MATCH(N293,administrative!W:W,0),2))</f>
        <v/>
      </c>
      <c r="P293" s="48" t="str">
        <f ca="1">IF(J293="","",INDEX(administrative!AB$1:AF$1945,MATCH(J293,INDIRECT("administrative!AD"&amp;MATCH(N293,administrative!AB:AB,0)&amp;":AD1815"),0)-1+MATCH(N293,administrative!AB:AB,0),2))</f>
        <v/>
      </c>
      <c r="Q293" s="38"/>
      <c r="R293" s="38"/>
      <c r="S293" s="38" t="str">
        <f ca="1">IFERROR(INDEX(administrative!T:T, MATCH(Table19[[#This Row],[Community PCODE]], administrative!P:P, 0)), "")</f>
        <v/>
      </c>
      <c r="T293" s="38" t="str">
        <f ca="1">IFERROR(INDEX(administrative!U:U, MATCH(Table19[[#This Row],[Community PCODE]], administrative!P:P, 0)), "")</f>
        <v/>
      </c>
      <c r="U293" s="38"/>
      <c r="V293" s="38"/>
      <c r="W293" s="51"/>
      <c r="X293" s="51"/>
      <c r="Y293" s="73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46"/>
      <c r="AK293" s="46"/>
      <c r="AL293" s="38"/>
      <c r="AM293" s="38"/>
      <c r="AN293" s="38"/>
      <c r="AO293" s="38"/>
      <c r="AP293" s="38"/>
      <c r="AQ293" s="39"/>
      <c r="AR293" s="38"/>
      <c r="AS293" s="41"/>
      <c r="AT293" s="39"/>
      <c r="AU2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3" s="43" t="str">
        <f t="shared" si="7"/>
        <v/>
      </c>
      <c r="AW293" s="38"/>
      <c r="AX293" s="76"/>
      <c r="AY293" s="76"/>
      <c r="AZ293" s="38"/>
      <c r="BA293" s="38"/>
      <c r="BB293" s="38"/>
      <c r="BC293" s="50"/>
      <c r="BD293" s="84"/>
      <c r="BE293" s="76"/>
    </row>
    <row r="294" spans="1:57" x14ac:dyDescent="0.35">
      <c r="A294" s="58"/>
      <c r="B294" s="49"/>
      <c r="C294" s="49"/>
      <c r="D294" s="38"/>
      <c r="E294" s="38"/>
      <c r="F294" s="38"/>
      <c r="G294" s="38"/>
      <c r="H294" s="38"/>
      <c r="I294" s="38"/>
      <c r="J294" s="38"/>
      <c r="K294" s="48" t="str">
        <f>IF(E294="","",INDEX(administrative!A$1:C$15,MATCH(E294,administrative!B:B,0),1))</f>
        <v/>
      </c>
      <c r="L294" s="48" t="str">
        <f>IF(F294="","",INDEX(administrative!F$1:H$63,MATCH(F294,administrative!G:G,0),1))</f>
        <v/>
      </c>
      <c r="M294" s="48" t="str">
        <f ca="1">IF(G294="","",INDEX(administrative!J$1:M$300,MATCH(G294,INDIRECT("administrative!L"&amp;MATCH(L294,administrative!J:J,0)&amp;":L300"),0)-1+MATCH(L294,administrative!J:J,0),2))</f>
        <v/>
      </c>
      <c r="N294" s="48" t="str">
        <f ca="1">IF(H294="","",INDEX(administrative!O$1:U$7700,MATCH(H294,INDIRECT("administrative!Q"&amp;MATCH(M294,administrative!O:O,0)&amp;":Q7700"),0)-1+MATCH(M294,administrative!O:O,0),2))</f>
        <v/>
      </c>
      <c r="O294" s="48" t="str">
        <f ca="1">IF(I294="","",INDEX(administrative!W$1:Z$500,MATCH(I294,INDIRECT("administrative!Y"&amp;MATCH(N294,administrative!W:W,0)&amp;":Y500"),0)-1+MATCH(N294,administrative!W:W,0),2))</f>
        <v/>
      </c>
      <c r="P294" s="48" t="str">
        <f ca="1">IF(J294="","",INDEX(administrative!AB$1:AF$1945,MATCH(J294,INDIRECT("administrative!AD"&amp;MATCH(N294,administrative!AB:AB,0)&amp;":AD1815"),0)-1+MATCH(N294,administrative!AB:AB,0),2))</f>
        <v/>
      </c>
      <c r="Q294" s="38"/>
      <c r="R294" s="38"/>
      <c r="S294" s="38" t="str">
        <f ca="1">IFERROR(INDEX(administrative!T:T, MATCH(Table19[[#This Row],[Community PCODE]], administrative!P:P, 0)), "")</f>
        <v/>
      </c>
      <c r="T294" s="38" t="str">
        <f ca="1">IFERROR(INDEX(administrative!U:U, MATCH(Table19[[#This Row],[Community PCODE]], administrative!P:P, 0)), "")</f>
        <v/>
      </c>
      <c r="U294" s="38"/>
      <c r="V294" s="38"/>
      <c r="W294" s="51"/>
      <c r="X294" s="51"/>
      <c r="Y294" s="73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46"/>
      <c r="AK294" s="46"/>
      <c r="AL294" s="38"/>
      <c r="AM294" s="38"/>
      <c r="AN294" s="38"/>
      <c r="AO294" s="38"/>
      <c r="AP294" s="38"/>
      <c r="AQ294" s="39"/>
      <c r="AR294" s="38"/>
      <c r="AS294" s="41"/>
      <c r="AT294" s="39"/>
      <c r="AU2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4" s="43" t="str">
        <f t="shared" si="7"/>
        <v/>
      </c>
      <c r="AW294" s="38"/>
      <c r="AX294" s="76"/>
      <c r="AY294" s="76"/>
      <c r="AZ294" s="38"/>
      <c r="BA294" s="38"/>
      <c r="BB294" s="38"/>
      <c r="BC294" s="50"/>
      <c r="BD294" s="84"/>
      <c r="BE294" s="76"/>
    </row>
    <row r="295" spans="1:57" x14ac:dyDescent="0.35">
      <c r="A295" s="58"/>
      <c r="B295" s="49"/>
      <c r="C295" s="49"/>
      <c r="D295" s="38"/>
      <c r="E295" s="38"/>
      <c r="F295" s="38"/>
      <c r="G295" s="38"/>
      <c r="H295" s="38"/>
      <c r="I295" s="38"/>
      <c r="J295" s="38"/>
      <c r="K295" s="48" t="str">
        <f>IF(E295="","",INDEX(administrative!A$1:C$15,MATCH(E295,administrative!B:B,0),1))</f>
        <v/>
      </c>
      <c r="L295" s="48" t="str">
        <f>IF(F295="","",INDEX(administrative!F$1:H$63,MATCH(F295,administrative!G:G,0),1))</f>
        <v/>
      </c>
      <c r="M295" s="48" t="str">
        <f ca="1">IF(G295="","",INDEX(administrative!J$1:M$300,MATCH(G295,INDIRECT("administrative!L"&amp;MATCH(L295,administrative!J:J,0)&amp;":L300"),0)-1+MATCH(L295,administrative!J:J,0),2))</f>
        <v/>
      </c>
      <c r="N295" s="48" t="str">
        <f ca="1">IF(H295="","",INDEX(administrative!O$1:U$7700,MATCH(H295,INDIRECT("administrative!Q"&amp;MATCH(M295,administrative!O:O,0)&amp;":Q7700"),0)-1+MATCH(M295,administrative!O:O,0),2))</f>
        <v/>
      </c>
      <c r="O295" s="48" t="str">
        <f ca="1">IF(I295="","",INDEX(administrative!W$1:Z$500,MATCH(I295,INDIRECT("administrative!Y"&amp;MATCH(N295,administrative!W:W,0)&amp;":Y500"),0)-1+MATCH(N295,administrative!W:W,0),2))</f>
        <v/>
      </c>
      <c r="P295" s="48" t="str">
        <f ca="1">IF(J295="","",INDEX(administrative!AB$1:AF$1945,MATCH(J295,INDIRECT("administrative!AD"&amp;MATCH(N295,administrative!AB:AB,0)&amp;":AD1815"),0)-1+MATCH(N295,administrative!AB:AB,0),2))</f>
        <v/>
      </c>
      <c r="Q295" s="38"/>
      <c r="R295" s="38"/>
      <c r="S295" s="38" t="str">
        <f ca="1">IFERROR(INDEX(administrative!T:T, MATCH(Table19[[#This Row],[Community PCODE]], administrative!P:P, 0)), "")</f>
        <v/>
      </c>
      <c r="T295" s="38" t="str">
        <f ca="1">IFERROR(INDEX(administrative!U:U, MATCH(Table19[[#This Row],[Community PCODE]], administrative!P:P, 0)), "")</f>
        <v/>
      </c>
      <c r="U295" s="38"/>
      <c r="V295" s="38"/>
      <c r="W295" s="51"/>
      <c r="X295" s="51"/>
      <c r="Y295" s="73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46"/>
      <c r="AK295" s="46"/>
      <c r="AL295" s="38"/>
      <c r="AM295" s="38"/>
      <c r="AN295" s="38"/>
      <c r="AO295" s="38"/>
      <c r="AP295" s="38"/>
      <c r="AQ295" s="39"/>
      <c r="AR295" s="38"/>
      <c r="AS295" s="41"/>
      <c r="AT295" s="39"/>
      <c r="AU2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5" s="43" t="str">
        <f t="shared" si="7"/>
        <v/>
      </c>
      <c r="AW295" s="38"/>
      <c r="AX295" s="76"/>
      <c r="AY295" s="76"/>
      <c r="AZ295" s="38"/>
      <c r="BA295" s="38"/>
      <c r="BB295" s="38"/>
      <c r="BC295" s="50"/>
      <c r="BD295" s="84"/>
      <c r="BE295" s="76"/>
    </row>
    <row r="296" spans="1:57" x14ac:dyDescent="0.35">
      <c r="A296" s="58"/>
      <c r="B296" s="49"/>
      <c r="C296" s="49"/>
      <c r="D296" s="38"/>
      <c r="E296" s="38"/>
      <c r="F296" s="38"/>
      <c r="G296" s="38"/>
      <c r="H296" s="38"/>
      <c r="I296" s="38"/>
      <c r="J296" s="38"/>
      <c r="K296" s="48" t="str">
        <f>IF(E296="","",INDEX(administrative!A$1:C$15,MATCH(E296,administrative!B:B,0),1))</f>
        <v/>
      </c>
      <c r="L296" s="48" t="str">
        <f>IF(F296="","",INDEX(administrative!F$1:H$63,MATCH(F296,administrative!G:G,0),1))</f>
        <v/>
      </c>
      <c r="M296" s="48" t="str">
        <f ca="1">IF(G296="","",INDEX(administrative!J$1:M$300,MATCH(G296,INDIRECT("administrative!L"&amp;MATCH(L296,administrative!J:J,0)&amp;":L300"),0)-1+MATCH(L296,administrative!J:J,0),2))</f>
        <v/>
      </c>
      <c r="N296" s="48" t="str">
        <f ca="1">IF(H296="","",INDEX(administrative!O$1:U$7700,MATCH(H296,INDIRECT("administrative!Q"&amp;MATCH(M296,administrative!O:O,0)&amp;":Q7700"),0)-1+MATCH(M296,administrative!O:O,0),2))</f>
        <v/>
      </c>
      <c r="O296" s="48" t="str">
        <f ca="1">IF(I296="","",INDEX(administrative!W$1:Z$500,MATCH(I296,INDIRECT("administrative!Y"&amp;MATCH(N296,administrative!W:W,0)&amp;":Y500"),0)-1+MATCH(N296,administrative!W:W,0),2))</f>
        <v/>
      </c>
      <c r="P296" s="48" t="str">
        <f ca="1">IF(J296="","",INDEX(administrative!AB$1:AF$1945,MATCH(J296,INDIRECT("administrative!AD"&amp;MATCH(N296,administrative!AB:AB,0)&amp;":AD1815"),0)-1+MATCH(N296,administrative!AB:AB,0),2))</f>
        <v/>
      </c>
      <c r="Q296" s="38"/>
      <c r="R296" s="38"/>
      <c r="S296" s="38" t="str">
        <f ca="1">IFERROR(INDEX(administrative!T:T, MATCH(Table19[[#This Row],[Community PCODE]], administrative!P:P, 0)), "")</f>
        <v/>
      </c>
      <c r="T296" s="38" t="str">
        <f ca="1">IFERROR(INDEX(administrative!U:U, MATCH(Table19[[#This Row],[Community PCODE]], administrative!P:P, 0)), "")</f>
        <v/>
      </c>
      <c r="U296" s="38"/>
      <c r="V296" s="38"/>
      <c r="W296" s="51"/>
      <c r="X296" s="51"/>
      <c r="Y296" s="73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46"/>
      <c r="AK296" s="46"/>
      <c r="AL296" s="38"/>
      <c r="AM296" s="38"/>
      <c r="AN296" s="38"/>
      <c r="AO296" s="38"/>
      <c r="AP296" s="38"/>
      <c r="AQ296" s="39"/>
      <c r="AR296" s="38"/>
      <c r="AS296" s="41"/>
      <c r="AT296" s="39"/>
      <c r="AU2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6" s="43" t="str">
        <f t="shared" si="7"/>
        <v/>
      </c>
      <c r="AW296" s="38"/>
      <c r="AX296" s="76"/>
      <c r="AY296" s="76"/>
      <c r="AZ296" s="38"/>
      <c r="BA296" s="38"/>
      <c r="BB296" s="38"/>
      <c r="BC296" s="50"/>
      <c r="BD296" s="84"/>
      <c r="BE296" s="76"/>
    </row>
    <row r="297" spans="1:57" x14ac:dyDescent="0.35">
      <c r="A297" s="58"/>
      <c r="B297" s="49"/>
      <c r="C297" s="49"/>
      <c r="D297" s="38"/>
      <c r="E297" s="38"/>
      <c r="F297" s="38"/>
      <c r="G297" s="38"/>
      <c r="H297" s="38"/>
      <c r="I297" s="38"/>
      <c r="J297" s="38"/>
      <c r="K297" s="48" t="str">
        <f>IF(E297="","",INDEX(administrative!A$1:C$15,MATCH(E297,administrative!B:B,0),1))</f>
        <v/>
      </c>
      <c r="L297" s="48" t="str">
        <f>IF(F297="","",INDEX(administrative!F$1:H$63,MATCH(F297,administrative!G:G,0),1))</f>
        <v/>
      </c>
      <c r="M297" s="48" t="str">
        <f ca="1">IF(G297="","",INDEX(administrative!J$1:M$300,MATCH(G297,INDIRECT("administrative!L"&amp;MATCH(L297,administrative!J:J,0)&amp;":L300"),0)-1+MATCH(L297,administrative!J:J,0),2))</f>
        <v/>
      </c>
      <c r="N297" s="48" t="str">
        <f ca="1">IF(H297="","",INDEX(administrative!O$1:U$7700,MATCH(H297,INDIRECT("administrative!Q"&amp;MATCH(M297,administrative!O:O,0)&amp;":Q7700"),0)-1+MATCH(M297,administrative!O:O,0),2))</f>
        <v/>
      </c>
      <c r="O297" s="48" t="str">
        <f ca="1">IF(I297="","",INDEX(administrative!W$1:Z$500,MATCH(I297,INDIRECT("administrative!Y"&amp;MATCH(N297,administrative!W:W,0)&amp;":Y500"),0)-1+MATCH(N297,administrative!W:W,0),2))</f>
        <v/>
      </c>
      <c r="P297" s="48" t="str">
        <f ca="1">IF(J297="","",INDEX(administrative!AB$1:AF$1945,MATCH(J297,INDIRECT("administrative!AD"&amp;MATCH(N297,administrative!AB:AB,0)&amp;":AD1815"),0)-1+MATCH(N297,administrative!AB:AB,0),2))</f>
        <v/>
      </c>
      <c r="Q297" s="38"/>
      <c r="R297" s="38"/>
      <c r="S297" s="38" t="str">
        <f ca="1">IFERROR(INDEX(administrative!T:T, MATCH(Table19[[#This Row],[Community PCODE]], administrative!P:P, 0)), "")</f>
        <v/>
      </c>
      <c r="T297" s="38" t="str">
        <f ca="1">IFERROR(INDEX(administrative!U:U, MATCH(Table19[[#This Row],[Community PCODE]], administrative!P:P, 0)), "")</f>
        <v/>
      </c>
      <c r="U297" s="38"/>
      <c r="V297" s="38"/>
      <c r="W297" s="51"/>
      <c r="X297" s="51"/>
      <c r="Y297" s="73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46"/>
      <c r="AK297" s="46"/>
      <c r="AL297" s="38"/>
      <c r="AM297" s="38"/>
      <c r="AN297" s="38"/>
      <c r="AO297" s="38"/>
      <c r="AP297" s="38"/>
      <c r="AQ297" s="39"/>
      <c r="AR297" s="38"/>
      <c r="AS297" s="41"/>
      <c r="AT297" s="39"/>
      <c r="AU2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7" s="43" t="str">
        <f t="shared" si="7"/>
        <v/>
      </c>
      <c r="AW297" s="38"/>
      <c r="AX297" s="76"/>
      <c r="AY297" s="76"/>
      <c r="AZ297" s="38"/>
      <c r="BA297" s="38"/>
      <c r="BB297" s="38"/>
      <c r="BC297" s="50"/>
      <c r="BD297" s="84"/>
      <c r="BE297" s="76"/>
    </row>
    <row r="298" spans="1:57" x14ac:dyDescent="0.35">
      <c r="A298" s="58"/>
      <c r="B298" s="49"/>
      <c r="C298" s="49"/>
      <c r="D298" s="38"/>
      <c r="E298" s="38"/>
      <c r="F298" s="38"/>
      <c r="G298" s="38"/>
      <c r="H298" s="38"/>
      <c r="I298" s="38"/>
      <c r="J298" s="38"/>
      <c r="K298" s="48" t="str">
        <f>IF(E298="","",INDEX(administrative!A$1:C$15,MATCH(E298,administrative!B:B,0),1))</f>
        <v/>
      </c>
      <c r="L298" s="48" t="str">
        <f>IF(F298="","",INDEX(administrative!F$1:H$63,MATCH(F298,administrative!G:G,0),1))</f>
        <v/>
      </c>
      <c r="M298" s="48" t="str">
        <f ca="1">IF(G298="","",INDEX(administrative!J$1:M$300,MATCH(G298,INDIRECT("administrative!L"&amp;MATCH(L298,administrative!J:J,0)&amp;":L300"),0)-1+MATCH(L298,administrative!J:J,0),2))</f>
        <v/>
      </c>
      <c r="N298" s="48" t="str">
        <f ca="1">IF(H298="","",INDEX(administrative!O$1:U$7700,MATCH(H298,INDIRECT("administrative!Q"&amp;MATCH(M298,administrative!O:O,0)&amp;":Q7700"),0)-1+MATCH(M298,administrative!O:O,0),2))</f>
        <v/>
      </c>
      <c r="O298" s="48" t="str">
        <f ca="1">IF(I298="","",INDEX(administrative!W$1:Z$500,MATCH(I298,INDIRECT("administrative!Y"&amp;MATCH(N298,administrative!W:W,0)&amp;":Y500"),0)-1+MATCH(N298,administrative!W:W,0),2))</f>
        <v/>
      </c>
      <c r="P298" s="48" t="str">
        <f ca="1">IF(J298="","",INDEX(administrative!AB$1:AF$1945,MATCH(J298,INDIRECT("administrative!AD"&amp;MATCH(N298,administrative!AB:AB,0)&amp;":AD1815"),0)-1+MATCH(N298,administrative!AB:AB,0),2))</f>
        <v/>
      </c>
      <c r="Q298" s="38"/>
      <c r="R298" s="38"/>
      <c r="S298" s="38" t="str">
        <f ca="1">IFERROR(INDEX(administrative!T:T, MATCH(Table19[[#This Row],[Community PCODE]], administrative!P:P, 0)), "")</f>
        <v/>
      </c>
      <c r="T298" s="38" t="str">
        <f ca="1">IFERROR(INDEX(administrative!U:U, MATCH(Table19[[#This Row],[Community PCODE]], administrative!P:P, 0)), "")</f>
        <v/>
      </c>
      <c r="U298" s="38"/>
      <c r="V298" s="38"/>
      <c r="W298" s="51"/>
      <c r="X298" s="51"/>
      <c r="Y298" s="73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46"/>
      <c r="AK298" s="46"/>
      <c r="AL298" s="38"/>
      <c r="AM298" s="38"/>
      <c r="AN298" s="38"/>
      <c r="AO298" s="38"/>
      <c r="AP298" s="38"/>
      <c r="AQ298" s="39"/>
      <c r="AR298" s="38"/>
      <c r="AS298" s="41"/>
      <c r="AT298" s="39"/>
      <c r="AU2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8" s="43" t="str">
        <f t="shared" si="7"/>
        <v/>
      </c>
      <c r="AW298" s="38"/>
      <c r="AX298" s="76"/>
      <c r="AY298" s="76"/>
      <c r="AZ298" s="38"/>
      <c r="BA298" s="38"/>
      <c r="BB298" s="38"/>
      <c r="BC298" s="50"/>
      <c r="BD298" s="84"/>
      <c r="BE298" s="76"/>
    </row>
    <row r="299" spans="1:57" x14ac:dyDescent="0.35">
      <c r="A299" s="58"/>
      <c r="B299" s="49"/>
      <c r="C299" s="49"/>
      <c r="D299" s="38"/>
      <c r="E299" s="38"/>
      <c r="F299" s="38"/>
      <c r="G299" s="38"/>
      <c r="H299" s="38"/>
      <c r="I299" s="38"/>
      <c r="J299" s="38"/>
      <c r="K299" s="48" t="str">
        <f>IF(E299="","",INDEX(administrative!A$1:C$15,MATCH(E299,administrative!B:B,0),1))</f>
        <v/>
      </c>
      <c r="L299" s="48" t="str">
        <f>IF(F299="","",INDEX(administrative!F$1:H$63,MATCH(F299,administrative!G:G,0),1))</f>
        <v/>
      </c>
      <c r="M299" s="48" t="str">
        <f ca="1">IF(G299="","",INDEX(administrative!J$1:M$300,MATCH(G299,INDIRECT("administrative!L"&amp;MATCH(L299,administrative!J:J,0)&amp;":L300"),0)-1+MATCH(L299,administrative!J:J,0),2))</f>
        <v/>
      </c>
      <c r="N299" s="48" t="str">
        <f ca="1">IF(H299="","",INDEX(administrative!O$1:U$7700,MATCH(H299,INDIRECT("administrative!Q"&amp;MATCH(M299,administrative!O:O,0)&amp;":Q7700"),0)-1+MATCH(M299,administrative!O:O,0),2))</f>
        <v/>
      </c>
      <c r="O299" s="48" t="str">
        <f ca="1">IF(I299="","",INDEX(administrative!W$1:Z$500,MATCH(I299,INDIRECT("administrative!Y"&amp;MATCH(N299,administrative!W:W,0)&amp;":Y500"),0)-1+MATCH(N299,administrative!W:W,0),2))</f>
        <v/>
      </c>
      <c r="P299" s="48" t="str">
        <f ca="1">IF(J299="","",INDEX(administrative!AB$1:AF$1945,MATCH(J299,INDIRECT("administrative!AD"&amp;MATCH(N299,administrative!AB:AB,0)&amp;":AD1815"),0)-1+MATCH(N299,administrative!AB:AB,0),2))</f>
        <v/>
      </c>
      <c r="Q299" s="38"/>
      <c r="R299" s="38"/>
      <c r="S299" s="38" t="str">
        <f ca="1">IFERROR(INDEX(administrative!T:T, MATCH(Table19[[#This Row],[Community PCODE]], administrative!P:P, 0)), "")</f>
        <v/>
      </c>
      <c r="T299" s="38" t="str">
        <f ca="1">IFERROR(INDEX(administrative!U:U, MATCH(Table19[[#This Row],[Community PCODE]], administrative!P:P, 0)), "")</f>
        <v/>
      </c>
      <c r="U299" s="38"/>
      <c r="V299" s="38"/>
      <c r="W299" s="51"/>
      <c r="X299" s="51"/>
      <c r="Y299" s="73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46"/>
      <c r="AK299" s="46"/>
      <c r="AL299" s="38"/>
      <c r="AM299" s="38"/>
      <c r="AN299" s="38"/>
      <c r="AO299" s="38"/>
      <c r="AP299" s="38"/>
      <c r="AQ299" s="39"/>
      <c r="AR299" s="38"/>
      <c r="AS299" s="41"/>
      <c r="AT299" s="39"/>
      <c r="AU2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9" s="43" t="str">
        <f t="shared" si="7"/>
        <v/>
      </c>
      <c r="AW299" s="38"/>
      <c r="AX299" s="76"/>
      <c r="AY299" s="76"/>
      <c r="AZ299" s="38"/>
      <c r="BA299" s="38"/>
      <c r="BB299" s="38"/>
      <c r="BC299" s="50"/>
      <c r="BD299" s="84"/>
      <c r="BE299" s="76"/>
    </row>
    <row r="300" spans="1:57" x14ac:dyDescent="0.35">
      <c r="A300" s="58"/>
      <c r="B300" s="49"/>
      <c r="C300" s="49"/>
      <c r="D300" s="38"/>
      <c r="E300" s="38"/>
      <c r="F300" s="38"/>
      <c r="G300" s="38"/>
      <c r="H300" s="38"/>
      <c r="I300" s="38"/>
      <c r="J300" s="38"/>
      <c r="K300" s="48" t="str">
        <f>IF(E300="","",INDEX(administrative!A$1:C$15,MATCH(E300,administrative!B:B,0),1))</f>
        <v/>
      </c>
      <c r="L300" s="48" t="str">
        <f>IF(F300="","",INDEX(administrative!F$1:H$63,MATCH(F300,administrative!G:G,0),1))</f>
        <v/>
      </c>
      <c r="M300" s="48" t="str">
        <f ca="1">IF(G300="","",INDEX(administrative!J$1:M$300,MATCH(G300,INDIRECT("administrative!L"&amp;MATCH(L300,administrative!J:J,0)&amp;":L300"),0)-1+MATCH(L300,administrative!J:J,0),2))</f>
        <v/>
      </c>
      <c r="N300" s="48" t="str">
        <f ca="1">IF(H300="","",INDEX(administrative!O$1:U$7700,MATCH(H300,INDIRECT("administrative!Q"&amp;MATCH(M300,administrative!O:O,0)&amp;":Q7700"),0)-1+MATCH(M300,administrative!O:O,0),2))</f>
        <v/>
      </c>
      <c r="O300" s="48" t="str">
        <f ca="1">IF(I300="","",INDEX(administrative!W$1:Z$500,MATCH(I300,INDIRECT("administrative!Y"&amp;MATCH(N300,administrative!W:W,0)&amp;":Y500"),0)-1+MATCH(N300,administrative!W:W,0),2))</f>
        <v/>
      </c>
      <c r="P300" s="48" t="str">
        <f ca="1">IF(J300="","",INDEX(administrative!AB$1:AF$1945,MATCH(J300,INDIRECT("administrative!AD"&amp;MATCH(N300,administrative!AB:AB,0)&amp;":AD1815"),0)-1+MATCH(N300,administrative!AB:AB,0),2))</f>
        <v/>
      </c>
      <c r="Q300" s="38"/>
      <c r="R300" s="38"/>
      <c r="S300" s="38" t="str">
        <f ca="1">IFERROR(INDEX(administrative!T:T, MATCH(Table19[[#This Row],[Community PCODE]], administrative!P:P, 0)), "")</f>
        <v/>
      </c>
      <c r="T300" s="38" t="str">
        <f ca="1">IFERROR(INDEX(administrative!U:U, MATCH(Table19[[#This Row],[Community PCODE]], administrative!P:P, 0)), "")</f>
        <v/>
      </c>
      <c r="U300" s="38"/>
      <c r="V300" s="38"/>
      <c r="W300" s="51"/>
      <c r="X300" s="51"/>
      <c r="Y300" s="73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46"/>
      <c r="AK300" s="46"/>
      <c r="AL300" s="38"/>
      <c r="AM300" s="38"/>
      <c r="AN300" s="38"/>
      <c r="AO300" s="38"/>
      <c r="AP300" s="38"/>
      <c r="AQ300" s="39"/>
      <c r="AR300" s="38"/>
      <c r="AS300" s="41"/>
      <c r="AT300" s="39"/>
      <c r="AU3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0" s="43" t="str">
        <f t="shared" si="7"/>
        <v/>
      </c>
      <c r="AW300" s="38"/>
      <c r="AX300" s="76"/>
      <c r="AY300" s="76"/>
      <c r="AZ300" s="38"/>
      <c r="BA300" s="38"/>
      <c r="BB300" s="38"/>
      <c r="BC300" s="50"/>
      <c r="BD300" s="84"/>
      <c r="BE300" s="76"/>
    </row>
    <row r="301" spans="1:57" x14ac:dyDescent="0.35">
      <c r="A301" s="58"/>
      <c r="B301" s="49"/>
      <c r="C301" s="49"/>
      <c r="D301" s="38"/>
      <c r="E301" s="38"/>
      <c r="F301" s="38"/>
      <c r="G301" s="38"/>
      <c r="H301" s="38"/>
      <c r="I301" s="38"/>
      <c r="J301" s="38"/>
      <c r="K301" s="48" t="str">
        <f>IF(E301="","",INDEX(administrative!A$1:C$15,MATCH(E301,administrative!B:B,0),1))</f>
        <v/>
      </c>
      <c r="L301" s="48" t="str">
        <f>IF(F301="","",INDEX(administrative!F$1:H$63,MATCH(F301,administrative!G:G,0),1))</f>
        <v/>
      </c>
      <c r="M301" s="48" t="str">
        <f ca="1">IF(G301="","",INDEX(administrative!J$1:M$300,MATCH(G301,INDIRECT("administrative!L"&amp;MATCH(L301,administrative!J:J,0)&amp;":L300"),0)-1+MATCH(L301,administrative!J:J,0),2))</f>
        <v/>
      </c>
      <c r="N301" s="48" t="str">
        <f ca="1">IF(H301="","",INDEX(administrative!O$1:U$7700,MATCH(H301,INDIRECT("administrative!Q"&amp;MATCH(M301,administrative!O:O,0)&amp;":Q7700"),0)-1+MATCH(M301,administrative!O:O,0),2))</f>
        <v/>
      </c>
      <c r="O301" s="48" t="str">
        <f ca="1">IF(I301="","",INDEX(administrative!W$1:Z$500,MATCH(I301,INDIRECT("administrative!Y"&amp;MATCH(N301,administrative!W:W,0)&amp;":Y500"),0)-1+MATCH(N301,administrative!W:W,0),2))</f>
        <v/>
      </c>
      <c r="P301" s="48" t="str">
        <f ca="1">IF(J301="","",INDEX(administrative!AB$1:AF$1945,MATCH(J301,INDIRECT("administrative!AD"&amp;MATCH(N301,administrative!AB:AB,0)&amp;":AD1815"),0)-1+MATCH(N301,administrative!AB:AB,0),2))</f>
        <v/>
      </c>
      <c r="Q301" s="38"/>
      <c r="R301" s="38"/>
      <c r="S301" s="38" t="str">
        <f ca="1">IFERROR(INDEX(administrative!T:T, MATCH(Table19[[#This Row],[Community PCODE]], administrative!P:P, 0)), "")</f>
        <v/>
      </c>
      <c r="T301" s="38" t="str">
        <f ca="1">IFERROR(INDEX(administrative!U:U, MATCH(Table19[[#This Row],[Community PCODE]], administrative!P:P, 0)), "")</f>
        <v/>
      </c>
      <c r="U301" s="38"/>
      <c r="V301" s="38"/>
      <c r="W301" s="51"/>
      <c r="X301" s="51"/>
      <c r="Y301" s="73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46"/>
      <c r="AK301" s="46"/>
      <c r="AL301" s="38"/>
      <c r="AM301" s="38"/>
      <c r="AN301" s="38"/>
      <c r="AO301" s="38"/>
      <c r="AP301" s="38"/>
      <c r="AQ301" s="39"/>
      <c r="AR301" s="38"/>
      <c r="AS301" s="41"/>
      <c r="AT301" s="39"/>
      <c r="AU3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1" s="43" t="str">
        <f t="shared" si="7"/>
        <v/>
      </c>
      <c r="AW301" s="38"/>
      <c r="AX301" s="76"/>
      <c r="AY301" s="76"/>
      <c r="AZ301" s="38"/>
      <c r="BA301" s="38"/>
      <c r="BB301" s="38"/>
      <c r="BC301" s="50"/>
      <c r="BD301" s="84"/>
      <c r="BE301" s="76"/>
    </row>
    <row r="302" spans="1:57" x14ac:dyDescent="0.35">
      <c r="A302" s="58"/>
      <c r="B302" s="49"/>
      <c r="C302" s="49"/>
      <c r="D302" s="38"/>
      <c r="E302" s="38"/>
      <c r="F302" s="38"/>
      <c r="G302" s="38"/>
      <c r="H302" s="38"/>
      <c r="I302" s="38"/>
      <c r="J302" s="38"/>
      <c r="K302" s="48" t="str">
        <f>IF(E302="","",INDEX(administrative!A$1:C$15,MATCH(E302,administrative!B:B,0),1))</f>
        <v/>
      </c>
      <c r="L302" s="48" t="str">
        <f>IF(F302="","",INDEX(administrative!F$1:H$63,MATCH(F302,administrative!G:G,0),1))</f>
        <v/>
      </c>
      <c r="M302" s="48" t="str">
        <f ca="1">IF(G302="","",INDEX(administrative!J$1:M$300,MATCH(G302,INDIRECT("administrative!L"&amp;MATCH(L302,administrative!J:J,0)&amp;":L300"),0)-1+MATCH(L302,administrative!J:J,0),2))</f>
        <v/>
      </c>
      <c r="N302" s="48" t="str">
        <f ca="1">IF(H302="","",INDEX(administrative!O$1:U$7700,MATCH(H302,INDIRECT("administrative!Q"&amp;MATCH(M302,administrative!O:O,0)&amp;":Q7700"),0)-1+MATCH(M302,administrative!O:O,0),2))</f>
        <v/>
      </c>
      <c r="O302" s="48" t="str">
        <f ca="1">IF(I302="","",INDEX(administrative!W$1:Z$500,MATCH(I302,INDIRECT("administrative!Y"&amp;MATCH(N302,administrative!W:W,0)&amp;":Y500"),0)-1+MATCH(N302,administrative!W:W,0),2))</f>
        <v/>
      </c>
      <c r="P302" s="48" t="str">
        <f ca="1">IF(J302="","",INDEX(administrative!AB$1:AF$1945,MATCH(J302,INDIRECT("administrative!AD"&amp;MATCH(N302,administrative!AB:AB,0)&amp;":AD1815"),0)-1+MATCH(N302,administrative!AB:AB,0),2))</f>
        <v/>
      </c>
      <c r="Q302" s="38"/>
      <c r="R302" s="38"/>
      <c r="S302" s="38" t="str">
        <f ca="1">IFERROR(INDEX(administrative!T:T, MATCH(Table19[[#This Row],[Community PCODE]], administrative!P:P, 0)), "")</f>
        <v/>
      </c>
      <c r="T302" s="38" t="str">
        <f ca="1">IFERROR(INDEX(administrative!U:U, MATCH(Table19[[#This Row],[Community PCODE]], administrative!P:P, 0)), "")</f>
        <v/>
      </c>
      <c r="U302" s="38"/>
      <c r="V302" s="38"/>
      <c r="W302" s="51"/>
      <c r="X302" s="51"/>
      <c r="Y302" s="73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46"/>
      <c r="AK302" s="46"/>
      <c r="AL302" s="38"/>
      <c r="AM302" s="38"/>
      <c r="AN302" s="38"/>
      <c r="AO302" s="38"/>
      <c r="AP302" s="38"/>
      <c r="AQ302" s="39"/>
      <c r="AR302" s="38"/>
      <c r="AS302" s="41"/>
      <c r="AT302" s="39"/>
      <c r="AU3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2" s="43" t="str">
        <f t="shared" si="7"/>
        <v/>
      </c>
      <c r="AW302" s="38"/>
      <c r="AX302" s="76"/>
      <c r="AY302" s="76"/>
      <c r="AZ302" s="38"/>
      <c r="BA302" s="38"/>
      <c r="BB302" s="38"/>
      <c r="BC302" s="50"/>
      <c r="BD302" s="84"/>
      <c r="BE302" s="76"/>
    </row>
    <row r="303" spans="1:57" x14ac:dyDescent="0.35">
      <c r="A303" s="58"/>
      <c r="B303" s="49"/>
      <c r="C303" s="49"/>
      <c r="D303" s="38"/>
      <c r="E303" s="38"/>
      <c r="F303" s="38"/>
      <c r="G303" s="38"/>
      <c r="H303" s="38"/>
      <c r="I303" s="38"/>
      <c r="J303" s="38"/>
      <c r="K303" s="48" t="str">
        <f>IF(E303="","",INDEX(administrative!A$1:C$15,MATCH(E303,administrative!B:B,0),1))</f>
        <v/>
      </c>
      <c r="L303" s="48" t="str">
        <f>IF(F303="","",INDEX(administrative!F$1:H$63,MATCH(F303,administrative!G:G,0),1))</f>
        <v/>
      </c>
      <c r="M303" s="48" t="str">
        <f ca="1">IF(G303="","",INDEX(administrative!J$1:M$300,MATCH(G303,INDIRECT("administrative!L"&amp;MATCH(L303,administrative!J:J,0)&amp;":L300"),0)-1+MATCH(L303,administrative!J:J,0),2))</f>
        <v/>
      </c>
      <c r="N303" s="48" t="str">
        <f ca="1">IF(H303="","",INDEX(administrative!O$1:U$7700,MATCH(H303,INDIRECT("administrative!Q"&amp;MATCH(M303,administrative!O:O,0)&amp;":Q7700"),0)-1+MATCH(M303,administrative!O:O,0),2))</f>
        <v/>
      </c>
      <c r="O303" s="48" t="str">
        <f ca="1">IF(I303="","",INDEX(administrative!W$1:Z$500,MATCH(I303,INDIRECT("administrative!Y"&amp;MATCH(N303,administrative!W:W,0)&amp;":Y500"),0)-1+MATCH(N303,administrative!W:W,0),2))</f>
        <v/>
      </c>
      <c r="P303" s="48" t="str">
        <f ca="1">IF(J303="","",INDEX(administrative!AB$1:AF$1945,MATCH(J303,INDIRECT("administrative!AD"&amp;MATCH(N303,administrative!AB:AB,0)&amp;":AD1815"),0)-1+MATCH(N303,administrative!AB:AB,0),2))</f>
        <v/>
      </c>
      <c r="Q303" s="38"/>
      <c r="R303" s="38"/>
      <c r="S303" s="38" t="str">
        <f ca="1">IFERROR(INDEX(administrative!T:T, MATCH(Table19[[#This Row],[Community PCODE]], administrative!P:P, 0)), "")</f>
        <v/>
      </c>
      <c r="T303" s="38" t="str">
        <f ca="1">IFERROR(INDEX(administrative!U:U, MATCH(Table19[[#This Row],[Community PCODE]], administrative!P:P, 0)), "")</f>
        <v/>
      </c>
      <c r="U303" s="38"/>
      <c r="V303" s="38"/>
      <c r="W303" s="51"/>
      <c r="X303" s="51"/>
      <c r="Y303" s="73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46"/>
      <c r="AK303" s="46"/>
      <c r="AL303" s="38"/>
      <c r="AM303" s="38"/>
      <c r="AN303" s="38"/>
      <c r="AO303" s="38"/>
      <c r="AP303" s="38"/>
      <c r="AQ303" s="39"/>
      <c r="AR303" s="38"/>
      <c r="AS303" s="41"/>
      <c r="AT303" s="39"/>
      <c r="AU3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3" s="43" t="str">
        <f t="shared" si="7"/>
        <v/>
      </c>
      <c r="AW303" s="38"/>
      <c r="AX303" s="76"/>
      <c r="AY303" s="76"/>
      <c r="AZ303" s="38"/>
      <c r="BA303" s="38"/>
      <c r="BB303" s="38"/>
      <c r="BC303" s="50"/>
      <c r="BD303" s="84"/>
      <c r="BE303" s="76"/>
    </row>
    <row r="304" spans="1:57" x14ac:dyDescent="0.35">
      <c r="A304" s="58"/>
      <c r="B304" s="49"/>
      <c r="C304" s="49"/>
      <c r="D304" s="38"/>
      <c r="E304" s="38"/>
      <c r="F304" s="38"/>
      <c r="G304" s="38"/>
      <c r="H304" s="38"/>
      <c r="I304" s="38"/>
      <c r="J304" s="38"/>
      <c r="K304" s="48" t="str">
        <f>IF(E304="","",INDEX(administrative!A$1:C$15,MATCH(E304,administrative!B:B,0),1))</f>
        <v/>
      </c>
      <c r="L304" s="48" t="str">
        <f>IF(F304="","",INDEX(administrative!F$1:H$63,MATCH(F304,administrative!G:G,0),1))</f>
        <v/>
      </c>
      <c r="M304" s="48" t="str">
        <f ca="1">IF(G304="","",INDEX(administrative!J$1:M$300,MATCH(G304,INDIRECT("administrative!L"&amp;MATCH(L304,administrative!J:J,0)&amp;":L300"),0)-1+MATCH(L304,administrative!J:J,0),2))</f>
        <v/>
      </c>
      <c r="N304" s="48" t="str">
        <f ca="1">IF(H304="","",INDEX(administrative!O$1:U$7700,MATCH(H304,INDIRECT("administrative!Q"&amp;MATCH(M304,administrative!O:O,0)&amp;":Q7700"),0)-1+MATCH(M304,administrative!O:O,0),2))</f>
        <v/>
      </c>
      <c r="O304" s="48" t="str">
        <f ca="1">IF(I304="","",INDEX(administrative!W$1:Z$500,MATCH(I304,INDIRECT("administrative!Y"&amp;MATCH(N304,administrative!W:W,0)&amp;":Y500"),0)-1+MATCH(N304,administrative!W:W,0),2))</f>
        <v/>
      </c>
      <c r="P304" s="48" t="str">
        <f ca="1">IF(J304="","",INDEX(administrative!AB$1:AF$1945,MATCH(J304,INDIRECT("administrative!AD"&amp;MATCH(N304,administrative!AB:AB,0)&amp;":AD1815"),0)-1+MATCH(N304,administrative!AB:AB,0),2))</f>
        <v/>
      </c>
      <c r="Q304" s="38"/>
      <c r="R304" s="38"/>
      <c r="S304" s="38" t="str">
        <f ca="1">IFERROR(INDEX(administrative!T:T, MATCH(Table19[[#This Row],[Community PCODE]], administrative!P:P, 0)), "")</f>
        <v/>
      </c>
      <c r="T304" s="38" t="str">
        <f ca="1">IFERROR(INDEX(administrative!U:U, MATCH(Table19[[#This Row],[Community PCODE]], administrative!P:P, 0)), "")</f>
        <v/>
      </c>
      <c r="U304" s="38"/>
      <c r="V304" s="38"/>
      <c r="W304" s="51"/>
      <c r="X304" s="51"/>
      <c r="Y304" s="73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46"/>
      <c r="AK304" s="46"/>
      <c r="AL304" s="38"/>
      <c r="AM304" s="38"/>
      <c r="AN304" s="38"/>
      <c r="AO304" s="38"/>
      <c r="AP304" s="38"/>
      <c r="AQ304" s="39"/>
      <c r="AR304" s="38"/>
      <c r="AS304" s="41"/>
      <c r="AT304" s="39"/>
      <c r="AU3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4" s="43" t="str">
        <f t="shared" si="7"/>
        <v/>
      </c>
      <c r="AW304" s="38"/>
      <c r="AX304" s="76"/>
      <c r="AY304" s="76"/>
      <c r="AZ304" s="38"/>
      <c r="BA304" s="38"/>
      <c r="BB304" s="38"/>
      <c r="BC304" s="50"/>
      <c r="BD304" s="84"/>
      <c r="BE304" s="76"/>
    </row>
    <row r="305" spans="1:57" x14ac:dyDescent="0.35">
      <c r="A305" s="58"/>
      <c r="B305" s="49"/>
      <c r="C305" s="49"/>
      <c r="D305" s="38"/>
      <c r="E305" s="38"/>
      <c r="F305" s="38"/>
      <c r="G305" s="38"/>
      <c r="H305" s="38"/>
      <c r="I305" s="38"/>
      <c r="J305" s="38"/>
      <c r="K305" s="48" t="str">
        <f>IF(E305="","",INDEX(administrative!A$1:C$15,MATCH(E305,administrative!B:B,0),1))</f>
        <v/>
      </c>
      <c r="L305" s="48" t="str">
        <f>IF(F305="","",INDEX(administrative!F$1:H$63,MATCH(F305,administrative!G:G,0),1))</f>
        <v/>
      </c>
      <c r="M305" s="48" t="str">
        <f ca="1">IF(G305="","",INDEX(administrative!J$1:M$300,MATCH(G305,INDIRECT("administrative!L"&amp;MATCH(L305,administrative!J:J,0)&amp;":L300"),0)-1+MATCH(L305,administrative!J:J,0),2))</f>
        <v/>
      </c>
      <c r="N305" s="48" t="str">
        <f ca="1">IF(H305="","",INDEX(administrative!O$1:U$7700,MATCH(H305,INDIRECT("administrative!Q"&amp;MATCH(M305,administrative!O:O,0)&amp;":Q7700"),0)-1+MATCH(M305,administrative!O:O,0),2))</f>
        <v/>
      </c>
      <c r="O305" s="48" t="str">
        <f ca="1">IF(I305="","",INDEX(administrative!W$1:Z$500,MATCH(I305,INDIRECT("administrative!Y"&amp;MATCH(N305,administrative!W:W,0)&amp;":Y500"),0)-1+MATCH(N305,administrative!W:W,0),2))</f>
        <v/>
      </c>
      <c r="P305" s="48" t="str">
        <f ca="1">IF(J305="","",INDEX(administrative!AB$1:AF$1945,MATCH(J305,INDIRECT("administrative!AD"&amp;MATCH(N305,administrative!AB:AB,0)&amp;":AD1815"),0)-1+MATCH(N305,administrative!AB:AB,0),2))</f>
        <v/>
      </c>
      <c r="Q305" s="38"/>
      <c r="R305" s="38"/>
      <c r="S305" s="38" t="str">
        <f ca="1">IFERROR(INDEX(administrative!T:T, MATCH(Table19[[#This Row],[Community PCODE]], administrative!P:P, 0)), "")</f>
        <v/>
      </c>
      <c r="T305" s="38" t="str">
        <f ca="1">IFERROR(INDEX(administrative!U:U, MATCH(Table19[[#This Row],[Community PCODE]], administrative!P:P, 0)), "")</f>
        <v/>
      </c>
      <c r="U305" s="38"/>
      <c r="V305" s="38"/>
      <c r="W305" s="51"/>
      <c r="X305" s="51"/>
      <c r="Y305" s="73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46"/>
      <c r="AK305" s="46"/>
      <c r="AL305" s="38"/>
      <c r="AM305" s="38"/>
      <c r="AN305" s="38"/>
      <c r="AO305" s="38"/>
      <c r="AP305" s="38"/>
      <c r="AQ305" s="39"/>
      <c r="AR305" s="38"/>
      <c r="AS305" s="41"/>
      <c r="AT305" s="39"/>
      <c r="AU3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5" s="43" t="str">
        <f t="shared" si="7"/>
        <v/>
      </c>
      <c r="AW305" s="38"/>
      <c r="AX305" s="76"/>
      <c r="AY305" s="76"/>
      <c r="AZ305" s="38"/>
      <c r="BA305" s="38"/>
      <c r="BB305" s="38"/>
      <c r="BC305" s="50"/>
      <c r="BD305" s="84"/>
      <c r="BE305" s="76"/>
    </row>
    <row r="306" spans="1:57" x14ac:dyDescent="0.35">
      <c r="A306" s="58"/>
      <c r="B306" s="49"/>
      <c r="C306" s="49"/>
      <c r="D306" s="38"/>
      <c r="E306" s="38"/>
      <c r="F306" s="38"/>
      <c r="G306" s="38"/>
      <c r="H306" s="38"/>
      <c r="I306" s="38"/>
      <c r="J306" s="38"/>
      <c r="K306" s="48" t="str">
        <f>IF(E306="","",INDEX(administrative!A$1:C$15,MATCH(E306,administrative!B:B,0),1))</f>
        <v/>
      </c>
      <c r="L306" s="48" t="str">
        <f>IF(F306="","",INDEX(administrative!F$1:H$63,MATCH(F306,administrative!G:G,0),1))</f>
        <v/>
      </c>
      <c r="M306" s="48" t="str">
        <f ca="1">IF(G306="","",INDEX(administrative!J$1:M$300,MATCH(G306,INDIRECT("administrative!L"&amp;MATCH(L306,administrative!J:J,0)&amp;":L300"),0)-1+MATCH(L306,administrative!J:J,0),2))</f>
        <v/>
      </c>
      <c r="N306" s="48" t="str">
        <f ca="1">IF(H306="","",INDEX(administrative!O$1:U$7700,MATCH(H306,INDIRECT("administrative!Q"&amp;MATCH(M306,administrative!O:O,0)&amp;":Q7700"),0)-1+MATCH(M306,administrative!O:O,0),2))</f>
        <v/>
      </c>
      <c r="O306" s="48" t="str">
        <f ca="1">IF(I306="","",INDEX(administrative!W$1:Z$500,MATCH(I306,INDIRECT("administrative!Y"&amp;MATCH(N306,administrative!W:W,0)&amp;":Y500"),0)-1+MATCH(N306,administrative!W:W,0),2))</f>
        <v/>
      </c>
      <c r="P306" s="48" t="str">
        <f ca="1">IF(J306="","",INDEX(administrative!AB$1:AF$1945,MATCH(J306,INDIRECT("administrative!AD"&amp;MATCH(N306,administrative!AB:AB,0)&amp;":AD1815"),0)-1+MATCH(N306,administrative!AB:AB,0),2))</f>
        <v/>
      </c>
      <c r="Q306" s="38"/>
      <c r="R306" s="38"/>
      <c r="S306" s="38" t="str">
        <f ca="1">IFERROR(INDEX(administrative!T:T, MATCH(Table19[[#This Row],[Community PCODE]], administrative!P:P, 0)), "")</f>
        <v/>
      </c>
      <c r="T306" s="38" t="str">
        <f ca="1">IFERROR(INDEX(administrative!U:U, MATCH(Table19[[#This Row],[Community PCODE]], administrative!P:P, 0)), "")</f>
        <v/>
      </c>
      <c r="U306" s="38"/>
      <c r="V306" s="38"/>
      <c r="W306" s="51"/>
      <c r="X306" s="51"/>
      <c r="Y306" s="73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46"/>
      <c r="AK306" s="46"/>
      <c r="AL306" s="38"/>
      <c r="AM306" s="38"/>
      <c r="AN306" s="38"/>
      <c r="AO306" s="38"/>
      <c r="AP306" s="38"/>
      <c r="AQ306" s="39"/>
      <c r="AR306" s="38"/>
      <c r="AS306" s="41"/>
      <c r="AT306" s="39"/>
      <c r="AU3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6" s="43" t="str">
        <f t="shared" si="7"/>
        <v/>
      </c>
      <c r="AW306" s="38"/>
      <c r="AX306" s="76"/>
      <c r="AY306" s="76"/>
      <c r="AZ306" s="38"/>
      <c r="BA306" s="38"/>
      <c r="BB306" s="38"/>
      <c r="BC306" s="50"/>
      <c r="BD306" s="84"/>
      <c r="BE306" s="76"/>
    </row>
    <row r="307" spans="1:57" x14ac:dyDescent="0.35">
      <c r="A307" s="58"/>
      <c r="B307" s="49"/>
      <c r="C307" s="49"/>
      <c r="D307" s="38"/>
      <c r="E307" s="38"/>
      <c r="F307" s="38"/>
      <c r="G307" s="38"/>
      <c r="H307" s="38"/>
      <c r="I307" s="38"/>
      <c r="J307" s="38"/>
      <c r="K307" s="48" t="str">
        <f>IF(E307="","",INDEX(administrative!A$1:C$15,MATCH(E307,administrative!B:B,0),1))</f>
        <v/>
      </c>
      <c r="L307" s="48" t="str">
        <f>IF(F307="","",INDEX(administrative!F$1:H$63,MATCH(F307,administrative!G:G,0),1))</f>
        <v/>
      </c>
      <c r="M307" s="48" t="str">
        <f ca="1">IF(G307="","",INDEX(administrative!J$1:M$300,MATCH(G307,INDIRECT("administrative!L"&amp;MATCH(L307,administrative!J:J,0)&amp;":L300"),0)-1+MATCH(L307,administrative!J:J,0),2))</f>
        <v/>
      </c>
      <c r="N307" s="48" t="str">
        <f ca="1">IF(H307="","",INDEX(administrative!O$1:U$7700,MATCH(H307,INDIRECT("administrative!Q"&amp;MATCH(M307,administrative!O:O,0)&amp;":Q7700"),0)-1+MATCH(M307,administrative!O:O,0),2))</f>
        <v/>
      </c>
      <c r="O307" s="48" t="str">
        <f ca="1">IF(I307="","",INDEX(administrative!W$1:Z$500,MATCH(I307,INDIRECT("administrative!Y"&amp;MATCH(N307,administrative!W:W,0)&amp;":Y500"),0)-1+MATCH(N307,administrative!W:W,0),2))</f>
        <v/>
      </c>
      <c r="P307" s="48" t="str">
        <f ca="1">IF(J307="","",INDEX(administrative!AB$1:AF$1945,MATCH(J307,INDIRECT("administrative!AD"&amp;MATCH(N307,administrative!AB:AB,0)&amp;":AD1815"),0)-1+MATCH(N307,administrative!AB:AB,0),2))</f>
        <v/>
      </c>
      <c r="Q307" s="38"/>
      <c r="R307" s="38"/>
      <c r="S307" s="38" t="str">
        <f ca="1">IFERROR(INDEX(administrative!T:T, MATCH(Table19[[#This Row],[Community PCODE]], administrative!P:P, 0)), "")</f>
        <v/>
      </c>
      <c r="T307" s="38" t="str">
        <f ca="1">IFERROR(INDEX(administrative!U:U, MATCH(Table19[[#This Row],[Community PCODE]], administrative!P:P, 0)), "")</f>
        <v/>
      </c>
      <c r="U307" s="38"/>
      <c r="V307" s="38"/>
      <c r="W307" s="51"/>
      <c r="X307" s="51"/>
      <c r="Y307" s="73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46"/>
      <c r="AK307" s="46"/>
      <c r="AL307" s="38"/>
      <c r="AM307" s="38"/>
      <c r="AN307" s="38"/>
      <c r="AO307" s="38"/>
      <c r="AP307" s="38"/>
      <c r="AQ307" s="39"/>
      <c r="AR307" s="38"/>
      <c r="AS307" s="41"/>
      <c r="AT307" s="39"/>
      <c r="AU3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7" s="43" t="str">
        <f t="shared" si="7"/>
        <v/>
      </c>
      <c r="AW307" s="38"/>
      <c r="AX307" s="76"/>
      <c r="AY307" s="76"/>
      <c r="AZ307" s="38"/>
      <c r="BA307" s="38"/>
      <c r="BB307" s="38"/>
      <c r="BC307" s="50"/>
      <c r="BD307" s="84"/>
      <c r="BE307" s="76"/>
    </row>
    <row r="308" spans="1:57" x14ac:dyDescent="0.35">
      <c r="A308" s="58"/>
      <c r="B308" s="49"/>
      <c r="C308" s="49"/>
      <c r="D308" s="38"/>
      <c r="E308" s="38"/>
      <c r="F308" s="38"/>
      <c r="G308" s="38"/>
      <c r="H308" s="38"/>
      <c r="I308" s="38"/>
      <c r="J308" s="38"/>
      <c r="K308" s="48" t="str">
        <f>IF(E308="","",INDEX(administrative!A$1:C$15,MATCH(E308,administrative!B:B,0),1))</f>
        <v/>
      </c>
      <c r="L308" s="48" t="str">
        <f>IF(F308="","",INDEX(administrative!F$1:H$63,MATCH(F308,administrative!G:G,0),1))</f>
        <v/>
      </c>
      <c r="M308" s="48" t="str">
        <f ca="1">IF(G308="","",INDEX(administrative!J$1:M$300,MATCH(G308,INDIRECT("administrative!L"&amp;MATCH(L308,administrative!J:J,0)&amp;":L300"),0)-1+MATCH(L308,administrative!J:J,0),2))</f>
        <v/>
      </c>
      <c r="N308" s="48" t="str">
        <f ca="1">IF(H308="","",INDEX(administrative!O$1:U$7700,MATCH(H308,INDIRECT("administrative!Q"&amp;MATCH(M308,administrative!O:O,0)&amp;":Q7700"),0)-1+MATCH(M308,administrative!O:O,0),2))</f>
        <v/>
      </c>
      <c r="O308" s="48" t="str">
        <f ca="1">IF(I308="","",INDEX(administrative!W$1:Z$500,MATCH(I308,INDIRECT("administrative!Y"&amp;MATCH(N308,administrative!W:W,0)&amp;":Y500"),0)-1+MATCH(N308,administrative!W:W,0),2))</f>
        <v/>
      </c>
      <c r="P308" s="48" t="str">
        <f ca="1">IF(J308="","",INDEX(administrative!AB$1:AF$1945,MATCH(J308,INDIRECT("administrative!AD"&amp;MATCH(N308,administrative!AB:AB,0)&amp;":AD1815"),0)-1+MATCH(N308,administrative!AB:AB,0),2))</f>
        <v/>
      </c>
      <c r="Q308" s="38"/>
      <c r="R308" s="38"/>
      <c r="S308" s="38" t="str">
        <f ca="1">IFERROR(INDEX(administrative!T:T, MATCH(Table19[[#This Row],[Community PCODE]], administrative!P:P, 0)), "")</f>
        <v/>
      </c>
      <c r="T308" s="38" t="str">
        <f ca="1">IFERROR(INDEX(administrative!U:U, MATCH(Table19[[#This Row],[Community PCODE]], administrative!P:P, 0)), "")</f>
        <v/>
      </c>
      <c r="U308" s="38"/>
      <c r="V308" s="38"/>
      <c r="W308" s="51"/>
      <c r="X308" s="51"/>
      <c r="Y308" s="73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46"/>
      <c r="AK308" s="46"/>
      <c r="AL308" s="38"/>
      <c r="AM308" s="38"/>
      <c r="AN308" s="38"/>
      <c r="AO308" s="38"/>
      <c r="AP308" s="38"/>
      <c r="AQ308" s="39"/>
      <c r="AR308" s="38"/>
      <c r="AS308" s="41"/>
      <c r="AT308" s="39"/>
      <c r="AU3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8" s="43" t="str">
        <f t="shared" si="7"/>
        <v/>
      </c>
      <c r="AW308" s="38"/>
      <c r="AX308" s="76"/>
      <c r="AY308" s="76"/>
      <c r="AZ308" s="38"/>
      <c r="BA308" s="38"/>
      <c r="BB308" s="38"/>
      <c r="BC308" s="50"/>
      <c r="BD308" s="84"/>
      <c r="BE308" s="76"/>
    </row>
    <row r="309" spans="1:57" x14ac:dyDescent="0.35">
      <c r="A309" s="58"/>
      <c r="B309" s="49"/>
      <c r="C309" s="49"/>
      <c r="D309" s="38"/>
      <c r="E309" s="38"/>
      <c r="F309" s="38"/>
      <c r="G309" s="38"/>
      <c r="H309" s="38"/>
      <c r="I309" s="38"/>
      <c r="J309" s="38"/>
      <c r="K309" s="48" t="str">
        <f>IF(E309="","",INDEX(administrative!A$1:C$15,MATCH(E309,administrative!B:B,0),1))</f>
        <v/>
      </c>
      <c r="L309" s="48" t="str">
        <f>IF(F309="","",INDEX(administrative!F$1:H$63,MATCH(F309,administrative!G:G,0),1))</f>
        <v/>
      </c>
      <c r="M309" s="48" t="str">
        <f ca="1">IF(G309="","",INDEX(administrative!J$1:M$300,MATCH(G309,INDIRECT("administrative!L"&amp;MATCH(L309,administrative!J:J,0)&amp;":L300"),0)-1+MATCH(L309,administrative!J:J,0),2))</f>
        <v/>
      </c>
      <c r="N309" s="48" t="str">
        <f ca="1">IF(H309="","",INDEX(administrative!O$1:U$7700,MATCH(H309,INDIRECT("administrative!Q"&amp;MATCH(M309,administrative!O:O,0)&amp;":Q7700"),0)-1+MATCH(M309,administrative!O:O,0),2))</f>
        <v/>
      </c>
      <c r="O309" s="48" t="str">
        <f ca="1">IF(I309="","",INDEX(administrative!W$1:Z$500,MATCH(I309,INDIRECT("administrative!Y"&amp;MATCH(N309,administrative!W:W,0)&amp;":Y500"),0)-1+MATCH(N309,administrative!W:W,0),2))</f>
        <v/>
      </c>
      <c r="P309" s="48" t="str">
        <f ca="1">IF(J309="","",INDEX(administrative!AB$1:AF$1945,MATCH(J309,INDIRECT("administrative!AD"&amp;MATCH(N309,administrative!AB:AB,0)&amp;":AD1815"),0)-1+MATCH(N309,administrative!AB:AB,0),2))</f>
        <v/>
      </c>
      <c r="Q309" s="38"/>
      <c r="R309" s="38"/>
      <c r="S309" s="38" t="str">
        <f ca="1">IFERROR(INDEX(administrative!T:T, MATCH(Table19[[#This Row],[Community PCODE]], administrative!P:P, 0)), "")</f>
        <v/>
      </c>
      <c r="T309" s="38" t="str">
        <f ca="1">IFERROR(INDEX(administrative!U:U, MATCH(Table19[[#This Row],[Community PCODE]], administrative!P:P, 0)), "")</f>
        <v/>
      </c>
      <c r="U309" s="38"/>
      <c r="V309" s="38"/>
      <c r="W309" s="51"/>
      <c r="X309" s="51"/>
      <c r="Y309" s="73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46"/>
      <c r="AK309" s="46"/>
      <c r="AL309" s="38"/>
      <c r="AM309" s="38"/>
      <c r="AN309" s="38"/>
      <c r="AO309" s="38"/>
      <c r="AP309" s="38"/>
      <c r="AQ309" s="39"/>
      <c r="AR309" s="38"/>
      <c r="AS309" s="41"/>
      <c r="AT309" s="39"/>
      <c r="AU3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9" s="43" t="str">
        <f t="shared" si="7"/>
        <v/>
      </c>
      <c r="AW309" s="38"/>
      <c r="AX309" s="76"/>
      <c r="AY309" s="76"/>
      <c r="AZ309" s="38"/>
      <c r="BA309" s="38"/>
      <c r="BB309" s="38"/>
      <c r="BC309" s="50"/>
      <c r="BD309" s="84"/>
      <c r="BE309" s="76"/>
    </row>
    <row r="310" spans="1:57" x14ac:dyDescent="0.35">
      <c r="A310" s="58"/>
      <c r="B310" s="49"/>
      <c r="C310" s="49"/>
      <c r="D310" s="38"/>
      <c r="E310" s="38"/>
      <c r="F310" s="38"/>
      <c r="G310" s="38"/>
      <c r="H310" s="38"/>
      <c r="I310" s="38"/>
      <c r="J310" s="38"/>
      <c r="K310" s="48" t="str">
        <f>IF(E310="","",INDEX(administrative!A$1:C$15,MATCH(E310,administrative!B:B,0),1))</f>
        <v/>
      </c>
      <c r="L310" s="48" t="str">
        <f>IF(F310="","",INDEX(administrative!F$1:H$63,MATCH(F310,administrative!G:G,0),1))</f>
        <v/>
      </c>
      <c r="M310" s="48" t="str">
        <f ca="1">IF(G310="","",INDEX(administrative!J$1:M$300,MATCH(G310,INDIRECT("administrative!L"&amp;MATCH(L310,administrative!J:J,0)&amp;":L300"),0)-1+MATCH(L310,administrative!J:J,0),2))</f>
        <v/>
      </c>
      <c r="N310" s="48" t="str">
        <f ca="1">IF(H310="","",INDEX(administrative!O$1:U$7700,MATCH(H310,INDIRECT("administrative!Q"&amp;MATCH(M310,administrative!O:O,0)&amp;":Q7700"),0)-1+MATCH(M310,administrative!O:O,0),2))</f>
        <v/>
      </c>
      <c r="O310" s="48" t="str">
        <f ca="1">IF(I310="","",INDEX(administrative!W$1:Z$500,MATCH(I310,INDIRECT("administrative!Y"&amp;MATCH(N310,administrative!W:W,0)&amp;":Y500"),0)-1+MATCH(N310,administrative!W:W,0),2))</f>
        <v/>
      </c>
      <c r="P310" s="48" t="str">
        <f ca="1">IF(J310="","",INDEX(administrative!AB$1:AF$1945,MATCH(J310,INDIRECT("administrative!AD"&amp;MATCH(N310,administrative!AB:AB,0)&amp;":AD1815"),0)-1+MATCH(N310,administrative!AB:AB,0),2))</f>
        <v/>
      </c>
      <c r="Q310" s="38"/>
      <c r="R310" s="38"/>
      <c r="S310" s="38" t="str">
        <f ca="1">IFERROR(INDEX(administrative!T:T, MATCH(Table19[[#This Row],[Community PCODE]], administrative!P:P, 0)), "")</f>
        <v/>
      </c>
      <c r="T310" s="38" t="str">
        <f ca="1">IFERROR(INDEX(administrative!U:U, MATCH(Table19[[#This Row],[Community PCODE]], administrative!P:P, 0)), "")</f>
        <v/>
      </c>
      <c r="U310" s="38"/>
      <c r="V310" s="38"/>
      <c r="W310" s="51"/>
      <c r="X310" s="51"/>
      <c r="Y310" s="73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46"/>
      <c r="AK310" s="46"/>
      <c r="AL310" s="38"/>
      <c r="AM310" s="38"/>
      <c r="AN310" s="38"/>
      <c r="AO310" s="38"/>
      <c r="AP310" s="38"/>
      <c r="AQ310" s="39"/>
      <c r="AR310" s="38"/>
      <c r="AS310" s="41"/>
      <c r="AT310" s="39"/>
      <c r="AU3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0" s="43" t="str">
        <f t="shared" si="7"/>
        <v/>
      </c>
      <c r="AW310" s="38"/>
      <c r="AX310" s="76"/>
      <c r="AY310" s="76"/>
      <c r="AZ310" s="38"/>
      <c r="BA310" s="38"/>
      <c r="BB310" s="38"/>
      <c r="BC310" s="50"/>
      <c r="BD310" s="84"/>
      <c r="BE310" s="76"/>
    </row>
    <row r="311" spans="1:57" x14ac:dyDescent="0.35">
      <c r="A311" s="58"/>
      <c r="B311" s="49"/>
      <c r="C311" s="49"/>
      <c r="D311" s="38"/>
      <c r="E311" s="38"/>
      <c r="F311" s="38"/>
      <c r="G311" s="38"/>
      <c r="H311" s="38"/>
      <c r="I311" s="38"/>
      <c r="J311" s="38"/>
      <c r="K311" s="48" t="str">
        <f>IF(E311="","",INDEX(administrative!A$1:C$15,MATCH(E311,administrative!B:B,0),1))</f>
        <v/>
      </c>
      <c r="L311" s="48" t="str">
        <f>IF(F311="","",INDEX(administrative!F$1:H$63,MATCH(F311,administrative!G:G,0),1))</f>
        <v/>
      </c>
      <c r="M311" s="48" t="str">
        <f ca="1">IF(G311="","",INDEX(administrative!J$1:M$300,MATCH(G311,INDIRECT("administrative!L"&amp;MATCH(L311,administrative!J:J,0)&amp;":L300"),0)-1+MATCH(L311,administrative!J:J,0),2))</f>
        <v/>
      </c>
      <c r="N311" s="48" t="str">
        <f ca="1">IF(H311="","",INDEX(administrative!O$1:U$7700,MATCH(H311,INDIRECT("administrative!Q"&amp;MATCH(M311,administrative!O:O,0)&amp;":Q7700"),0)-1+MATCH(M311,administrative!O:O,0),2))</f>
        <v/>
      </c>
      <c r="O311" s="48" t="str">
        <f ca="1">IF(I311="","",INDEX(administrative!W$1:Z$500,MATCH(I311,INDIRECT("administrative!Y"&amp;MATCH(N311,administrative!W:W,0)&amp;":Y500"),0)-1+MATCH(N311,administrative!W:W,0),2))</f>
        <v/>
      </c>
      <c r="P311" s="48" t="str">
        <f ca="1">IF(J311="","",INDEX(administrative!AB$1:AF$1945,MATCH(J311,INDIRECT("administrative!AD"&amp;MATCH(N311,administrative!AB:AB,0)&amp;":AD1815"),0)-1+MATCH(N311,administrative!AB:AB,0),2))</f>
        <v/>
      </c>
      <c r="Q311" s="38"/>
      <c r="R311" s="38"/>
      <c r="S311" s="38" t="str">
        <f ca="1">IFERROR(INDEX(administrative!T:T, MATCH(Table19[[#This Row],[Community PCODE]], administrative!P:P, 0)), "")</f>
        <v/>
      </c>
      <c r="T311" s="38" t="str">
        <f ca="1">IFERROR(INDEX(administrative!U:U, MATCH(Table19[[#This Row],[Community PCODE]], administrative!P:P, 0)), "")</f>
        <v/>
      </c>
      <c r="U311" s="38"/>
      <c r="V311" s="38"/>
      <c r="W311" s="51"/>
      <c r="X311" s="51"/>
      <c r="Y311" s="73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46"/>
      <c r="AK311" s="46"/>
      <c r="AL311" s="38"/>
      <c r="AM311" s="38"/>
      <c r="AN311" s="38"/>
      <c r="AO311" s="38"/>
      <c r="AP311" s="38"/>
      <c r="AQ311" s="39"/>
      <c r="AR311" s="38"/>
      <c r="AS311" s="41"/>
      <c r="AT311" s="39"/>
      <c r="AU3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1" s="43" t="str">
        <f t="shared" si="7"/>
        <v/>
      </c>
      <c r="AW311" s="38"/>
      <c r="AX311" s="76"/>
      <c r="AY311" s="76"/>
      <c r="AZ311" s="38"/>
      <c r="BA311" s="38"/>
      <c r="BB311" s="38"/>
      <c r="BC311" s="50"/>
      <c r="BD311" s="84"/>
      <c r="BE311" s="76"/>
    </row>
    <row r="312" spans="1:57" x14ac:dyDescent="0.35">
      <c r="A312" s="58"/>
      <c r="B312" s="49"/>
      <c r="C312" s="49"/>
      <c r="D312" s="38"/>
      <c r="E312" s="38"/>
      <c r="F312" s="38"/>
      <c r="G312" s="38"/>
      <c r="H312" s="38"/>
      <c r="I312" s="38"/>
      <c r="J312" s="38"/>
      <c r="K312" s="48" t="str">
        <f>IF(E312="","",INDEX(administrative!A$1:C$15,MATCH(E312,administrative!B:B,0),1))</f>
        <v/>
      </c>
      <c r="L312" s="48" t="str">
        <f>IF(F312="","",INDEX(administrative!F$1:H$63,MATCH(F312,administrative!G:G,0),1))</f>
        <v/>
      </c>
      <c r="M312" s="48" t="str">
        <f ca="1">IF(G312="","",INDEX(administrative!J$1:M$300,MATCH(G312,INDIRECT("administrative!L"&amp;MATCH(L312,administrative!J:J,0)&amp;":L300"),0)-1+MATCH(L312,administrative!J:J,0),2))</f>
        <v/>
      </c>
      <c r="N312" s="48" t="str">
        <f ca="1">IF(H312="","",INDEX(administrative!O$1:U$7700,MATCH(H312,INDIRECT("administrative!Q"&amp;MATCH(M312,administrative!O:O,0)&amp;":Q7700"),0)-1+MATCH(M312,administrative!O:O,0),2))</f>
        <v/>
      </c>
      <c r="O312" s="48" t="str">
        <f ca="1">IF(I312="","",INDEX(administrative!W$1:Z$500,MATCH(I312,INDIRECT("administrative!Y"&amp;MATCH(N312,administrative!W:W,0)&amp;":Y500"),0)-1+MATCH(N312,administrative!W:W,0),2))</f>
        <v/>
      </c>
      <c r="P312" s="48" t="str">
        <f ca="1">IF(J312="","",INDEX(administrative!AB$1:AF$1945,MATCH(J312,INDIRECT("administrative!AD"&amp;MATCH(N312,administrative!AB:AB,0)&amp;":AD1815"),0)-1+MATCH(N312,administrative!AB:AB,0),2))</f>
        <v/>
      </c>
      <c r="Q312" s="38"/>
      <c r="R312" s="38"/>
      <c r="S312" s="38" t="str">
        <f ca="1">IFERROR(INDEX(administrative!T:T, MATCH(Table19[[#This Row],[Community PCODE]], administrative!P:P, 0)), "")</f>
        <v/>
      </c>
      <c r="T312" s="38" t="str">
        <f ca="1">IFERROR(INDEX(administrative!U:U, MATCH(Table19[[#This Row],[Community PCODE]], administrative!P:P, 0)), "")</f>
        <v/>
      </c>
      <c r="U312" s="38"/>
      <c r="V312" s="38"/>
      <c r="W312" s="51"/>
      <c r="X312" s="51"/>
      <c r="Y312" s="73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46"/>
      <c r="AK312" s="46"/>
      <c r="AL312" s="38"/>
      <c r="AM312" s="38"/>
      <c r="AN312" s="38"/>
      <c r="AO312" s="38"/>
      <c r="AP312" s="38"/>
      <c r="AQ312" s="39"/>
      <c r="AR312" s="38"/>
      <c r="AS312" s="41"/>
      <c r="AT312" s="39"/>
      <c r="AU3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2" s="43" t="str">
        <f t="shared" si="7"/>
        <v/>
      </c>
      <c r="AW312" s="38"/>
      <c r="AX312" s="76"/>
      <c r="AY312" s="76"/>
      <c r="AZ312" s="38"/>
      <c r="BA312" s="38"/>
      <c r="BB312" s="38"/>
      <c r="BC312" s="50"/>
      <c r="BD312" s="84"/>
      <c r="BE312" s="76"/>
    </row>
    <row r="313" spans="1:57" x14ac:dyDescent="0.35">
      <c r="A313" s="58"/>
      <c r="B313" s="49"/>
      <c r="C313" s="49"/>
      <c r="D313" s="38"/>
      <c r="E313" s="38"/>
      <c r="F313" s="38"/>
      <c r="G313" s="38"/>
      <c r="H313" s="38"/>
      <c r="I313" s="38"/>
      <c r="J313" s="38"/>
      <c r="K313" s="48" t="str">
        <f>IF(E313="","",INDEX(administrative!A$1:C$15,MATCH(E313,administrative!B:B,0),1))</f>
        <v/>
      </c>
      <c r="L313" s="48" t="str">
        <f>IF(F313="","",INDEX(administrative!F$1:H$63,MATCH(F313,administrative!G:G,0),1))</f>
        <v/>
      </c>
      <c r="M313" s="48" t="str">
        <f ca="1">IF(G313="","",INDEX(administrative!J$1:M$300,MATCH(G313,INDIRECT("administrative!L"&amp;MATCH(L313,administrative!J:J,0)&amp;":L300"),0)-1+MATCH(L313,administrative!J:J,0),2))</f>
        <v/>
      </c>
      <c r="N313" s="48" t="str">
        <f ca="1">IF(H313="","",INDEX(administrative!O$1:U$7700,MATCH(H313,INDIRECT("administrative!Q"&amp;MATCH(M313,administrative!O:O,0)&amp;":Q7700"),0)-1+MATCH(M313,administrative!O:O,0),2))</f>
        <v/>
      </c>
      <c r="O313" s="48" t="str">
        <f ca="1">IF(I313="","",INDEX(administrative!W$1:Z$500,MATCH(I313,INDIRECT("administrative!Y"&amp;MATCH(N313,administrative!W:W,0)&amp;":Y500"),0)-1+MATCH(N313,administrative!W:W,0),2))</f>
        <v/>
      </c>
      <c r="P313" s="48" t="str">
        <f ca="1">IF(J313="","",INDEX(administrative!AB$1:AF$1945,MATCH(J313,INDIRECT("administrative!AD"&amp;MATCH(N313,administrative!AB:AB,0)&amp;":AD1815"),0)-1+MATCH(N313,administrative!AB:AB,0),2))</f>
        <v/>
      </c>
      <c r="Q313" s="38"/>
      <c r="R313" s="38"/>
      <c r="S313" s="38" t="str">
        <f ca="1">IFERROR(INDEX(administrative!T:T, MATCH(Table19[[#This Row],[Community PCODE]], administrative!P:P, 0)), "")</f>
        <v/>
      </c>
      <c r="T313" s="38" t="str">
        <f ca="1">IFERROR(INDEX(administrative!U:U, MATCH(Table19[[#This Row],[Community PCODE]], administrative!P:P, 0)), "")</f>
        <v/>
      </c>
      <c r="U313" s="38"/>
      <c r="V313" s="38"/>
      <c r="W313" s="51"/>
      <c r="X313" s="51"/>
      <c r="Y313" s="73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46"/>
      <c r="AK313" s="46"/>
      <c r="AL313" s="38"/>
      <c r="AM313" s="38"/>
      <c r="AN313" s="38"/>
      <c r="AO313" s="38"/>
      <c r="AP313" s="38"/>
      <c r="AQ313" s="39"/>
      <c r="AR313" s="38"/>
      <c r="AS313" s="41"/>
      <c r="AT313" s="39"/>
      <c r="AU3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3" s="43" t="str">
        <f t="shared" si="7"/>
        <v/>
      </c>
      <c r="AW313" s="38"/>
      <c r="AX313" s="76"/>
      <c r="AY313" s="76"/>
      <c r="AZ313" s="38"/>
      <c r="BA313" s="38"/>
      <c r="BB313" s="38"/>
      <c r="BC313" s="50"/>
      <c r="BD313" s="84"/>
      <c r="BE313" s="76"/>
    </row>
    <row r="314" spans="1:57" x14ac:dyDescent="0.35">
      <c r="A314" s="58"/>
      <c r="B314" s="49"/>
      <c r="C314" s="49"/>
      <c r="D314" s="38"/>
      <c r="E314" s="38"/>
      <c r="F314" s="38"/>
      <c r="G314" s="38"/>
      <c r="H314" s="38"/>
      <c r="I314" s="38"/>
      <c r="J314" s="38"/>
      <c r="K314" s="48" t="str">
        <f>IF(E314="","",INDEX(administrative!A$1:C$15,MATCH(E314,administrative!B:B,0),1))</f>
        <v/>
      </c>
      <c r="L314" s="48" t="str">
        <f>IF(F314="","",INDEX(administrative!F$1:H$63,MATCH(F314,administrative!G:G,0),1))</f>
        <v/>
      </c>
      <c r="M314" s="48" t="str">
        <f ca="1">IF(G314="","",INDEX(administrative!J$1:M$300,MATCH(G314,INDIRECT("administrative!L"&amp;MATCH(L314,administrative!J:J,0)&amp;":L300"),0)-1+MATCH(L314,administrative!J:J,0),2))</f>
        <v/>
      </c>
      <c r="N314" s="48" t="str">
        <f ca="1">IF(H314="","",INDEX(administrative!O$1:U$7700,MATCH(H314,INDIRECT("administrative!Q"&amp;MATCH(M314,administrative!O:O,0)&amp;":Q7700"),0)-1+MATCH(M314,administrative!O:O,0),2))</f>
        <v/>
      </c>
      <c r="O314" s="48" t="str">
        <f ca="1">IF(I314="","",INDEX(administrative!W$1:Z$500,MATCH(I314,INDIRECT("administrative!Y"&amp;MATCH(N314,administrative!W:W,0)&amp;":Y500"),0)-1+MATCH(N314,administrative!W:W,0),2))</f>
        <v/>
      </c>
      <c r="P314" s="48" t="str">
        <f ca="1">IF(J314="","",INDEX(administrative!AB$1:AF$1945,MATCH(J314,INDIRECT("administrative!AD"&amp;MATCH(N314,administrative!AB:AB,0)&amp;":AD1815"),0)-1+MATCH(N314,administrative!AB:AB,0),2))</f>
        <v/>
      </c>
      <c r="Q314" s="38"/>
      <c r="R314" s="38"/>
      <c r="S314" s="38" t="str">
        <f ca="1">IFERROR(INDEX(administrative!T:T, MATCH(Table19[[#This Row],[Community PCODE]], administrative!P:P, 0)), "")</f>
        <v/>
      </c>
      <c r="T314" s="38" t="str">
        <f ca="1">IFERROR(INDEX(administrative!U:U, MATCH(Table19[[#This Row],[Community PCODE]], administrative!P:P, 0)), "")</f>
        <v/>
      </c>
      <c r="U314" s="38"/>
      <c r="V314" s="38"/>
      <c r="W314" s="51"/>
      <c r="X314" s="51"/>
      <c r="Y314" s="73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46"/>
      <c r="AK314" s="46"/>
      <c r="AL314" s="38"/>
      <c r="AM314" s="38"/>
      <c r="AN314" s="38"/>
      <c r="AO314" s="38"/>
      <c r="AP314" s="38"/>
      <c r="AQ314" s="39"/>
      <c r="AR314" s="38"/>
      <c r="AS314" s="41"/>
      <c r="AT314" s="39"/>
      <c r="AU3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4" s="43" t="str">
        <f t="shared" ref="AV314:AV377" si="8">IFERROR(AU314*W314,"")</f>
        <v/>
      </c>
      <c r="AW314" s="38"/>
      <c r="AX314" s="76"/>
      <c r="AY314" s="76"/>
      <c r="AZ314" s="38"/>
      <c r="BA314" s="38"/>
      <c r="BB314" s="38"/>
      <c r="BC314" s="50"/>
      <c r="BD314" s="84"/>
      <c r="BE314" s="76"/>
    </row>
    <row r="315" spans="1:57" x14ac:dyDescent="0.35">
      <c r="A315" s="58"/>
      <c r="B315" s="49"/>
      <c r="C315" s="49"/>
      <c r="D315" s="38"/>
      <c r="E315" s="38"/>
      <c r="F315" s="38"/>
      <c r="G315" s="38"/>
      <c r="H315" s="38"/>
      <c r="I315" s="38"/>
      <c r="J315" s="38"/>
      <c r="K315" s="48" t="str">
        <f>IF(E315="","",INDEX(administrative!A$1:C$15,MATCH(E315,administrative!B:B,0),1))</f>
        <v/>
      </c>
      <c r="L315" s="48" t="str">
        <f>IF(F315="","",INDEX(administrative!F$1:H$63,MATCH(F315,administrative!G:G,0),1))</f>
        <v/>
      </c>
      <c r="M315" s="48" t="str">
        <f ca="1">IF(G315="","",INDEX(administrative!J$1:M$300,MATCH(G315,INDIRECT("administrative!L"&amp;MATCH(L315,administrative!J:J,0)&amp;":L300"),0)-1+MATCH(L315,administrative!J:J,0),2))</f>
        <v/>
      </c>
      <c r="N315" s="48" t="str">
        <f ca="1">IF(H315="","",INDEX(administrative!O$1:U$7700,MATCH(H315,INDIRECT("administrative!Q"&amp;MATCH(M315,administrative!O:O,0)&amp;":Q7700"),0)-1+MATCH(M315,administrative!O:O,0),2))</f>
        <v/>
      </c>
      <c r="O315" s="48" t="str">
        <f ca="1">IF(I315="","",INDEX(administrative!W$1:Z$500,MATCH(I315,INDIRECT("administrative!Y"&amp;MATCH(N315,administrative!W:W,0)&amp;":Y500"),0)-1+MATCH(N315,administrative!W:W,0),2))</f>
        <v/>
      </c>
      <c r="P315" s="48" t="str">
        <f ca="1">IF(J315="","",INDEX(administrative!AB$1:AF$1945,MATCH(J315,INDIRECT("administrative!AD"&amp;MATCH(N315,administrative!AB:AB,0)&amp;":AD1815"),0)-1+MATCH(N315,administrative!AB:AB,0),2))</f>
        <v/>
      </c>
      <c r="Q315" s="38"/>
      <c r="R315" s="38"/>
      <c r="S315" s="38" t="str">
        <f ca="1">IFERROR(INDEX(administrative!T:T, MATCH(Table19[[#This Row],[Community PCODE]], administrative!P:P, 0)), "")</f>
        <v/>
      </c>
      <c r="T315" s="38" t="str">
        <f ca="1">IFERROR(INDEX(administrative!U:U, MATCH(Table19[[#This Row],[Community PCODE]], administrative!P:P, 0)), "")</f>
        <v/>
      </c>
      <c r="U315" s="38"/>
      <c r="V315" s="38"/>
      <c r="W315" s="51"/>
      <c r="X315" s="51"/>
      <c r="Y315" s="73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46"/>
      <c r="AK315" s="46"/>
      <c r="AL315" s="38"/>
      <c r="AM315" s="38"/>
      <c r="AN315" s="38"/>
      <c r="AO315" s="38"/>
      <c r="AP315" s="38"/>
      <c r="AQ315" s="39"/>
      <c r="AR315" s="38"/>
      <c r="AS315" s="41"/>
      <c r="AT315" s="39"/>
      <c r="AU3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5" s="43" t="str">
        <f t="shared" si="8"/>
        <v/>
      </c>
      <c r="AW315" s="38"/>
      <c r="AX315" s="76"/>
      <c r="AY315" s="76"/>
      <c r="AZ315" s="38"/>
      <c r="BA315" s="38"/>
      <c r="BB315" s="38"/>
      <c r="BC315" s="50"/>
      <c r="BD315" s="84"/>
      <c r="BE315" s="76"/>
    </row>
    <row r="316" spans="1:57" x14ac:dyDescent="0.35">
      <c r="A316" s="58"/>
      <c r="B316" s="49"/>
      <c r="C316" s="49"/>
      <c r="D316" s="38"/>
      <c r="E316" s="38"/>
      <c r="F316" s="38"/>
      <c r="G316" s="38"/>
      <c r="H316" s="38"/>
      <c r="I316" s="38"/>
      <c r="J316" s="38"/>
      <c r="K316" s="48" t="str">
        <f>IF(E316="","",INDEX(administrative!A$1:C$15,MATCH(E316,administrative!B:B,0),1))</f>
        <v/>
      </c>
      <c r="L316" s="48" t="str">
        <f>IF(F316="","",INDEX(administrative!F$1:H$63,MATCH(F316,administrative!G:G,0),1))</f>
        <v/>
      </c>
      <c r="M316" s="48" t="str">
        <f ca="1">IF(G316="","",INDEX(administrative!J$1:M$300,MATCH(G316,INDIRECT("administrative!L"&amp;MATCH(L316,administrative!J:J,0)&amp;":L300"),0)-1+MATCH(L316,administrative!J:J,0),2))</f>
        <v/>
      </c>
      <c r="N316" s="48" t="str">
        <f ca="1">IF(H316="","",INDEX(administrative!O$1:U$7700,MATCH(H316,INDIRECT("administrative!Q"&amp;MATCH(M316,administrative!O:O,0)&amp;":Q7700"),0)-1+MATCH(M316,administrative!O:O,0),2))</f>
        <v/>
      </c>
      <c r="O316" s="48" t="str">
        <f ca="1">IF(I316="","",INDEX(administrative!W$1:Z$500,MATCH(I316,INDIRECT("administrative!Y"&amp;MATCH(N316,administrative!W:W,0)&amp;":Y500"),0)-1+MATCH(N316,administrative!W:W,0),2))</f>
        <v/>
      </c>
      <c r="P316" s="48" t="str">
        <f ca="1">IF(J316="","",INDEX(administrative!AB$1:AF$1945,MATCH(J316,INDIRECT("administrative!AD"&amp;MATCH(N316,administrative!AB:AB,0)&amp;":AD1815"),0)-1+MATCH(N316,administrative!AB:AB,0),2))</f>
        <v/>
      </c>
      <c r="Q316" s="38"/>
      <c r="R316" s="38"/>
      <c r="S316" s="38" t="str">
        <f ca="1">IFERROR(INDEX(administrative!T:T, MATCH(Table19[[#This Row],[Community PCODE]], administrative!P:P, 0)), "")</f>
        <v/>
      </c>
      <c r="T316" s="38" t="str">
        <f ca="1">IFERROR(INDEX(administrative!U:U, MATCH(Table19[[#This Row],[Community PCODE]], administrative!P:P, 0)), "")</f>
        <v/>
      </c>
      <c r="U316" s="38"/>
      <c r="V316" s="38"/>
      <c r="W316" s="51"/>
      <c r="X316" s="51"/>
      <c r="Y316" s="73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46"/>
      <c r="AK316" s="46"/>
      <c r="AL316" s="38"/>
      <c r="AM316" s="38"/>
      <c r="AN316" s="38"/>
      <c r="AO316" s="38"/>
      <c r="AP316" s="38"/>
      <c r="AQ316" s="39"/>
      <c r="AR316" s="38"/>
      <c r="AS316" s="41"/>
      <c r="AT316" s="39"/>
      <c r="AU3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6" s="43" t="str">
        <f t="shared" si="8"/>
        <v/>
      </c>
      <c r="AW316" s="38"/>
      <c r="AX316" s="76"/>
      <c r="AY316" s="76"/>
      <c r="AZ316" s="38"/>
      <c r="BA316" s="38"/>
      <c r="BB316" s="38"/>
      <c r="BC316" s="50"/>
      <c r="BD316" s="84"/>
      <c r="BE316" s="76"/>
    </row>
    <row r="317" spans="1:57" x14ac:dyDescent="0.35">
      <c r="A317" s="58"/>
      <c r="B317" s="49"/>
      <c r="C317" s="49"/>
      <c r="D317" s="38"/>
      <c r="E317" s="38"/>
      <c r="F317" s="38"/>
      <c r="G317" s="38"/>
      <c r="H317" s="38"/>
      <c r="I317" s="38"/>
      <c r="J317" s="38"/>
      <c r="K317" s="48" t="str">
        <f>IF(E317="","",INDEX(administrative!A$1:C$15,MATCH(E317,administrative!B:B,0),1))</f>
        <v/>
      </c>
      <c r="L317" s="48" t="str">
        <f>IF(F317="","",INDEX(administrative!F$1:H$63,MATCH(F317,administrative!G:G,0),1))</f>
        <v/>
      </c>
      <c r="M317" s="48" t="str">
        <f ca="1">IF(G317="","",INDEX(administrative!J$1:M$300,MATCH(G317,INDIRECT("administrative!L"&amp;MATCH(L317,administrative!J:J,0)&amp;":L300"),0)-1+MATCH(L317,administrative!J:J,0),2))</f>
        <v/>
      </c>
      <c r="N317" s="48" t="str">
        <f ca="1">IF(H317="","",INDEX(administrative!O$1:U$7700,MATCH(H317,INDIRECT("administrative!Q"&amp;MATCH(M317,administrative!O:O,0)&amp;":Q7700"),0)-1+MATCH(M317,administrative!O:O,0),2))</f>
        <v/>
      </c>
      <c r="O317" s="48" t="str">
        <f ca="1">IF(I317="","",INDEX(administrative!W$1:Z$500,MATCH(I317,INDIRECT("administrative!Y"&amp;MATCH(N317,administrative!W:W,0)&amp;":Y500"),0)-1+MATCH(N317,administrative!W:W,0),2))</f>
        <v/>
      </c>
      <c r="P317" s="48" t="str">
        <f ca="1">IF(J317="","",INDEX(administrative!AB$1:AF$1945,MATCH(J317,INDIRECT("administrative!AD"&amp;MATCH(N317,administrative!AB:AB,0)&amp;":AD1815"),0)-1+MATCH(N317,administrative!AB:AB,0),2))</f>
        <v/>
      </c>
      <c r="Q317" s="38"/>
      <c r="R317" s="38"/>
      <c r="S317" s="38" t="str">
        <f ca="1">IFERROR(INDEX(administrative!T:T, MATCH(Table19[[#This Row],[Community PCODE]], administrative!P:P, 0)), "")</f>
        <v/>
      </c>
      <c r="T317" s="38" t="str">
        <f ca="1">IFERROR(INDEX(administrative!U:U, MATCH(Table19[[#This Row],[Community PCODE]], administrative!P:P, 0)), "")</f>
        <v/>
      </c>
      <c r="U317" s="38"/>
      <c r="V317" s="38"/>
      <c r="W317" s="51"/>
      <c r="X317" s="51"/>
      <c r="Y317" s="73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46"/>
      <c r="AK317" s="46"/>
      <c r="AL317" s="38"/>
      <c r="AM317" s="38"/>
      <c r="AN317" s="38"/>
      <c r="AO317" s="38"/>
      <c r="AP317" s="38"/>
      <c r="AQ317" s="39"/>
      <c r="AR317" s="38"/>
      <c r="AS317" s="41"/>
      <c r="AT317" s="39"/>
      <c r="AU3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7" s="43" t="str">
        <f t="shared" si="8"/>
        <v/>
      </c>
      <c r="AW317" s="38"/>
      <c r="AX317" s="76"/>
      <c r="AY317" s="76"/>
      <c r="AZ317" s="38"/>
      <c r="BA317" s="38"/>
      <c r="BB317" s="38"/>
      <c r="BC317" s="50"/>
      <c r="BD317" s="84"/>
      <c r="BE317" s="76"/>
    </row>
    <row r="318" spans="1:57" x14ac:dyDescent="0.35">
      <c r="A318" s="58"/>
      <c r="B318" s="49"/>
      <c r="C318" s="49"/>
      <c r="D318" s="38"/>
      <c r="E318" s="38"/>
      <c r="F318" s="38"/>
      <c r="G318" s="38"/>
      <c r="H318" s="38"/>
      <c r="I318" s="38"/>
      <c r="J318" s="38"/>
      <c r="K318" s="48" t="str">
        <f>IF(E318="","",INDEX(administrative!A$1:C$15,MATCH(E318,administrative!B:B,0),1))</f>
        <v/>
      </c>
      <c r="L318" s="48" t="str">
        <f>IF(F318="","",INDEX(administrative!F$1:H$63,MATCH(F318,administrative!G:G,0),1))</f>
        <v/>
      </c>
      <c r="M318" s="48" t="str">
        <f ca="1">IF(G318="","",INDEX(administrative!J$1:M$300,MATCH(G318,INDIRECT("administrative!L"&amp;MATCH(L318,administrative!J:J,0)&amp;":L300"),0)-1+MATCH(L318,administrative!J:J,0),2))</f>
        <v/>
      </c>
      <c r="N318" s="48" t="str">
        <f ca="1">IF(H318="","",INDEX(administrative!O$1:U$7700,MATCH(H318,INDIRECT("administrative!Q"&amp;MATCH(M318,administrative!O:O,0)&amp;":Q7700"),0)-1+MATCH(M318,administrative!O:O,0),2))</f>
        <v/>
      </c>
      <c r="O318" s="48" t="str">
        <f ca="1">IF(I318="","",INDEX(administrative!W$1:Z$500,MATCH(I318,INDIRECT("administrative!Y"&amp;MATCH(N318,administrative!W:W,0)&amp;":Y500"),0)-1+MATCH(N318,administrative!W:W,0),2))</f>
        <v/>
      </c>
      <c r="P318" s="48" t="str">
        <f ca="1">IF(J318="","",INDEX(administrative!AB$1:AF$1945,MATCH(J318,INDIRECT("administrative!AD"&amp;MATCH(N318,administrative!AB:AB,0)&amp;":AD1815"),0)-1+MATCH(N318,administrative!AB:AB,0),2))</f>
        <v/>
      </c>
      <c r="Q318" s="38"/>
      <c r="R318" s="38"/>
      <c r="S318" s="38" t="str">
        <f ca="1">IFERROR(INDEX(administrative!T:T, MATCH(Table19[[#This Row],[Community PCODE]], administrative!P:P, 0)), "")</f>
        <v/>
      </c>
      <c r="T318" s="38" t="str">
        <f ca="1">IFERROR(INDEX(administrative!U:U, MATCH(Table19[[#This Row],[Community PCODE]], administrative!P:P, 0)), "")</f>
        <v/>
      </c>
      <c r="U318" s="38"/>
      <c r="V318" s="38"/>
      <c r="W318" s="51"/>
      <c r="X318" s="51"/>
      <c r="Y318" s="73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46"/>
      <c r="AK318" s="46"/>
      <c r="AL318" s="38"/>
      <c r="AM318" s="38"/>
      <c r="AN318" s="38"/>
      <c r="AO318" s="38"/>
      <c r="AP318" s="38"/>
      <c r="AQ318" s="39"/>
      <c r="AR318" s="38"/>
      <c r="AS318" s="41"/>
      <c r="AT318" s="39"/>
      <c r="AU3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8" s="43" t="str">
        <f t="shared" si="8"/>
        <v/>
      </c>
      <c r="AW318" s="38"/>
      <c r="AX318" s="76"/>
      <c r="AY318" s="76"/>
      <c r="AZ318" s="38"/>
      <c r="BA318" s="38"/>
      <c r="BB318" s="38"/>
      <c r="BC318" s="50"/>
      <c r="BD318" s="84"/>
      <c r="BE318" s="76"/>
    </row>
    <row r="319" spans="1:57" x14ac:dyDescent="0.35">
      <c r="A319" s="58"/>
      <c r="B319" s="49"/>
      <c r="C319" s="49"/>
      <c r="D319" s="38"/>
      <c r="E319" s="38"/>
      <c r="F319" s="38"/>
      <c r="G319" s="38"/>
      <c r="H319" s="38"/>
      <c r="I319" s="38"/>
      <c r="J319" s="38"/>
      <c r="K319" s="48" t="str">
        <f>IF(E319="","",INDEX(administrative!A$1:C$15,MATCH(E319,administrative!B:B,0),1))</f>
        <v/>
      </c>
      <c r="L319" s="48" t="str">
        <f>IF(F319="","",INDEX(administrative!F$1:H$63,MATCH(F319,administrative!G:G,0),1))</f>
        <v/>
      </c>
      <c r="M319" s="48" t="str">
        <f ca="1">IF(G319="","",INDEX(administrative!J$1:M$300,MATCH(G319,INDIRECT("administrative!L"&amp;MATCH(L319,administrative!J:J,0)&amp;":L300"),0)-1+MATCH(L319,administrative!J:J,0),2))</f>
        <v/>
      </c>
      <c r="N319" s="48" t="str">
        <f ca="1">IF(H319="","",INDEX(administrative!O$1:U$7700,MATCH(H319,INDIRECT("administrative!Q"&amp;MATCH(M319,administrative!O:O,0)&amp;":Q7700"),0)-1+MATCH(M319,administrative!O:O,0),2))</f>
        <v/>
      </c>
      <c r="O319" s="48" t="str">
        <f ca="1">IF(I319="","",INDEX(administrative!W$1:Z$500,MATCH(I319,INDIRECT("administrative!Y"&amp;MATCH(N319,administrative!W:W,0)&amp;":Y500"),0)-1+MATCH(N319,administrative!W:W,0),2))</f>
        <v/>
      </c>
      <c r="P319" s="48" t="str">
        <f ca="1">IF(J319="","",INDEX(administrative!AB$1:AF$1945,MATCH(J319,INDIRECT("administrative!AD"&amp;MATCH(N319,administrative!AB:AB,0)&amp;":AD1815"),0)-1+MATCH(N319,administrative!AB:AB,0),2))</f>
        <v/>
      </c>
      <c r="Q319" s="38"/>
      <c r="R319" s="38"/>
      <c r="S319" s="38" t="str">
        <f ca="1">IFERROR(INDEX(administrative!T:T, MATCH(Table19[[#This Row],[Community PCODE]], administrative!P:P, 0)), "")</f>
        <v/>
      </c>
      <c r="T319" s="38" t="str">
        <f ca="1">IFERROR(INDEX(administrative!U:U, MATCH(Table19[[#This Row],[Community PCODE]], administrative!P:P, 0)), "")</f>
        <v/>
      </c>
      <c r="U319" s="38"/>
      <c r="V319" s="38"/>
      <c r="W319" s="51"/>
      <c r="X319" s="51"/>
      <c r="Y319" s="73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46"/>
      <c r="AK319" s="46"/>
      <c r="AL319" s="38"/>
      <c r="AM319" s="38"/>
      <c r="AN319" s="38"/>
      <c r="AO319" s="38"/>
      <c r="AP319" s="38"/>
      <c r="AQ319" s="39"/>
      <c r="AR319" s="38"/>
      <c r="AS319" s="41"/>
      <c r="AT319" s="39"/>
      <c r="AU3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9" s="43" t="str">
        <f t="shared" si="8"/>
        <v/>
      </c>
      <c r="AW319" s="38"/>
      <c r="AX319" s="76"/>
      <c r="AY319" s="76"/>
      <c r="AZ319" s="38"/>
      <c r="BA319" s="38"/>
      <c r="BB319" s="38"/>
      <c r="BC319" s="50"/>
      <c r="BD319" s="84"/>
      <c r="BE319" s="76"/>
    </row>
    <row r="320" spans="1:57" x14ac:dyDescent="0.35">
      <c r="A320" s="58"/>
      <c r="B320" s="49"/>
      <c r="C320" s="49"/>
      <c r="D320" s="38"/>
      <c r="E320" s="38"/>
      <c r="F320" s="38"/>
      <c r="G320" s="38"/>
      <c r="H320" s="38"/>
      <c r="I320" s="38"/>
      <c r="J320" s="38"/>
      <c r="K320" s="48" t="str">
        <f>IF(E320="","",INDEX(administrative!A$1:C$15,MATCH(E320,administrative!B:B,0),1))</f>
        <v/>
      </c>
      <c r="L320" s="48" t="str">
        <f>IF(F320="","",INDEX(administrative!F$1:H$63,MATCH(F320,administrative!G:G,0),1))</f>
        <v/>
      </c>
      <c r="M320" s="48" t="str">
        <f ca="1">IF(G320="","",INDEX(administrative!J$1:M$300,MATCH(G320,INDIRECT("administrative!L"&amp;MATCH(L320,administrative!J:J,0)&amp;":L300"),0)-1+MATCH(L320,administrative!J:J,0),2))</f>
        <v/>
      </c>
      <c r="N320" s="48" t="str">
        <f ca="1">IF(H320="","",INDEX(administrative!O$1:U$7700,MATCH(H320,INDIRECT("administrative!Q"&amp;MATCH(M320,administrative!O:O,0)&amp;":Q7700"),0)-1+MATCH(M320,administrative!O:O,0),2))</f>
        <v/>
      </c>
      <c r="O320" s="48" t="str">
        <f ca="1">IF(I320="","",INDEX(administrative!W$1:Z$500,MATCH(I320,INDIRECT("administrative!Y"&amp;MATCH(N320,administrative!W:W,0)&amp;":Y500"),0)-1+MATCH(N320,administrative!W:W,0),2))</f>
        <v/>
      </c>
      <c r="P320" s="48" t="str">
        <f ca="1">IF(J320="","",INDEX(administrative!AB$1:AF$1945,MATCH(J320,INDIRECT("administrative!AD"&amp;MATCH(N320,administrative!AB:AB,0)&amp;":AD1815"),0)-1+MATCH(N320,administrative!AB:AB,0),2))</f>
        <v/>
      </c>
      <c r="Q320" s="38"/>
      <c r="R320" s="38"/>
      <c r="S320" s="38" t="str">
        <f ca="1">IFERROR(INDEX(administrative!T:T, MATCH(Table19[[#This Row],[Community PCODE]], administrative!P:P, 0)), "")</f>
        <v/>
      </c>
      <c r="T320" s="38" t="str">
        <f ca="1">IFERROR(INDEX(administrative!U:U, MATCH(Table19[[#This Row],[Community PCODE]], administrative!P:P, 0)), "")</f>
        <v/>
      </c>
      <c r="U320" s="38"/>
      <c r="V320" s="38"/>
      <c r="W320" s="51"/>
      <c r="X320" s="51"/>
      <c r="Y320" s="73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46"/>
      <c r="AK320" s="46"/>
      <c r="AL320" s="38"/>
      <c r="AM320" s="38"/>
      <c r="AN320" s="38"/>
      <c r="AO320" s="38"/>
      <c r="AP320" s="38"/>
      <c r="AQ320" s="39"/>
      <c r="AR320" s="38"/>
      <c r="AS320" s="41"/>
      <c r="AT320" s="39"/>
      <c r="AU3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0" s="43" t="str">
        <f t="shared" si="8"/>
        <v/>
      </c>
      <c r="AW320" s="38"/>
      <c r="AX320" s="76"/>
      <c r="AY320" s="76"/>
      <c r="AZ320" s="38"/>
      <c r="BA320" s="38"/>
      <c r="BB320" s="38"/>
      <c r="BC320" s="50"/>
      <c r="BD320" s="84"/>
      <c r="BE320" s="76"/>
    </row>
    <row r="321" spans="1:57" x14ac:dyDescent="0.35">
      <c r="A321" s="58"/>
      <c r="B321" s="49"/>
      <c r="C321" s="49"/>
      <c r="D321" s="38"/>
      <c r="E321" s="38"/>
      <c r="F321" s="38"/>
      <c r="G321" s="38"/>
      <c r="H321" s="38"/>
      <c r="I321" s="38"/>
      <c r="J321" s="38"/>
      <c r="K321" s="48" t="str">
        <f>IF(E321="","",INDEX(administrative!A$1:C$15,MATCH(E321,administrative!B:B,0),1))</f>
        <v/>
      </c>
      <c r="L321" s="48" t="str">
        <f>IF(F321="","",INDEX(administrative!F$1:H$63,MATCH(F321,administrative!G:G,0),1))</f>
        <v/>
      </c>
      <c r="M321" s="48" t="str">
        <f ca="1">IF(G321="","",INDEX(administrative!J$1:M$300,MATCH(G321,INDIRECT("administrative!L"&amp;MATCH(L321,administrative!J:J,0)&amp;":L300"),0)-1+MATCH(L321,administrative!J:J,0),2))</f>
        <v/>
      </c>
      <c r="N321" s="48" t="str">
        <f ca="1">IF(H321="","",INDEX(administrative!O$1:U$7700,MATCH(H321,INDIRECT("administrative!Q"&amp;MATCH(M321,administrative!O:O,0)&amp;":Q7700"),0)-1+MATCH(M321,administrative!O:O,0),2))</f>
        <v/>
      </c>
      <c r="O321" s="48" t="str">
        <f ca="1">IF(I321="","",INDEX(administrative!W$1:Z$500,MATCH(I321,INDIRECT("administrative!Y"&amp;MATCH(N321,administrative!W:W,0)&amp;":Y500"),0)-1+MATCH(N321,administrative!W:W,0),2))</f>
        <v/>
      </c>
      <c r="P321" s="48" t="str">
        <f ca="1">IF(J321="","",INDEX(administrative!AB$1:AF$1945,MATCH(J321,INDIRECT("administrative!AD"&amp;MATCH(N321,administrative!AB:AB,0)&amp;":AD1815"),0)-1+MATCH(N321,administrative!AB:AB,0),2))</f>
        <v/>
      </c>
      <c r="Q321" s="38"/>
      <c r="R321" s="38"/>
      <c r="S321" s="38" t="str">
        <f ca="1">IFERROR(INDEX(administrative!T:T, MATCH(Table19[[#This Row],[Community PCODE]], administrative!P:P, 0)), "")</f>
        <v/>
      </c>
      <c r="T321" s="38" t="str">
        <f ca="1">IFERROR(INDEX(administrative!U:U, MATCH(Table19[[#This Row],[Community PCODE]], administrative!P:P, 0)), "")</f>
        <v/>
      </c>
      <c r="U321" s="38"/>
      <c r="V321" s="38"/>
      <c r="W321" s="51"/>
      <c r="X321" s="51"/>
      <c r="Y321" s="73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46"/>
      <c r="AK321" s="46"/>
      <c r="AL321" s="38"/>
      <c r="AM321" s="38"/>
      <c r="AN321" s="38"/>
      <c r="AO321" s="38"/>
      <c r="AP321" s="38"/>
      <c r="AQ321" s="39"/>
      <c r="AR321" s="38"/>
      <c r="AS321" s="41"/>
      <c r="AT321" s="39"/>
      <c r="AU3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1" s="43" t="str">
        <f t="shared" si="8"/>
        <v/>
      </c>
      <c r="AW321" s="38"/>
      <c r="AX321" s="76"/>
      <c r="AY321" s="76"/>
      <c r="AZ321" s="38"/>
      <c r="BA321" s="38"/>
      <c r="BB321" s="38"/>
      <c r="BC321" s="50"/>
      <c r="BD321" s="84"/>
      <c r="BE321" s="76"/>
    </row>
    <row r="322" spans="1:57" x14ac:dyDescent="0.35">
      <c r="A322" s="58"/>
      <c r="B322" s="49"/>
      <c r="C322" s="49"/>
      <c r="D322" s="38"/>
      <c r="E322" s="38"/>
      <c r="F322" s="38"/>
      <c r="G322" s="38"/>
      <c r="H322" s="38"/>
      <c r="I322" s="38"/>
      <c r="J322" s="38"/>
      <c r="K322" s="48" t="str">
        <f>IF(E322="","",INDEX(administrative!A$1:C$15,MATCH(E322,administrative!B:B,0),1))</f>
        <v/>
      </c>
      <c r="L322" s="48" t="str">
        <f>IF(F322="","",INDEX(administrative!F$1:H$63,MATCH(F322,administrative!G:G,0),1))</f>
        <v/>
      </c>
      <c r="M322" s="48" t="str">
        <f ca="1">IF(G322="","",INDEX(administrative!J$1:M$300,MATCH(G322,INDIRECT("administrative!L"&amp;MATCH(L322,administrative!J:J,0)&amp;":L300"),0)-1+MATCH(L322,administrative!J:J,0),2))</f>
        <v/>
      </c>
      <c r="N322" s="48" t="str">
        <f ca="1">IF(H322="","",INDEX(administrative!O$1:U$7700,MATCH(H322,INDIRECT("administrative!Q"&amp;MATCH(M322,administrative!O:O,0)&amp;":Q7700"),0)-1+MATCH(M322,administrative!O:O,0),2))</f>
        <v/>
      </c>
      <c r="O322" s="48" t="str">
        <f ca="1">IF(I322="","",INDEX(administrative!W$1:Z$500,MATCH(I322,INDIRECT("administrative!Y"&amp;MATCH(N322,administrative!W:W,0)&amp;":Y500"),0)-1+MATCH(N322,administrative!W:W,0),2))</f>
        <v/>
      </c>
      <c r="P322" s="48" t="str">
        <f ca="1">IF(J322="","",INDEX(administrative!AB$1:AF$1945,MATCH(J322,INDIRECT("administrative!AD"&amp;MATCH(N322,administrative!AB:AB,0)&amp;":AD1815"),0)-1+MATCH(N322,administrative!AB:AB,0),2))</f>
        <v/>
      </c>
      <c r="Q322" s="38"/>
      <c r="R322" s="38"/>
      <c r="S322" s="38" t="str">
        <f ca="1">IFERROR(INDEX(administrative!T:T, MATCH(Table19[[#This Row],[Community PCODE]], administrative!P:P, 0)), "")</f>
        <v/>
      </c>
      <c r="T322" s="38" t="str">
        <f ca="1">IFERROR(INDEX(administrative!U:U, MATCH(Table19[[#This Row],[Community PCODE]], administrative!P:P, 0)), "")</f>
        <v/>
      </c>
      <c r="U322" s="38"/>
      <c r="V322" s="38"/>
      <c r="W322" s="51"/>
      <c r="X322" s="51"/>
      <c r="Y322" s="73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46"/>
      <c r="AK322" s="46"/>
      <c r="AL322" s="38"/>
      <c r="AM322" s="38"/>
      <c r="AN322" s="38"/>
      <c r="AO322" s="38"/>
      <c r="AP322" s="38"/>
      <c r="AQ322" s="39"/>
      <c r="AR322" s="38"/>
      <c r="AS322" s="41"/>
      <c r="AT322" s="39"/>
      <c r="AU3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2" s="43" t="str">
        <f t="shared" si="8"/>
        <v/>
      </c>
      <c r="AW322" s="38"/>
      <c r="AX322" s="76"/>
      <c r="AY322" s="76"/>
      <c r="AZ322" s="38"/>
      <c r="BA322" s="38"/>
      <c r="BB322" s="38"/>
      <c r="BC322" s="50"/>
      <c r="BD322" s="84"/>
      <c r="BE322" s="76"/>
    </row>
    <row r="323" spans="1:57" x14ac:dyDescent="0.35">
      <c r="A323" s="58"/>
      <c r="B323" s="49"/>
      <c r="C323" s="49"/>
      <c r="D323" s="38"/>
      <c r="E323" s="38"/>
      <c r="F323" s="38"/>
      <c r="G323" s="38"/>
      <c r="H323" s="38"/>
      <c r="I323" s="38"/>
      <c r="J323" s="38"/>
      <c r="K323" s="48" t="str">
        <f>IF(E323="","",INDEX(administrative!A$1:C$15,MATCH(E323,administrative!B:B,0),1))</f>
        <v/>
      </c>
      <c r="L323" s="48" t="str">
        <f>IF(F323="","",INDEX(administrative!F$1:H$63,MATCH(F323,administrative!G:G,0),1))</f>
        <v/>
      </c>
      <c r="M323" s="48" t="str">
        <f ca="1">IF(G323="","",INDEX(administrative!J$1:M$300,MATCH(G323,INDIRECT("administrative!L"&amp;MATCH(L323,administrative!J:J,0)&amp;":L300"),0)-1+MATCH(L323,administrative!J:J,0),2))</f>
        <v/>
      </c>
      <c r="N323" s="48" t="str">
        <f ca="1">IF(H323="","",INDEX(administrative!O$1:U$7700,MATCH(H323,INDIRECT("administrative!Q"&amp;MATCH(M323,administrative!O:O,0)&amp;":Q7700"),0)-1+MATCH(M323,administrative!O:O,0),2))</f>
        <v/>
      </c>
      <c r="O323" s="48" t="str">
        <f ca="1">IF(I323="","",INDEX(administrative!W$1:Z$500,MATCH(I323,INDIRECT("administrative!Y"&amp;MATCH(N323,administrative!W:W,0)&amp;":Y500"),0)-1+MATCH(N323,administrative!W:W,0),2))</f>
        <v/>
      </c>
      <c r="P323" s="48" t="str">
        <f ca="1">IF(J323="","",INDEX(administrative!AB$1:AF$1945,MATCH(J323,INDIRECT("administrative!AD"&amp;MATCH(N323,administrative!AB:AB,0)&amp;":AD1815"),0)-1+MATCH(N323,administrative!AB:AB,0),2))</f>
        <v/>
      </c>
      <c r="Q323" s="38"/>
      <c r="R323" s="38"/>
      <c r="S323" s="38" t="str">
        <f ca="1">IFERROR(INDEX(administrative!T:T, MATCH(Table19[[#This Row],[Community PCODE]], administrative!P:P, 0)), "")</f>
        <v/>
      </c>
      <c r="T323" s="38" t="str">
        <f ca="1">IFERROR(INDEX(administrative!U:U, MATCH(Table19[[#This Row],[Community PCODE]], administrative!P:P, 0)), "")</f>
        <v/>
      </c>
      <c r="U323" s="38"/>
      <c r="V323" s="38"/>
      <c r="W323" s="51"/>
      <c r="X323" s="51"/>
      <c r="Y323" s="73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46"/>
      <c r="AK323" s="46"/>
      <c r="AL323" s="38"/>
      <c r="AM323" s="38"/>
      <c r="AN323" s="38"/>
      <c r="AO323" s="38"/>
      <c r="AP323" s="38"/>
      <c r="AQ323" s="39"/>
      <c r="AR323" s="38"/>
      <c r="AS323" s="41"/>
      <c r="AT323" s="39"/>
      <c r="AU3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3" s="43" t="str">
        <f t="shared" si="8"/>
        <v/>
      </c>
      <c r="AW323" s="38"/>
      <c r="AX323" s="76"/>
      <c r="AY323" s="76"/>
      <c r="AZ323" s="38"/>
      <c r="BA323" s="38"/>
      <c r="BB323" s="38"/>
      <c r="BC323" s="50"/>
      <c r="BD323" s="84"/>
      <c r="BE323" s="76"/>
    </row>
    <row r="324" spans="1:57" x14ac:dyDescent="0.35">
      <c r="A324" s="58"/>
      <c r="B324" s="49"/>
      <c r="C324" s="49"/>
      <c r="D324" s="38"/>
      <c r="E324" s="38"/>
      <c r="F324" s="38"/>
      <c r="G324" s="38"/>
      <c r="H324" s="38"/>
      <c r="I324" s="38"/>
      <c r="J324" s="38"/>
      <c r="K324" s="48" t="str">
        <f>IF(E324="","",INDEX(administrative!A$1:C$15,MATCH(E324,administrative!B:B,0),1))</f>
        <v/>
      </c>
      <c r="L324" s="48" t="str">
        <f>IF(F324="","",INDEX(administrative!F$1:H$63,MATCH(F324,administrative!G:G,0),1))</f>
        <v/>
      </c>
      <c r="M324" s="48" t="str">
        <f ca="1">IF(G324="","",INDEX(administrative!J$1:M$300,MATCH(G324,INDIRECT("administrative!L"&amp;MATCH(L324,administrative!J:J,0)&amp;":L300"),0)-1+MATCH(L324,administrative!J:J,0),2))</f>
        <v/>
      </c>
      <c r="N324" s="48" t="str">
        <f ca="1">IF(H324="","",INDEX(administrative!O$1:U$7700,MATCH(H324,INDIRECT("administrative!Q"&amp;MATCH(M324,administrative!O:O,0)&amp;":Q7700"),0)-1+MATCH(M324,administrative!O:O,0),2))</f>
        <v/>
      </c>
      <c r="O324" s="48" t="str">
        <f ca="1">IF(I324="","",INDEX(administrative!W$1:Z$500,MATCH(I324,INDIRECT("administrative!Y"&amp;MATCH(N324,administrative!W:W,0)&amp;":Y500"),0)-1+MATCH(N324,administrative!W:W,0),2))</f>
        <v/>
      </c>
      <c r="P324" s="48" t="str">
        <f ca="1">IF(J324="","",INDEX(administrative!AB$1:AF$1945,MATCH(J324,INDIRECT("administrative!AD"&amp;MATCH(N324,administrative!AB:AB,0)&amp;":AD1815"),0)-1+MATCH(N324,administrative!AB:AB,0),2))</f>
        <v/>
      </c>
      <c r="Q324" s="38"/>
      <c r="R324" s="38"/>
      <c r="S324" s="38" t="str">
        <f ca="1">IFERROR(INDEX(administrative!T:T, MATCH(Table19[[#This Row],[Community PCODE]], administrative!P:P, 0)), "")</f>
        <v/>
      </c>
      <c r="T324" s="38" t="str">
        <f ca="1">IFERROR(INDEX(administrative!U:U, MATCH(Table19[[#This Row],[Community PCODE]], administrative!P:P, 0)), "")</f>
        <v/>
      </c>
      <c r="U324" s="38"/>
      <c r="V324" s="38"/>
      <c r="W324" s="51"/>
      <c r="X324" s="51"/>
      <c r="Y324" s="73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46"/>
      <c r="AK324" s="46"/>
      <c r="AL324" s="38"/>
      <c r="AM324" s="38"/>
      <c r="AN324" s="38"/>
      <c r="AO324" s="38"/>
      <c r="AP324" s="38"/>
      <c r="AQ324" s="39"/>
      <c r="AR324" s="38"/>
      <c r="AS324" s="41"/>
      <c r="AT324" s="39"/>
      <c r="AU3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4" s="43" t="str">
        <f t="shared" si="8"/>
        <v/>
      </c>
      <c r="AW324" s="38"/>
      <c r="AX324" s="76"/>
      <c r="AY324" s="76"/>
      <c r="AZ324" s="38"/>
      <c r="BA324" s="38"/>
      <c r="BB324" s="38"/>
      <c r="BC324" s="50"/>
      <c r="BD324" s="84"/>
      <c r="BE324" s="76"/>
    </row>
    <row r="325" spans="1:57" x14ac:dyDescent="0.35">
      <c r="A325" s="58"/>
      <c r="B325" s="49"/>
      <c r="C325" s="49"/>
      <c r="D325" s="38"/>
      <c r="E325" s="38"/>
      <c r="F325" s="38"/>
      <c r="G325" s="38"/>
      <c r="H325" s="38"/>
      <c r="I325" s="38"/>
      <c r="J325" s="38"/>
      <c r="K325" s="48" t="str">
        <f>IF(E325="","",INDEX(administrative!A$1:C$15,MATCH(E325,administrative!B:B,0),1))</f>
        <v/>
      </c>
      <c r="L325" s="48" t="str">
        <f>IF(F325="","",INDEX(administrative!F$1:H$63,MATCH(F325,administrative!G:G,0),1))</f>
        <v/>
      </c>
      <c r="M325" s="48" t="str">
        <f ca="1">IF(G325="","",INDEX(administrative!J$1:M$300,MATCH(G325,INDIRECT("administrative!L"&amp;MATCH(L325,administrative!J:J,0)&amp;":L300"),0)-1+MATCH(L325,administrative!J:J,0),2))</f>
        <v/>
      </c>
      <c r="N325" s="48" t="str">
        <f ca="1">IF(H325="","",INDEX(administrative!O$1:U$7700,MATCH(H325,INDIRECT("administrative!Q"&amp;MATCH(M325,administrative!O:O,0)&amp;":Q7700"),0)-1+MATCH(M325,administrative!O:O,0),2))</f>
        <v/>
      </c>
      <c r="O325" s="48" t="str">
        <f ca="1">IF(I325="","",INDEX(administrative!W$1:Z$500,MATCH(I325,INDIRECT("administrative!Y"&amp;MATCH(N325,administrative!W:W,0)&amp;":Y500"),0)-1+MATCH(N325,administrative!W:W,0),2))</f>
        <v/>
      </c>
      <c r="P325" s="48" t="str">
        <f ca="1">IF(J325="","",INDEX(administrative!AB$1:AF$1945,MATCH(J325,INDIRECT("administrative!AD"&amp;MATCH(N325,administrative!AB:AB,0)&amp;":AD1815"),0)-1+MATCH(N325,administrative!AB:AB,0),2))</f>
        <v/>
      </c>
      <c r="Q325" s="38"/>
      <c r="R325" s="38"/>
      <c r="S325" s="38" t="str">
        <f ca="1">IFERROR(INDEX(administrative!T:T, MATCH(Table19[[#This Row],[Community PCODE]], administrative!P:P, 0)), "")</f>
        <v/>
      </c>
      <c r="T325" s="38" t="str">
        <f ca="1">IFERROR(INDEX(administrative!U:U, MATCH(Table19[[#This Row],[Community PCODE]], administrative!P:P, 0)), "")</f>
        <v/>
      </c>
      <c r="U325" s="38"/>
      <c r="V325" s="38"/>
      <c r="W325" s="51"/>
      <c r="X325" s="51"/>
      <c r="Y325" s="73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46"/>
      <c r="AK325" s="46"/>
      <c r="AL325" s="38"/>
      <c r="AM325" s="38"/>
      <c r="AN325" s="38"/>
      <c r="AO325" s="38"/>
      <c r="AP325" s="38"/>
      <c r="AQ325" s="39"/>
      <c r="AR325" s="38"/>
      <c r="AS325" s="41"/>
      <c r="AT325" s="39"/>
      <c r="AU3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5" s="43" t="str">
        <f t="shared" si="8"/>
        <v/>
      </c>
      <c r="AW325" s="38"/>
      <c r="AX325" s="76"/>
      <c r="AY325" s="76"/>
      <c r="AZ325" s="38"/>
      <c r="BA325" s="38"/>
      <c r="BB325" s="38"/>
      <c r="BC325" s="50"/>
      <c r="BD325" s="84"/>
      <c r="BE325" s="76"/>
    </row>
    <row r="326" spans="1:57" x14ac:dyDescent="0.35">
      <c r="A326" s="58"/>
      <c r="B326" s="49"/>
      <c r="C326" s="49"/>
      <c r="D326" s="38"/>
      <c r="E326" s="38"/>
      <c r="F326" s="38"/>
      <c r="G326" s="38"/>
      <c r="H326" s="38"/>
      <c r="I326" s="38"/>
      <c r="J326" s="38"/>
      <c r="K326" s="48" t="str">
        <f>IF(E326="","",INDEX(administrative!A$1:C$15,MATCH(E326,administrative!B:B,0),1))</f>
        <v/>
      </c>
      <c r="L326" s="48" t="str">
        <f>IF(F326="","",INDEX(administrative!F$1:H$63,MATCH(F326,administrative!G:G,0),1))</f>
        <v/>
      </c>
      <c r="M326" s="48" t="str">
        <f ca="1">IF(G326="","",INDEX(administrative!J$1:M$300,MATCH(G326,INDIRECT("administrative!L"&amp;MATCH(L326,administrative!J:J,0)&amp;":L300"),0)-1+MATCH(L326,administrative!J:J,0),2))</f>
        <v/>
      </c>
      <c r="N326" s="48" t="str">
        <f ca="1">IF(H326="","",INDEX(administrative!O$1:U$7700,MATCH(H326,INDIRECT("administrative!Q"&amp;MATCH(M326,administrative!O:O,0)&amp;":Q7700"),0)-1+MATCH(M326,administrative!O:O,0),2))</f>
        <v/>
      </c>
      <c r="O326" s="48" t="str">
        <f ca="1">IF(I326="","",INDEX(administrative!W$1:Z$500,MATCH(I326,INDIRECT("administrative!Y"&amp;MATCH(N326,administrative!W:W,0)&amp;":Y500"),0)-1+MATCH(N326,administrative!W:W,0),2))</f>
        <v/>
      </c>
      <c r="P326" s="48" t="str">
        <f ca="1">IF(J326="","",INDEX(administrative!AB$1:AF$1945,MATCH(J326,INDIRECT("administrative!AD"&amp;MATCH(N326,administrative!AB:AB,0)&amp;":AD1815"),0)-1+MATCH(N326,administrative!AB:AB,0),2))</f>
        <v/>
      </c>
      <c r="Q326" s="38"/>
      <c r="R326" s="38"/>
      <c r="S326" s="38" t="str">
        <f ca="1">IFERROR(INDEX(administrative!T:T, MATCH(Table19[[#This Row],[Community PCODE]], administrative!P:P, 0)), "")</f>
        <v/>
      </c>
      <c r="T326" s="38" t="str">
        <f ca="1">IFERROR(INDEX(administrative!U:U, MATCH(Table19[[#This Row],[Community PCODE]], administrative!P:P, 0)), "")</f>
        <v/>
      </c>
      <c r="U326" s="38"/>
      <c r="V326" s="38"/>
      <c r="W326" s="51"/>
      <c r="X326" s="51"/>
      <c r="Y326" s="73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46"/>
      <c r="AK326" s="46"/>
      <c r="AL326" s="38"/>
      <c r="AM326" s="38"/>
      <c r="AN326" s="38"/>
      <c r="AO326" s="38"/>
      <c r="AP326" s="38"/>
      <c r="AQ326" s="39"/>
      <c r="AR326" s="38"/>
      <c r="AS326" s="41"/>
      <c r="AT326" s="39"/>
      <c r="AU3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6" s="43" t="str">
        <f t="shared" si="8"/>
        <v/>
      </c>
      <c r="AW326" s="38"/>
      <c r="AX326" s="76"/>
      <c r="AY326" s="76"/>
      <c r="AZ326" s="38"/>
      <c r="BA326" s="38"/>
      <c r="BB326" s="38"/>
      <c r="BC326" s="50"/>
      <c r="BD326" s="84"/>
      <c r="BE326" s="76"/>
    </row>
    <row r="327" spans="1:57" x14ac:dyDescent="0.35">
      <c r="A327" s="58"/>
      <c r="B327" s="49"/>
      <c r="C327" s="49"/>
      <c r="D327" s="38"/>
      <c r="E327" s="38"/>
      <c r="F327" s="38"/>
      <c r="G327" s="38"/>
      <c r="H327" s="38"/>
      <c r="I327" s="38"/>
      <c r="J327" s="38"/>
      <c r="K327" s="48" t="str">
        <f>IF(E327="","",INDEX(administrative!A$1:C$15,MATCH(E327,administrative!B:B,0),1))</f>
        <v/>
      </c>
      <c r="L327" s="48" t="str">
        <f>IF(F327="","",INDEX(administrative!F$1:H$63,MATCH(F327,administrative!G:G,0),1))</f>
        <v/>
      </c>
      <c r="M327" s="48" t="str">
        <f ca="1">IF(G327="","",INDEX(administrative!J$1:M$300,MATCH(G327,INDIRECT("administrative!L"&amp;MATCH(L327,administrative!J:J,0)&amp;":L300"),0)-1+MATCH(L327,administrative!J:J,0),2))</f>
        <v/>
      </c>
      <c r="N327" s="48" t="str">
        <f ca="1">IF(H327="","",INDEX(administrative!O$1:U$7700,MATCH(H327,INDIRECT("administrative!Q"&amp;MATCH(M327,administrative!O:O,0)&amp;":Q7700"),0)-1+MATCH(M327,administrative!O:O,0),2))</f>
        <v/>
      </c>
      <c r="O327" s="48" t="str">
        <f ca="1">IF(I327="","",INDEX(administrative!W$1:Z$500,MATCH(I327,INDIRECT("administrative!Y"&amp;MATCH(N327,administrative!W:W,0)&amp;":Y500"),0)-1+MATCH(N327,administrative!W:W,0),2))</f>
        <v/>
      </c>
      <c r="P327" s="48" t="str">
        <f ca="1">IF(J327="","",INDEX(administrative!AB$1:AF$1945,MATCH(J327,INDIRECT("administrative!AD"&amp;MATCH(N327,administrative!AB:AB,0)&amp;":AD1815"),0)-1+MATCH(N327,administrative!AB:AB,0),2))</f>
        <v/>
      </c>
      <c r="Q327" s="38"/>
      <c r="R327" s="38"/>
      <c r="S327" s="38" t="str">
        <f ca="1">IFERROR(INDEX(administrative!T:T, MATCH(Table19[[#This Row],[Community PCODE]], administrative!P:P, 0)), "")</f>
        <v/>
      </c>
      <c r="T327" s="38" t="str">
        <f ca="1">IFERROR(INDEX(administrative!U:U, MATCH(Table19[[#This Row],[Community PCODE]], administrative!P:P, 0)), "")</f>
        <v/>
      </c>
      <c r="U327" s="38"/>
      <c r="V327" s="38"/>
      <c r="W327" s="51"/>
      <c r="X327" s="51"/>
      <c r="Y327" s="73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46"/>
      <c r="AK327" s="46"/>
      <c r="AL327" s="38"/>
      <c r="AM327" s="38"/>
      <c r="AN327" s="38"/>
      <c r="AO327" s="38"/>
      <c r="AP327" s="38"/>
      <c r="AQ327" s="39"/>
      <c r="AR327" s="38"/>
      <c r="AS327" s="41"/>
      <c r="AT327" s="39"/>
      <c r="AU3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7" s="43" t="str">
        <f t="shared" si="8"/>
        <v/>
      </c>
      <c r="AW327" s="38"/>
      <c r="AX327" s="76"/>
      <c r="AY327" s="76"/>
      <c r="AZ327" s="38"/>
      <c r="BA327" s="38"/>
      <c r="BB327" s="38"/>
      <c r="BC327" s="50"/>
      <c r="BD327" s="84"/>
      <c r="BE327" s="76"/>
    </row>
    <row r="328" spans="1:57" x14ac:dyDescent="0.35">
      <c r="A328" s="58"/>
      <c r="B328" s="49"/>
      <c r="C328" s="49"/>
      <c r="D328" s="38"/>
      <c r="E328" s="38"/>
      <c r="F328" s="38"/>
      <c r="G328" s="38"/>
      <c r="H328" s="38"/>
      <c r="I328" s="38"/>
      <c r="J328" s="38"/>
      <c r="K328" s="48" t="str">
        <f>IF(E328="","",INDEX(administrative!A$1:C$15,MATCH(E328,administrative!B:B,0),1))</f>
        <v/>
      </c>
      <c r="L328" s="48" t="str">
        <f>IF(F328="","",INDEX(administrative!F$1:H$63,MATCH(F328,administrative!G:G,0),1))</f>
        <v/>
      </c>
      <c r="M328" s="48" t="str">
        <f ca="1">IF(G328="","",INDEX(administrative!J$1:M$300,MATCH(G328,INDIRECT("administrative!L"&amp;MATCH(L328,administrative!J:J,0)&amp;":L300"),0)-1+MATCH(L328,administrative!J:J,0),2))</f>
        <v/>
      </c>
      <c r="N328" s="48" t="str">
        <f ca="1">IF(H328="","",INDEX(administrative!O$1:U$7700,MATCH(H328,INDIRECT("administrative!Q"&amp;MATCH(M328,administrative!O:O,0)&amp;":Q7700"),0)-1+MATCH(M328,administrative!O:O,0),2))</f>
        <v/>
      </c>
      <c r="O328" s="48" t="str">
        <f ca="1">IF(I328="","",INDEX(administrative!W$1:Z$500,MATCH(I328,INDIRECT("administrative!Y"&amp;MATCH(N328,administrative!W:W,0)&amp;":Y500"),0)-1+MATCH(N328,administrative!W:W,0),2))</f>
        <v/>
      </c>
      <c r="P328" s="48" t="str">
        <f ca="1">IF(J328="","",INDEX(administrative!AB$1:AF$1945,MATCH(J328,INDIRECT("administrative!AD"&amp;MATCH(N328,administrative!AB:AB,0)&amp;":AD1815"),0)-1+MATCH(N328,administrative!AB:AB,0),2))</f>
        <v/>
      </c>
      <c r="Q328" s="38"/>
      <c r="R328" s="38"/>
      <c r="S328" s="38" t="str">
        <f ca="1">IFERROR(INDEX(administrative!T:T, MATCH(Table19[[#This Row],[Community PCODE]], administrative!P:P, 0)), "")</f>
        <v/>
      </c>
      <c r="T328" s="38" t="str">
        <f ca="1">IFERROR(INDEX(administrative!U:U, MATCH(Table19[[#This Row],[Community PCODE]], administrative!P:P, 0)), "")</f>
        <v/>
      </c>
      <c r="U328" s="38"/>
      <c r="V328" s="38"/>
      <c r="W328" s="51"/>
      <c r="X328" s="51"/>
      <c r="Y328" s="73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46"/>
      <c r="AK328" s="46"/>
      <c r="AL328" s="38"/>
      <c r="AM328" s="38"/>
      <c r="AN328" s="38"/>
      <c r="AO328" s="38"/>
      <c r="AP328" s="38"/>
      <c r="AQ328" s="39"/>
      <c r="AR328" s="38"/>
      <c r="AS328" s="41"/>
      <c r="AT328" s="39"/>
      <c r="AU3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8" s="43" t="str">
        <f t="shared" si="8"/>
        <v/>
      </c>
      <c r="AW328" s="38"/>
      <c r="AX328" s="76"/>
      <c r="AY328" s="76"/>
      <c r="AZ328" s="38"/>
      <c r="BA328" s="38"/>
      <c r="BB328" s="38"/>
      <c r="BC328" s="50"/>
      <c r="BD328" s="84"/>
      <c r="BE328" s="76"/>
    </row>
    <row r="329" spans="1:57" x14ac:dyDescent="0.35">
      <c r="A329" s="58"/>
      <c r="B329" s="49"/>
      <c r="C329" s="49"/>
      <c r="D329" s="38"/>
      <c r="E329" s="38"/>
      <c r="F329" s="38"/>
      <c r="G329" s="38"/>
      <c r="H329" s="38"/>
      <c r="I329" s="38"/>
      <c r="J329" s="38"/>
      <c r="K329" s="48" t="str">
        <f>IF(E329="","",INDEX(administrative!A$1:C$15,MATCH(E329,administrative!B:B,0),1))</f>
        <v/>
      </c>
      <c r="L329" s="48" t="str">
        <f>IF(F329="","",INDEX(administrative!F$1:H$63,MATCH(F329,administrative!G:G,0),1))</f>
        <v/>
      </c>
      <c r="M329" s="48" t="str">
        <f ca="1">IF(G329="","",INDEX(administrative!J$1:M$300,MATCH(G329,INDIRECT("administrative!L"&amp;MATCH(L329,administrative!J:J,0)&amp;":L300"),0)-1+MATCH(L329,administrative!J:J,0),2))</f>
        <v/>
      </c>
      <c r="N329" s="48" t="str">
        <f ca="1">IF(H329="","",INDEX(administrative!O$1:U$7700,MATCH(H329,INDIRECT("administrative!Q"&amp;MATCH(M329,administrative!O:O,0)&amp;":Q7700"),0)-1+MATCH(M329,administrative!O:O,0),2))</f>
        <v/>
      </c>
      <c r="O329" s="48" t="str">
        <f ca="1">IF(I329="","",INDEX(administrative!W$1:Z$500,MATCH(I329,INDIRECT("administrative!Y"&amp;MATCH(N329,administrative!W:W,0)&amp;":Y500"),0)-1+MATCH(N329,administrative!W:W,0),2))</f>
        <v/>
      </c>
      <c r="P329" s="48" t="str">
        <f ca="1">IF(J329="","",INDEX(administrative!AB$1:AF$1945,MATCH(J329,INDIRECT("administrative!AD"&amp;MATCH(N329,administrative!AB:AB,0)&amp;":AD1815"),0)-1+MATCH(N329,administrative!AB:AB,0),2))</f>
        <v/>
      </c>
      <c r="Q329" s="38"/>
      <c r="R329" s="38"/>
      <c r="S329" s="38" t="str">
        <f ca="1">IFERROR(INDEX(administrative!T:T, MATCH(Table19[[#This Row],[Community PCODE]], administrative!P:P, 0)), "")</f>
        <v/>
      </c>
      <c r="T329" s="38" t="str">
        <f ca="1">IFERROR(INDEX(administrative!U:U, MATCH(Table19[[#This Row],[Community PCODE]], administrative!P:P, 0)), "")</f>
        <v/>
      </c>
      <c r="U329" s="38"/>
      <c r="V329" s="38"/>
      <c r="W329" s="51"/>
      <c r="X329" s="51"/>
      <c r="Y329" s="73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46"/>
      <c r="AK329" s="46"/>
      <c r="AL329" s="38"/>
      <c r="AM329" s="38"/>
      <c r="AN329" s="38"/>
      <c r="AO329" s="38"/>
      <c r="AP329" s="38"/>
      <c r="AQ329" s="39"/>
      <c r="AR329" s="38"/>
      <c r="AS329" s="41"/>
      <c r="AT329" s="39"/>
      <c r="AU3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9" s="43" t="str">
        <f t="shared" si="8"/>
        <v/>
      </c>
      <c r="AW329" s="38"/>
      <c r="AX329" s="76"/>
      <c r="AY329" s="76"/>
      <c r="AZ329" s="38"/>
      <c r="BA329" s="38"/>
      <c r="BB329" s="38"/>
      <c r="BC329" s="50"/>
      <c r="BD329" s="84"/>
      <c r="BE329" s="76"/>
    </row>
    <row r="330" spans="1:57" x14ac:dyDescent="0.35">
      <c r="A330" s="58"/>
      <c r="B330" s="49"/>
      <c r="C330" s="49"/>
      <c r="D330" s="38"/>
      <c r="E330" s="38"/>
      <c r="F330" s="38"/>
      <c r="G330" s="38"/>
      <c r="H330" s="38"/>
      <c r="I330" s="38"/>
      <c r="J330" s="38"/>
      <c r="K330" s="48" t="str">
        <f>IF(E330="","",INDEX(administrative!A$1:C$15,MATCH(E330,administrative!B:B,0),1))</f>
        <v/>
      </c>
      <c r="L330" s="48" t="str">
        <f>IF(F330="","",INDEX(administrative!F$1:H$63,MATCH(F330,administrative!G:G,0),1))</f>
        <v/>
      </c>
      <c r="M330" s="48" t="str">
        <f ca="1">IF(G330="","",INDEX(administrative!J$1:M$300,MATCH(G330,INDIRECT("administrative!L"&amp;MATCH(L330,administrative!J:J,0)&amp;":L300"),0)-1+MATCH(L330,administrative!J:J,0),2))</f>
        <v/>
      </c>
      <c r="N330" s="48" t="str">
        <f ca="1">IF(H330="","",INDEX(administrative!O$1:U$7700,MATCH(H330,INDIRECT("administrative!Q"&amp;MATCH(M330,administrative!O:O,0)&amp;":Q7700"),0)-1+MATCH(M330,administrative!O:O,0),2))</f>
        <v/>
      </c>
      <c r="O330" s="48" t="str">
        <f ca="1">IF(I330="","",INDEX(administrative!W$1:Z$500,MATCH(I330,INDIRECT("administrative!Y"&amp;MATCH(N330,administrative!W:W,0)&amp;":Y500"),0)-1+MATCH(N330,administrative!W:W,0),2))</f>
        <v/>
      </c>
      <c r="P330" s="48" t="str">
        <f ca="1">IF(J330="","",INDEX(administrative!AB$1:AF$1945,MATCH(J330,INDIRECT("administrative!AD"&amp;MATCH(N330,administrative!AB:AB,0)&amp;":AD1815"),0)-1+MATCH(N330,administrative!AB:AB,0),2))</f>
        <v/>
      </c>
      <c r="Q330" s="38"/>
      <c r="R330" s="38"/>
      <c r="S330" s="38" t="str">
        <f ca="1">IFERROR(INDEX(administrative!T:T, MATCH(Table19[[#This Row],[Community PCODE]], administrative!P:P, 0)), "")</f>
        <v/>
      </c>
      <c r="T330" s="38" t="str">
        <f ca="1">IFERROR(INDEX(administrative!U:U, MATCH(Table19[[#This Row],[Community PCODE]], administrative!P:P, 0)), "")</f>
        <v/>
      </c>
      <c r="U330" s="38"/>
      <c r="V330" s="38"/>
      <c r="W330" s="51"/>
      <c r="X330" s="51"/>
      <c r="Y330" s="73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46"/>
      <c r="AK330" s="46"/>
      <c r="AL330" s="38"/>
      <c r="AM330" s="38"/>
      <c r="AN330" s="38"/>
      <c r="AO330" s="38"/>
      <c r="AP330" s="38"/>
      <c r="AQ330" s="39"/>
      <c r="AR330" s="38"/>
      <c r="AS330" s="41"/>
      <c r="AT330" s="39"/>
      <c r="AU3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0" s="43" t="str">
        <f t="shared" si="8"/>
        <v/>
      </c>
      <c r="AW330" s="38"/>
      <c r="AX330" s="76"/>
      <c r="AY330" s="76"/>
      <c r="AZ330" s="38"/>
      <c r="BA330" s="38"/>
      <c r="BB330" s="38"/>
      <c r="BC330" s="50"/>
      <c r="BD330" s="84"/>
      <c r="BE330" s="76"/>
    </row>
    <row r="331" spans="1:57" x14ac:dyDescent="0.35">
      <c r="A331" s="58"/>
      <c r="B331" s="49"/>
      <c r="C331" s="49"/>
      <c r="D331" s="38"/>
      <c r="E331" s="38"/>
      <c r="F331" s="38"/>
      <c r="G331" s="38"/>
      <c r="H331" s="38"/>
      <c r="I331" s="38"/>
      <c r="J331" s="38"/>
      <c r="K331" s="48" t="str">
        <f>IF(E331="","",INDEX(administrative!A$1:C$15,MATCH(E331,administrative!B:B,0),1))</f>
        <v/>
      </c>
      <c r="L331" s="48" t="str">
        <f>IF(F331="","",INDEX(administrative!F$1:H$63,MATCH(F331,administrative!G:G,0),1))</f>
        <v/>
      </c>
      <c r="M331" s="48" t="str">
        <f ca="1">IF(G331="","",INDEX(administrative!J$1:M$300,MATCH(G331,INDIRECT("administrative!L"&amp;MATCH(L331,administrative!J:J,0)&amp;":L300"),0)-1+MATCH(L331,administrative!J:J,0),2))</f>
        <v/>
      </c>
      <c r="N331" s="48" t="str">
        <f ca="1">IF(H331="","",INDEX(administrative!O$1:U$7700,MATCH(H331,INDIRECT("administrative!Q"&amp;MATCH(M331,administrative!O:O,0)&amp;":Q7700"),0)-1+MATCH(M331,administrative!O:O,0),2))</f>
        <v/>
      </c>
      <c r="O331" s="48" t="str">
        <f ca="1">IF(I331="","",INDEX(administrative!W$1:Z$500,MATCH(I331,INDIRECT("administrative!Y"&amp;MATCH(N331,administrative!W:W,0)&amp;":Y500"),0)-1+MATCH(N331,administrative!W:W,0),2))</f>
        <v/>
      </c>
      <c r="P331" s="48" t="str">
        <f ca="1">IF(J331="","",INDEX(administrative!AB$1:AF$1945,MATCH(J331,INDIRECT("administrative!AD"&amp;MATCH(N331,administrative!AB:AB,0)&amp;":AD1815"),0)-1+MATCH(N331,administrative!AB:AB,0),2))</f>
        <v/>
      </c>
      <c r="Q331" s="38"/>
      <c r="R331" s="38"/>
      <c r="S331" s="38" t="str">
        <f ca="1">IFERROR(INDEX(administrative!T:T, MATCH(Table19[[#This Row],[Community PCODE]], administrative!P:P, 0)), "")</f>
        <v/>
      </c>
      <c r="T331" s="38" t="str">
        <f ca="1">IFERROR(INDEX(administrative!U:U, MATCH(Table19[[#This Row],[Community PCODE]], administrative!P:P, 0)), "")</f>
        <v/>
      </c>
      <c r="U331" s="38"/>
      <c r="V331" s="38"/>
      <c r="W331" s="51"/>
      <c r="X331" s="51"/>
      <c r="Y331" s="73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46"/>
      <c r="AK331" s="46"/>
      <c r="AL331" s="38"/>
      <c r="AM331" s="38"/>
      <c r="AN331" s="38"/>
      <c r="AO331" s="38"/>
      <c r="AP331" s="38"/>
      <c r="AQ331" s="39"/>
      <c r="AR331" s="38"/>
      <c r="AS331" s="41"/>
      <c r="AT331" s="39"/>
      <c r="AU3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1" s="43" t="str">
        <f t="shared" si="8"/>
        <v/>
      </c>
      <c r="AW331" s="38"/>
      <c r="AX331" s="76"/>
      <c r="AY331" s="76"/>
      <c r="AZ331" s="38"/>
      <c r="BA331" s="38"/>
      <c r="BB331" s="38"/>
      <c r="BC331" s="50"/>
      <c r="BD331" s="84"/>
      <c r="BE331" s="76"/>
    </row>
    <row r="332" spans="1:57" x14ac:dyDescent="0.35">
      <c r="A332" s="58"/>
      <c r="B332" s="49"/>
      <c r="C332" s="49"/>
      <c r="D332" s="38"/>
      <c r="E332" s="38"/>
      <c r="F332" s="38"/>
      <c r="G332" s="38"/>
      <c r="H332" s="38"/>
      <c r="I332" s="38"/>
      <c r="J332" s="38"/>
      <c r="K332" s="48" t="str">
        <f>IF(E332="","",INDEX(administrative!A$1:C$15,MATCH(E332,administrative!B:B,0),1))</f>
        <v/>
      </c>
      <c r="L332" s="48" t="str">
        <f>IF(F332="","",INDEX(administrative!F$1:H$63,MATCH(F332,administrative!G:G,0),1))</f>
        <v/>
      </c>
      <c r="M332" s="48" t="str">
        <f ca="1">IF(G332="","",INDEX(administrative!J$1:M$300,MATCH(G332,INDIRECT("administrative!L"&amp;MATCH(L332,administrative!J:J,0)&amp;":L300"),0)-1+MATCH(L332,administrative!J:J,0),2))</f>
        <v/>
      </c>
      <c r="N332" s="48" t="str">
        <f ca="1">IF(H332="","",INDEX(administrative!O$1:U$7700,MATCH(H332,INDIRECT("administrative!Q"&amp;MATCH(M332,administrative!O:O,0)&amp;":Q7700"),0)-1+MATCH(M332,administrative!O:O,0),2))</f>
        <v/>
      </c>
      <c r="O332" s="48" t="str">
        <f ca="1">IF(I332="","",INDEX(administrative!W$1:Z$500,MATCH(I332,INDIRECT("administrative!Y"&amp;MATCH(N332,administrative!W:W,0)&amp;":Y500"),0)-1+MATCH(N332,administrative!W:W,0),2))</f>
        <v/>
      </c>
      <c r="P332" s="48" t="str">
        <f ca="1">IF(J332="","",INDEX(administrative!AB$1:AF$1945,MATCH(J332,INDIRECT("administrative!AD"&amp;MATCH(N332,administrative!AB:AB,0)&amp;":AD1815"),0)-1+MATCH(N332,administrative!AB:AB,0),2))</f>
        <v/>
      </c>
      <c r="Q332" s="38"/>
      <c r="R332" s="38"/>
      <c r="S332" s="38" t="str">
        <f ca="1">IFERROR(INDEX(administrative!T:T, MATCH(Table19[[#This Row],[Community PCODE]], administrative!P:P, 0)), "")</f>
        <v/>
      </c>
      <c r="T332" s="38" t="str">
        <f ca="1">IFERROR(INDEX(administrative!U:U, MATCH(Table19[[#This Row],[Community PCODE]], administrative!P:P, 0)), "")</f>
        <v/>
      </c>
      <c r="U332" s="38"/>
      <c r="V332" s="38"/>
      <c r="W332" s="51"/>
      <c r="X332" s="51"/>
      <c r="Y332" s="73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46"/>
      <c r="AK332" s="46"/>
      <c r="AL332" s="38"/>
      <c r="AM332" s="38"/>
      <c r="AN332" s="38"/>
      <c r="AO332" s="38"/>
      <c r="AP332" s="38"/>
      <c r="AQ332" s="39"/>
      <c r="AR332" s="38"/>
      <c r="AS332" s="41"/>
      <c r="AT332" s="39"/>
      <c r="AU3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2" s="43" t="str">
        <f t="shared" si="8"/>
        <v/>
      </c>
      <c r="AW332" s="38"/>
      <c r="AX332" s="76"/>
      <c r="AY332" s="76"/>
      <c r="AZ332" s="38"/>
      <c r="BA332" s="38"/>
      <c r="BB332" s="38"/>
      <c r="BC332" s="50"/>
      <c r="BD332" s="84"/>
      <c r="BE332" s="76"/>
    </row>
    <row r="333" spans="1:57" x14ac:dyDescent="0.35">
      <c r="A333" s="58"/>
      <c r="B333" s="49"/>
      <c r="C333" s="49"/>
      <c r="D333" s="38"/>
      <c r="E333" s="38"/>
      <c r="F333" s="38"/>
      <c r="G333" s="38"/>
      <c r="H333" s="38"/>
      <c r="I333" s="38"/>
      <c r="J333" s="38"/>
      <c r="K333" s="48" t="str">
        <f>IF(E333="","",INDEX(administrative!A$1:C$15,MATCH(E333,administrative!B:B,0),1))</f>
        <v/>
      </c>
      <c r="L333" s="48" t="str">
        <f>IF(F333="","",INDEX(administrative!F$1:H$63,MATCH(F333,administrative!G:G,0),1))</f>
        <v/>
      </c>
      <c r="M333" s="48" t="str">
        <f ca="1">IF(G333="","",INDEX(administrative!J$1:M$300,MATCH(G333,INDIRECT("administrative!L"&amp;MATCH(L333,administrative!J:J,0)&amp;":L300"),0)-1+MATCH(L333,administrative!J:J,0),2))</f>
        <v/>
      </c>
      <c r="N333" s="48" t="str">
        <f ca="1">IF(H333="","",INDEX(administrative!O$1:U$7700,MATCH(H333,INDIRECT("administrative!Q"&amp;MATCH(M333,administrative!O:O,0)&amp;":Q7700"),0)-1+MATCH(M333,administrative!O:O,0),2))</f>
        <v/>
      </c>
      <c r="O333" s="48" t="str">
        <f ca="1">IF(I333="","",INDEX(administrative!W$1:Z$500,MATCH(I333,INDIRECT("administrative!Y"&amp;MATCH(N333,administrative!W:W,0)&amp;":Y500"),0)-1+MATCH(N333,administrative!W:W,0),2))</f>
        <v/>
      </c>
      <c r="P333" s="48" t="str">
        <f ca="1">IF(J333="","",INDEX(administrative!AB$1:AF$1945,MATCH(J333,INDIRECT("administrative!AD"&amp;MATCH(N333,administrative!AB:AB,0)&amp;":AD1815"),0)-1+MATCH(N333,administrative!AB:AB,0),2))</f>
        <v/>
      </c>
      <c r="Q333" s="38"/>
      <c r="R333" s="38"/>
      <c r="S333" s="38" t="str">
        <f ca="1">IFERROR(INDEX(administrative!T:T, MATCH(Table19[[#This Row],[Community PCODE]], administrative!P:P, 0)), "")</f>
        <v/>
      </c>
      <c r="T333" s="38" t="str">
        <f ca="1">IFERROR(INDEX(administrative!U:U, MATCH(Table19[[#This Row],[Community PCODE]], administrative!P:P, 0)), "")</f>
        <v/>
      </c>
      <c r="U333" s="38"/>
      <c r="V333" s="38"/>
      <c r="W333" s="51"/>
      <c r="X333" s="51"/>
      <c r="Y333" s="73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46"/>
      <c r="AK333" s="46"/>
      <c r="AL333" s="38"/>
      <c r="AM333" s="38"/>
      <c r="AN333" s="38"/>
      <c r="AO333" s="38"/>
      <c r="AP333" s="38"/>
      <c r="AQ333" s="39"/>
      <c r="AR333" s="38"/>
      <c r="AS333" s="41"/>
      <c r="AT333" s="39"/>
      <c r="AU3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3" s="43" t="str">
        <f t="shared" si="8"/>
        <v/>
      </c>
      <c r="AW333" s="38"/>
      <c r="AX333" s="76"/>
      <c r="AY333" s="76"/>
      <c r="AZ333" s="38"/>
      <c r="BA333" s="38"/>
      <c r="BB333" s="38"/>
      <c r="BC333" s="50"/>
      <c r="BD333" s="84"/>
      <c r="BE333" s="76"/>
    </row>
    <row r="334" spans="1:57" x14ac:dyDescent="0.35">
      <c r="A334" s="58"/>
      <c r="B334" s="49"/>
      <c r="C334" s="49"/>
      <c r="D334" s="38"/>
      <c r="E334" s="38"/>
      <c r="F334" s="38"/>
      <c r="G334" s="38"/>
      <c r="H334" s="38"/>
      <c r="I334" s="38"/>
      <c r="J334" s="38"/>
      <c r="K334" s="48" t="str">
        <f>IF(E334="","",INDEX(administrative!A$1:C$15,MATCH(E334,administrative!B:B,0),1))</f>
        <v/>
      </c>
      <c r="L334" s="48" t="str">
        <f>IF(F334="","",INDEX(administrative!F$1:H$63,MATCH(F334,administrative!G:G,0),1))</f>
        <v/>
      </c>
      <c r="M334" s="48" t="str">
        <f ca="1">IF(G334="","",INDEX(administrative!J$1:M$300,MATCH(G334,INDIRECT("administrative!L"&amp;MATCH(L334,administrative!J:J,0)&amp;":L300"),0)-1+MATCH(L334,administrative!J:J,0),2))</f>
        <v/>
      </c>
      <c r="N334" s="48" t="str">
        <f ca="1">IF(H334="","",INDEX(administrative!O$1:U$7700,MATCH(H334,INDIRECT("administrative!Q"&amp;MATCH(M334,administrative!O:O,0)&amp;":Q7700"),0)-1+MATCH(M334,administrative!O:O,0),2))</f>
        <v/>
      </c>
      <c r="O334" s="48" t="str">
        <f ca="1">IF(I334="","",INDEX(administrative!W$1:Z$500,MATCH(I334,INDIRECT("administrative!Y"&amp;MATCH(N334,administrative!W:W,0)&amp;":Y500"),0)-1+MATCH(N334,administrative!W:W,0),2))</f>
        <v/>
      </c>
      <c r="P334" s="48" t="str">
        <f ca="1">IF(J334="","",INDEX(administrative!AB$1:AF$1945,MATCH(J334,INDIRECT("administrative!AD"&amp;MATCH(N334,administrative!AB:AB,0)&amp;":AD1815"),0)-1+MATCH(N334,administrative!AB:AB,0),2))</f>
        <v/>
      </c>
      <c r="Q334" s="38"/>
      <c r="R334" s="38"/>
      <c r="S334" s="38" t="str">
        <f ca="1">IFERROR(INDEX(administrative!T:T, MATCH(Table19[[#This Row],[Community PCODE]], administrative!P:P, 0)), "")</f>
        <v/>
      </c>
      <c r="T334" s="38" t="str">
        <f ca="1">IFERROR(INDEX(administrative!U:U, MATCH(Table19[[#This Row],[Community PCODE]], administrative!P:P, 0)), "")</f>
        <v/>
      </c>
      <c r="U334" s="38"/>
      <c r="V334" s="38"/>
      <c r="W334" s="51"/>
      <c r="X334" s="51"/>
      <c r="Y334" s="73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46"/>
      <c r="AK334" s="46"/>
      <c r="AL334" s="38"/>
      <c r="AM334" s="38"/>
      <c r="AN334" s="38"/>
      <c r="AO334" s="38"/>
      <c r="AP334" s="38"/>
      <c r="AQ334" s="39"/>
      <c r="AR334" s="38"/>
      <c r="AS334" s="41"/>
      <c r="AT334" s="39"/>
      <c r="AU3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4" s="43" t="str">
        <f t="shared" si="8"/>
        <v/>
      </c>
      <c r="AW334" s="38"/>
      <c r="AX334" s="76"/>
      <c r="AY334" s="76"/>
      <c r="AZ334" s="38"/>
      <c r="BA334" s="38"/>
      <c r="BB334" s="38"/>
      <c r="BC334" s="50"/>
      <c r="BD334" s="84"/>
      <c r="BE334" s="76"/>
    </row>
    <row r="335" spans="1:57" x14ac:dyDescent="0.35">
      <c r="A335" s="58"/>
      <c r="B335" s="49"/>
      <c r="C335" s="49"/>
      <c r="D335" s="38"/>
      <c r="E335" s="38"/>
      <c r="F335" s="38"/>
      <c r="G335" s="38"/>
      <c r="H335" s="38"/>
      <c r="I335" s="38"/>
      <c r="J335" s="38"/>
      <c r="K335" s="48" t="str">
        <f>IF(E335="","",INDEX(administrative!A$1:C$15,MATCH(E335,administrative!B:B,0),1))</f>
        <v/>
      </c>
      <c r="L335" s="48" t="str">
        <f>IF(F335="","",INDEX(administrative!F$1:H$63,MATCH(F335,administrative!G:G,0),1))</f>
        <v/>
      </c>
      <c r="M335" s="48" t="str">
        <f ca="1">IF(G335="","",INDEX(administrative!J$1:M$300,MATCH(G335,INDIRECT("administrative!L"&amp;MATCH(L335,administrative!J:J,0)&amp;":L300"),0)-1+MATCH(L335,administrative!J:J,0),2))</f>
        <v/>
      </c>
      <c r="N335" s="48" t="str">
        <f ca="1">IF(H335="","",INDEX(administrative!O$1:U$7700,MATCH(H335,INDIRECT("administrative!Q"&amp;MATCH(M335,administrative!O:O,0)&amp;":Q7700"),0)-1+MATCH(M335,administrative!O:O,0),2))</f>
        <v/>
      </c>
      <c r="O335" s="48" t="str">
        <f ca="1">IF(I335="","",INDEX(administrative!W$1:Z$500,MATCH(I335,INDIRECT("administrative!Y"&amp;MATCH(N335,administrative!W:W,0)&amp;":Y500"),0)-1+MATCH(N335,administrative!W:W,0),2))</f>
        <v/>
      </c>
      <c r="P335" s="48" t="str">
        <f ca="1">IF(J335="","",INDEX(administrative!AB$1:AF$1945,MATCH(J335,INDIRECT("administrative!AD"&amp;MATCH(N335,administrative!AB:AB,0)&amp;":AD1815"),0)-1+MATCH(N335,administrative!AB:AB,0),2))</f>
        <v/>
      </c>
      <c r="Q335" s="38"/>
      <c r="R335" s="38"/>
      <c r="S335" s="38" t="str">
        <f ca="1">IFERROR(INDEX(administrative!T:T, MATCH(Table19[[#This Row],[Community PCODE]], administrative!P:P, 0)), "")</f>
        <v/>
      </c>
      <c r="T335" s="38" t="str">
        <f ca="1">IFERROR(INDEX(administrative!U:U, MATCH(Table19[[#This Row],[Community PCODE]], administrative!P:P, 0)), "")</f>
        <v/>
      </c>
      <c r="U335" s="38"/>
      <c r="V335" s="38"/>
      <c r="W335" s="51"/>
      <c r="X335" s="51"/>
      <c r="Y335" s="73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46"/>
      <c r="AK335" s="46"/>
      <c r="AL335" s="38"/>
      <c r="AM335" s="38"/>
      <c r="AN335" s="38"/>
      <c r="AO335" s="38"/>
      <c r="AP335" s="38"/>
      <c r="AQ335" s="39"/>
      <c r="AR335" s="38"/>
      <c r="AS335" s="41"/>
      <c r="AT335" s="39"/>
      <c r="AU3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5" s="43" t="str">
        <f t="shared" si="8"/>
        <v/>
      </c>
      <c r="AW335" s="38"/>
      <c r="AX335" s="76"/>
      <c r="AY335" s="76"/>
      <c r="AZ335" s="38"/>
      <c r="BA335" s="38"/>
      <c r="BB335" s="38"/>
      <c r="BC335" s="50"/>
      <c r="BD335" s="84"/>
      <c r="BE335" s="76"/>
    </row>
    <row r="336" spans="1:57" x14ac:dyDescent="0.35">
      <c r="A336" s="58"/>
      <c r="B336" s="49"/>
      <c r="C336" s="49"/>
      <c r="D336" s="38"/>
      <c r="E336" s="38"/>
      <c r="F336" s="38"/>
      <c r="G336" s="38"/>
      <c r="H336" s="38"/>
      <c r="I336" s="38"/>
      <c r="J336" s="38"/>
      <c r="K336" s="48" t="str">
        <f>IF(E336="","",INDEX(administrative!A$1:C$15,MATCH(E336,administrative!B:B,0),1))</f>
        <v/>
      </c>
      <c r="L336" s="48" t="str">
        <f>IF(F336="","",INDEX(administrative!F$1:H$63,MATCH(F336,administrative!G:G,0),1))</f>
        <v/>
      </c>
      <c r="M336" s="48" t="str">
        <f ca="1">IF(G336="","",INDEX(administrative!J$1:M$300,MATCH(G336,INDIRECT("administrative!L"&amp;MATCH(L336,administrative!J:J,0)&amp;":L300"),0)-1+MATCH(L336,administrative!J:J,0),2))</f>
        <v/>
      </c>
      <c r="N336" s="48" t="str">
        <f ca="1">IF(H336="","",INDEX(administrative!O$1:U$7700,MATCH(H336,INDIRECT("administrative!Q"&amp;MATCH(M336,administrative!O:O,0)&amp;":Q7700"),0)-1+MATCH(M336,administrative!O:O,0),2))</f>
        <v/>
      </c>
      <c r="O336" s="48" t="str">
        <f ca="1">IF(I336="","",INDEX(administrative!W$1:Z$500,MATCH(I336,INDIRECT("administrative!Y"&amp;MATCH(N336,administrative!W:W,0)&amp;":Y500"),0)-1+MATCH(N336,administrative!W:W,0),2))</f>
        <v/>
      </c>
      <c r="P336" s="48" t="str">
        <f ca="1">IF(J336="","",INDEX(administrative!AB$1:AF$1945,MATCH(J336,INDIRECT("administrative!AD"&amp;MATCH(N336,administrative!AB:AB,0)&amp;":AD1815"),0)-1+MATCH(N336,administrative!AB:AB,0),2))</f>
        <v/>
      </c>
      <c r="Q336" s="38"/>
      <c r="R336" s="38"/>
      <c r="S336" s="38" t="str">
        <f ca="1">IFERROR(INDEX(administrative!T:T, MATCH(Table19[[#This Row],[Community PCODE]], administrative!P:P, 0)), "")</f>
        <v/>
      </c>
      <c r="T336" s="38" t="str">
        <f ca="1">IFERROR(INDEX(administrative!U:U, MATCH(Table19[[#This Row],[Community PCODE]], administrative!P:P, 0)), "")</f>
        <v/>
      </c>
      <c r="U336" s="38"/>
      <c r="V336" s="38"/>
      <c r="W336" s="51"/>
      <c r="X336" s="51"/>
      <c r="Y336" s="73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46"/>
      <c r="AK336" s="46"/>
      <c r="AL336" s="38"/>
      <c r="AM336" s="38"/>
      <c r="AN336" s="38"/>
      <c r="AO336" s="38"/>
      <c r="AP336" s="38"/>
      <c r="AQ336" s="39"/>
      <c r="AR336" s="38"/>
      <c r="AS336" s="41"/>
      <c r="AT336" s="39"/>
      <c r="AU3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6" s="43" t="str">
        <f t="shared" si="8"/>
        <v/>
      </c>
      <c r="AW336" s="38"/>
      <c r="AX336" s="76"/>
      <c r="AY336" s="76"/>
      <c r="AZ336" s="38"/>
      <c r="BA336" s="38"/>
      <c r="BB336" s="38"/>
      <c r="BC336" s="50"/>
      <c r="BD336" s="84"/>
      <c r="BE336" s="76"/>
    </row>
    <row r="337" spans="1:57" x14ac:dyDescent="0.35">
      <c r="A337" s="58"/>
      <c r="B337" s="49"/>
      <c r="C337" s="49"/>
      <c r="D337" s="38"/>
      <c r="E337" s="38"/>
      <c r="F337" s="38"/>
      <c r="G337" s="38"/>
      <c r="H337" s="38"/>
      <c r="I337" s="38"/>
      <c r="J337" s="38"/>
      <c r="K337" s="48" t="str">
        <f>IF(E337="","",INDEX(administrative!A$1:C$15,MATCH(E337,administrative!B:B,0),1))</f>
        <v/>
      </c>
      <c r="L337" s="48" t="str">
        <f>IF(F337="","",INDEX(administrative!F$1:H$63,MATCH(F337,administrative!G:G,0),1))</f>
        <v/>
      </c>
      <c r="M337" s="48" t="str">
        <f ca="1">IF(G337="","",INDEX(administrative!J$1:M$300,MATCH(G337,INDIRECT("administrative!L"&amp;MATCH(L337,administrative!J:J,0)&amp;":L300"),0)-1+MATCH(L337,administrative!J:J,0),2))</f>
        <v/>
      </c>
      <c r="N337" s="48" t="str">
        <f ca="1">IF(H337="","",INDEX(administrative!O$1:U$7700,MATCH(H337,INDIRECT("administrative!Q"&amp;MATCH(M337,administrative!O:O,0)&amp;":Q7700"),0)-1+MATCH(M337,administrative!O:O,0),2))</f>
        <v/>
      </c>
      <c r="O337" s="48" t="str">
        <f ca="1">IF(I337="","",INDEX(administrative!W$1:Z$500,MATCH(I337,INDIRECT("administrative!Y"&amp;MATCH(N337,administrative!W:W,0)&amp;":Y500"),0)-1+MATCH(N337,administrative!W:W,0),2))</f>
        <v/>
      </c>
      <c r="P337" s="48" t="str">
        <f ca="1">IF(J337="","",INDEX(administrative!AB$1:AF$1945,MATCH(J337,INDIRECT("administrative!AD"&amp;MATCH(N337,administrative!AB:AB,0)&amp;":AD1815"),0)-1+MATCH(N337,administrative!AB:AB,0),2))</f>
        <v/>
      </c>
      <c r="Q337" s="38"/>
      <c r="R337" s="38"/>
      <c r="S337" s="38" t="str">
        <f ca="1">IFERROR(INDEX(administrative!T:T, MATCH(Table19[[#This Row],[Community PCODE]], administrative!P:P, 0)), "")</f>
        <v/>
      </c>
      <c r="T337" s="38" t="str">
        <f ca="1">IFERROR(INDEX(administrative!U:U, MATCH(Table19[[#This Row],[Community PCODE]], administrative!P:P, 0)), "")</f>
        <v/>
      </c>
      <c r="U337" s="38"/>
      <c r="V337" s="38"/>
      <c r="W337" s="51"/>
      <c r="X337" s="51"/>
      <c r="Y337" s="73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46"/>
      <c r="AK337" s="46"/>
      <c r="AL337" s="38"/>
      <c r="AM337" s="38"/>
      <c r="AN337" s="38"/>
      <c r="AO337" s="38"/>
      <c r="AP337" s="38"/>
      <c r="AQ337" s="39"/>
      <c r="AR337" s="38"/>
      <c r="AS337" s="41"/>
      <c r="AT337" s="39"/>
      <c r="AU3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7" s="43" t="str">
        <f t="shared" si="8"/>
        <v/>
      </c>
      <c r="AW337" s="38"/>
      <c r="AX337" s="76"/>
      <c r="AY337" s="76"/>
      <c r="AZ337" s="38"/>
      <c r="BA337" s="38"/>
      <c r="BB337" s="38"/>
      <c r="BC337" s="50"/>
      <c r="BD337" s="84"/>
      <c r="BE337" s="76"/>
    </row>
    <row r="338" spans="1:57" x14ac:dyDescent="0.35">
      <c r="A338" s="58"/>
      <c r="B338" s="49"/>
      <c r="C338" s="49"/>
      <c r="D338" s="38"/>
      <c r="E338" s="38"/>
      <c r="F338" s="38"/>
      <c r="G338" s="38"/>
      <c r="H338" s="38"/>
      <c r="I338" s="38"/>
      <c r="J338" s="38"/>
      <c r="K338" s="48" t="str">
        <f>IF(E338="","",INDEX(administrative!A$1:C$15,MATCH(E338,administrative!B:B,0),1))</f>
        <v/>
      </c>
      <c r="L338" s="48" t="str">
        <f>IF(F338="","",INDEX(administrative!F$1:H$63,MATCH(F338,administrative!G:G,0),1))</f>
        <v/>
      </c>
      <c r="M338" s="48" t="str">
        <f ca="1">IF(G338="","",INDEX(administrative!J$1:M$300,MATCH(G338,INDIRECT("administrative!L"&amp;MATCH(L338,administrative!J:J,0)&amp;":L300"),0)-1+MATCH(L338,administrative!J:J,0),2))</f>
        <v/>
      </c>
      <c r="N338" s="48" t="str">
        <f ca="1">IF(H338="","",INDEX(administrative!O$1:U$7700,MATCH(H338,INDIRECT("administrative!Q"&amp;MATCH(M338,administrative!O:O,0)&amp;":Q7700"),0)-1+MATCH(M338,administrative!O:O,0),2))</f>
        <v/>
      </c>
      <c r="O338" s="48" t="str">
        <f ca="1">IF(I338="","",INDEX(administrative!W$1:Z$500,MATCH(I338,INDIRECT("administrative!Y"&amp;MATCH(N338,administrative!W:W,0)&amp;":Y500"),0)-1+MATCH(N338,administrative!W:W,0),2))</f>
        <v/>
      </c>
      <c r="P338" s="48" t="str">
        <f ca="1">IF(J338="","",INDEX(administrative!AB$1:AF$1945,MATCH(J338,INDIRECT("administrative!AD"&amp;MATCH(N338,administrative!AB:AB,0)&amp;":AD1815"),0)-1+MATCH(N338,administrative!AB:AB,0),2))</f>
        <v/>
      </c>
      <c r="Q338" s="38"/>
      <c r="R338" s="38"/>
      <c r="S338" s="38" t="str">
        <f ca="1">IFERROR(INDEX(administrative!T:T, MATCH(Table19[[#This Row],[Community PCODE]], administrative!P:P, 0)), "")</f>
        <v/>
      </c>
      <c r="T338" s="38" t="str">
        <f ca="1">IFERROR(INDEX(administrative!U:U, MATCH(Table19[[#This Row],[Community PCODE]], administrative!P:P, 0)), "")</f>
        <v/>
      </c>
      <c r="U338" s="38"/>
      <c r="V338" s="38"/>
      <c r="W338" s="51"/>
      <c r="X338" s="51"/>
      <c r="Y338" s="73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46"/>
      <c r="AK338" s="46"/>
      <c r="AL338" s="38"/>
      <c r="AM338" s="38"/>
      <c r="AN338" s="38"/>
      <c r="AO338" s="38"/>
      <c r="AP338" s="38"/>
      <c r="AQ338" s="39"/>
      <c r="AR338" s="38"/>
      <c r="AS338" s="41"/>
      <c r="AT338" s="39"/>
      <c r="AU3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8" s="43" t="str">
        <f t="shared" si="8"/>
        <v/>
      </c>
      <c r="AW338" s="38"/>
      <c r="AX338" s="76"/>
      <c r="AY338" s="76"/>
      <c r="AZ338" s="38"/>
      <c r="BA338" s="38"/>
      <c r="BB338" s="38"/>
      <c r="BC338" s="50"/>
      <c r="BD338" s="84"/>
      <c r="BE338" s="76"/>
    </row>
    <row r="339" spans="1:57" x14ac:dyDescent="0.35">
      <c r="A339" s="58"/>
      <c r="B339" s="49"/>
      <c r="C339" s="49"/>
      <c r="D339" s="38"/>
      <c r="E339" s="38"/>
      <c r="F339" s="38"/>
      <c r="G339" s="38"/>
      <c r="H339" s="38"/>
      <c r="I339" s="38"/>
      <c r="J339" s="38"/>
      <c r="K339" s="48" t="str">
        <f>IF(E339="","",INDEX(administrative!A$1:C$15,MATCH(E339,administrative!B:B,0),1))</f>
        <v/>
      </c>
      <c r="L339" s="48" t="str">
        <f>IF(F339="","",INDEX(administrative!F$1:H$63,MATCH(F339,administrative!G:G,0),1))</f>
        <v/>
      </c>
      <c r="M339" s="48" t="str">
        <f ca="1">IF(G339="","",INDEX(administrative!J$1:M$300,MATCH(G339,INDIRECT("administrative!L"&amp;MATCH(L339,administrative!J:J,0)&amp;":L300"),0)-1+MATCH(L339,administrative!J:J,0),2))</f>
        <v/>
      </c>
      <c r="N339" s="48" t="str">
        <f ca="1">IF(H339="","",INDEX(administrative!O$1:U$7700,MATCH(H339,INDIRECT("administrative!Q"&amp;MATCH(M339,administrative!O:O,0)&amp;":Q7700"),0)-1+MATCH(M339,administrative!O:O,0),2))</f>
        <v/>
      </c>
      <c r="O339" s="48" t="str">
        <f ca="1">IF(I339="","",INDEX(administrative!W$1:Z$500,MATCH(I339,INDIRECT("administrative!Y"&amp;MATCH(N339,administrative!W:W,0)&amp;":Y500"),0)-1+MATCH(N339,administrative!W:W,0),2))</f>
        <v/>
      </c>
      <c r="P339" s="48" t="str">
        <f ca="1">IF(J339="","",INDEX(administrative!AB$1:AF$1945,MATCH(J339,INDIRECT("administrative!AD"&amp;MATCH(N339,administrative!AB:AB,0)&amp;":AD1815"),0)-1+MATCH(N339,administrative!AB:AB,0),2))</f>
        <v/>
      </c>
      <c r="Q339" s="38"/>
      <c r="R339" s="38"/>
      <c r="S339" s="38" t="str">
        <f ca="1">IFERROR(INDEX(administrative!T:T, MATCH(Table19[[#This Row],[Community PCODE]], administrative!P:P, 0)), "")</f>
        <v/>
      </c>
      <c r="T339" s="38" t="str">
        <f ca="1">IFERROR(INDEX(administrative!U:U, MATCH(Table19[[#This Row],[Community PCODE]], administrative!P:P, 0)), "")</f>
        <v/>
      </c>
      <c r="U339" s="38"/>
      <c r="V339" s="38"/>
      <c r="W339" s="51"/>
      <c r="X339" s="51"/>
      <c r="Y339" s="73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46"/>
      <c r="AK339" s="46"/>
      <c r="AL339" s="38"/>
      <c r="AM339" s="38"/>
      <c r="AN339" s="38"/>
      <c r="AO339" s="38"/>
      <c r="AP339" s="38"/>
      <c r="AQ339" s="39"/>
      <c r="AR339" s="38"/>
      <c r="AS339" s="41"/>
      <c r="AT339" s="39"/>
      <c r="AU3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9" s="43" t="str">
        <f t="shared" si="8"/>
        <v/>
      </c>
      <c r="AW339" s="38"/>
      <c r="AX339" s="76"/>
      <c r="AY339" s="76"/>
      <c r="AZ339" s="38"/>
      <c r="BA339" s="38"/>
      <c r="BB339" s="38"/>
      <c r="BC339" s="50"/>
      <c r="BD339" s="84"/>
      <c r="BE339" s="76"/>
    </row>
    <row r="340" spans="1:57" x14ac:dyDescent="0.35">
      <c r="A340" s="58"/>
      <c r="B340" s="49"/>
      <c r="C340" s="49"/>
      <c r="D340" s="38"/>
      <c r="E340" s="38"/>
      <c r="F340" s="38"/>
      <c r="G340" s="38"/>
      <c r="H340" s="38"/>
      <c r="I340" s="38"/>
      <c r="J340" s="38"/>
      <c r="K340" s="48" t="str">
        <f>IF(E340="","",INDEX(administrative!A$1:C$15,MATCH(E340,administrative!B:B,0),1))</f>
        <v/>
      </c>
      <c r="L340" s="48" t="str">
        <f>IF(F340="","",INDEX(administrative!F$1:H$63,MATCH(F340,administrative!G:G,0),1))</f>
        <v/>
      </c>
      <c r="M340" s="48" t="str">
        <f ca="1">IF(G340="","",INDEX(administrative!J$1:M$300,MATCH(G340,INDIRECT("administrative!L"&amp;MATCH(L340,administrative!J:J,0)&amp;":L300"),0)-1+MATCH(L340,administrative!J:J,0),2))</f>
        <v/>
      </c>
      <c r="N340" s="48" t="str">
        <f ca="1">IF(H340="","",INDEX(administrative!O$1:U$7700,MATCH(H340,INDIRECT("administrative!Q"&amp;MATCH(M340,administrative!O:O,0)&amp;":Q7700"),0)-1+MATCH(M340,administrative!O:O,0),2))</f>
        <v/>
      </c>
      <c r="O340" s="48" t="str">
        <f ca="1">IF(I340="","",INDEX(administrative!W$1:Z$500,MATCH(I340,INDIRECT("administrative!Y"&amp;MATCH(N340,administrative!W:W,0)&amp;":Y500"),0)-1+MATCH(N340,administrative!W:W,0),2))</f>
        <v/>
      </c>
      <c r="P340" s="48" t="str">
        <f ca="1">IF(J340="","",INDEX(administrative!AB$1:AF$1945,MATCH(J340,INDIRECT("administrative!AD"&amp;MATCH(N340,administrative!AB:AB,0)&amp;":AD1815"),0)-1+MATCH(N340,administrative!AB:AB,0),2))</f>
        <v/>
      </c>
      <c r="Q340" s="38"/>
      <c r="R340" s="38"/>
      <c r="S340" s="38" t="str">
        <f ca="1">IFERROR(INDEX(administrative!T:T, MATCH(Table19[[#This Row],[Community PCODE]], administrative!P:P, 0)), "")</f>
        <v/>
      </c>
      <c r="T340" s="38" t="str">
        <f ca="1">IFERROR(INDEX(administrative!U:U, MATCH(Table19[[#This Row],[Community PCODE]], administrative!P:P, 0)), "")</f>
        <v/>
      </c>
      <c r="U340" s="38"/>
      <c r="V340" s="38"/>
      <c r="W340" s="51"/>
      <c r="X340" s="51"/>
      <c r="Y340" s="73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46"/>
      <c r="AK340" s="46"/>
      <c r="AL340" s="38"/>
      <c r="AM340" s="38"/>
      <c r="AN340" s="38"/>
      <c r="AO340" s="38"/>
      <c r="AP340" s="38"/>
      <c r="AQ340" s="39"/>
      <c r="AR340" s="38"/>
      <c r="AS340" s="41"/>
      <c r="AT340" s="39"/>
      <c r="AU3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0" s="43" t="str">
        <f t="shared" si="8"/>
        <v/>
      </c>
      <c r="AW340" s="38"/>
      <c r="AX340" s="76"/>
      <c r="AY340" s="76"/>
      <c r="AZ340" s="38"/>
      <c r="BA340" s="38"/>
      <c r="BB340" s="38"/>
      <c r="BC340" s="50"/>
      <c r="BD340" s="84"/>
      <c r="BE340" s="76"/>
    </row>
    <row r="341" spans="1:57" x14ac:dyDescent="0.35">
      <c r="A341" s="58"/>
      <c r="B341" s="49"/>
      <c r="C341" s="49"/>
      <c r="D341" s="38"/>
      <c r="E341" s="38"/>
      <c r="F341" s="38"/>
      <c r="G341" s="38"/>
      <c r="H341" s="38"/>
      <c r="I341" s="38"/>
      <c r="J341" s="38"/>
      <c r="K341" s="48" t="str">
        <f>IF(E341="","",INDEX(administrative!A$1:C$15,MATCH(E341,administrative!B:B,0),1))</f>
        <v/>
      </c>
      <c r="L341" s="48" t="str">
        <f>IF(F341="","",INDEX(administrative!F$1:H$63,MATCH(F341,administrative!G:G,0),1))</f>
        <v/>
      </c>
      <c r="M341" s="48" t="str">
        <f ca="1">IF(G341="","",INDEX(administrative!J$1:M$300,MATCH(G341,INDIRECT("administrative!L"&amp;MATCH(L341,administrative!J:J,0)&amp;":L300"),0)-1+MATCH(L341,administrative!J:J,0),2))</f>
        <v/>
      </c>
      <c r="N341" s="48" t="str">
        <f ca="1">IF(H341="","",INDEX(administrative!O$1:U$7700,MATCH(H341,INDIRECT("administrative!Q"&amp;MATCH(M341,administrative!O:O,0)&amp;":Q7700"),0)-1+MATCH(M341,administrative!O:O,0),2))</f>
        <v/>
      </c>
      <c r="O341" s="48" t="str">
        <f ca="1">IF(I341="","",INDEX(administrative!W$1:Z$500,MATCH(I341,INDIRECT("administrative!Y"&amp;MATCH(N341,administrative!W:W,0)&amp;":Y500"),0)-1+MATCH(N341,administrative!W:W,0),2))</f>
        <v/>
      </c>
      <c r="P341" s="48" t="str">
        <f ca="1">IF(J341="","",INDEX(administrative!AB$1:AF$1945,MATCH(J341,INDIRECT("administrative!AD"&amp;MATCH(N341,administrative!AB:AB,0)&amp;":AD1815"),0)-1+MATCH(N341,administrative!AB:AB,0),2))</f>
        <v/>
      </c>
      <c r="Q341" s="38"/>
      <c r="R341" s="38"/>
      <c r="S341" s="38" t="str">
        <f ca="1">IFERROR(INDEX(administrative!T:T, MATCH(Table19[[#This Row],[Community PCODE]], administrative!P:P, 0)), "")</f>
        <v/>
      </c>
      <c r="T341" s="38" t="str">
        <f ca="1">IFERROR(INDEX(administrative!U:U, MATCH(Table19[[#This Row],[Community PCODE]], administrative!P:P, 0)), "")</f>
        <v/>
      </c>
      <c r="U341" s="38"/>
      <c r="V341" s="38"/>
      <c r="W341" s="51"/>
      <c r="X341" s="51"/>
      <c r="Y341" s="73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46"/>
      <c r="AK341" s="46"/>
      <c r="AL341" s="38"/>
      <c r="AM341" s="38"/>
      <c r="AN341" s="38"/>
      <c r="AO341" s="38"/>
      <c r="AP341" s="38"/>
      <c r="AQ341" s="39"/>
      <c r="AR341" s="38"/>
      <c r="AS341" s="41"/>
      <c r="AT341" s="39"/>
      <c r="AU3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1" s="43" t="str">
        <f t="shared" si="8"/>
        <v/>
      </c>
      <c r="AW341" s="38"/>
      <c r="AX341" s="76"/>
      <c r="AY341" s="76"/>
      <c r="AZ341" s="38"/>
      <c r="BA341" s="38"/>
      <c r="BB341" s="38"/>
      <c r="BC341" s="50"/>
      <c r="BD341" s="84"/>
      <c r="BE341" s="76"/>
    </row>
    <row r="342" spans="1:57" x14ac:dyDescent="0.35">
      <c r="A342" s="58"/>
      <c r="B342" s="49"/>
      <c r="C342" s="49"/>
      <c r="D342" s="38"/>
      <c r="E342" s="38"/>
      <c r="F342" s="38"/>
      <c r="G342" s="38"/>
      <c r="H342" s="38"/>
      <c r="I342" s="38"/>
      <c r="J342" s="38"/>
      <c r="K342" s="48" t="str">
        <f>IF(E342="","",INDEX(administrative!A$1:C$15,MATCH(E342,administrative!B:B,0),1))</f>
        <v/>
      </c>
      <c r="L342" s="48" t="str">
        <f>IF(F342="","",INDEX(administrative!F$1:H$63,MATCH(F342,administrative!G:G,0),1))</f>
        <v/>
      </c>
      <c r="M342" s="48" t="str">
        <f ca="1">IF(G342="","",INDEX(administrative!J$1:M$300,MATCH(G342,INDIRECT("administrative!L"&amp;MATCH(L342,administrative!J:J,0)&amp;":L300"),0)-1+MATCH(L342,administrative!J:J,0),2))</f>
        <v/>
      </c>
      <c r="N342" s="48" t="str">
        <f ca="1">IF(H342="","",INDEX(administrative!O$1:U$7700,MATCH(H342,INDIRECT("administrative!Q"&amp;MATCH(M342,administrative!O:O,0)&amp;":Q7700"),0)-1+MATCH(M342,administrative!O:O,0),2))</f>
        <v/>
      </c>
      <c r="O342" s="48" t="str">
        <f ca="1">IF(I342="","",INDEX(administrative!W$1:Z$500,MATCH(I342,INDIRECT("administrative!Y"&amp;MATCH(N342,administrative!W:W,0)&amp;":Y500"),0)-1+MATCH(N342,administrative!W:W,0),2))</f>
        <v/>
      </c>
      <c r="P342" s="48" t="str">
        <f ca="1">IF(J342="","",INDEX(administrative!AB$1:AF$1945,MATCH(J342,INDIRECT("administrative!AD"&amp;MATCH(N342,administrative!AB:AB,0)&amp;":AD1815"),0)-1+MATCH(N342,administrative!AB:AB,0),2))</f>
        <v/>
      </c>
      <c r="Q342" s="38"/>
      <c r="R342" s="38"/>
      <c r="S342" s="38" t="str">
        <f ca="1">IFERROR(INDEX(administrative!T:T, MATCH(Table19[[#This Row],[Community PCODE]], administrative!P:P, 0)), "")</f>
        <v/>
      </c>
      <c r="T342" s="38" t="str">
        <f ca="1">IFERROR(INDEX(administrative!U:U, MATCH(Table19[[#This Row],[Community PCODE]], administrative!P:P, 0)), "")</f>
        <v/>
      </c>
      <c r="U342" s="38"/>
      <c r="V342" s="38"/>
      <c r="W342" s="51"/>
      <c r="X342" s="51"/>
      <c r="Y342" s="73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46"/>
      <c r="AK342" s="46"/>
      <c r="AL342" s="38"/>
      <c r="AM342" s="38"/>
      <c r="AN342" s="38"/>
      <c r="AO342" s="38"/>
      <c r="AP342" s="38"/>
      <c r="AQ342" s="39"/>
      <c r="AR342" s="38"/>
      <c r="AS342" s="41"/>
      <c r="AT342" s="39"/>
      <c r="AU3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2" s="43" t="str">
        <f t="shared" si="8"/>
        <v/>
      </c>
      <c r="AW342" s="38"/>
      <c r="AX342" s="76"/>
      <c r="AY342" s="76"/>
      <c r="AZ342" s="38"/>
      <c r="BA342" s="38"/>
      <c r="BB342" s="38"/>
      <c r="BC342" s="50"/>
      <c r="BD342" s="84"/>
      <c r="BE342" s="76"/>
    </row>
    <row r="343" spans="1:57" x14ac:dyDescent="0.35">
      <c r="A343" s="58"/>
      <c r="B343" s="49"/>
      <c r="C343" s="49"/>
      <c r="D343" s="38"/>
      <c r="E343" s="38"/>
      <c r="F343" s="38"/>
      <c r="G343" s="38"/>
      <c r="H343" s="38"/>
      <c r="I343" s="38"/>
      <c r="J343" s="38"/>
      <c r="K343" s="48" t="str">
        <f>IF(E343="","",INDEX(administrative!A$1:C$15,MATCH(E343,administrative!B:B,0),1))</f>
        <v/>
      </c>
      <c r="L343" s="48" t="str">
        <f>IF(F343="","",INDEX(administrative!F$1:H$63,MATCH(F343,administrative!G:G,0),1))</f>
        <v/>
      </c>
      <c r="M343" s="48" t="str">
        <f ca="1">IF(G343="","",INDEX(administrative!J$1:M$300,MATCH(G343,INDIRECT("administrative!L"&amp;MATCH(L343,administrative!J:J,0)&amp;":L300"),0)-1+MATCH(L343,administrative!J:J,0),2))</f>
        <v/>
      </c>
      <c r="N343" s="48" t="str">
        <f ca="1">IF(H343="","",INDEX(administrative!O$1:U$7700,MATCH(H343,INDIRECT("administrative!Q"&amp;MATCH(M343,administrative!O:O,0)&amp;":Q7700"),0)-1+MATCH(M343,administrative!O:O,0),2))</f>
        <v/>
      </c>
      <c r="O343" s="48" t="str">
        <f ca="1">IF(I343="","",INDEX(administrative!W$1:Z$500,MATCH(I343,INDIRECT("administrative!Y"&amp;MATCH(N343,administrative!W:W,0)&amp;":Y500"),0)-1+MATCH(N343,administrative!W:W,0),2))</f>
        <v/>
      </c>
      <c r="P343" s="48" t="str">
        <f ca="1">IF(J343="","",INDEX(administrative!AB$1:AF$1945,MATCH(J343,INDIRECT("administrative!AD"&amp;MATCH(N343,administrative!AB:AB,0)&amp;":AD1815"),0)-1+MATCH(N343,administrative!AB:AB,0),2))</f>
        <v/>
      </c>
      <c r="Q343" s="38"/>
      <c r="R343" s="38"/>
      <c r="S343" s="38" t="str">
        <f ca="1">IFERROR(INDEX(administrative!T:T, MATCH(Table19[[#This Row],[Community PCODE]], administrative!P:P, 0)), "")</f>
        <v/>
      </c>
      <c r="T343" s="38" t="str">
        <f ca="1">IFERROR(INDEX(administrative!U:U, MATCH(Table19[[#This Row],[Community PCODE]], administrative!P:P, 0)), "")</f>
        <v/>
      </c>
      <c r="U343" s="38"/>
      <c r="V343" s="38"/>
      <c r="W343" s="51"/>
      <c r="X343" s="51"/>
      <c r="Y343" s="73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46"/>
      <c r="AK343" s="46"/>
      <c r="AL343" s="38"/>
      <c r="AM343" s="38"/>
      <c r="AN343" s="38"/>
      <c r="AO343" s="38"/>
      <c r="AP343" s="38"/>
      <c r="AQ343" s="39"/>
      <c r="AR343" s="38"/>
      <c r="AS343" s="41"/>
      <c r="AT343" s="39"/>
      <c r="AU3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3" s="43" t="str">
        <f t="shared" si="8"/>
        <v/>
      </c>
      <c r="AW343" s="38"/>
      <c r="AX343" s="76"/>
      <c r="AY343" s="76"/>
      <c r="AZ343" s="38"/>
      <c r="BA343" s="38"/>
      <c r="BB343" s="38"/>
      <c r="BC343" s="50"/>
      <c r="BD343" s="84"/>
      <c r="BE343" s="76"/>
    </row>
    <row r="344" spans="1:57" x14ac:dyDescent="0.35">
      <c r="A344" s="58"/>
      <c r="B344" s="49"/>
      <c r="C344" s="49"/>
      <c r="D344" s="38"/>
      <c r="E344" s="38"/>
      <c r="F344" s="38"/>
      <c r="G344" s="38"/>
      <c r="H344" s="38"/>
      <c r="I344" s="38"/>
      <c r="J344" s="38"/>
      <c r="K344" s="48" t="str">
        <f>IF(E344="","",INDEX(administrative!A$1:C$15,MATCH(E344,administrative!B:B,0),1))</f>
        <v/>
      </c>
      <c r="L344" s="48" t="str">
        <f>IF(F344="","",INDEX(administrative!F$1:H$63,MATCH(F344,administrative!G:G,0),1))</f>
        <v/>
      </c>
      <c r="M344" s="48" t="str">
        <f ca="1">IF(G344="","",INDEX(administrative!J$1:M$300,MATCH(G344,INDIRECT("administrative!L"&amp;MATCH(L344,administrative!J:J,0)&amp;":L300"),0)-1+MATCH(L344,administrative!J:J,0),2))</f>
        <v/>
      </c>
      <c r="N344" s="48" t="str">
        <f ca="1">IF(H344="","",INDEX(administrative!O$1:U$7700,MATCH(H344,INDIRECT("administrative!Q"&amp;MATCH(M344,administrative!O:O,0)&amp;":Q7700"),0)-1+MATCH(M344,administrative!O:O,0),2))</f>
        <v/>
      </c>
      <c r="O344" s="48" t="str">
        <f ca="1">IF(I344="","",INDEX(administrative!W$1:Z$500,MATCH(I344,INDIRECT("administrative!Y"&amp;MATCH(N344,administrative!W:W,0)&amp;":Y500"),0)-1+MATCH(N344,administrative!W:W,0),2))</f>
        <v/>
      </c>
      <c r="P344" s="48" t="str">
        <f ca="1">IF(J344="","",INDEX(administrative!AB$1:AF$1945,MATCH(J344,INDIRECT("administrative!AD"&amp;MATCH(N344,administrative!AB:AB,0)&amp;":AD1815"),0)-1+MATCH(N344,administrative!AB:AB,0),2))</f>
        <v/>
      </c>
      <c r="Q344" s="38"/>
      <c r="R344" s="38"/>
      <c r="S344" s="38" t="str">
        <f ca="1">IFERROR(INDEX(administrative!T:T, MATCH(Table19[[#This Row],[Community PCODE]], administrative!P:P, 0)), "")</f>
        <v/>
      </c>
      <c r="T344" s="38" t="str">
        <f ca="1">IFERROR(INDEX(administrative!U:U, MATCH(Table19[[#This Row],[Community PCODE]], administrative!P:P, 0)), "")</f>
        <v/>
      </c>
      <c r="U344" s="38"/>
      <c r="V344" s="38"/>
      <c r="W344" s="51"/>
      <c r="X344" s="51"/>
      <c r="Y344" s="73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46"/>
      <c r="AK344" s="46"/>
      <c r="AL344" s="38"/>
      <c r="AM344" s="38"/>
      <c r="AN344" s="38"/>
      <c r="AO344" s="38"/>
      <c r="AP344" s="38"/>
      <c r="AQ344" s="39"/>
      <c r="AR344" s="38"/>
      <c r="AS344" s="41"/>
      <c r="AT344" s="39"/>
      <c r="AU3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4" s="43" t="str">
        <f t="shared" si="8"/>
        <v/>
      </c>
      <c r="AW344" s="38"/>
      <c r="AX344" s="76"/>
      <c r="AY344" s="76"/>
      <c r="AZ344" s="38"/>
      <c r="BA344" s="38"/>
      <c r="BB344" s="38"/>
      <c r="BC344" s="50"/>
      <c r="BD344" s="84"/>
      <c r="BE344" s="76"/>
    </row>
    <row r="345" spans="1:57" x14ac:dyDescent="0.35">
      <c r="A345" s="58"/>
      <c r="B345" s="49"/>
      <c r="C345" s="49"/>
      <c r="D345" s="38"/>
      <c r="E345" s="38"/>
      <c r="F345" s="38"/>
      <c r="G345" s="38"/>
      <c r="H345" s="38"/>
      <c r="I345" s="38"/>
      <c r="J345" s="38"/>
      <c r="K345" s="48" t="str">
        <f>IF(E345="","",INDEX(administrative!A$1:C$15,MATCH(E345,administrative!B:B,0),1))</f>
        <v/>
      </c>
      <c r="L345" s="48" t="str">
        <f>IF(F345="","",INDEX(administrative!F$1:H$63,MATCH(F345,administrative!G:G,0),1))</f>
        <v/>
      </c>
      <c r="M345" s="48" t="str">
        <f ca="1">IF(G345="","",INDEX(administrative!J$1:M$300,MATCH(G345,INDIRECT("administrative!L"&amp;MATCH(L345,administrative!J:J,0)&amp;":L300"),0)-1+MATCH(L345,administrative!J:J,0),2))</f>
        <v/>
      </c>
      <c r="N345" s="48" t="str">
        <f ca="1">IF(H345="","",INDEX(administrative!O$1:U$7700,MATCH(H345,INDIRECT("administrative!Q"&amp;MATCH(M345,administrative!O:O,0)&amp;":Q7700"),0)-1+MATCH(M345,administrative!O:O,0),2))</f>
        <v/>
      </c>
      <c r="O345" s="48" t="str">
        <f ca="1">IF(I345="","",INDEX(administrative!W$1:Z$500,MATCH(I345,INDIRECT("administrative!Y"&amp;MATCH(N345,administrative!W:W,0)&amp;":Y500"),0)-1+MATCH(N345,administrative!W:W,0),2))</f>
        <v/>
      </c>
      <c r="P345" s="48" t="str">
        <f ca="1">IF(J345="","",INDEX(administrative!AB$1:AF$1945,MATCH(J345,INDIRECT("administrative!AD"&amp;MATCH(N345,administrative!AB:AB,0)&amp;":AD1815"),0)-1+MATCH(N345,administrative!AB:AB,0),2))</f>
        <v/>
      </c>
      <c r="Q345" s="38"/>
      <c r="R345" s="38"/>
      <c r="S345" s="38" t="str">
        <f ca="1">IFERROR(INDEX(administrative!T:T, MATCH(Table19[[#This Row],[Community PCODE]], administrative!P:P, 0)), "")</f>
        <v/>
      </c>
      <c r="T345" s="38" t="str">
        <f ca="1">IFERROR(INDEX(administrative!U:U, MATCH(Table19[[#This Row],[Community PCODE]], administrative!P:P, 0)), "")</f>
        <v/>
      </c>
      <c r="U345" s="38"/>
      <c r="V345" s="38"/>
      <c r="W345" s="51"/>
      <c r="X345" s="51"/>
      <c r="Y345" s="73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46"/>
      <c r="AK345" s="46"/>
      <c r="AL345" s="38"/>
      <c r="AM345" s="38"/>
      <c r="AN345" s="38"/>
      <c r="AO345" s="38"/>
      <c r="AP345" s="38"/>
      <c r="AQ345" s="39"/>
      <c r="AR345" s="38"/>
      <c r="AS345" s="41"/>
      <c r="AT345" s="39"/>
      <c r="AU3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5" s="43" t="str">
        <f t="shared" si="8"/>
        <v/>
      </c>
      <c r="AW345" s="38"/>
      <c r="AX345" s="76"/>
      <c r="AY345" s="76"/>
      <c r="AZ345" s="38"/>
      <c r="BA345" s="38"/>
      <c r="BB345" s="38"/>
      <c r="BC345" s="50"/>
      <c r="BD345" s="84"/>
      <c r="BE345" s="76"/>
    </row>
    <row r="346" spans="1:57" x14ac:dyDescent="0.35">
      <c r="A346" s="58"/>
      <c r="B346" s="49"/>
      <c r="C346" s="49"/>
      <c r="D346" s="38"/>
      <c r="E346" s="38"/>
      <c r="F346" s="38"/>
      <c r="G346" s="38"/>
      <c r="H346" s="38"/>
      <c r="I346" s="38"/>
      <c r="J346" s="38"/>
      <c r="K346" s="48" t="str">
        <f>IF(E346="","",INDEX(administrative!A$1:C$15,MATCH(E346,administrative!B:B,0),1))</f>
        <v/>
      </c>
      <c r="L346" s="48" t="str">
        <f>IF(F346="","",INDEX(administrative!F$1:H$63,MATCH(F346,administrative!G:G,0),1))</f>
        <v/>
      </c>
      <c r="M346" s="48" t="str">
        <f ca="1">IF(G346="","",INDEX(administrative!J$1:M$300,MATCH(G346,INDIRECT("administrative!L"&amp;MATCH(L346,administrative!J:J,0)&amp;":L300"),0)-1+MATCH(L346,administrative!J:J,0),2))</f>
        <v/>
      </c>
      <c r="N346" s="48" t="str">
        <f ca="1">IF(H346="","",INDEX(administrative!O$1:U$7700,MATCH(H346,INDIRECT("administrative!Q"&amp;MATCH(M346,administrative!O:O,0)&amp;":Q7700"),0)-1+MATCH(M346,administrative!O:O,0),2))</f>
        <v/>
      </c>
      <c r="O346" s="48" t="str">
        <f ca="1">IF(I346="","",INDEX(administrative!W$1:Z$500,MATCH(I346,INDIRECT("administrative!Y"&amp;MATCH(N346,administrative!W:W,0)&amp;":Y500"),0)-1+MATCH(N346,administrative!W:W,0),2))</f>
        <v/>
      </c>
      <c r="P346" s="48" t="str">
        <f ca="1">IF(J346="","",INDEX(administrative!AB$1:AF$1945,MATCH(J346,INDIRECT("administrative!AD"&amp;MATCH(N346,administrative!AB:AB,0)&amp;":AD1815"),0)-1+MATCH(N346,administrative!AB:AB,0),2))</f>
        <v/>
      </c>
      <c r="Q346" s="38"/>
      <c r="R346" s="38"/>
      <c r="S346" s="38" t="str">
        <f ca="1">IFERROR(INDEX(administrative!T:T, MATCH(Table19[[#This Row],[Community PCODE]], administrative!P:P, 0)), "")</f>
        <v/>
      </c>
      <c r="T346" s="38" t="str">
        <f ca="1">IFERROR(INDEX(administrative!U:U, MATCH(Table19[[#This Row],[Community PCODE]], administrative!P:P, 0)), "")</f>
        <v/>
      </c>
      <c r="U346" s="38"/>
      <c r="V346" s="38"/>
      <c r="W346" s="51"/>
      <c r="X346" s="51"/>
      <c r="Y346" s="73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46"/>
      <c r="AK346" s="46"/>
      <c r="AL346" s="38"/>
      <c r="AM346" s="38"/>
      <c r="AN346" s="38"/>
      <c r="AO346" s="38"/>
      <c r="AP346" s="38"/>
      <c r="AQ346" s="39"/>
      <c r="AR346" s="38"/>
      <c r="AS346" s="41"/>
      <c r="AT346" s="39"/>
      <c r="AU3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6" s="43" t="str">
        <f t="shared" si="8"/>
        <v/>
      </c>
      <c r="AW346" s="38"/>
      <c r="AX346" s="76"/>
      <c r="AY346" s="76"/>
      <c r="AZ346" s="38"/>
      <c r="BA346" s="38"/>
      <c r="BB346" s="38"/>
      <c r="BC346" s="50"/>
      <c r="BD346" s="84"/>
      <c r="BE346" s="76"/>
    </row>
    <row r="347" spans="1:57" x14ac:dyDescent="0.35">
      <c r="A347" s="58"/>
      <c r="B347" s="49"/>
      <c r="C347" s="49"/>
      <c r="D347" s="38"/>
      <c r="E347" s="38"/>
      <c r="F347" s="38"/>
      <c r="G347" s="38"/>
      <c r="H347" s="38"/>
      <c r="I347" s="38"/>
      <c r="J347" s="38"/>
      <c r="K347" s="48" t="str">
        <f>IF(E347="","",INDEX(administrative!A$1:C$15,MATCH(E347,administrative!B:B,0),1))</f>
        <v/>
      </c>
      <c r="L347" s="48" t="str">
        <f>IF(F347="","",INDEX(administrative!F$1:H$63,MATCH(F347,administrative!G:G,0),1))</f>
        <v/>
      </c>
      <c r="M347" s="48" t="str">
        <f ca="1">IF(G347="","",INDEX(administrative!J$1:M$300,MATCH(G347,INDIRECT("administrative!L"&amp;MATCH(L347,administrative!J:J,0)&amp;":L300"),0)-1+MATCH(L347,administrative!J:J,0),2))</f>
        <v/>
      </c>
      <c r="N347" s="48" t="str">
        <f ca="1">IF(H347="","",INDEX(administrative!O$1:U$7700,MATCH(H347,INDIRECT("administrative!Q"&amp;MATCH(M347,administrative!O:O,0)&amp;":Q7700"),0)-1+MATCH(M347,administrative!O:O,0),2))</f>
        <v/>
      </c>
      <c r="O347" s="48" t="str">
        <f ca="1">IF(I347="","",INDEX(administrative!W$1:Z$500,MATCH(I347,INDIRECT("administrative!Y"&amp;MATCH(N347,administrative!W:W,0)&amp;":Y500"),0)-1+MATCH(N347,administrative!W:W,0),2))</f>
        <v/>
      </c>
      <c r="P347" s="48" t="str">
        <f ca="1">IF(J347="","",INDEX(administrative!AB$1:AF$1945,MATCH(J347,INDIRECT("administrative!AD"&amp;MATCH(N347,administrative!AB:AB,0)&amp;":AD1815"),0)-1+MATCH(N347,administrative!AB:AB,0),2))</f>
        <v/>
      </c>
      <c r="Q347" s="38"/>
      <c r="R347" s="38"/>
      <c r="S347" s="38" t="str">
        <f ca="1">IFERROR(INDEX(administrative!T:T, MATCH(Table19[[#This Row],[Community PCODE]], administrative!P:P, 0)), "")</f>
        <v/>
      </c>
      <c r="T347" s="38" t="str">
        <f ca="1">IFERROR(INDEX(administrative!U:U, MATCH(Table19[[#This Row],[Community PCODE]], administrative!P:P, 0)), "")</f>
        <v/>
      </c>
      <c r="U347" s="38"/>
      <c r="V347" s="38"/>
      <c r="W347" s="51"/>
      <c r="X347" s="51"/>
      <c r="Y347" s="73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46"/>
      <c r="AK347" s="46"/>
      <c r="AL347" s="38"/>
      <c r="AM347" s="38"/>
      <c r="AN347" s="38"/>
      <c r="AO347" s="38"/>
      <c r="AP347" s="38"/>
      <c r="AQ347" s="39"/>
      <c r="AR347" s="38"/>
      <c r="AS347" s="41"/>
      <c r="AT347" s="39"/>
      <c r="AU3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7" s="43" t="str">
        <f t="shared" si="8"/>
        <v/>
      </c>
      <c r="AW347" s="38"/>
      <c r="AX347" s="76"/>
      <c r="AY347" s="76"/>
      <c r="AZ347" s="38"/>
      <c r="BA347" s="38"/>
      <c r="BB347" s="38"/>
      <c r="BC347" s="50"/>
      <c r="BD347" s="84"/>
      <c r="BE347" s="76"/>
    </row>
    <row r="348" spans="1:57" x14ac:dyDescent="0.35">
      <c r="A348" s="58"/>
      <c r="B348" s="49"/>
      <c r="C348" s="49"/>
      <c r="D348" s="38"/>
      <c r="E348" s="38"/>
      <c r="F348" s="38"/>
      <c r="G348" s="38"/>
      <c r="H348" s="38"/>
      <c r="I348" s="38"/>
      <c r="J348" s="38"/>
      <c r="K348" s="48" t="str">
        <f>IF(E348="","",INDEX(administrative!A$1:C$15,MATCH(E348,administrative!B:B,0),1))</f>
        <v/>
      </c>
      <c r="L348" s="48" t="str">
        <f>IF(F348="","",INDEX(administrative!F$1:H$63,MATCH(F348,administrative!G:G,0),1))</f>
        <v/>
      </c>
      <c r="M348" s="48" t="str">
        <f ca="1">IF(G348="","",INDEX(administrative!J$1:M$300,MATCH(G348,INDIRECT("administrative!L"&amp;MATCH(L348,administrative!J:J,0)&amp;":L300"),0)-1+MATCH(L348,administrative!J:J,0),2))</f>
        <v/>
      </c>
      <c r="N348" s="48" t="str">
        <f ca="1">IF(H348="","",INDEX(administrative!O$1:U$7700,MATCH(H348,INDIRECT("administrative!Q"&amp;MATCH(M348,administrative!O:O,0)&amp;":Q7700"),0)-1+MATCH(M348,administrative!O:O,0),2))</f>
        <v/>
      </c>
      <c r="O348" s="48" t="str">
        <f ca="1">IF(I348="","",INDEX(administrative!W$1:Z$500,MATCH(I348,INDIRECT("administrative!Y"&amp;MATCH(N348,administrative!W:W,0)&amp;":Y500"),0)-1+MATCH(N348,administrative!W:W,0),2))</f>
        <v/>
      </c>
      <c r="P348" s="48" t="str">
        <f ca="1">IF(J348="","",INDEX(administrative!AB$1:AF$1945,MATCH(J348,INDIRECT("administrative!AD"&amp;MATCH(N348,administrative!AB:AB,0)&amp;":AD1815"),0)-1+MATCH(N348,administrative!AB:AB,0),2))</f>
        <v/>
      </c>
      <c r="Q348" s="38"/>
      <c r="R348" s="38"/>
      <c r="S348" s="38" t="str">
        <f ca="1">IFERROR(INDEX(administrative!T:T, MATCH(Table19[[#This Row],[Community PCODE]], administrative!P:P, 0)), "")</f>
        <v/>
      </c>
      <c r="T348" s="38" t="str">
        <f ca="1">IFERROR(INDEX(administrative!U:U, MATCH(Table19[[#This Row],[Community PCODE]], administrative!P:P, 0)), "")</f>
        <v/>
      </c>
      <c r="U348" s="38"/>
      <c r="V348" s="38"/>
      <c r="W348" s="51"/>
      <c r="X348" s="51"/>
      <c r="Y348" s="73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46"/>
      <c r="AK348" s="46"/>
      <c r="AL348" s="38"/>
      <c r="AM348" s="38"/>
      <c r="AN348" s="38"/>
      <c r="AO348" s="38"/>
      <c r="AP348" s="38"/>
      <c r="AQ348" s="39"/>
      <c r="AR348" s="38"/>
      <c r="AS348" s="41"/>
      <c r="AT348" s="39"/>
      <c r="AU3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8" s="43" t="str">
        <f t="shared" si="8"/>
        <v/>
      </c>
      <c r="AW348" s="38"/>
      <c r="AX348" s="76"/>
      <c r="AY348" s="76"/>
      <c r="AZ348" s="38"/>
      <c r="BA348" s="38"/>
      <c r="BB348" s="38"/>
      <c r="BC348" s="50"/>
      <c r="BD348" s="84"/>
      <c r="BE348" s="76"/>
    </row>
    <row r="349" spans="1:57" x14ac:dyDescent="0.35">
      <c r="A349" s="58"/>
      <c r="B349" s="49"/>
      <c r="C349" s="49"/>
      <c r="D349" s="38"/>
      <c r="E349" s="38"/>
      <c r="F349" s="38"/>
      <c r="G349" s="38"/>
      <c r="H349" s="38"/>
      <c r="I349" s="38"/>
      <c r="J349" s="38"/>
      <c r="K349" s="48" t="str">
        <f>IF(E349="","",INDEX(administrative!A$1:C$15,MATCH(E349,administrative!B:B,0),1))</f>
        <v/>
      </c>
      <c r="L349" s="48" t="str">
        <f>IF(F349="","",INDEX(administrative!F$1:H$63,MATCH(F349,administrative!G:G,0),1))</f>
        <v/>
      </c>
      <c r="M349" s="48" t="str">
        <f ca="1">IF(G349="","",INDEX(administrative!J$1:M$300,MATCH(G349,INDIRECT("administrative!L"&amp;MATCH(L349,administrative!J:J,0)&amp;":L300"),0)-1+MATCH(L349,administrative!J:J,0),2))</f>
        <v/>
      </c>
      <c r="N349" s="48" t="str">
        <f ca="1">IF(H349="","",INDEX(administrative!O$1:U$7700,MATCH(H349,INDIRECT("administrative!Q"&amp;MATCH(M349,administrative!O:O,0)&amp;":Q7700"),0)-1+MATCH(M349,administrative!O:O,0),2))</f>
        <v/>
      </c>
      <c r="O349" s="48" t="str">
        <f ca="1">IF(I349="","",INDEX(administrative!W$1:Z$500,MATCH(I349,INDIRECT("administrative!Y"&amp;MATCH(N349,administrative!W:W,0)&amp;":Y500"),0)-1+MATCH(N349,administrative!W:W,0),2))</f>
        <v/>
      </c>
      <c r="P349" s="48" t="str">
        <f ca="1">IF(J349="","",INDEX(administrative!AB$1:AF$1945,MATCH(J349,INDIRECT("administrative!AD"&amp;MATCH(N349,administrative!AB:AB,0)&amp;":AD1815"),0)-1+MATCH(N349,administrative!AB:AB,0),2))</f>
        <v/>
      </c>
      <c r="Q349" s="38"/>
      <c r="R349" s="38"/>
      <c r="S349" s="38" t="str">
        <f ca="1">IFERROR(INDEX(administrative!T:T, MATCH(Table19[[#This Row],[Community PCODE]], administrative!P:P, 0)), "")</f>
        <v/>
      </c>
      <c r="T349" s="38" t="str">
        <f ca="1">IFERROR(INDEX(administrative!U:U, MATCH(Table19[[#This Row],[Community PCODE]], administrative!P:P, 0)), "")</f>
        <v/>
      </c>
      <c r="U349" s="38"/>
      <c r="V349" s="38"/>
      <c r="W349" s="51"/>
      <c r="X349" s="51"/>
      <c r="Y349" s="73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46"/>
      <c r="AK349" s="46"/>
      <c r="AL349" s="38"/>
      <c r="AM349" s="38"/>
      <c r="AN349" s="38"/>
      <c r="AO349" s="38"/>
      <c r="AP349" s="38"/>
      <c r="AQ349" s="39"/>
      <c r="AR349" s="38"/>
      <c r="AS349" s="41"/>
      <c r="AT349" s="39"/>
      <c r="AU3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9" s="43" t="str">
        <f t="shared" si="8"/>
        <v/>
      </c>
      <c r="AW349" s="38"/>
      <c r="AX349" s="76"/>
      <c r="AY349" s="76"/>
      <c r="AZ349" s="38"/>
      <c r="BA349" s="38"/>
      <c r="BB349" s="38"/>
      <c r="BC349" s="50"/>
      <c r="BD349" s="84"/>
      <c r="BE349" s="76"/>
    </row>
    <row r="350" spans="1:57" x14ac:dyDescent="0.35">
      <c r="A350" s="58"/>
      <c r="B350" s="49"/>
      <c r="C350" s="49"/>
      <c r="D350" s="38"/>
      <c r="E350" s="38"/>
      <c r="F350" s="38"/>
      <c r="G350" s="38"/>
      <c r="H350" s="38"/>
      <c r="I350" s="38"/>
      <c r="J350" s="38"/>
      <c r="K350" s="48" t="str">
        <f>IF(E350="","",INDEX(administrative!A$1:C$15,MATCH(E350,administrative!B:B,0),1))</f>
        <v/>
      </c>
      <c r="L350" s="48" t="str">
        <f>IF(F350="","",INDEX(administrative!F$1:H$63,MATCH(F350,administrative!G:G,0),1))</f>
        <v/>
      </c>
      <c r="M350" s="48" t="str">
        <f ca="1">IF(G350="","",INDEX(administrative!J$1:M$300,MATCH(G350,INDIRECT("administrative!L"&amp;MATCH(L350,administrative!J:J,0)&amp;":L300"),0)-1+MATCH(L350,administrative!J:J,0),2))</f>
        <v/>
      </c>
      <c r="N350" s="48" t="str">
        <f ca="1">IF(H350="","",INDEX(administrative!O$1:U$7700,MATCH(H350,INDIRECT("administrative!Q"&amp;MATCH(M350,administrative!O:O,0)&amp;":Q7700"),0)-1+MATCH(M350,administrative!O:O,0),2))</f>
        <v/>
      </c>
      <c r="O350" s="48" t="str">
        <f ca="1">IF(I350="","",INDEX(administrative!W$1:Z$500,MATCH(I350,INDIRECT("administrative!Y"&amp;MATCH(N350,administrative!W:W,0)&amp;":Y500"),0)-1+MATCH(N350,administrative!W:W,0),2))</f>
        <v/>
      </c>
      <c r="P350" s="48" t="str">
        <f ca="1">IF(J350="","",INDEX(administrative!AB$1:AF$1945,MATCH(J350,INDIRECT("administrative!AD"&amp;MATCH(N350,administrative!AB:AB,0)&amp;":AD1815"),0)-1+MATCH(N350,administrative!AB:AB,0),2))</f>
        <v/>
      </c>
      <c r="Q350" s="38"/>
      <c r="R350" s="38"/>
      <c r="S350" s="38" t="str">
        <f ca="1">IFERROR(INDEX(administrative!T:T, MATCH(Table19[[#This Row],[Community PCODE]], administrative!P:P, 0)), "")</f>
        <v/>
      </c>
      <c r="T350" s="38" t="str">
        <f ca="1">IFERROR(INDEX(administrative!U:U, MATCH(Table19[[#This Row],[Community PCODE]], administrative!P:P, 0)), "")</f>
        <v/>
      </c>
      <c r="U350" s="38"/>
      <c r="V350" s="38"/>
      <c r="W350" s="51"/>
      <c r="X350" s="51"/>
      <c r="Y350" s="73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46"/>
      <c r="AK350" s="46"/>
      <c r="AL350" s="38"/>
      <c r="AM350" s="38"/>
      <c r="AN350" s="38"/>
      <c r="AO350" s="38"/>
      <c r="AP350" s="38"/>
      <c r="AQ350" s="39"/>
      <c r="AR350" s="38"/>
      <c r="AS350" s="41"/>
      <c r="AT350" s="39"/>
      <c r="AU3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0" s="43" t="str">
        <f t="shared" si="8"/>
        <v/>
      </c>
      <c r="AW350" s="38"/>
      <c r="AX350" s="76"/>
      <c r="AY350" s="76"/>
      <c r="AZ350" s="38"/>
      <c r="BA350" s="38"/>
      <c r="BB350" s="38"/>
      <c r="BC350" s="50"/>
      <c r="BD350" s="84"/>
      <c r="BE350" s="76"/>
    </row>
    <row r="351" spans="1:57" x14ac:dyDescent="0.35">
      <c r="A351" s="58"/>
      <c r="B351" s="49"/>
      <c r="C351" s="49"/>
      <c r="D351" s="38"/>
      <c r="E351" s="38"/>
      <c r="F351" s="38"/>
      <c r="G351" s="38"/>
      <c r="H351" s="38"/>
      <c r="I351" s="38"/>
      <c r="J351" s="38"/>
      <c r="K351" s="48" t="str">
        <f>IF(E351="","",INDEX(administrative!A$1:C$15,MATCH(E351,administrative!B:B,0),1))</f>
        <v/>
      </c>
      <c r="L351" s="48" t="str">
        <f>IF(F351="","",INDEX(administrative!F$1:H$63,MATCH(F351,administrative!G:G,0),1))</f>
        <v/>
      </c>
      <c r="M351" s="48" t="str">
        <f ca="1">IF(G351="","",INDEX(administrative!J$1:M$300,MATCH(G351,INDIRECT("administrative!L"&amp;MATCH(L351,administrative!J:J,0)&amp;":L300"),0)-1+MATCH(L351,administrative!J:J,0),2))</f>
        <v/>
      </c>
      <c r="N351" s="48" t="str">
        <f ca="1">IF(H351="","",INDEX(administrative!O$1:U$7700,MATCH(H351,INDIRECT("administrative!Q"&amp;MATCH(M351,administrative!O:O,0)&amp;":Q7700"),0)-1+MATCH(M351,administrative!O:O,0),2))</f>
        <v/>
      </c>
      <c r="O351" s="48" t="str">
        <f ca="1">IF(I351="","",INDEX(administrative!W$1:Z$500,MATCH(I351,INDIRECT("administrative!Y"&amp;MATCH(N351,administrative!W:W,0)&amp;":Y500"),0)-1+MATCH(N351,administrative!W:W,0),2))</f>
        <v/>
      </c>
      <c r="P351" s="48" t="str">
        <f ca="1">IF(J351="","",INDEX(administrative!AB$1:AF$1945,MATCH(J351,INDIRECT("administrative!AD"&amp;MATCH(N351,administrative!AB:AB,0)&amp;":AD1815"),0)-1+MATCH(N351,administrative!AB:AB,0),2))</f>
        <v/>
      </c>
      <c r="Q351" s="38"/>
      <c r="R351" s="38"/>
      <c r="S351" s="38" t="str">
        <f ca="1">IFERROR(INDEX(administrative!T:T, MATCH(Table19[[#This Row],[Community PCODE]], administrative!P:P, 0)), "")</f>
        <v/>
      </c>
      <c r="T351" s="38" t="str">
        <f ca="1">IFERROR(INDEX(administrative!U:U, MATCH(Table19[[#This Row],[Community PCODE]], administrative!P:P, 0)), "")</f>
        <v/>
      </c>
      <c r="U351" s="38"/>
      <c r="V351" s="38"/>
      <c r="W351" s="51"/>
      <c r="X351" s="51"/>
      <c r="Y351" s="73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46"/>
      <c r="AK351" s="46"/>
      <c r="AL351" s="38"/>
      <c r="AM351" s="38"/>
      <c r="AN351" s="38"/>
      <c r="AO351" s="38"/>
      <c r="AP351" s="38"/>
      <c r="AQ351" s="39"/>
      <c r="AR351" s="38"/>
      <c r="AS351" s="41"/>
      <c r="AT351" s="39"/>
      <c r="AU3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1" s="43" t="str">
        <f t="shared" si="8"/>
        <v/>
      </c>
      <c r="AW351" s="38"/>
      <c r="AX351" s="76"/>
      <c r="AY351" s="76"/>
      <c r="AZ351" s="38"/>
      <c r="BA351" s="38"/>
      <c r="BB351" s="38"/>
      <c r="BC351" s="50"/>
      <c r="BD351" s="84"/>
      <c r="BE351" s="76"/>
    </row>
    <row r="352" spans="1:57" x14ac:dyDescent="0.35">
      <c r="A352" s="58"/>
      <c r="B352" s="49"/>
      <c r="C352" s="49"/>
      <c r="D352" s="38"/>
      <c r="E352" s="38"/>
      <c r="F352" s="38"/>
      <c r="G352" s="38"/>
      <c r="H352" s="38"/>
      <c r="I352" s="38"/>
      <c r="J352" s="38"/>
      <c r="K352" s="48" t="str">
        <f>IF(E352="","",INDEX(administrative!A$1:C$15,MATCH(E352,administrative!B:B,0),1))</f>
        <v/>
      </c>
      <c r="L352" s="48" t="str">
        <f>IF(F352="","",INDEX(administrative!F$1:H$63,MATCH(F352,administrative!G:G,0),1))</f>
        <v/>
      </c>
      <c r="M352" s="48" t="str">
        <f ca="1">IF(G352="","",INDEX(administrative!J$1:M$300,MATCH(G352,INDIRECT("administrative!L"&amp;MATCH(L352,administrative!J:J,0)&amp;":L300"),0)-1+MATCH(L352,administrative!J:J,0),2))</f>
        <v/>
      </c>
      <c r="N352" s="48" t="str">
        <f ca="1">IF(H352="","",INDEX(administrative!O$1:U$7700,MATCH(H352,INDIRECT("administrative!Q"&amp;MATCH(M352,administrative!O:O,0)&amp;":Q7700"),0)-1+MATCH(M352,administrative!O:O,0),2))</f>
        <v/>
      </c>
      <c r="O352" s="48" t="str">
        <f ca="1">IF(I352="","",INDEX(administrative!W$1:Z$500,MATCH(I352,INDIRECT("administrative!Y"&amp;MATCH(N352,administrative!W:W,0)&amp;":Y500"),0)-1+MATCH(N352,administrative!W:W,0),2))</f>
        <v/>
      </c>
      <c r="P352" s="48" t="str">
        <f ca="1">IF(J352="","",INDEX(administrative!AB$1:AF$1945,MATCH(J352,INDIRECT("administrative!AD"&amp;MATCH(N352,administrative!AB:AB,0)&amp;":AD1815"),0)-1+MATCH(N352,administrative!AB:AB,0),2))</f>
        <v/>
      </c>
      <c r="Q352" s="38"/>
      <c r="R352" s="38"/>
      <c r="S352" s="38" t="str">
        <f ca="1">IFERROR(INDEX(administrative!T:T, MATCH(Table19[[#This Row],[Community PCODE]], administrative!P:P, 0)), "")</f>
        <v/>
      </c>
      <c r="T352" s="38" t="str">
        <f ca="1">IFERROR(INDEX(administrative!U:U, MATCH(Table19[[#This Row],[Community PCODE]], administrative!P:P, 0)), "")</f>
        <v/>
      </c>
      <c r="U352" s="38"/>
      <c r="V352" s="38"/>
      <c r="W352" s="51"/>
      <c r="X352" s="51"/>
      <c r="Y352" s="73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46"/>
      <c r="AK352" s="46"/>
      <c r="AL352" s="38"/>
      <c r="AM352" s="38"/>
      <c r="AN352" s="38"/>
      <c r="AO352" s="38"/>
      <c r="AP352" s="38"/>
      <c r="AQ352" s="39"/>
      <c r="AR352" s="38"/>
      <c r="AS352" s="41"/>
      <c r="AT352" s="39"/>
      <c r="AU3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2" s="43" t="str">
        <f t="shared" si="8"/>
        <v/>
      </c>
      <c r="AW352" s="38"/>
      <c r="AX352" s="76"/>
      <c r="AY352" s="76"/>
      <c r="AZ352" s="38"/>
      <c r="BA352" s="38"/>
      <c r="BB352" s="38"/>
      <c r="BC352" s="50"/>
      <c r="BD352" s="84"/>
      <c r="BE352" s="76"/>
    </row>
    <row r="353" spans="1:57" x14ac:dyDescent="0.35">
      <c r="A353" s="58"/>
      <c r="B353" s="49"/>
      <c r="C353" s="49"/>
      <c r="D353" s="38"/>
      <c r="E353" s="38"/>
      <c r="F353" s="38"/>
      <c r="G353" s="38"/>
      <c r="H353" s="38"/>
      <c r="I353" s="38"/>
      <c r="J353" s="38"/>
      <c r="K353" s="48" t="str">
        <f>IF(E353="","",INDEX(administrative!A$1:C$15,MATCH(E353,administrative!B:B,0),1))</f>
        <v/>
      </c>
      <c r="L353" s="48" t="str">
        <f>IF(F353="","",INDEX(administrative!F$1:H$63,MATCH(F353,administrative!G:G,0),1))</f>
        <v/>
      </c>
      <c r="M353" s="48" t="str">
        <f ca="1">IF(G353="","",INDEX(administrative!J$1:M$300,MATCH(G353,INDIRECT("administrative!L"&amp;MATCH(L353,administrative!J:J,0)&amp;":L300"),0)-1+MATCH(L353,administrative!J:J,0),2))</f>
        <v/>
      </c>
      <c r="N353" s="48" t="str">
        <f ca="1">IF(H353="","",INDEX(administrative!O$1:U$7700,MATCH(H353,INDIRECT("administrative!Q"&amp;MATCH(M353,administrative!O:O,0)&amp;":Q7700"),0)-1+MATCH(M353,administrative!O:O,0),2))</f>
        <v/>
      </c>
      <c r="O353" s="48" t="str">
        <f ca="1">IF(I353="","",INDEX(administrative!W$1:Z$500,MATCH(I353,INDIRECT("administrative!Y"&amp;MATCH(N353,administrative!W:W,0)&amp;":Y500"),0)-1+MATCH(N353,administrative!W:W,0),2))</f>
        <v/>
      </c>
      <c r="P353" s="48" t="str">
        <f ca="1">IF(J353="","",INDEX(administrative!AB$1:AF$1945,MATCH(J353,INDIRECT("administrative!AD"&amp;MATCH(N353,administrative!AB:AB,0)&amp;":AD1815"),0)-1+MATCH(N353,administrative!AB:AB,0),2))</f>
        <v/>
      </c>
      <c r="Q353" s="38"/>
      <c r="R353" s="38"/>
      <c r="S353" s="38" t="str">
        <f ca="1">IFERROR(INDEX(administrative!T:T, MATCH(Table19[[#This Row],[Community PCODE]], administrative!P:P, 0)), "")</f>
        <v/>
      </c>
      <c r="T353" s="38" t="str">
        <f ca="1">IFERROR(INDEX(administrative!U:U, MATCH(Table19[[#This Row],[Community PCODE]], administrative!P:P, 0)), "")</f>
        <v/>
      </c>
      <c r="U353" s="38"/>
      <c r="V353" s="38"/>
      <c r="W353" s="51"/>
      <c r="X353" s="51"/>
      <c r="Y353" s="73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46"/>
      <c r="AK353" s="46"/>
      <c r="AL353" s="38"/>
      <c r="AM353" s="38"/>
      <c r="AN353" s="38"/>
      <c r="AO353" s="38"/>
      <c r="AP353" s="38"/>
      <c r="AQ353" s="39"/>
      <c r="AR353" s="38"/>
      <c r="AS353" s="41"/>
      <c r="AT353" s="39"/>
      <c r="AU3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3" s="43" t="str">
        <f t="shared" si="8"/>
        <v/>
      </c>
      <c r="AW353" s="38"/>
      <c r="AX353" s="76"/>
      <c r="AY353" s="76"/>
      <c r="AZ353" s="38"/>
      <c r="BA353" s="38"/>
      <c r="BB353" s="38"/>
      <c r="BC353" s="50"/>
      <c r="BD353" s="84"/>
      <c r="BE353" s="76"/>
    </row>
    <row r="354" spans="1:57" x14ac:dyDescent="0.35">
      <c r="A354" s="58"/>
      <c r="B354" s="49"/>
      <c r="C354" s="49"/>
      <c r="D354" s="38"/>
      <c r="E354" s="38"/>
      <c r="F354" s="38"/>
      <c r="G354" s="38"/>
      <c r="H354" s="38"/>
      <c r="I354" s="38"/>
      <c r="J354" s="38"/>
      <c r="K354" s="48" t="str">
        <f>IF(E354="","",INDEX(administrative!A$1:C$15,MATCH(E354,administrative!B:B,0),1))</f>
        <v/>
      </c>
      <c r="L354" s="48" t="str">
        <f>IF(F354="","",INDEX(administrative!F$1:H$63,MATCH(F354,administrative!G:G,0),1))</f>
        <v/>
      </c>
      <c r="M354" s="48" t="str">
        <f ca="1">IF(G354="","",INDEX(administrative!J$1:M$300,MATCH(G354,INDIRECT("administrative!L"&amp;MATCH(L354,administrative!J:J,0)&amp;":L300"),0)-1+MATCH(L354,administrative!J:J,0),2))</f>
        <v/>
      </c>
      <c r="N354" s="48" t="str">
        <f ca="1">IF(H354="","",INDEX(administrative!O$1:U$7700,MATCH(H354,INDIRECT("administrative!Q"&amp;MATCH(M354,administrative!O:O,0)&amp;":Q7700"),0)-1+MATCH(M354,administrative!O:O,0),2))</f>
        <v/>
      </c>
      <c r="O354" s="48" t="str">
        <f ca="1">IF(I354="","",INDEX(administrative!W$1:Z$500,MATCH(I354,INDIRECT("administrative!Y"&amp;MATCH(N354,administrative!W:W,0)&amp;":Y500"),0)-1+MATCH(N354,administrative!W:W,0),2))</f>
        <v/>
      </c>
      <c r="P354" s="48" t="str">
        <f ca="1">IF(J354="","",INDEX(administrative!AB$1:AF$1945,MATCH(J354,INDIRECT("administrative!AD"&amp;MATCH(N354,administrative!AB:AB,0)&amp;":AD1815"),0)-1+MATCH(N354,administrative!AB:AB,0),2))</f>
        <v/>
      </c>
      <c r="Q354" s="38"/>
      <c r="R354" s="38"/>
      <c r="S354" s="38" t="str">
        <f ca="1">IFERROR(INDEX(administrative!T:T, MATCH(Table19[[#This Row],[Community PCODE]], administrative!P:P, 0)), "")</f>
        <v/>
      </c>
      <c r="T354" s="38" t="str">
        <f ca="1">IFERROR(INDEX(administrative!U:U, MATCH(Table19[[#This Row],[Community PCODE]], administrative!P:P, 0)), "")</f>
        <v/>
      </c>
      <c r="U354" s="38"/>
      <c r="V354" s="38"/>
      <c r="W354" s="51"/>
      <c r="X354" s="51"/>
      <c r="Y354" s="73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46"/>
      <c r="AK354" s="46"/>
      <c r="AL354" s="38"/>
      <c r="AM354" s="38"/>
      <c r="AN354" s="38"/>
      <c r="AO354" s="38"/>
      <c r="AP354" s="38"/>
      <c r="AQ354" s="39"/>
      <c r="AR354" s="38"/>
      <c r="AS354" s="41"/>
      <c r="AT354" s="39"/>
      <c r="AU3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4" s="43" t="str">
        <f t="shared" si="8"/>
        <v/>
      </c>
      <c r="AW354" s="38"/>
      <c r="AX354" s="76"/>
      <c r="AY354" s="76"/>
      <c r="AZ354" s="38"/>
      <c r="BA354" s="38"/>
      <c r="BB354" s="38"/>
      <c r="BC354" s="50"/>
      <c r="BD354" s="84"/>
      <c r="BE354" s="76"/>
    </row>
    <row r="355" spans="1:57" x14ac:dyDescent="0.35">
      <c r="A355" s="58"/>
      <c r="B355" s="49"/>
      <c r="C355" s="49"/>
      <c r="D355" s="38"/>
      <c r="E355" s="38"/>
      <c r="F355" s="38"/>
      <c r="G355" s="38"/>
      <c r="H355" s="38"/>
      <c r="I355" s="38"/>
      <c r="J355" s="38"/>
      <c r="K355" s="48" t="str">
        <f>IF(E355="","",INDEX(administrative!A$1:C$15,MATCH(E355,administrative!B:B,0),1))</f>
        <v/>
      </c>
      <c r="L355" s="48" t="str">
        <f>IF(F355="","",INDEX(administrative!F$1:H$63,MATCH(F355,administrative!G:G,0),1))</f>
        <v/>
      </c>
      <c r="M355" s="48" t="str">
        <f ca="1">IF(G355="","",INDEX(administrative!J$1:M$300,MATCH(G355,INDIRECT("administrative!L"&amp;MATCH(L355,administrative!J:J,0)&amp;":L300"),0)-1+MATCH(L355,administrative!J:J,0),2))</f>
        <v/>
      </c>
      <c r="N355" s="48" t="str">
        <f ca="1">IF(H355="","",INDEX(administrative!O$1:U$7700,MATCH(H355,INDIRECT("administrative!Q"&amp;MATCH(M355,administrative!O:O,0)&amp;":Q7700"),0)-1+MATCH(M355,administrative!O:O,0),2))</f>
        <v/>
      </c>
      <c r="O355" s="48" t="str">
        <f ca="1">IF(I355="","",INDEX(administrative!W$1:Z$500,MATCH(I355,INDIRECT("administrative!Y"&amp;MATCH(N355,administrative!W:W,0)&amp;":Y500"),0)-1+MATCH(N355,administrative!W:W,0),2))</f>
        <v/>
      </c>
      <c r="P355" s="48" t="str">
        <f ca="1">IF(J355="","",INDEX(administrative!AB$1:AF$1945,MATCH(J355,INDIRECT("administrative!AD"&amp;MATCH(N355,administrative!AB:AB,0)&amp;":AD1815"),0)-1+MATCH(N355,administrative!AB:AB,0),2))</f>
        <v/>
      </c>
      <c r="Q355" s="38"/>
      <c r="R355" s="38"/>
      <c r="S355" s="38" t="str">
        <f ca="1">IFERROR(INDEX(administrative!T:T, MATCH(Table19[[#This Row],[Community PCODE]], administrative!P:P, 0)), "")</f>
        <v/>
      </c>
      <c r="T355" s="38" t="str">
        <f ca="1">IFERROR(INDEX(administrative!U:U, MATCH(Table19[[#This Row],[Community PCODE]], administrative!P:P, 0)), "")</f>
        <v/>
      </c>
      <c r="U355" s="38"/>
      <c r="V355" s="38"/>
      <c r="W355" s="51"/>
      <c r="X355" s="51"/>
      <c r="Y355" s="73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46"/>
      <c r="AK355" s="46"/>
      <c r="AL355" s="38"/>
      <c r="AM355" s="38"/>
      <c r="AN355" s="38"/>
      <c r="AO355" s="38"/>
      <c r="AP355" s="38"/>
      <c r="AQ355" s="39"/>
      <c r="AR355" s="38"/>
      <c r="AS355" s="41"/>
      <c r="AT355" s="39"/>
      <c r="AU3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5" s="43" t="str">
        <f t="shared" si="8"/>
        <v/>
      </c>
      <c r="AW355" s="38"/>
      <c r="AX355" s="76"/>
      <c r="AY355" s="76"/>
      <c r="AZ355" s="38"/>
      <c r="BA355" s="38"/>
      <c r="BB355" s="38"/>
      <c r="BC355" s="50"/>
      <c r="BD355" s="84"/>
      <c r="BE355" s="76"/>
    </row>
    <row r="356" spans="1:57" x14ac:dyDescent="0.35">
      <c r="A356" s="58"/>
      <c r="B356" s="49"/>
      <c r="C356" s="49"/>
      <c r="D356" s="38"/>
      <c r="E356" s="38"/>
      <c r="F356" s="38"/>
      <c r="G356" s="38"/>
      <c r="H356" s="38"/>
      <c r="I356" s="38"/>
      <c r="J356" s="38"/>
      <c r="K356" s="48" t="str">
        <f>IF(E356="","",INDEX(administrative!A$1:C$15,MATCH(E356,administrative!B:B,0),1))</f>
        <v/>
      </c>
      <c r="L356" s="48" t="str">
        <f>IF(F356="","",INDEX(administrative!F$1:H$63,MATCH(F356,administrative!G:G,0),1))</f>
        <v/>
      </c>
      <c r="M356" s="48" t="str">
        <f ca="1">IF(G356="","",INDEX(administrative!J$1:M$300,MATCH(G356,INDIRECT("administrative!L"&amp;MATCH(L356,administrative!J:J,0)&amp;":L300"),0)-1+MATCH(L356,administrative!J:J,0),2))</f>
        <v/>
      </c>
      <c r="N356" s="48" t="str">
        <f ca="1">IF(H356="","",INDEX(administrative!O$1:U$7700,MATCH(H356,INDIRECT("administrative!Q"&amp;MATCH(M356,administrative!O:O,0)&amp;":Q7700"),0)-1+MATCH(M356,administrative!O:O,0),2))</f>
        <v/>
      </c>
      <c r="O356" s="48" t="str">
        <f ca="1">IF(I356="","",INDEX(administrative!W$1:Z$500,MATCH(I356,INDIRECT("administrative!Y"&amp;MATCH(N356,administrative!W:W,0)&amp;":Y500"),0)-1+MATCH(N356,administrative!W:W,0),2))</f>
        <v/>
      </c>
      <c r="P356" s="48" t="str">
        <f ca="1">IF(J356="","",INDEX(administrative!AB$1:AF$1945,MATCH(J356,INDIRECT("administrative!AD"&amp;MATCH(N356,administrative!AB:AB,0)&amp;":AD1815"),0)-1+MATCH(N356,administrative!AB:AB,0),2))</f>
        <v/>
      </c>
      <c r="Q356" s="38"/>
      <c r="R356" s="38"/>
      <c r="S356" s="38" t="str">
        <f ca="1">IFERROR(INDEX(administrative!T:T, MATCH(Table19[[#This Row],[Community PCODE]], administrative!P:P, 0)), "")</f>
        <v/>
      </c>
      <c r="T356" s="38" t="str">
        <f ca="1">IFERROR(INDEX(administrative!U:U, MATCH(Table19[[#This Row],[Community PCODE]], administrative!P:P, 0)), "")</f>
        <v/>
      </c>
      <c r="U356" s="38"/>
      <c r="V356" s="38"/>
      <c r="W356" s="51"/>
      <c r="X356" s="51"/>
      <c r="Y356" s="73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46"/>
      <c r="AK356" s="46"/>
      <c r="AL356" s="38"/>
      <c r="AM356" s="38"/>
      <c r="AN356" s="38"/>
      <c r="AO356" s="38"/>
      <c r="AP356" s="38"/>
      <c r="AQ356" s="39"/>
      <c r="AR356" s="38"/>
      <c r="AS356" s="41"/>
      <c r="AT356" s="39"/>
      <c r="AU3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6" s="43" t="str">
        <f t="shared" si="8"/>
        <v/>
      </c>
      <c r="AW356" s="38"/>
      <c r="AX356" s="76"/>
      <c r="AY356" s="76"/>
      <c r="AZ356" s="38"/>
      <c r="BA356" s="38"/>
      <c r="BB356" s="38"/>
      <c r="BC356" s="50"/>
      <c r="BD356" s="84"/>
      <c r="BE356" s="76"/>
    </row>
    <row r="357" spans="1:57" x14ac:dyDescent="0.35">
      <c r="A357" s="58"/>
      <c r="B357" s="49"/>
      <c r="C357" s="49"/>
      <c r="D357" s="38"/>
      <c r="E357" s="38"/>
      <c r="F357" s="38"/>
      <c r="G357" s="38"/>
      <c r="H357" s="38"/>
      <c r="I357" s="38"/>
      <c r="J357" s="38"/>
      <c r="K357" s="48" t="str">
        <f>IF(E357="","",INDEX(administrative!A$1:C$15,MATCH(E357,administrative!B:B,0),1))</f>
        <v/>
      </c>
      <c r="L357" s="48" t="str">
        <f>IF(F357="","",INDEX(administrative!F$1:H$63,MATCH(F357,administrative!G:G,0),1))</f>
        <v/>
      </c>
      <c r="M357" s="48" t="str">
        <f ca="1">IF(G357="","",INDEX(administrative!J$1:M$300,MATCH(G357,INDIRECT("administrative!L"&amp;MATCH(L357,administrative!J:J,0)&amp;":L300"),0)-1+MATCH(L357,administrative!J:J,0),2))</f>
        <v/>
      </c>
      <c r="N357" s="48" t="str">
        <f ca="1">IF(H357="","",INDEX(administrative!O$1:U$7700,MATCH(H357,INDIRECT("administrative!Q"&amp;MATCH(M357,administrative!O:O,0)&amp;":Q7700"),0)-1+MATCH(M357,administrative!O:O,0),2))</f>
        <v/>
      </c>
      <c r="O357" s="48" t="str">
        <f ca="1">IF(I357="","",INDEX(administrative!W$1:Z$500,MATCH(I357,INDIRECT("administrative!Y"&amp;MATCH(N357,administrative!W:W,0)&amp;":Y500"),0)-1+MATCH(N357,administrative!W:W,0),2))</f>
        <v/>
      </c>
      <c r="P357" s="48" t="str">
        <f ca="1">IF(J357="","",INDEX(administrative!AB$1:AF$1945,MATCH(J357,INDIRECT("administrative!AD"&amp;MATCH(N357,administrative!AB:AB,0)&amp;":AD1815"),0)-1+MATCH(N357,administrative!AB:AB,0),2))</f>
        <v/>
      </c>
      <c r="Q357" s="38"/>
      <c r="R357" s="38"/>
      <c r="S357" s="38" t="str">
        <f ca="1">IFERROR(INDEX(administrative!T:T, MATCH(Table19[[#This Row],[Community PCODE]], administrative!P:P, 0)), "")</f>
        <v/>
      </c>
      <c r="T357" s="38" t="str">
        <f ca="1">IFERROR(INDEX(administrative!U:U, MATCH(Table19[[#This Row],[Community PCODE]], administrative!P:P, 0)), "")</f>
        <v/>
      </c>
      <c r="U357" s="38"/>
      <c r="V357" s="38"/>
      <c r="W357" s="51"/>
      <c r="X357" s="51"/>
      <c r="Y357" s="73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46"/>
      <c r="AK357" s="46"/>
      <c r="AL357" s="38"/>
      <c r="AM357" s="38"/>
      <c r="AN357" s="38"/>
      <c r="AO357" s="38"/>
      <c r="AP357" s="38"/>
      <c r="AQ357" s="39"/>
      <c r="AR357" s="38"/>
      <c r="AS357" s="41"/>
      <c r="AT357" s="39"/>
      <c r="AU3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7" s="43" t="str">
        <f t="shared" si="8"/>
        <v/>
      </c>
      <c r="AW357" s="38"/>
      <c r="AX357" s="76"/>
      <c r="AY357" s="76"/>
      <c r="AZ357" s="38"/>
      <c r="BA357" s="38"/>
      <c r="BB357" s="38"/>
      <c r="BC357" s="50"/>
      <c r="BD357" s="84"/>
      <c r="BE357" s="76"/>
    </row>
    <row r="358" spans="1:57" x14ac:dyDescent="0.35">
      <c r="A358" s="58"/>
      <c r="B358" s="49"/>
      <c r="C358" s="49"/>
      <c r="D358" s="38"/>
      <c r="E358" s="38"/>
      <c r="F358" s="38"/>
      <c r="G358" s="38"/>
      <c r="H358" s="38"/>
      <c r="I358" s="38"/>
      <c r="J358" s="38"/>
      <c r="K358" s="48" t="str">
        <f>IF(E358="","",INDEX(administrative!A$1:C$15,MATCH(E358,administrative!B:B,0),1))</f>
        <v/>
      </c>
      <c r="L358" s="48" t="str">
        <f>IF(F358="","",INDEX(administrative!F$1:H$63,MATCH(F358,administrative!G:G,0),1))</f>
        <v/>
      </c>
      <c r="M358" s="48" t="str">
        <f ca="1">IF(G358="","",INDEX(administrative!J$1:M$300,MATCH(G358,INDIRECT("administrative!L"&amp;MATCH(L358,administrative!J:J,0)&amp;":L300"),0)-1+MATCH(L358,administrative!J:J,0),2))</f>
        <v/>
      </c>
      <c r="N358" s="48" t="str">
        <f ca="1">IF(H358="","",INDEX(administrative!O$1:U$7700,MATCH(H358,INDIRECT("administrative!Q"&amp;MATCH(M358,administrative!O:O,0)&amp;":Q7700"),0)-1+MATCH(M358,administrative!O:O,0),2))</f>
        <v/>
      </c>
      <c r="O358" s="48" t="str">
        <f ca="1">IF(I358="","",INDEX(administrative!W$1:Z$500,MATCH(I358,INDIRECT("administrative!Y"&amp;MATCH(N358,administrative!W:W,0)&amp;":Y500"),0)-1+MATCH(N358,administrative!W:W,0),2))</f>
        <v/>
      </c>
      <c r="P358" s="48" t="str">
        <f ca="1">IF(J358="","",INDEX(administrative!AB$1:AF$1945,MATCH(J358,INDIRECT("administrative!AD"&amp;MATCH(N358,administrative!AB:AB,0)&amp;":AD1815"),0)-1+MATCH(N358,administrative!AB:AB,0),2))</f>
        <v/>
      </c>
      <c r="Q358" s="38"/>
      <c r="R358" s="38"/>
      <c r="S358" s="38" t="str">
        <f ca="1">IFERROR(INDEX(administrative!T:T, MATCH(Table19[[#This Row],[Community PCODE]], administrative!P:P, 0)), "")</f>
        <v/>
      </c>
      <c r="T358" s="38" t="str">
        <f ca="1">IFERROR(INDEX(administrative!U:U, MATCH(Table19[[#This Row],[Community PCODE]], administrative!P:P, 0)), "")</f>
        <v/>
      </c>
      <c r="U358" s="38"/>
      <c r="V358" s="38"/>
      <c r="W358" s="51"/>
      <c r="X358" s="51"/>
      <c r="Y358" s="73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46"/>
      <c r="AK358" s="46"/>
      <c r="AL358" s="38"/>
      <c r="AM358" s="38"/>
      <c r="AN358" s="38"/>
      <c r="AO358" s="38"/>
      <c r="AP358" s="38"/>
      <c r="AQ358" s="39"/>
      <c r="AR358" s="38"/>
      <c r="AS358" s="41"/>
      <c r="AT358" s="39"/>
      <c r="AU3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8" s="43" t="str">
        <f t="shared" si="8"/>
        <v/>
      </c>
      <c r="AW358" s="38"/>
      <c r="AX358" s="76"/>
      <c r="AY358" s="76"/>
      <c r="AZ358" s="38"/>
      <c r="BA358" s="38"/>
      <c r="BB358" s="38"/>
      <c r="BC358" s="50"/>
      <c r="BD358" s="84"/>
      <c r="BE358" s="76"/>
    </row>
    <row r="359" spans="1:57" x14ac:dyDescent="0.35">
      <c r="A359" s="58"/>
      <c r="B359" s="49"/>
      <c r="C359" s="49"/>
      <c r="D359" s="38"/>
      <c r="E359" s="38"/>
      <c r="F359" s="38"/>
      <c r="G359" s="38"/>
      <c r="H359" s="38"/>
      <c r="I359" s="38"/>
      <c r="J359" s="38"/>
      <c r="K359" s="48" t="str">
        <f>IF(E359="","",INDEX(administrative!A$1:C$15,MATCH(E359,administrative!B:B,0),1))</f>
        <v/>
      </c>
      <c r="L359" s="48" t="str">
        <f>IF(F359="","",INDEX(administrative!F$1:H$63,MATCH(F359,administrative!G:G,0),1))</f>
        <v/>
      </c>
      <c r="M359" s="48" t="str">
        <f ca="1">IF(G359="","",INDEX(administrative!J$1:M$300,MATCH(G359,INDIRECT("administrative!L"&amp;MATCH(L359,administrative!J:J,0)&amp;":L300"),0)-1+MATCH(L359,administrative!J:J,0),2))</f>
        <v/>
      </c>
      <c r="N359" s="48" t="str">
        <f ca="1">IF(H359="","",INDEX(administrative!O$1:U$7700,MATCH(H359,INDIRECT("administrative!Q"&amp;MATCH(M359,administrative!O:O,0)&amp;":Q7700"),0)-1+MATCH(M359,administrative!O:O,0),2))</f>
        <v/>
      </c>
      <c r="O359" s="48" t="str">
        <f ca="1">IF(I359="","",INDEX(administrative!W$1:Z$500,MATCH(I359,INDIRECT("administrative!Y"&amp;MATCH(N359,administrative!W:W,0)&amp;":Y500"),0)-1+MATCH(N359,administrative!W:W,0),2))</f>
        <v/>
      </c>
      <c r="P359" s="48" t="str">
        <f ca="1">IF(J359="","",INDEX(administrative!AB$1:AF$1945,MATCH(J359,INDIRECT("administrative!AD"&amp;MATCH(N359,administrative!AB:AB,0)&amp;":AD1815"),0)-1+MATCH(N359,administrative!AB:AB,0),2))</f>
        <v/>
      </c>
      <c r="Q359" s="38"/>
      <c r="R359" s="38"/>
      <c r="S359" s="38" t="str">
        <f ca="1">IFERROR(INDEX(administrative!T:T, MATCH(Table19[[#This Row],[Community PCODE]], administrative!P:P, 0)), "")</f>
        <v/>
      </c>
      <c r="T359" s="38" t="str">
        <f ca="1">IFERROR(INDEX(administrative!U:U, MATCH(Table19[[#This Row],[Community PCODE]], administrative!P:P, 0)), "")</f>
        <v/>
      </c>
      <c r="U359" s="38"/>
      <c r="V359" s="38"/>
      <c r="W359" s="51"/>
      <c r="X359" s="51"/>
      <c r="Y359" s="73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46"/>
      <c r="AK359" s="46"/>
      <c r="AL359" s="38"/>
      <c r="AM359" s="38"/>
      <c r="AN359" s="38"/>
      <c r="AO359" s="38"/>
      <c r="AP359" s="38"/>
      <c r="AQ359" s="39"/>
      <c r="AR359" s="38"/>
      <c r="AS359" s="41"/>
      <c r="AT359" s="39"/>
      <c r="AU3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9" s="43" t="str">
        <f t="shared" si="8"/>
        <v/>
      </c>
      <c r="AW359" s="38"/>
      <c r="AX359" s="76"/>
      <c r="AY359" s="76"/>
      <c r="AZ359" s="38"/>
      <c r="BA359" s="38"/>
      <c r="BB359" s="38"/>
      <c r="BC359" s="50"/>
      <c r="BD359" s="84"/>
      <c r="BE359" s="76"/>
    </row>
    <row r="360" spans="1:57" x14ac:dyDescent="0.35">
      <c r="A360" s="58"/>
      <c r="B360" s="49"/>
      <c r="C360" s="49"/>
      <c r="D360" s="38"/>
      <c r="E360" s="38"/>
      <c r="F360" s="38"/>
      <c r="G360" s="38"/>
      <c r="H360" s="38"/>
      <c r="I360" s="38"/>
      <c r="J360" s="38"/>
      <c r="K360" s="48" t="str">
        <f>IF(E360="","",INDEX(administrative!A$1:C$15,MATCH(E360,administrative!B:B,0),1))</f>
        <v/>
      </c>
      <c r="L360" s="48" t="str">
        <f>IF(F360="","",INDEX(administrative!F$1:H$63,MATCH(F360,administrative!G:G,0),1))</f>
        <v/>
      </c>
      <c r="M360" s="48" t="str">
        <f ca="1">IF(G360="","",INDEX(administrative!J$1:M$300,MATCH(G360,INDIRECT("administrative!L"&amp;MATCH(L360,administrative!J:J,0)&amp;":L300"),0)-1+MATCH(L360,administrative!J:J,0),2))</f>
        <v/>
      </c>
      <c r="N360" s="48" t="str">
        <f ca="1">IF(H360="","",INDEX(administrative!O$1:U$7700,MATCH(H360,INDIRECT("administrative!Q"&amp;MATCH(M360,administrative!O:O,0)&amp;":Q7700"),0)-1+MATCH(M360,administrative!O:O,0),2))</f>
        <v/>
      </c>
      <c r="O360" s="48" t="str">
        <f ca="1">IF(I360="","",INDEX(administrative!W$1:Z$500,MATCH(I360,INDIRECT("administrative!Y"&amp;MATCH(N360,administrative!W:W,0)&amp;":Y500"),0)-1+MATCH(N360,administrative!W:W,0),2))</f>
        <v/>
      </c>
      <c r="P360" s="48" t="str">
        <f ca="1">IF(J360="","",INDEX(administrative!AB$1:AF$1945,MATCH(J360,INDIRECT("administrative!AD"&amp;MATCH(N360,administrative!AB:AB,0)&amp;":AD1815"),0)-1+MATCH(N360,administrative!AB:AB,0),2))</f>
        <v/>
      </c>
      <c r="Q360" s="38"/>
      <c r="R360" s="38"/>
      <c r="S360" s="38" t="str">
        <f ca="1">IFERROR(INDEX(administrative!T:T, MATCH(Table19[[#This Row],[Community PCODE]], administrative!P:P, 0)), "")</f>
        <v/>
      </c>
      <c r="T360" s="38" t="str">
        <f ca="1">IFERROR(INDEX(administrative!U:U, MATCH(Table19[[#This Row],[Community PCODE]], administrative!P:P, 0)), "")</f>
        <v/>
      </c>
      <c r="U360" s="38"/>
      <c r="V360" s="38"/>
      <c r="W360" s="51"/>
      <c r="X360" s="51"/>
      <c r="Y360" s="73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46"/>
      <c r="AK360" s="46"/>
      <c r="AL360" s="38"/>
      <c r="AM360" s="38"/>
      <c r="AN360" s="38"/>
      <c r="AO360" s="38"/>
      <c r="AP360" s="38"/>
      <c r="AQ360" s="39"/>
      <c r="AR360" s="38"/>
      <c r="AS360" s="41"/>
      <c r="AT360" s="39"/>
      <c r="AU3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0" s="43" t="str">
        <f t="shared" si="8"/>
        <v/>
      </c>
      <c r="AW360" s="38"/>
      <c r="AX360" s="76"/>
      <c r="AY360" s="76"/>
      <c r="AZ360" s="38"/>
      <c r="BA360" s="38"/>
      <c r="BB360" s="38"/>
      <c r="BC360" s="50"/>
      <c r="BD360" s="84"/>
      <c r="BE360" s="76"/>
    </row>
    <row r="361" spans="1:57" x14ac:dyDescent="0.35">
      <c r="A361" s="58"/>
      <c r="B361" s="49"/>
      <c r="C361" s="49"/>
      <c r="D361" s="38"/>
      <c r="E361" s="38"/>
      <c r="F361" s="38"/>
      <c r="G361" s="38"/>
      <c r="H361" s="38"/>
      <c r="I361" s="38"/>
      <c r="J361" s="38"/>
      <c r="K361" s="48" t="str">
        <f>IF(E361="","",INDEX(administrative!A$1:C$15,MATCH(E361,administrative!B:B,0),1))</f>
        <v/>
      </c>
      <c r="L361" s="48" t="str">
        <f>IF(F361="","",INDEX(administrative!F$1:H$63,MATCH(F361,administrative!G:G,0),1))</f>
        <v/>
      </c>
      <c r="M361" s="48" t="str">
        <f ca="1">IF(G361="","",INDEX(administrative!J$1:M$300,MATCH(G361,INDIRECT("administrative!L"&amp;MATCH(L361,administrative!J:J,0)&amp;":L300"),0)-1+MATCH(L361,administrative!J:J,0),2))</f>
        <v/>
      </c>
      <c r="N361" s="48" t="str">
        <f ca="1">IF(H361="","",INDEX(administrative!O$1:U$7700,MATCH(H361,INDIRECT("administrative!Q"&amp;MATCH(M361,administrative!O:O,0)&amp;":Q7700"),0)-1+MATCH(M361,administrative!O:O,0),2))</f>
        <v/>
      </c>
      <c r="O361" s="48" t="str">
        <f ca="1">IF(I361="","",INDEX(administrative!W$1:Z$500,MATCH(I361,INDIRECT("administrative!Y"&amp;MATCH(N361,administrative!W:W,0)&amp;":Y500"),0)-1+MATCH(N361,administrative!W:W,0),2))</f>
        <v/>
      </c>
      <c r="P361" s="48" t="str">
        <f ca="1">IF(J361="","",INDEX(administrative!AB$1:AF$1945,MATCH(J361,INDIRECT("administrative!AD"&amp;MATCH(N361,administrative!AB:AB,0)&amp;":AD1815"),0)-1+MATCH(N361,administrative!AB:AB,0),2))</f>
        <v/>
      </c>
      <c r="Q361" s="38"/>
      <c r="R361" s="38"/>
      <c r="S361" s="38" t="str">
        <f ca="1">IFERROR(INDEX(administrative!T:T, MATCH(Table19[[#This Row],[Community PCODE]], administrative!P:P, 0)), "")</f>
        <v/>
      </c>
      <c r="T361" s="38" t="str">
        <f ca="1">IFERROR(INDEX(administrative!U:U, MATCH(Table19[[#This Row],[Community PCODE]], administrative!P:P, 0)), "")</f>
        <v/>
      </c>
      <c r="U361" s="38"/>
      <c r="V361" s="38"/>
      <c r="W361" s="51"/>
      <c r="X361" s="51"/>
      <c r="Y361" s="73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46"/>
      <c r="AK361" s="46"/>
      <c r="AL361" s="38"/>
      <c r="AM361" s="38"/>
      <c r="AN361" s="38"/>
      <c r="AO361" s="38"/>
      <c r="AP361" s="38"/>
      <c r="AQ361" s="39"/>
      <c r="AR361" s="38"/>
      <c r="AS361" s="41"/>
      <c r="AT361" s="39"/>
      <c r="AU3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1" s="43" t="str">
        <f t="shared" si="8"/>
        <v/>
      </c>
      <c r="AW361" s="38"/>
      <c r="AX361" s="76"/>
      <c r="AY361" s="76"/>
      <c r="AZ361" s="38"/>
      <c r="BA361" s="38"/>
      <c r="BB361" s="38"/>
      <c r="BC361" s="50"/>
      <c r="BD361" s="84"/>
      <c r="BE361" s="76"/>
    </row>
    <row r="362" spans="1:57" x14ac:dyDescent="0.35">
      <c r="A362" s="58"/>
      <c r="B362" s="49"/>
      <c r="C362" s="49"/>
      <c r="D362" s="38"/>
      <c r="E362" s="38"/>
      <c r="F362" s="38"/>
      <c r="G362" s="38"/>
      <c r="H362" s="38"/>
      <c r="I362" s="38"/>
      <c r="J362" s="38"/>
      <c r="K362" s="48" t="str">
        <f>IF(E362="","",INDEX(administrative!A$1:C$15,MATCH(E362,administrative!B:B,0),1))</f>
        <v/>
      </c>
      <c r="L362" s="48" t="str">
        <f>IF(F362="","",INDEX(administrative!F$1:H$63,MATCH(F362,administrative!G:G,0),1))</f>
        <v/>
      </c>
      <c r="M362" s="48" t="str">
        <f ca="1">IF(G362="","",INDEX(administrative!J$1:M$300,MATCH(G362,INDIRECT("administrative!L"&amp;MATCH(L362,administrative!J:J,0)&amp;":L300"),0)-1+MATCH(L362,administrative!J:J,0),2))</f>
        <v/>
      </c>
      <c r="N362" s="48" t="str">
        <f ca="1">IF(H362="","",INDEX(administrative!O$1:U$7700,MATCH(H362,INDIRECT("administrative!Q"&amp;MATCH(M362,administrative!O:O,0)&amp;":Q7700"),0)-1+MATCH(M362,administrative!O:O,0),2))</f>
        <v/>
      </c>
      <c r="O362" s="48" t="str">
        <f ca="1">IF(I362="","",INDEX(administrative!W$1:Z$500,MATCH(I362,INDIRECT("administrative!Y"&amp;MATCH(N362,administrative!W:W,0)&amp;":Y500"),0)-1+MATCH(N362,administrative!W:W,0),2))</f>
        <v/>
      </c>
      <c r="P362" s="48" t="str">
        <f ca="1">IF(J362="","",INDEX(administrative!AB$1:AF$1945,MATCH(J362,INDIRECT("administrative!AD"&amp;MATCH(N362,administrative!AB:AB,0)&amp;":AD1815"),0)-1+MATCH(N362,administrative!AB:AB,0),2))</f>
        <v/>
      </c>
      <c r="Q362" s="38"/>
      <c r="R362" s="38"/>
      <c r="S362" s="38" t="str">
        <f ca="1">IFERROR(INDEX(administrative!T:T, MATCH(Table19[[#This Row],[Community PCODE]], administrative!P:P, 0)), "")</f>
        <v/>
      </c>
      <c r="T362" s="38" t="str">
        <f ca="1">IFERROR(INDEX(administrative!U:U, MATCH(Table19[[#This Row],[Community PCODE]], administrative!P:P, 0)), "")</f>
        <v/>
      </c>
      <c r="U362" s="38"/>
      <c r="V362" s="38"/>
      <c r="W362" s="51"/>
      <c r="X362" s="51"/>
      <c r="Y362" s="73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46"/>
      <c r="AK362" s="46"/>
      <c r="AL362" s="38"/>
      <c r="AM362" s="38"/>
      <c r="AN362" s="38"/>
      <c r="AO362" s="38"/>
      <c r="AP362" s="38"/>
      <c r="AQ362" s="39"/>
      <c r="AR362" s="38"/>
      <c r="AS362" s="41"/>
      <c r="AT362" s="39"/>
      <c r="AU3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2" s="43" t="str">
        <f t="shared" si="8"/>
        <v/>
      </c>
      <c r="AW362" s="38"/>
      <c r="AX362" s="76"/>
      <c r="AY362" s="76"/>
      <c r="AZ362" s="38"/>
      <c r="BA362" s="38"/>
      <c r="BB362" s="38"/>
      <c r="BC362" s="50"/>
      <c r="BD362" s="84"/>
      <c r="BE362" s="76"/>
    </row>
    <row r="363" spans="1:57" x14ac:dyDescent="0.35">
      <c r="A363" s="58"/>
      <c r="B363" s="49"/>
      <c r="C363" s="49"/>
      <c r="D363" s="38"/>
      <c r="E363" s="38"/>
      <c r="F363" s="38"/>
      <c r="G363" s="38"/>
      <c r="H363" s="38"/>
      <c r="I363" s="38"/>
      <c r="J363" s="38"/>
      <c r="K363" s="48" t="str">
        <f>IF(E363="","",INDEX(administrative!A$1:C$15,MATCH(E363,administrative!B:B,0),1))</f>
        <v/>
      </c>
      <c r="L363" s="48" t="str">
        <f>IF(F363="","",INDEX(administrative!F$1:H$63,MATCH(F363,administrative!G:G,0),1))</f>
        <v/>
      </c>
      <c r="M363" s="48" t="str">
        <f ca="1">IF(G363="","",INDEX(administrative!J$1:M$300,MATCH(G363,INDIRECT("administrative!L"&amp;MATCH(L363,administrative!J:J,0)&amp;":L300"),0)-1+MATCH(L363,administrative!J:J,0),2))</f>
        <v/>
      </c>
      <c r="N363" s="48" t="str">
        <f ca="1">IF(H363="","",INDEX(administrative!O$1:U$7700,MATCH(H363,INDIRECT("administrative!Q"&amp;MATCH(M363,administrative!O:O,0)&amp;":Q7700"),0)-1+MATCH(M363,administrative!O:O,0),2))</f>
        <v/>
      </c>
      <c r="O363" s="48" t="str">
        <f ca="1">IF(I363="","",INDEX(administrative!W$1:Z$500,MATCH(I363,INDIRECT("administrative!Y"&amp;MATCH(N363,administrative!W:W,0)&amp;":Y500"),0)-1+MATCH(N363,administrative!W:W,0),2))</f>
        <v/>
      </c>
      <c r="P363" s="48" t="str">
        <f ca="1">IF(J363="","",INDEX(administrative!AB$1:AF$1945,MATCH(J363,INDIRECT("administrative!AD"&amp;MATCH(N363,administrative!AB:AB,0)&amp;":AD1815"),0)-1+MATCH(N363,administrative!AB:AB,0),2))</f>
        <v/>
      </c>
      <c r="Q363" s="38"/>
      <c r="R363" s="38"/>
      <c r="S363" s="38" t="str">
        <f ca="1">IFERROR(INDEX(administrative!T:T, MATCH(Table19[[#This Row],[Community PCODE]], administrative!P:P, 0)), "")</f>
        <v/>
      </c>
      <c r="T363" s="38" t="str">
        <f ca="1">IFERROR(INDEX(administrative!U:U, MATCH(Table19[[#This Row],[Community PCODE]], administrative!P:P, 0)), "")</f>
        <v/>
      </c>
      <c r="U363" s="38"/>
      <c r="V363" s="38"/>
      <c r="W363" s="51"/>
      <c r="X363" s="51"/>
      <c r="Y363" s="73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46"/>
      <c r="AK363" s="46"/>
      <c r="AL363" s="38"/>
      <c r="AM363" s="38"/>
      <c r="AN363" s="38"/>
      <c r="AO363" s="38"/>
      <c r="AP363" s="38"/>
      <c r="AQ363" s="39"/>
      <c r="AR363" s="38"/>
      <c r="AS363" s="41"/>
      <c r="AT363" s="39"/>
      <c r="AU3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3" s="43" t="str">
        <f t="shared" si="8"/>
        <v/>
      </c>
      <c r="AW363" s="38"/>
      <c r="AX363" s="76"/>
      <c r="AY363" s="76"/>
      <c r="AZ363" s="38"/>
      <c r="BA363" s="38"/>
      <c r="BB363" s="38"/>
      <c r="BC363" s="50"/>
      <c r="BD363" s="84"/>
      <c r="BE363" s="76"/>
    </row>
    <row r="364" spans="1:57" x14ac:dyDescent="0.35">
      <c r="A364" s="58"/>
      <c r="B364" s="49"/>
      <c r="C364" s="49"/>
      <c r="D364" s="38"/>
      <c r="E364" s="38"/>
      <c r="F364" s="38"/>
      <c r="G364" s="38"/>
      <c r="H364" s="38"/>
      <c r="I364" s="38"/>
      <c r="J364" s="38"/>
      <c r="K364" s="48" t="str">
        <f>IF(E364="","",INDEX(administrative!A$1:C$15,MATCH(E364,administrative!B:B,0),1))</f>
        <v/>
      </c>
      <c r="L364" s="48" t="str">
        <f>IF(F364="","",INDEX(administrative!F$1:H$63,MATCH(F364,administrative!G:G,0),1))</f>
        <v/>
      </c>
      <c r="M364" s="48" t="str">
        <f ca="1">IF(G364="","",INDEX(administrative!J$1:M$300,MATCH(G364,INDIRECT("administrative!L"&amp;MATCH(L364,administrative!J:J,0)&amp;":L300"),0)-1+MATCH(L364,administrative!J:J,0),2))</f>
        <v/>
      </c>
      <c r="N364" s="48" t="str">
        <f ca="1">IF(H364="","",INDEX(administrative!O$1:U$7700,MATCH(H364,INDIRECT("administrative!Q"&amp;MATCH(M364,administrative!O:O,0)&amp;":Q7700"),0)-1+MATCH(M364,administrative!O:O,0),2))</f>
        <v/>
      </c>
      <c r="O364" s="48" t="str">
        <f ca="1">IF(I364="","",INDEX(administrative!W$1:Z$500,MATCH(I364,INDIRECT("administrative!Y"&amp;MATCH(N364,administrative!W:W,0)&amp;":Y500"),0)-1+MATCH(N364,administrative!W:W,0),2))</f>
        <v/>
      </c>
      <c r="P364" s="48" t="str">
        <f ca="1">IF(J364="","",INDEX(administrative!AB$1:AF$1945,MATCH(J364,INDIRECT("administrative!AD"&amp;MATCH(N364,administrative!AB:AB,0)&amp;":AD1815"),0)-1+MATCH(N364,administrative!AB:AB,0),2))</f>
        <v/>
      </c>
      <c r="Q364" s="38"/>
      <c r="R364" s="38"/>
      <c r="S364" s="38" t="str">
        <f ca="1">IFERROR(INDEX(administrative!T:T, MATCH(Table19[[#This Row],[Community PCODE]], administrative!P:P, 0)), "")</f>
        <v/>
      </c>
      <c r="T364" s="38" t="str">
        <f ca="1">IFERROR(INDEX(administrative!U:U, MATCH(Table19[[#This Row],[Community PCODE]], administrative!P:P, 0)), "")</f>
        <v/>
      </c>
      <c r="U364" s="38"/>
      <c r="V364" s="38"/>
      <c r="W364" s="51"/>
      <c r="X364" s="51"/>
      <c r="Y364" s="73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46"/>
      <c r="AK364" s="46"/>
      <c r="AL364" s="38"/>
      <c r="AM364" s="38"/>
      <c r="AN364" s="38"/>
      <c r="AO364" s="38"/>
      <c r="AP364" s="38"/>
      <c r="AQ364" s="39"/>
      <c r="AR364" s="38"/>
      <c r="AS364" s="41"/>
      <c r="AT364" s="39"/>
      <c r="AU3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4" s="43" t="str">
        <f t="shared" si="8"/>
        <v/>
      </c>
      <c r="AW364" s="38"/>
      <c r="AX364" s="76"/>
      <c r="AY364" s="76"/>
      <c r="AZ364" s="38"/>
      <c r="BA364" s="38"/>
      <c r="BB364" s="38"/>
      <c r="BC364" s="50"/>
      <c r="BD364" s="84"/>
      <c r="BE364" s="76"/>
    </row>
    <row r="365" spans="1:57" x14ac:dyDescent="0.35">
      <c r="A365" s="58"/>
      <c r="B365" s="49"/>
      <c r="C365" s="49"/>
      <c r="D365" s="38"/>
      <c r="E365" s="38"/>
      <c r="F365" s="38"/>
      <c r="G365" s="38"/>
      <c r="H365" s="38"/>
      <c r="I365" s="38"/>
      <c r="J365" s="38"/>
      <c r="K365" s="48" t="str">
        <f>IF(E365="","",INDEX(administrative!A$1:C$15,MATCH(E365,administrative!B:B,0),1))</f>
        <v/>
      </c>
      <c r="L365" s="48" t="str">
        <f>IF(F365="","",INDEX(administrative!F$1:H$63,MATCH(F365,administrative!G:G,0),1))</f>
        <v/>
      </c>
      <c r="M365" s="48" t="str">
        <f ca="1">IF(G365="","",INDEX(administrative!J$1:M$300,MATCH(G365,INDIRECT("administrative!L"&amp;MATCH(L365,administrative!J:J,0)&amp;":L300"),0)-1+MATCH(L365,administrative!J:J,0),2))</f>
        <v/>
      </c>
      <c r="N365" s="48" t="str">
        <f ca="1">IF(H365="","",INDEX(administrative!O$1:U$7700,MATCH(H365,INDIRECT("administrative!Q"&amp;MATCH(M365,administrative!O:O,0)&amp;":Q7700"),0)-1+MATCH(M365,administrative!O:O,0),2))</f>
        <v/>
      </c>
      <c r="O365" s="48" t="str">
        <f ca="1">IF(I365="","",INDEX(administrative!W$1:Z$500,MATCH(I365,INDIRECT("administrative!Y"&amp;MATCH(N365,administrative!W:W,0)&amp;":Y500"),0)-1+MATCH(N365,administrative!W:W,0),2))</f>
        <v/>
      </c>
      <c r="P365" s="48" t="str">
        <f ca="1">IF(J365="","",INDEX(administrative!AB$1:AF$1945,MATCH(J365,INDIRECT("administrative!AD"&amp;MATCH(N365,administrative!AB:AB,0)&amp;":AD1815"),0)-1+MATCH(N365,administrative!AB:AB,0),2))</f>
        <v/>
      </c>
      <c r="Q365" s="38"/>
      <c r="R365" s="38"/>
      <c r="S365" s="38" t="str">
        <f ca="1">IFERROR(INDEX(administrative!T:T, MATCH(Table19[[#This Row],[Community PCODE]], administrative!P:P, 0)), "")</f>
        <v/>
      </c>
      <c r="T365" s="38" t="str">
        <f ca="1">IFERROR(INDEX(administrative!U:U, MATCH(Table19[[#This Row],[Community PCODE]], administrative!P:P, 0)), "")</f>
        <v/>
      </c>
      <c r="U365" s="38"/>
      <c r="V365" s="38"/>
      <c r="W365" s="51"/>
      <c r="X365" s="51"/>
      <c r="Y365" s="73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46"/>
      <c r="AK365" s="46"/>
      <c r="AL365" s="38"/>
      <c r="AM365" s="38"/>
      <c r="AN365" s="38"/>
      <c r="AO365" s="38"/>
      <c r="AP365" s="38"/>
      <c r="AQ365" s="39"/>
      <c r="AR365" s="38"/>
      <c r="AS365" s="41"/>
      <c r="AT365" s="39"/>
      <c r="AU3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5" s="43" t="str">
        <f t="shared" si="8"/>
        <v/>
      </c>
      <c r="AW365" s="38"/>
      <c r="AX365" s="76"/>
      <c r="AY365" s="76"/>
      <c r="AZ365" s="38"/>
      <c r="BA365" s="38"/>
      <c r="BB365" s="38"/>
      <c r="BC365" s="50"/>
      <c r="BD365" s="84"/>
      <c r="BE365" s="76"/>
    </row>
    <row r="366" spans="1:57" x14ac:dyDescent="0.35">
      <c r="A366" s="58"/>
      <c r="B366" s="49"/>
      <c r="C366" s="49"/>
      <c r="D366" s="38"/>
      <c r="E366" s="38"/>
      <c r="F366" s="38"/>
      <c r="G366" s="38"/>
      <c r="H366" s="38"/>
      <c r="I366" s="38"/>
      <c r="J366" s="38"/>
      <c r="K366" s="48" t="str">
        <f>IF(E366="","",INDEX(administrative!A$1:C$15,MATCH(E366,administrative!B:B,0),1))</f>
        <v/>
      </c>
      <c r="L366" s="48" t="str">
        <f>IF(F366="","",INDEX(administrative!F$1:H$63,MATCH(F366,administrative!G:G,0),1))</f>
        <v/>
      </c>
      <c r="M366" s="48" t="str">
        <f ca="1">IF(G366="","",INDEX(administrative!J$1:M$300,MATCH(G366,INDIRECT("administrative!L"&amp;MATCH(L366,administrative!J:J,0)&amp;":L300"),0)-1+MATCH(L366,administrative!J:J,0),2))</f>
        <v/>
      </c>
      <c r="N366" s="48" t="str">
        <f ca="1">IF(H366="","",INDEX(administrative!O$1:U$7700,MATCH(H366,INDIRECT("administrative!Q"&amp;MATCH(M366,administrative!O:O,0)&amp;":Q7700"),0)-1+MATCH(M366,administrative!O:O,0),2))</f>
        <v/>
      </c>
      <c r="O366" s="48" t="str">
        <f ca="1">IF(I366="","",INDEX(administrative!W$1:Z$500,MATCH(I366,INDIRECT("administrative!Y"&amp;MATCH(N366,administrative!W:W,0)&amp;":Y500"),0)-1+MATCH(N366,administrative!W:W,0),2))</f>
        <v/>
      </c>
      <c r="P366" s="48" t="str">
        <f ca="1">IF(J366="","",INDEX(administrative!AB$1:AF$1945,MATCH(J366,INDIRECT("administrative!AD"&amp;MATCH(N366,administrative!AB:AB,0)&amp;":AD1815"),0)-1+MATCH(N366,administrative!AB:AB,0),2))</f>
        <v/>
      </c>
      <c r="Q366" s="38"/>
      <c r="R366" s="38"/>
      <c r="S366" s="38" t="str">
        <f ca="1">IFERROR(INDEX(administrative!T:T, MATCH(Table19[[#This Row],[Community PCODE]], administrative!P:P, 0)), "")</f>
        <v/>
      </c>
      <c r="T366" s="38" t="str">
        <f ca="1">IFERROR(INDEX(administrative!U:U, MATCH(Table19[[#This Row],[Community PCODE]], administrative!P:P, 0)), "")</f>
        <v/>
      </c>
      <c r="U366" s="38"/>
      <c r="V366" s="38"/>
      <c r="W366" s="51"/>
      <c r="X366" s="51"/>
      <c r="Y366" s="73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46"/>
      <c r="AK366" s="46"/>
      <c r="AL366" s="38"/>
      <c r="AM366" s="38"/>
      <c r="AN366" s="38"/>
      <c r="AO366" s="38"/>
      <c r="AP366" s="38"/>
      <c r="AQ366" s="39"/>
      <c r="AR366" s="38"/>
      <c r="AS366" s="41"/>
      <c r="AT366" s="39"/>
      <c r="AU3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6" s="43" t="str">
        <f t="shared" si="8"/>
        <v/>
      </c>
      <c r="AW366" s="38"/>
      <c r="AX366" s="76"/>
      <c r="AY366" s="76"/>
      <c r="AZ366" s="38"/>
      <c r="BA366" s="38"/>
      <c r="BB366" s="38"/>
      <c r="BC366" s="50"/>
      <c r="BD366" s="84"/>
      <c r="BE366" s="76"/>
    </row>
    <row r="367" spans="1:57" x14ac:dyDescent="0.35">
      <c r="A367" s="58"/>
      <c r="B367" s="49"/>
      <c r="C367" s="49"/>
      <c r="D367" s="38"/>
      <c r="E367" s="38"/>
      <c r="F367" s="38"/>
      <c r="G367" s="38"/>
      <c r="H367" s="38"/>
      <c r="I367" s="38"/>
      <c r="J367" s="38"/>
      <c r="K367" s="48" t="str">
        <f>IF(E367="","",INDEX(administrative!A$1:C$15,MATCH(E367,administrative!B:B,0),1))</f>
        <v/>
      </c>
      <c r="L367" s="48" t="str">
        <f>IF(F367="","",INDEX(administrative!F$1:H$63,MATCH(F367,administrative!G:G,0),1))</f>
        <v/>
      </c>
      <c r="M367" s="48" t="str">
        <f ca="1">IF(G367="","",INDEX(administrative!J$1:M$300,MATCH(G367,INDIRECT("administrative!L"&amp;MATCH(L367,administrative!J:J,0)&amp;":L300"),0)-1+MATCH(L367,administrative!J:J,0),2))</f>
        <v/>
      </c>
      <c r="N367" s="48" t="str">
        <f ca="1">IF(H367="","",INDEX(administrative!O$1:U$7700,MATCH(H367,INDIRECT("administrative!Q"&amp;MATCH(M367,administrative!O:O,0)&amp;":Q7700"),0)-1+MATCH(M367,administrative!O:O,0),2))</f>
        <v/>
      </c>
      <c r="O367" s="48" t="str">
        <f ca="1">IF(I367="","",INDEX(administrative!W$1:Z$500,MATCH(I367,INDIRECT("administrative!Y"&amp;MATCH(N367,administrative!W:W,0)&amp;":Y500"),0)-1+MATCH(N367,administrative!W:W,0),2))</f>
        <v/>
      </c>
      <c r="P367" s="48" t="str">
        <f ca="1">IF(J367="","",INDEX(administrative!AB$1:AF$1945,MATCH(J367,INDIRECT("administrative!AD"&amp;MATCH(N367,administrative!AB:AB,0)&amp;":AD1815"),0)-1+MATCH(N367,administrative!AB:AB,0),2))</f>
        <v/>
      </c>
      <c r="Q367" s="38"/>
      <c r="R367" s="38"/>
      <c r="S367" s="38" t="str">
        <f ca="1">IFERROR(INDEX(administrative!T:T, MATCH(Table19[[#This Row],[Community PCODE]], administrative!P:P, 0)), "")</f>
        <v/>
      </c>
      <c r="T367" s="38" t="str">
        <f ca="1">IFERROR(INDEX(administrative!U:U, MATCH(Table19[[#This Row],[Community PCODE]], administrative!P:P, 0)), "")</f>
        <v/>
      </c>
      <c r="U367" s="38"/>
      <c r="V367" s="38"/>
      <c r="W367" s="51"/>
      <c r="X367" s="51"/>
      <c r="Y367" s="73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46"/>
      <c r="AK367" s="46"/>
      <c r="AL367" s="38"/>
      <c r="AM367" s="38"/>
      <c r="AN367" s="38"/>
      <c r="AO367" s="38"/>
      <c r="AP367" s="38"/>
      <c r="AQ367" s="39"/>
      <c r="AR367" s="38"/>
      <c r="AS367" s="41"/>
      <c r="AT367" s="39"/>
      <c r="AU3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7" s="43" t="str">
        <f t="shared" si="8"/>
        <v/>
      </c>
      <c r="AW367" s="38"/>
      <c r="AX367" s="76"/>
      <c r="AY367" s="76"/>
      <c r="AZ367" s="38"/>
      <c r="BA367" s="38"/>
      <c r="BB367" s="38"/>
      <c r="BC367" s="50"/>
      <c r="BD367" s="84"/>
      <c r="BE367" s="76"/>
    </row>
    <row r="368" spans="1:57" x14ac:dyDescent="0.35">
      <c r="A368" s="58"/>
      <c r="B368" s="49"/>
      <c r="C368" s="49"/>
      <c r="D368" s="38"/>
      <c r="E368" s="38"/>
      <c r="F368" s="38"/>
      <c r="G368" s="38"/>
      <c r="H368" s="38"/>
      <c r="I368" s="38"/>
      <c r="J368" s="38"/>
      <c r="K368" s="48" t="str">
        <f>IF(E368="","",INDEX(administrative!A$1:C$15,MATCH(E368,administrative!B:B,0),1))</f>
        <v/>
      </c>
      <c r="L368" s="48" t="str">
        <f>IF(F368="","",INDEX(administrative!F$1:H$63,MATCH(F368,administrative!G:G,0),1))</f>
        <v/>
      </c>
      <c r="M368" s="48" t="str">
        <f ca="1">IF(G368="","",INDEX(administrative!J$1:M$300,MATCH(G368,INDIRECT("administrative!L"&amp;MATCH(L368,administrative!J:J,0)&amp;":L300"),0)-1+MATCH(L368,administrative!J:J,0),2))</f>
        <v/>
      </c>
      <c r="N368" s="48" t="str">
        <f ca="1">IF(H368="","",INDEX(administrative!O$1:U$7700,MATCH(H368,INDIRECT("administrative!Q"&amp;MATCH(M368,administrative!O:O,0)&amp;":Q7700"),0)-1+MATCH(M368,administrative!O:O,0),2))</f>
        <v/>
      </c>
      <c r="O368" s="48" t="str">
        <f ca="1">IF(I368="","",INDEX(administrative!W$1:Z$500,MATCH(I368,INDIRECT("administrative!Y"&amp;MATCH(N368,administrative!W:W,0)&amp;":Y500"),0)-1+MATCH(N368,administrative!W:W,0),2))</f>
        <v/>
      </c>
      <c r="P368" s="48" t="str">
        <f ca="1">IF(J368="","",INDEX(administrative!AB$1:AF$1945,MATCH(J368,INDIRECT("administrative!AD"&amp;MATCH(N368,administrative!AB:AB,0)&amp;":AD1815"),0)-1+MATCH(N368,administrative!AB:AB,0),2))</f>
        <v/>
      </c>
      <c r="Q368" s="38"/>
      <c r="R368" s="38"/>
      <c r="S368" s="38" t="str">
        <f ca="1">IFERROR(INDEX(administrative!T:T, MATCH(Table19[[#This Row],[Community PCODE]], administrative!P:P, 0)), "")</f>
        <v/>
      </c>
      <c r="T368" s="38" t="str">
        <f ca="1">IFERROR(INDEX(administrative!U:U, MATCH(Table19[[#This Row],[Community PCODE]], administrative!P:P, 0)), "")</f>
        <v/>
      </c>
      <c r="U368" s="38"/>
      <c r="V368" s="38"/>
      <c r="W368" s="51"/>
      <c r="X368" s="51"/>
      <c r="Y368" s="73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46"/>
      <c r="AK368" s="46"/>
      <c r="AL368" s="38"/>
      <c r="AM368" s="38"/>
      <c r="AN368" s="38"/>
      <c r="AO368" s="38"/>
      <c r="AP368" s="38"/>
      <c r="AQ368" s="39"/>
      <c r="AR368" s="38"/>
      <c r="AS368" s="41"/>
      <c r="AT368" s="39"/>
      <c r="AU3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8" s="43" t="str">
        <f t="shared" si="8"/>
        <v/>
      </c>
      <c r="AW368" s="38"/>
      <c r="AX368" s="76"/>
      <c r="AY368" s="76"/>
      <c r="AZ368" s="38"/>
      <c r="BA368" s="38"/>
      <c r="BB368" s="38"/>
      <c r="BC368" s="50"/>
      <c r="BD368" s="84"/>
      <c r="BE368" s="76"/>
    </row>
    <row r="369" spans="1:57" x14ac:dyDescent="0.35">
      <c r="A369" s="58"/>
      <c r="B369" s="49"/>
      <c r="C369" s="49"/>
      <c r="D369" s="38"/>
      <c r="E369" s="38"/>
      <c r="F369" s="38"/>
      <c r="G369" s="38"/>
      <c r="H369" s="38"/>
      <c r="I369" s="38"/>
      <c r="J369" s="38"/>
      <c r="K369" s="48" t="str">
        <f>IF(E369="","",INDEX(administrative!A$1:C$15,MATCH(E369,administrative!B:B,0),1))</f>
        <v/>
      </c>
      <c r="L369" s="48" t="str">
        <f>IF(F369="","",INDEX(administrative!F$1:H$63,MATCH(F369,administrative!G:G,0),1))</f>
        <v/>
      </c>
      <c r="M369" s="48" t="str">
        <f ca="1">IF(G369="","",INDEX(administrative!J$1:M$300,MATCH(G369,INDIRECT("administrative!L"&amp;MATCH(L369,administrative!J:J,0)&amp;":L300"),0)-1+MATCH(L369,administrative!J:J,0),2))</f>
        <v/>
      </c>
      <c r="N369" s="48" t="str">
        <f ca="1">IF(H369="","",INDEX(administrative!O$1:U$7700,MATCH(H369,INDIRECT("administrative!Q"&amp;MATCH(M369,administrative!O:O,0)&amp;":Q7700"),0)-1+MATCH(M369,administrative!O:O,0),2))</f>
        <v/>
      </c>
      <c r="O369" s="48" t="str">
        <f ca="1">IF(I369="","",INDEX(administrative!W$1:Z$500,MATCH(I369,INDIRECT("administrative!Y"&amp;MATCH(N369,administrative!W:W,0)&amp;":Y500"),0)-1+MATCH(N369,administrative!W:W,0),2))</f>
        <v/>
      </c>
      <c r="P369" s="48" t="str">
        <f ca="1">IF(J369="","",INDEX(administrative!AB$1:AF$1945,MATCH(J369,INDIRECT("administrative!AD"&amp;MATCH(N369,administrative!AB:AB,0)&amp;":AD1815"),0)-1+MATCH(N369,administrative!AB:AB,0),2))</f>
        <v/>
      </c>
      <c r="Q369" s="38"/>
      <c r="R369" s="38"/>
      <c r="S369" s="38" t="str">
        <f ca="1">IFERROR(INDEX(administrative!T:T, MATCH(Table19[[#This Row],[Community PCODE]], administrative!P:P, 0)), "")</f>
        <v/>
      </c>
      <c r="T369" s="38" t="str">
        <f ca="1">IFERROR(INDEX(administrative!U:U, MATCH(Table19[[#This Row],[Community PCODE]], administrative!P:P, 0)), "")</f>
        <v/>
      </c>
      <c r="U369" s="38"/>
      <c r="V369" s="38"/>
      <c r="W369" s="51"/>
      <c r="X369" s="51"/>
      <c r="Y369" s="73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46"/>
      <c r="AK369" s="46"/>
      <c r="AL369" s="38"/>
      <c r="AM369" s="38"/>
      <c r="AN369" s="38"/>
      <c r="AO369" s="38"/>
      <c r="AP369" s="38"/>
      <c r="AQ369" s="39"/>
      <c r="AR369" s="38"/>
      <c r="AS369" s="41"/>
      <c r="AT369" s="39"/>
      <c r="AU3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9" s="43" t="str">
        <f t="shared" si="8"/>
        <v/>
      </c>
      <c r="AW369" s="38"/>
      <c r="AX369" s="76"/>
      <c r="AY369" s="76"/>
      <c r="AZ369" s="38"/>
      <c r="BA369" s="38"/>
      <c r="BB369" s="38"/>
      <c r="BC369" s="50"/>
      <c r="BD369" s="84"/>
      <c r="BE369" s="76"/>
    </row>
    <row r="370" spans="1:57" x14ac:dyDescent="0.35">
      <c r="A370" s="58"/>
      <c r="B370" s="49"/>
      <c r="C370" s="49"/>
      <c r="D370" s="38"/>
      <c r="E370" s="38"/>
      <c r="F370" s="38"/>
      <c r="G370" s="38"/>
      <c r="H370" s="38"/>
      <c r="I370" s="38"/>
      <c r="J370" s="38"/>
      <c r="K370" s="48" t="str">
        <f>IF(E370="","",INDEX(administrative!A$1:C$15,MATCH(E370,administrative!B:B,0),1))</f>
        <v/>
      </c>
      <c r="L370" s="48" t="str">
        <f>IF(F370="","",INDEX(administrative!F$1:H$63,MATCH(F370,administrative!G:G,0),1))</f>
        <v/>
      </c>
      <c r="M370" s="48" t="str">
        <f ca="1">IF(G370="","",INDEX(administrative!J$1:M$300,MATCH(G370,INDIRECT("administrative!L"&amp;MATCH(L370,administrative!J:J,0)&amp;":L300"),0)-1+MATCH(L370,administrative!J:J,0),2))</f>
        <v/>
      </c>
      <c r="N370" s="48" t="str">
        <f ca="1">IF(H370="","",INDEX(administrative!O$1:U$7700,MATCH(H370,INDIRECT("administrative!Q"&amp;MATCH(M370,administrative!O:O,0)&amp;":Q7700"),0)-1+MATCH(M370,administrative!O:O,0),2))</f>
        <v/>
      </c>
      <c r="O370" s="48" t="str">
        <f ca="1">IF(I370="","",INDEX(administrative!W$1:Z$500,MATCH(I370,INDIRECT("administrative!Y"&amp;MATCH(N370,administrative!W:W,0)&amp;":Y500"),0)-1+MATCH(N370,administrative!W:W,0),2))</f>
        <v/>
      </c>
      <c r="P370" s="48" t="str">
        <f ca="1">IF(J370="","",INDEX(administrative!AB$1:AF$1945,MATCH(J370,INDIRECT("administrative!AD"&amp;MATCH(N370,administrative!AB:AB,0)&amp;":AD1815"),0)-1+MATCH(N370,administrative!AB:AB,0),2))</f>
        <v/>
      </c>
      <c r="Q370" s="38"/>
      <c r="R370" s="38"/>
      <c r="S370" s="38" t="str">
        <f ca="1">IFERROR(INDEX(administrative!T:T, MATCH(Table19[[#This Row],[Community PCODE]], administrative!P:P, 0)), "")</f>
        <v/>
      </c>
      <c r="T370" s="38" t="str">
        <f ca="1">IFERROR(INDEX(administrative!U:U, MATCH(Table19[[#This Row],[Community PCODE]], administrative!P:P, 0)), "")</f>
        <v/>
      </c>
      <c r="U370" s="38"/>
      <c r="V370" s="38"/>
      <c r="W370" s="51"/>
      <c r="X370" s="51"/>
      <c r="Y370" s="73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46"/>
      <c r="AK370" s="46"/>
      <c r="AL370" s="38"/>
      <c r="AM370" s="38"/>
      <c r="AN370" s="38"/>
      <c r="AO370" s="38"/>
      <c r="AP370" s="38"/>
      <c r="AQ370" s="39"/>
      <c r="AR370" s="38"/>
      <c r="AS370" s="41"/>
      <c r="AT370" s="39"/>
      <c r="AU3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0" s="43" t="str">
        <f t="shared" si="8"/>
        <v/>
      </c>
      <c r="AW370" s="38"/>
      <c r="AX370" s="76"/>
      <c r="AY370" s="76"/>
      <c r="AZ370" s="38"/>
      <c r="BA370" s="38"/>
      <c r="BB370" s="38"/>
      <c r="BC370" s="50"/>
      <c r="BD370" s="84"/>
      <c r="BE370" s="76"/>
    </row>
    <row r="371" spans="1:57" x14ac:dyDescent="0.35">
      <c r="A371" s="58"/>
      <c r="B371" s="49"/>
      <c r="C371" s="49"/>
      <c r="D371" s="38"/>
      <c r="E371" s="38"/>
      <c r="F371" s="38"/>
      <c r="G371" s="38"/>
      <c r="H371" s="38"/>
      <c r="I371" s="38"/>
      <c r="J371" s="38"/>
      <c r="K371" s="48" t="str">
        <f>IF(E371="","",INDEX(administrative!A$1:C$15,MATCH(E371,administrative!B:B,0),1))</f>
        <v/>
      </c>
      <c r="L371" s="48" t="str">
        <f>IF(F371="","",INDEX(administrative!F$1:H$63,MATCH(F371,administrative!G:G,0),1))</f>
        <v/>
      </c>
      <c r="M371" s="48" t="str">
        <f ca="1">IF(G371="","",INDEX(administrative!J$1:M$300,MATCH(G371,INDIRECT("administrative!L"&amp;MATCH(L371,administrative!J:J,0)&amp;":L300"),0)-1+MATCH(L371,administrative!J:J,0),2))</f>
        <v/>
      </c>
      <c r="N371" s="48" t="str">
        <f ca="1">IF(H371="","",INDEX(administrative!O$1:U$7700,MATCH(H371,INDIRECT("administrative!Q"&amp;MATCH(M371,administrative!O:O,0)&amp;":Q7700"),0)-1+MATCH(M371,administrative!O:O,0),2))</f>
        <v/>
      </c>
      <c r="O371" s="48" t="str">
        <f ca="1">IF(I371="","",INDEX(administrative!W$1:Z$500,MATCH(I371,INDIRECT("administrative!Y"&amp;MATCH(N371,administrative!W:W,0)&amp;":Y500"),0)-1+MATCH(N371,administrative!W:W,0),2))</f>
        <v/>
      </c>
      <c r="P371" s="48" t="str">
        <f ca="1">IF(J371="","",INDEX(administrative!AB$1:AF$1945,MATCH(J371,INDIRECT("administrative!AD"&amp;MATCH(N371,administrative!AB:AB,0)&amp;":AD1815"),0)-1+MATCH(N371,administrative!AB:AB,0),2))</f>
        <v/>
      </c>
      <c r="Q371" s="38"/>
      <c r="R371" s="38"/>
      <c r="S371" s="38" t="str">
        <f ca="1">IFERROR(INDEX(administrative!T:T, MATCH(Table19[[#This Row],[Community PCODE]], administrative!P:P, 0)), "")</f>
        <v/>
      </c>
      <c r="T371" s="38" t="str">
        <f ca="1">IFERROR(INDEX(administrative!U:U, MATCH(Table19[[#This Row],[Community PCODE]], administrative!P:P, 0)), "")</f>
        <v/>
      </c>
      <c r="U371" s="38"/>
      <c r="V371" s="38"/>
      <c r="W371" s="51"/>
      <c r="X371" s="51"/>
      <c r="Y371" s="73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46"/>
      <c r="AK371" s="46"/>
      <c r="AL371" s="38"/>
      <c r="AM371" s="38"/>
      <c r="AN371" s="38"/>
      <c r="AO371" s="38"/>
      <c r="AP371" s="38"/>
      <c r="AQ371" s="39"/>
      <c r="AR371" s="38"/>
      <c r="AS371" s="41"/>
      <c r="AT371" s="39"/>
      <c r="AU3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1" s="43" t="str">
        <f t="shared" si="8"/>
        <v/>
      </c>
      <c r="AW371" s="38"/>
      <c r="AX371" s="76"/>
      <c r="AY371" s="76"/>
      <c r="AZ371" s="38"/>
      <c r="BA371" s="38"/>
      <c r="BB371" s="38"/>
      <c r="BC371" s="50"/>
      <c r="BD371" s="84"/>
      <c r="BE371" s="76"/>
    </row>
    <row r="372" spans="1:57" x14ac:dyDescent="0.35">
      <c r="A372" s="58"/>
      <c r="B372" s="49"/>
      <c r="C372" s="49"/>
      <c r="D372" s="38"/>
      <c r="E372" s="38"/>
      <c r="F372" s="38"/>
      <c r="G372" s="38"/>
      <c r="H372" s="38"/>
      <c r="I372" s="38"/>
      <c r="J372" s="38"/>
      <c r="K372" s="48" t="str">
        <f>IF(E372="","",INDEX(administrative!A$1:C$15,MATCH(E372,administrative!B:B,0),1))</f>
        <v/>
      </c>
      <c r="L372" s="48" t="str">
        <f>IF(F372="","",INDEX(administrative!F$1:H$63,MATCH(F372,administrative!G:G,0),1))</f>
        <v/>
      </c>
      <c r="M372" s="48" t="str">
        <f ca="1">IF(G372="","",INDEX(administrative!J$1:M$300,MATCH(G372,INDIRECT("administrative!L"&amp;MATCH(L372,administrative!J:J,0)&amp;":L300"),0)-1+MATCH(L372,administrative!J:J,0),2))</f>
        <v/>
      </c>
      <c r="N372" s="48" t="str">
        <f ca="1">IF(H372="","",INDEX(administrative!O$1:U$7700,MATCH(H372,INDIRECT("administrative!Q"&amp;MATCH(M372,administrative!O:O,0)&amp;":Q7700"),0)-1+MATCH(M372,administrative!O:O,0),2))</f>
        <v/>
      </c>
      <c r="O372" s="48" t="str">
        <f ca="1">IF(I372="","",INDEX(administrative!W$1:Z$500,MATCH(I372,INDIRECT("administrative!Y"&amp;MATCH(N372,administrative!W:W,0)&amp;":Y500"),0)-1+MATCH(N372,administrative!W:W,0),2))</f>
        <v/>
      </c>
      <c r="P372" s="48" t="str">
        <f ca="1">IF(J372="","",INDEX(administrative!AB$1:AF$1945,MATCH(J372,INDIRECT("administrative!AD"&amp;MATCH(N372,administrative!AB:AB,0)&amp;":AD1815"),0)-1+MATCH(N372,administrative!AB:AB,0),2))</f>
        <v/>
      </c>
      <c r="Q372" s="38"/>
      <c r="R372" s="38"/>
      <c r="S372" s="38" t="str">
        <f ca="1">IFERROR(INDEX(administrative!T:T, MATCH(Table19[[#This Row],[Community PCODE]], administrative!P:P, 0)), "")</f>
        <v/>
      </c>
      <c r="T372" s="38" t="str">
        <f ca="1">IFERROR(INDEX(administrative!U:U, MATCH(Table19[[#This Row],[Community PCODE]], administrative!P:P, 0)), "")</f>
        <v/>
      </c>
      <c r="U372" s="38"/>
      <c r="V372" s="38"/>
      <c r="W372" s="51"/>
      <c r="X372" s="51"/>
      <c r="Y372" s="73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46"/>
      <c r="AK372" s="46"/>
      <c r="AL372" s="38"/>
      <c r="AM372" s="38"/>
      <c r="AN372" s="38"/>
      <c r="AO372" s="38"/>
      <c r="AP372" s="38"/>
      <c r="AQ372" s="39"/>
      <c r="AR372" s="38"/>
      <c r="AS372" s="41"/>
      <c r="AT372" s="39"/>
      <c r="AU3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2" s="43" t="str">
        <f t="shared" si="8"/>
        <v/>
      </c>
      <c r="AW372" s="38"/>
      <c r="AX372" s="76"/>
      <c r="AY372" s="76"/>
      <c r="AZ372" s="38"/>
      <c r="BA372" s="38"/>
      <c r="BB372" s="38"/>
      <c r="BC372" s="50"/>
      <c r="BD372" s="84"/>
      <c r="BE372" s="76"/>
    </row>
    <row r="373" spans="1:57" x14ac:dyDescent="0.35">
      <c r="A373" s="58"/>
      <c r="B373" s="49"/>
      <c r="C373" s="49"/>
      <c r="D373" s="38"/>
      <c r="E373" s="38"/>
      <c r="F373" s="38"/>
      <c r="G373" s="38"/>
      <c r="H373" s="38"/>
      <c r="I373" s="38"/>
      <c r="J373" s="38"/>
      <c r="K373" s="48" t="str">
        <f>IF(E373="","",INDEX(administrative!A$1:C$15,MATCH(E373,administrative!B:B,0),1))</f>
        <v/>
      </c>
      <c r="L373" s="48" t="str">
        <f>IF(F373="","",INDEX(administrative!F$1:H$63,MATCH(F373,administrative!G:G,0),1))</f>
        <v/>
      </c>
      <c r="M373" s="48" t="str">
        <f ca="1">IF(G373="","",INDEX(administrative!J$1:M$300,MATCH(G373,INDIRECT("administrative!L"&amp;MATCH(L373,administrative!J:J,0)&amp;":L300"),0)-1+MATCH(L373,administrative!J:J,0),2))</f>
        <v/>
      </c>
      <c r="N373" s="48" t="str">
        <f ca="1">IF(H373="","",INDEX(administrative!O$1:U$7700,MATCH(H373,INDIRECT("administrative!Q"&amp;MATCH(M373,administrative!O:O,0)&amp;":Q7700"),0)-1+MATCH(M373,administrative!O:O,0),2))</f>
        <v/>
      </c>
      <c r="O373" s="48" t="str">
        <f ca="1">IF(I373="","",INDEX(administrative!W$1:Z$500,MATCH(I373,INDIRECT("administrative!Y"&amp;MATCH(N373,administrative!W:W,0)&amp;":Y500"),0)-1+MATCH(N373,administrative!W:W,0),2))</f>
        <v/>
      </c>
      <c r="P373" s="48" t="str">
        <f ca="1">IF(J373="","",INDEX(administrative!AB$1:AF$1945,MATCH(J373,INDIRECT("administrative!AD"&amp;MATCH(N373,administrative!AB:AB,0)&amp;":AD1815"),0)-1+MATCH(N373,administrative!AB:AB,0),2))</f>
        <v/>
      </c>
      <c r="Q373" s="38"/>
      <c r="R373" s="38"/>
      <c r="S373" s="38" t="str">
        <f ca="1">IFERROR(INDEX(administrative!T:T, MATCH(Table19[[#This Row],[Community PCODE]], administrative!P:P, 0)), "")</f>
        <v/>
      </c>
      <c r="T373" s="38" t="str">
        <f ca="1">IFERROR(INDEX(administrative!U:U, MATCH(Table19[[#This Row],[Community PCODE]], administrative!P:P, 0)), "")</f>
        <v/>
      </c>
      <c r="U373" s="38"/>
      <c r="V373" s="38"/>
      <c r="W373" s="51"/>
      <c r="X373" s="51"/>
      <c r="Y373" s="73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46"/>
      <c r="AK373" s="46"/>
      <c r="AL373" s="38"/>
      <c r="AM373" s="38"/>
      <c r="AN373" s="38"/>
      <c r="AO373" s="38"/>
      <c r="AP373" s="38"/>
      <c r="AQ373" s="39"/>
      <c r="AR373" s="38"/>
      <c r="AS373" s="41"/>
      <c r="AT373" s="39"/>
      <c r="AU3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3" s="43" t="str">
        <f t="shared" si="8"/>
        <v/>
      </c>
      <c r="AW373" s="38"/>
      <c r="AX373" s="76"/>
      <c r="AY373" s="76"/>
      <c r="AZ373" s="38"/>
      <c r="BA373" s="38"/>
      <c r="BB373" s="38"/>
      <c r="BC373" s="50"/>
      <c r="BD373" s="84"/>
      <c r="BE373" s="76"/>
    </row>
    <row r="374" spans="1:57" x14ac:dyDescent="0.35">
      <c r="A374" s="58"/>
      <c r="B374" s="49"/>
      <c r="C374" s="49"/>
      <c r="D374" s="38"/>
      <c r="E374" s="38"/>
      <c r="F374" s="38"/>
      <c r="G374" s="38"/>
      <c r="H374" s="38"/>
      <c r="I374" s="38"/>
      <c r="J374" s="38"/>
      <c r="K374" s="48" t="str">
        <f>IF(E374="","",INDEX(administrative!A$1:C$15,MATCH(E374,administrative!B:B,0),1))</f>
        <v/>
      </c>
      <c r="L374" s="48" t="str">
        <f>IF(F374="","",INDEX(administrative!F$1:H$63,MATCH(F374,administrative!G:G,0),1))</f>
        <v/>
      </c>
      <c r="M374" s="48" t="str">
        <f ca="1">IF(G374="","",INDEX(administrative!J$1:M$300,MATCH(G374,INDIRECT("administrative!L"&amp;MATCH(L374,administrative!J:J,0)&amp;":L300"),0)-1+MATCH(L374,administrative!J:J,0),2))</f>
        <v/>
      </c>
      <c r="N374" s="48" t="str">
        <f ca="1">IF(H374="","",INDEX(administrative!O$1:U$7700,MATCH(H374,INDIRECT("administrative!Q"&amp;MATCH(M374,administrative!O:O,0)&amp;":Q7700"),0)-1+MATCH(M374,administrative!O:O,0),2))</f>
        <v/>
      </c>
      <c r="O374" s="48" t="str">
        <f ca="1">IF(I374="","",INDEX(administrative!W$1:Z$500,MATCH(I374,INDIRECT("administrative!Y"&amp;MATCH(N374,administrative!W:W,0)&amp;":Y500"),0)-1+MATCH(N374,administrative!W:W,0),2))</f>
        <v/>
      </c>
      <c r="P374" s="48" t="str">
        <f ca="1">IF(J374="","",INDEX(administrative!AB$1:AF$1945,MATCH(J374,INDIRECT("administrative!AD"&amp;MATCH(N374,administrative!AB:AB,0)&amp;":AD1815"),0)-1+MATCH(N374,administrative!AB:AB,0),2))</f>
        <v/>
      </c>
      <c r="Q374" s="38"/>
      <c r="R374" s="38"/>
      <c r="S374" s="38" t="str">
        <f ca="1">IFERROR(INDEX(administrative!T:T, MATCH(Table19[[#This Row],[Community PCODE]], administrative!P:P, 0)), "")</f>
        <v/>
      </c>
      <c r="T374" s="38" t="str">
        <f ca="1">IFERROR(INDEX(administrative!U:U, MATCH(Table19[[#This Row],[Community PCODE]], administrative!P:P, 0)), "")</f>
        <v/>
      </c>
      <c r="U374" s="38"/>
      <c r="V374" s="38"/>
      <c r="W374" s="51"/>
      <c r="X374" s="51"/>
      <c r="Y374" s="73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46"/>
      <c r="AK374" s="46"/>
      <c r="AL374" s="38"/>
      <c r="AM374" s="38"/>
      <c r="AN374" s="38"/>
      <c r="AO374" s="38"/>
      <c r="AP374" s="38"/>
      <c r="AQ374" s="39"/>
      <c r="AR374" s="38"/>
      <c r="AS374" s="41"/>
      <c r="AT374" s="39"/>
      <c r="AU3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4" s="43" t="str">
        <f t="shared" si="8"/>
        <v/>
      </c>
      <c r="AW374" s="38"/>
      <c r="AX374" s="76"/>
      <c r="AY374" s="76"/>
      <c r="AZ374" s="38"/>
      <c r="BA374" s="38"/>
      <c r="BB374" s="38"/>
      <c r="BC374" s="50"/>
      <c r="BD374" s="84"/>
      <c r="BE374" s="76"/>
    </row>
    <row r="375" spans="1:57" x14ac:dyDescent="0.35">
      <c r="A375" s="58"/>
      <c r="B375" s="49"/>
      <c r="C375" s="49"/>
      <c r="D375" s="38"/>
      <c r="E375" s="38"/>
      <c r="F375" s="38"/>
      <c r="G375" s="38"/>
      <c r="H375" s="38"/>
      <c r="I375" s="38"/>
      <c r="J375" s="38"/>
      <c r="K375" s="48" t="str">
        <f>IF(E375="","",INDEX(administrative!A$1:C$15,MATCH(E375,administrative!B:B,0),1))</f>
        <v/>
      </c>
      <c r="L375" s="48" t="str">
        <f>IF(F375="","",INDEX(administrative!F$1:H$63,MATCH(F375,administrative!G:G,0),1))</f>
        <v/>
      </c>
      <c r="M375" s="48" t="str">
        <f ca="1">IF(G375="","",INDEX(administrative!J$1:M$300,MATCH(G375,INDIRECT("administrative!L"&amp;MATCH(L375,administrative!J:J,0)&amp;":L300"),0)-1+MATCH(L375,administrative!J:J,0),2))</f>
        <v/>
      </c>
      <c r="N375" s="48" t="str">
        <f ca="1">IF(H375="","",INDEX(administrative!O$1:U$7700,MATCH(H375,INDIRECT("administrative!Q"&amp;MATCH(M375,administrative!O:O,0)&amp;":Q7700"),0)-1+MATCH(M375,administrative!O:O,0),2))</f>
        <v/>
      </c>
      <c r="O375" s="48" t="str">
        <f ca="1">IF(I375="","",INDEX(administrative!W$1:Z$500,MATCH(I375,INDIRECT("administrative!Y"&amp;MATCH(N375,administrative!W:W,0)&amp;":Y500"),0)-1+MATCH(N375,administrative!W:W,0),2))</f>
        <v/>
      </c>
      <c r="P375" s="48" t="str">
        <f ca="1">IF(J375="","",INDEX(administrative!AB$1:AF$1945,MATCH(J375,INDIRECT("administrative!AD"&amp;MATCH(N375,administrative!AB:AB,0)&amp;":AD1815"),0)-1+MATCH(N375,administrative!AB:AB,0),2))</f>
        <v/>
      </c>
      <c r="Q375" s="38"/>
      <c r="R375" s="38"/>
      <c r="S375" s="38" t="str">
        <f ca="1">IFERROR(INDEX(administrative!T:T, MATCH(Table19[[#This Row],[Community PCODE]], administrative!P:P, 0)), "")</f>
        <v/>
      </c>
      <c r="T375" s="38" t="str">
        <f ca="1">IFERROR(INDEX(administrative!U:U, MATCH(Table19[[#This Row],[Community PCODE]], administrative!P:P, 0)), "")</f>
        <v/>
      </c>
      <c r="U375" s="38"/>
      <c r="V375" s="38"/>
      <c r="W375" s="51"/>
      <c r="X375" s="51"/>
      <c r="Y375" s="73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46"/>
      <c r="AK375" s="46"/>
      <c r="AL375" s="38"/>
      <c r="AM375" s="38"/>
      <c r="AN375" s="38"/>
      <c r="AO375" s="38"/>
      <c r="AP375" s="38"/>
      <c r="AQ375" s="39"/>
      <c r="AR375" s="38"/>
      <c r="AS375" s="41"/>
      <c r="AT375" s="39"/>
      <c r="AU3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5" s="43" t="str">
        <f t="shared" si="8"/>
        <v/>
      </c>
      <c r="AW375" s="38"/>
      <c r="AX375" s="76"/>
      <c r="AY375" s="76"/>
      <c r="AZ375" s="38"/>
      <c r="BA375" s="38"/>
      <c r="BB375" s="38"/>
      <c r="BC375" s="50"/>
      <c r="BD375" s="84"/>
      <c r="BE375" s="76"/>
    </row>
    <row r="376" spans="1:57" x14ac:dyDescent="0.35">
      <c r="A376" s="58"/>
      <c r="B376" s="49"/>
      <c r="C376" s="49"/>
      <c r="D376" s="38"/>
      <c r="E376" s="38"/>
      <c r="F376" s="38"/>
      <c r="G376" s="38"/>
      <c r="H376" s="38"/>
      <c r="I376" s="38"/>
      <c r="J376" s="38"/>
      <c r="K376" s="48" t="str">
        <f>IF(E376="","",INDEX(administrative!A$1:C$15,MATCH(E376,administrative!B:B,0),1))</f>
        <v/>
      </c>
      <c r="L376" s="48" t="str">
        <f>IF(F376="","",INDEX(administrative!F$1:H$63,MATCH(F376,administrative!G:G,0),1))</f>
        <v/>
      </c>
      <c r="M376" s="48" t="str">
        <f ca="1">IF(G376="","",INDEX(administrative!J$1:M$300,MATCH(G376,INDIRECT("administrative!L"&amp;MATCH(L376,administrative!J:J,0)&amp;":L300"),0)-1+MATCH(L376,administrative!J:J,0),2))</f>
        <v/>
      </c>
      <c r="N376" s="48" t="str">
        <f ca="1">IF(H376="","",INDEX(administrative!O$1:U$7700,MATCH(H376,INDIRECT("administrative!Q"&amp;MATCH(M376,administrative!O:O,0)&amp;":Q7700"),0)-1+MATCH(M376,administrative!O:O,0),2))</f>
        <v/>
      </c>
      <c r="O376" s="48" t="str">
        <f ca="1">IF(I376="","",INDEX(administrative!W$1:Z$500,MATCH(I376,INDIRECT("administrative!Y"&amp;MATCH(N376,administrative!W:W,0)&amp;":Y500"),0)-1+MATCH(N376,administrative!W:W,0),2))</f>
        <v/>
      </c>
      <c r="P376" s="48" t="str">
        <f ca="1">IF(J376="","",INDEX(administrative!AB$1:AF$1945,MATCH(J376,INDIRECT("administrative!AD"&amp;MATCH(N376,administrative!AB:AB,0)&amp;":AD1815"),0)-1+MATCH(N376,administrative!AB:AB,0),2))</f>
        <v/>
      </c>
      <c r="Q376" s="38"/>
      <c r="R376" s="38"/>
      <c r="S376" s="38" t="str">
        <f ca="1">IFERROR(INDEX(administrative!T:T, MATCH(Table19[[#This Row],[Community PCODE]], administrative!P:P, 0)), "")</f>
        <v/>
      </c>
      <c r="T376" s="38" t="str">
        <f ca="1">IFERROR(INDEX(administrative!U:U, MATCH(Table19[[#This Row],[Community PCODE]], administrative!P:P, 0)), "")</f>
        <v/>
      </c>
      <c r="U376" s="38"/>
      <c r="V376" s="38"/>
      <c r="W376" s="51"/>
      <c r="X376" s="51"/>
      <c r="Y376" s="73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46"/>
      <c r="AK376" s="46"/>
      <c r="AL376" s="38"/>
      <c r="AM376" s="38"/>
      <c r="AN376" s="38"/>
      <c r="AO376" s="38"/>
      <c r="AP376" s="38"/>
      <c r="AQ376" s="39"/>
      <c r="AR376" s="38"/>
      <c r="AS376" s="41"/>
      <c r="AT376" s="39"/>
      <c r="AU3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6" s="43" t="str">
        <f t="shared" si="8"/>
        <v/>
      </c>
      <c r="AW376" s="38"/>
      <c r="AX376" s="76"/>
      <c r="AY376" s="76"/>
      <c r="AZ376" s="38"/>
      <c r="BA376" s="38"/>
      <c r="BB376" s="38"/>
      <c r="BC376" s="50"/>
      <c r="BD376" s="84"/>
      <c r="BE376" s="76"/>
    </row>
    <row r="377" spans="1:57" x14ac:dyDescent="0.35">
      <c r="A377" s="58"/>
      <c r="B377" s="49"/>
      <c r="C377" s="49"/>
      <c r="D377" s="38"/>
      <c r="E377" s="38"/>
      <c r="F377" s="38"/>
      <c r="G377" s="38"/>
      <c r="H377" s="38"/>
      <c r="I377" s="38"/>
      <c r="J377" s="38"/>
      <c r="K377" s="48" t="str">
        <f>IF(E377="","",INDEX(administrative!A$1:C$15,MATCH(E377,administrative!B:B,0),1))</f>
        <v/>
      </c>
      <c r="L377" s="48" t="str">
        <f>IF(F377="","",INDEX(administrative!F$1:H$63,MATCH(F377,administrative!G:G,0),1))</f>
        <v/>
      </c>
      <c r="M377" s="48" t="str">
        <f ca="1">IF(G377="","",INDEX(administrative!J$1:M$300,MATCH(G377,INDIRECT("administrative!L"&amp;MATCH(L377,administrative!J:J,0)&amp;":L300"),0)-1+MATCH(L377,administrative!J:J,0),2))</f>
        <v/>
      </c>
      <c r="N377" s="48" t="str">
        <f ca="1">IF(H377="","",INDEX(administrative!O$1:U$7700,MATCH(H377,INDIRECT("administrative!Q"&amp;MATCH(M377,administrative!O:O,0)&amp;":Q7700"),0)-1+MATCH(M377,administrative!O:O,0),2))</f>
        <v/>
      </c>
      <c r="O377" s="48" t="str">
        <f ca="1">IF(I377="","",INDEX(administrative!W$1:Z$500,MATCH(I377,INDIRECT("administrative!Y"&amp;MATCH(N377,administrative!W:W,0)&amp;":Y500"),0)-1+MATCH(N377,administrative!W:W,0),2))</f>
        <v/>
      </c>
      <c r="P377" s="48" t="str">
        <f ca="1">IF(J377="","",INDEX(administrative!AB$1:AF$1945,MATCH(J377,INDIRECT("administrative!AD"&amp;MATCH(N377,administrative!AB:AB,0)&amp;":AD1815"),0)-1+MATCH(N377,administrative!AB:AB,0),2))</f>
        <v/>
      </c>
      <c r="Q377" s="38"/>
      <c r="R377" s="38"/>
      <c r="S377" s="38" t="str">
        <f ca="1">IFERROR(INDEX(administrative!T:T, MATCH(Table19[[#This Row],[Community PCODE]], administrative!P:P, 0)), "")</f>
        <v/>
      </c>
      <c r="T377" s="38" t="str">
        <f ca="1">IFERROR(INDEX(administrative!U:U, MATCH(Table19[[#This Row],[Community PCODE]], administrative!P:P, 0)), "")</f>
        <v/>
      </c>
      <c r="U377" s="38"/>
      <c r="V377" s="38"/>
      <c r="W377" s="51"/>
      <c r="X377" s="51"/>
      <c r="Y377" s="73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46"/>
      <c r="AK377" s="46"/>
      <c r="AL377" s="38"/>
      <c r="AM377" s="38"/>
      <c r="AN377" s="38"/>
      <c r="AO377" s="38"/>
      <c r="AP377" s="38"/>
      <c r="AQ377" s="39"/>
      <c r="AR377" s="38"/>
      <c r="AS377" s="41"/>
      <c r="AT377" s="39"/>
      <c r="AU3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7" s="43" t="str">
        <f t="shared" si="8"/>
        <v/>
      </c>
      <c r="AW377" s="38"/>
      <c r="AX377" s="76"/>
      <c r="AY377" s="76"/>
      <c r="AZ377" s="38"/>
      <c r="BA377" s="38"/>
      <c r="BB377" s="38"/>
      <c r="BC377" s="50"/>
      <c r="BD377" s="84"/>
      <c r="BE377" s="76"/>
    </row>
    <row r="378" spans="1:57" x14ac:dyDescent="0.35">
      <c r="A378" s="58"/>
      <c r="B378" s="49"/>
      <c r="C378" s="49"/>
      <c r="D378" s="38"/>
      <c r="E378" s="38"/>
      <c r="F378" s="38"/>
      <c r="G378" s="38"/>
      <c r="H378" s="38"/>
      <c r="I378" s="38"/>
      <c r="J378" s="38"/>
      <c r="K378" s="48" t="str">
        <f>IF(E378="","",INDEX(administrative!A$1:C$15,MATCH(E378,administrative!B:B,0),1))</f>
        <v/>
      </c>
      <c r="L378" s="48" t="str">
        <f>IF(F378="","",INDEX(administrative!F$1:H$63,MATCH(F378,administrative!G:G,0),1))</f>
        <v/>
      </c>
      <c r="M378" s="48" t="str">
        <f ca="1">IF(G378="","",INDEX(administrative!J$1:M$300,MATCH(G378,INDIRECT("administrative!L"&amp;MATCH(L378,administrative!J:J,0)&amp;":L300"),0)-1+MATCH(L378,administrative!J:J,0),2))</f>
        <v/>
      </c>
      <c r="N378" s="48" t="str">
        <f ca="1">IF(H378="","",INDEX(administrative!O$1:U$7700,MATCH(H378,INDIRECT("administrative!Q"&amp;MATCH(M378,administrative!O:O,0)&amp;":Q7700"),0)-1+MATCH(M378,administrative!O:O,0),2))</f>
        <v/>
      </c>
      <c r="O378" s="48" t="str">
        <f ca="1">IF(I378="","",INDEX(administrative!W$1:Z$500,MATCH(I378,INDIRECT("administrative!Y"&amp;MATCH(N378,administrative!W:W,0)&amp;":Y500"),0)-1+MATCH(N378,administrative!W:W,0),2))</f>
        <v/>
      </c>
      <c r="P378" s="48" t="str">
        <f ca="1">IF(J378="","",INDEX(administrative!AB$1:AF$1945,MATCH(J378,INDIRECT("administrative!AD"&amp;MATCH(N378,administrative!AB:AB,0)&amp;":AD1815"),0)-1+MATCH(N378,administrative!AB:AB,0),2))</f>
        <v/>
      </c>
      <c r="Q378" s="38"/>
      <c r="R378" s="38"/>
      <c r="S378" s="38" t="str">
        <f ca="1">IFERROR(INDEX(administrative!T:T, MATCH(Table19[[#This Row],[Community PCODE]], administrative!P:P, 0)), "")</f>
        <v/>
      </c>
      <c r="T378" s="38" t="str">
        <f ca="1">IFERROR(INDEX(administrative!U:U, MATCH(Table19[[#This Row],[Community PCODE]], administrative!P:P, 0)), "")</f>
        <v/>
      </c>
      <c r="U378" s="38"/>
      <c r="V378" s="38"/>
      <c r="W378" s="51"/>
      <c r="X378" s="51"/>
      <c r="Y378" s="73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46"/>
      <c r="AK378" s="46"/>
      <c r="AL378" s="38"/>
      <c r="AM378" s="38"/>
      <c r="AN378" s="38"/>
      <c r="AO378" s="38"/>
      <c r="AP378" s="38"/>
      <c r="AQ378" s="39"/>
      <c r="AR378" s="38"/>
      <c r="AS378" s="41"/>
      <c r="AT378" s="39"/>
      <c r="AU3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8" s="43" t="str">
        <f t="shared" ref="AV378:AV441" si="9">IFERROR(AU378*W378,"")</f>
        <v/>
      </c>
      <c r="AW378" s="38"/>
      <c r="AX378" s="76"/>
      <c r="AY378" s="76"/>
      <c r="AZ378" s="38"/>
      <c r="BA378" s="38"/>
      <c r="BB378" s="38"/>
      <c r="BC378" s="50"/>
      <c r="BD378" s="84"/>
      <c r="BE378" s="76"/>
    </row>
    <row r="379" spans="1:57" x14ac:dyDescent="0.35">
      <c r="A379" s="58"/>
      <c r="B379" s="49"/>
      <c r="C379" s="49"/>
      <c r="D379" s="38"/>
      <c r="E379" s="38"/>
      <c r="F379" s="38"/>
      <c r="G379" s="38"/>
      <c r="H379" s="38"/>
      <c r="I379" s="38"/>
      <c r="J379" s="38"/>
      <c r="K379" s="48" t="str">
        <f>IF(E379="","",INDEX(administrative!A$1:C$15,MATCH(E379,administrative!B:B,0),1))</f>
        <v/>
      </c>
      <c r="L379" s="48" t="str">
        <f>IF(F379="","",INDEX(administrative!F$1:H$63,MATCH(F379,administrative!G:G,0),1))</f>
        <v/>
      </c>
      <c r="M379" s="48" t="str">
        <f ca="1">IF(G379="","",INDEX(administrative!J$1:M$300,MATCH(G379,INDIRECT("administrative!L"&amp;MATCH(L379,administrative!J:J,0)&amp;":L300"),0)-1+MATCH(L379,administrative!J:J,0),2))</f>
        <v/>
      </c>
      <c r="N379" s="48" t="str">
        <f ca="1">IF(H379="","",INDEX(administrative!O$1:U$7700,MATCH(H379,INDIRECT("administrative!Q"&amp;MATCH(M379,administrative!O:O,0)&amp;":Q7700"),0)-1+MATCH(M379,administrative!O:O,0),2))</f>
        <v/>
      </c>
      <c r="O379" s="48" t="str">
        <f ca="1">IF(I379="","",INDEX(administrative!W$1:Z$500,MATCH(I379,INDIRECT("administrative!Y"&amp;MATCH(N379,administrative!W:W,0)&amp;":Y500"),0)-1+MATCH(N379,administrative!W:W,0),2))</f>
        <v/>
      </c>
      <c r="P379" s="48" t="str">
        <f ca="1">IF(J379="","",INDEX(administrative!AB$1:AF$1945,MATCH(J379,INDIRECT("administrative!AD"&amp;MATCH(N379,administrative!AB:AB,0)&amp;":AD1815"),0)-1+MATCH(N379,administrative!AB:AB,0),2))</f>
        <v/>
      </c>
      <c r="Q379" s="38"/>
      <c r="R379" s="38"/>
      <c r="S379" s="38" t="str">
        <f ca="1">IFERROR(INDEX(administrative!T:T, MATCH(Table19[[#This Row],[Community PCODE]], administrative!P:P, 0)), "")</f>
        <v/>
      </c>
      <c r="T379" s="38" t="str">
        <f ca="1">IFERROR(INDEX(administrative!U:U, MATCH(Table19[[#This Row],[Community PCODE]], administrative!P:P, 0)), "")</f>
        <v/>
      </c>
      <c r="U379" s="38"/>
      <c r="V379" s="38"/>
      <c r="W379" s="51"/>
      <c r="X379" s="51"/>
      <c r="Y379" s="73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46"/>
      <c r="AK379" s="46"/>
      <c r="AL379" s="38"/>
      <c r="AM379" s="38"/>
      <c r="AN379" s="38"/>
      <c r="AO379" s="38"/>
      <c r="AP379" s="38"/>
      <c r="AQ379" s="39"/>
      <c r="AR379" s="38"/>
      <c r="AS379" s="41"/>
      <c r="AT379" s="39"/>
      <c r="AU3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9" s="43" t="str">
        <f t="shared" si="9"/>
        <v/>
      </c>
      <c r="AW379" s="38"/>
      <c r="AX379" s="76"/>
      <c r="AY379" s="76"/>
      <c r="AZ379" s="38"/>
      <c r="BA379" s="38"/>
      <c r="BB379" s="38"/>
      <c r="BC379" s="50"/>
      <c r="BD379" s="84"/>
      <c r="BE379" s="76"/>
    </row>
    <row r="380" spans="1:57" x14ac:dyDescent="0.35">
      <c r="A380" s="58"/>
      <c r="B380" s="49"/>
      <c r="C380" s="49"/>
      <c r="D380" s="38"/>
      <c r="E380" s="38"/>
      <c r="F380" s="38"/>
      <c r="G380" s="38"/>
      <c r="H380" s="38"/>
      <c r="I380" s="38"/>
      <c r="J380" s="38"/>
      <c r="K380" s="48" t="str">
        <f>IF(E380="","",INDEX(administrative!A$1:C$15,MATCH(E380,administrative!B:B,0),1))</f>
        <v/>
      </c>
      <c r="L380" s="48" t="str">
        <f>IF(F380="","",INDEX(administrative!F$1:H$63,MATCH(F380,administrative!G:G,0),1))</f>
        <v/>
      </c>
      <c r="M380" s="48" t="str">
        <f ca="1">IF(G380="","",INDEX(administrative!J$1:M$300,MATCH(G380,INDIRECT("administrative!L"&amp;MATCH(L380,administrative!J:J,0)&amp;":L300"),0)-1+MATCH(L380,administrative!J:J,0),2))</f>
        <v/>
      </c>
      <c r="N380" s="48" t="str">
        <f ca="1">IF(H380="","",INDEX(administrative!O$1:U$7700,MATCH(H380,INDIRECT("administrative!Q"&amp;MATCH(M380,administrative!O:O,0)&amp;":Q7700"),0)-1+MATCH(M380,administrative!O:O,0),2))</f>
        <v/>
      </c>
      <c r="O380" s="48" t="str">
        <f ca="1">IF(I380="","",INDEX(administrative!W$1:Z$500,MATCH(I380,INDIRECT("administrative!Y"&amp;MATCH(N380,administrative!W:W,0)&amp;":Y500"),0)-1+MATCH(N380,administrative!W:W,0),2))</f>
        <v/>
      </c>
      <c r="P380" s="48" t="str">
        <f ca="1">IF(J380="","",INDEX(administrative!AB$1:AF$1945,MATCH(J380,INDIRECT("administrative!AD"&amp;MATCH(N380,administrative!AB:AB,0)&amp;":AD1815"),0)-1+MATCH(N380,administrative!AB:AB,0),2))</f>
        <v/>
      </c>
      <c r="Q380" s="38"/>
      <c r="R380" s="38"/>
      <c r="S380" s="38" t="str">
        <f ca="1">IFERROR(INDEX(administrative!T:T, MATCH(Table19[[#This Row],[Community PCODE]], administrative!P:P, 0)), "")</f>
        <v/>
      </c>
      <c r="T380" s="38" t="str">
        <f ca="1">IFERROR(INDEX(administrative!U:U, MATCH(Table19[[#This Row],[Community PCODE]], administrative!P:P, 0)), "")</f>
        <v/>
      </c>
      <c r="U380" s="38"/>
      <c r="V380" s="38"/>
      <c r="W380" s="51"/>
      <c r="X380" s="51"/>
      <c r="Y380" s="73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46"/>
      <c r="AK380" s="46"/>
      <c r="AL380" s="38"/>
      <c r="AM380" s="38"/>
      <c r="AN380" s="38"/>
      <c r="AO380" s="38"/>
      <c r="AP380" s="38"/>
      <c r="AQ380" s="39"/>
      <c r="AR380" s="38"/>
      <c r="AS380" s="41"/>
      <c r="AT380" s="39"/>
      <c r="AU3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0" s="43" t="str">
        <f t="shared" si="9"/>
        <v/>
      </c>
      <c r="AW380" s="38"/>
      <c r="AX380" s="76"/>
      <c r="AY380" s="76"/>
      <c r="AZ380" s="38"/>
      <c r="BA380" s="38"/>
      <c r="BB380" s="38"/>
      <c r="BC380" s="50"/>
      <c r="BD380" s="84"/>
      <c r="BE380" s="76"/>
    </row>
    <row r="381" spans="1:57" x14ac:dyDescent="0.35">
      <c r="A381" s="58"/>
      <c r="B381" s="49"/>
      <c r="C381" s="49"/>
      <c r="D381" s="38"/>
      <c r="E381" s="38"/>
      <c r="F381" s="38"/>
      <c r="G381" s="38"/>
      <c r="H381" s="38"/>
      <c r="I381" s="38"/>
      <c r="J381" s="38"/>
      <c r="K381" s="48" t="str">
        <f>IF(E381="","",INDEX(administrative!A$1:C$15,MATCH(E381,administrative!B:B,0),1))</f>
        <v/>
      </c>
      <c r="L381" s="48" t="str">
        <f>IF(F381="","",INDEX(administrative!F$1:H$63,MATCH(F381,administrative!G:G,0),1))</f>
        <v/>
      </c>
      <c r="M381" s="48" t="str">
        <f ca="1">IF(G381="","",INDEX(administrative!J$1:M$300,MATCH(G381,INDIRECT("administrative!L"&amp;MATCH(L381,administrative!J:J,0)&amp;":L300"),0)-1+MATCH(L381,administrative!J:J,0),2))</f>
        <v/>
      </c>
      <c r="N381" s="48" t="str">
        <f ca="1">IF(H381="","",INDEX(administrative!O$1:U$7700,MATCH(H381,INDIRECT("administrative!Q"&amp;MATCH(M381,administrative!O:O,0)&amp;":Q7700"),0)-1+MATCH(M381,administrative!O:O,0),2))</f>
        <v/>
      </c>
      <c r="O381" s="48" t="str">
        <f ca="1">IF(I381="","",INDEX(administrative!W$1:Z$500,MATCH(I381,INDIRECT("administrative!Y"&amp;MATCH(N381,administrative!W:W,0)&amp;":Y500"),0)-1+MATCH(N381,administrative!W:W,0),2))</f>
        <v/>
      </c>
      <c r="P381" s="48" t="str">
        <f ca="1">IF(J381="","",INDEX(administrative!AB$1:AF$1945,MATCH(J381,INDIRECT("administrative!AD"&amp;MATCH(N381,administrative!AB:AB,0)&amp;":AD1815"),0)-1+MATCH(N381,administrative!AB:AB,0),2))</f>
        <v/>
      </c>
      <c r="Q381" s="38"/>
      <c r="R381" s="38"/>
      <c r="S381" s="38" t="str">
        <f ca="1">IFERROR(INDEX(administrative!T:T, MATCH(Table19[[#This Row],[Community PCODE]], administrative!P:P, 0)), "")</f>
        <v/>
      </c>
      <c r="T381" s="38" t="str">
        <f ca="1">IFERROR(INDEX(administrative!U:U, MATCH(Table19[[#This Row],[Community PCODE]], administrative!P:P, 0)), "")</f>
        <v/>
      </c>
      <c r="U381" s="38"/>
      <c r="V381" s="38"/>
      <c r="W381" s="51"/>
      <c r="X381" s="51"/>
      <c r="Y381" s="73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46"/>
      <c r="AK381" s="46"/>
      <c r="AL381" s="38"/>
      <c r="AM381" s="38"/>
      <c r="AN381" s="38"/>
      <c r="AO381" s="38"/>
      <c r="AP381" s="38"/>
      <c r="AQ381" s="39"/>
      <c r="AR381" s="38"/>
      <c r="AS381" s="41"/>
      <c r="AT381" s="39"/>
      <c r="AU3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1" s="43" t="str">
        <f t="shared" si="9"/>
        <v/>
      </c>
      <c r="AW381" s="38"/>
      <c r="AX381" s="76"/>
      <c r="AY381" s="76"/>
      <c r="AZ381" s="38"/>
      <c r="BA381" s="38"/>
      <c r="BB381" s="38"/>
      <c r="BC381" s="50"/>
      <c r="BD381" s="84"/>
      <c r="BE381" s="76"/>
    </row>
    <row r="382" spans="1:57" x14ac:dyDescent="0.35">
      <c r="A382" s="58"/>
      <c r="B382" s="49"/>
      <c r="C382" s="49"/>
      <c r="D382" s="38"/>
      <c r="E382" s="38"/>
      <c r="F382" s="38"/>
      <c r="G382" s="38"/>
      <c r="H382" s="38"/>
      <c r="I382" s="38"/>
      <c r="J382" s="38"/>
      <c r="K382" s="48" t="str">
        <f>IF(E382="","",INDEX(administrative!A$1:C$15,MATCH(E382,administrative!B:B,0),1))</f>
        <v/>
      </c>
      <c r="L382" s="48" t="str">
        <f>IF(F382="","",INDEX(administrative!F$1:H$63,MATCH(F382,administrative!G:G,0),1))</f>
        <v/>
      </c>
      <c r="M382" s="48" t="str">
        <f ca="1">IF(G382="","",INDEX(administrative!J$1:M$300,MATCH(G382,INDIRECT("administrative!L"&amp;MATCH(L382,administrative!J:J,0)&amp;":L300"),0)-1+MATCH(L382,administrative!J:J,0),2))</f>
        <v/>
      </c>
      <c r="N382" s="48" t="str">
        <f ca="1">IF(H382="","",INDEX(administrative!O$1:U$7700,MATCH(H382,INDIRECT("administrative!Q"&amp;MATCH(M382,administrative!O:O,0)&amp;":Q7700"),0)-1+MATCH(M382,administrative!O:O,0),2))</f>
        <v/>
      </c>
      <c r="O382" s="48" t="str">
        <f ca="1">IF(I382="","",INDEX(administrative!W$1:Z$500,MATCH(I382,INDIRECT("administrative!Y"&amp;MATCH(N382,administrative!W:W,0)&amp;":Y500"),0)-1+MATCH(N382,administrative!W:W,0),2))</f>
        <v/>
      </c>
      <c r="P382" s="48" t="str">
        <f ca="1">IF(J382="","",INDEX(administrative!AB$1:AF$1945,MATCH(J382,INDIRECT("administrative!AD"&amp;MATCH(N382,administrative!AB:AB,0)&amp;":AD1815"),0)-1+MATCH(N382,administrative!AB:AB,0),2))</f>
        <v/>
      </c>
      <c r="Q382" s="38"/>
      <c r="R382" s="38"/>
      <c r="S382" s="38" t="str">
        <f ca="1">IFERROR(INDEX(administrative!T:T, MATCH(Table19[[#This Row],[Community PCODE]], administrative!P:P, 0)), "")</f>
        <v/>
      </c>
      <c r="T382" s="38" t="str">
        <f ca="1">IFERROR(INDEX(administrative!U:U, MATCH(Table19[[#This Row],[Community PCODE]], administrative!P:P, 0)), "")</f>
        <v/>
      </c>
      <c r="U382" s="38"/>
      <c r="V382" s="38"/>
      <c r="W382" s="51"/>
      <c r="X382" s="51"/>
      <c r="Y382" s="73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46"/>
      <c r="AK382" s="46"/>
      <c r="AL382" s="38"/>
      <c r="AM382" s="38"/>
      <c r="AN382" s="38"/>
      <c r="AO382" s="38"/>
      <c r="AP382" s="38"/>
      <c r="AQ382" s="39"/>
      <c r="AR382" s="38"/>
      <c r="AS382" s="41"/>
      <c r="AT382" s="39"/>
      <c r="AU3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2" s="43" t="str">
        <f t="shared" si="9"/>
        <v/>
      </c>
      <c r="AW382" s="38"/>
      <c r="AX382" s="76"/>
      <c r="AY382" s="76"/>
      <c r="AZ382" s="38"/>
      <c r="BA382" s="38"/>
      <c r="BB382" s="38"/>
      <c r="BC382" s="50"/>
      <c r="BD382" s="84"/>
      <c r="BE382" s="76"/>
    </row>
    <row r="383" spans="1:57" x14ac:dyDescent="0.35">
      <c r="A383" s="58"/>
      <c r="B383" s="49"/>
      <c r="C383" s="49"/>
      <c r="D383" s="38"/>
      <c r="E383" s="38"/>
      <c r="F383" s="38"/>
      <c r="G383" s="38"/>
      <c r="H383" s="38"/>
      <c r="I383" s="38"/>
      <c r="J383" s="38"/>
      <c r="K383" s="48" t="str">
        <f>IF(E383="","",INDEX(administrative!A$1:C$15,MATCH(E383,administrative!B:B,0),1))</f>
        <v/>
      </c>
      <c r="L383" s="48" t="str">
        <f>IF(F383="","",INDEX(administrative!F$1:H$63,MATCH(F383,administrative!G:G,0),1))</f>
        <v/>
      </c>
      <c r="M383" s="48" t="str">
        <f ca="1">IF(G383="","",INDEX(administrative!J$1:M$300,MATCH(G383,INDIRECT("administrative!L"&amp;MATCH(L383,administrative!J:J,0)&amp;":L300"),0)-1+MATCH(L383,administrative!J:J,0),2))</f>
        <v/>
      </c>
      <c r="N383" s="48" t="str">
        <f ca="1">IF(H383="","",INDEX(administrative!O$1:U$7700,MATCH(H383,INDIRECT("administrative!Q"&amp;MATCH(M383,administrative!O:O,0)&amp;":Q7700"),0)-1+MATCH(M383,administrative!O:O,0),2))</f>
        <v/>
      </c>
      <c r="O383" s="48" t="str">
        <f ca="1">IF(I383="","",INDEX(administrative!W$1:Z$500,MATCH(I383,INDIRECT("administrative!Y"&amp;MATCH(N383,administrative!W:W,0)&amp;":Y500"),0)-1+MATCH(N383,administrative!W:W,0),2))</f>
        <v/>
      </c>
      <c r="P383" s="48" t="str">
        <f ca="1">IF(J383="","",INDEX(administrative!AB$1:AF$1945,MATCH(J383,INDIRECT("administrative!AD"&amp;MATCH(N383,administrative!AB:AB,0)&amp;":AD1815"),0)-1+MATCH(N383,administrative!AB:AB,0),2))</f>
        <v/>
      </c>
      <c r="Q383" s="38"/>
      <c r="R383" s="38"/>
      <c r="S383" s="38" t="str">
        <f ca="1">IFERROR(INDEX(administrative!T:T, MATCH(Table19[[#This Row],[Community PCODE]], administrative!P:P, 0)), "")</f>
        <v/>
      </c>
      <c r="T383" s="38" t="str">
        <f ca="1">IFERROR(INDEX(administrative!U:U, MATCH(Table19[[#This Row],[Community PCODE]], administrative!P:P, 0)), "")</f>
        <v/>
      </c>
      <c r="U383" s="38"/>
      <c r="V383" s="38"/>
      <c r="W383" s="51"/>
      <c r="X383" s="51"/>
      <c r="Y383" s="73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46"/>
      <c r="AK383" s="46"/>
      <c r="AL383" s="38"/>
      <c r="AM383" s="38"/>
      <c r="AN383" s="38"/>
      <c r="AO383" s="38"/>
      <c r="AP383" s="38"/>
      <c r="AQ383" s="39"/>
      <c r="AR383" s="38"/>
      <c r="AS383" s="41"/>
      <c r="AT383" s="39"/>
      <c r="AU3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3" s="43" t="str">
        <f t="shared" si="9"/>
        <v/>
      </c>
      <c r="AW383" s="38"/>
      <c r="AX383" s="76"/>
      <c r="AY383" s="76"/>
      <c r="AZ383" s="38"/>
      <c r="BA383" s="38"/>
      <c r="BB383" s="38"/>
      <c r="BC383" s="50"/>
      <c r="BD383" s="84"/>
      <c r="BE383" s="76"/>
    </row>
    <row r="384" spans="1:57" x14ac:dyDescent="0.35">
      <c r="A384" s="58"/>
      <c r="B384" s="49"/>
      <c r="C384" s="49"/>
      <c r="D384" s="38"/>
      <c r="E384" s="38"/>
      <c r="F384" s="38"/>
      <c r="G384" s="38"/>
      <c r="H384" s="38"/>
      <c r="I384" s="38"/>
      <c r="J384" s="38"/>
      <c r="K384" s="48" t="str">
        <f>IF(E384="","",INDEX(administrative!A$1:C$15,MATCH(E384,administrative!B:B,0),1))</f>
        <v/>
      </c>
      <c r="L384" s="48" t="str">
        <f>IF(F384="","",INDEX(administrative!F$1:H$63,MATCH(F384,administrative!G:G,0),1))</f>
        <v/>
      </c>
      <c r="M384" s="48" t="str">
        <f ca="1">IF(G384="","",INDEX(administrative!J$1:M$300,MATCH(G384,INDIRECT("administrative!L"&amp;MATCH(L384,administrative!J:J,0)&amp;":L300"),0)-1+MATCH(L384,administrative!J:J,0),2))</f>
        <v/>
      </c>
      <c r="N384" s="48" t="str">
        <f ca="1">IF(H384="","",INDEX(administrative!O$1:U$7700,MATCH(H384,INDIRECT("administrative!Q"&amp;MATCH(M384,administrative!O:O,0)&amp;":Q7700"),0)-1+MATCH(M384,administrative!O:O,0),2))</f>
        <v/>
      </c>
      <c r="O384" s="48" t="str">
        <f ca="1">IF(I384="","",INDEX(administrative!W$1:Z$500,MATCH(I384,INDIRECT("administrative!Y"&amp;MATCH(N384,administrative!W:W,0)&amp;":Y500"),0)-1+MATCH(N384,administrative!W:W,0),2))</f>
        <v/>
      </c>
      <c r="P384" s="48" t="str">
        <f ca="1">IF(J384="","",INDEX(administrative!AB$1:AF$1945,MATCH(J384,INDIRECT("administrative!AD"&amp;MATCH(N384,administrative!AB:AB,0)&amp;":AD1815"),0)-1+MATCH(N384,administrative!AB:AB,0),2))</f>
        <v/>
      </c>
      <c r="Q384" s="38"/>
      <c r="R384" s="38"/>
      <c r="S384" s="38" t="str">
        <f ca="1">IFERROR(INDEX(administrative!T:T, MATCH(Table19[[#This Row],[Community PCODE]], administrative!P:P, 0)), "")</f>
        <v/>
      </c>
      <c r="T384" s="38" t="str">
        <f ca="1">IFERROR(INDEX(administrative!U:U, MATCH(Table19[[#This Row],[Community PCODE]], administrative!P:P, 0)), "")</f>
        <v/>
      </c>
      <c r="U384" s="38"/>
      <c r="V384" s="38"/>
      <c r="W384" s="51"/>
      <c r="X384" s="51"/>
      <c r="Y384" s="73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46"/>
      <c r="AK384" s="46"/>
      <c r="AL384" s="38"/>
      <c r="AM384" s="38"/>
      <c r="AN384" s="38"/>
      <c r="AO384" s="38"/>
      <c r="AP384" s="38"/>
      <c r="AQ384" s="39"/>
      <c r="AR384" s="38"/>
      <c r="AS384" s="41"/>
      <c r="AT384" s="39"/>
      <c r="AU3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4" s="43" t="str">
        <f t="shared" si="9"/>
        <v/>
      </c>
      <c r="AW384" s="38"/>
      <c r="AX384" s="76"/>
      <c r="AY384" s="76"/>
      <c r="AZ384" s="38"/>
      <c r="BA384" s="38"/>
      <c r="BB384" s="38"/>
      <c r="BC384" s="50"/>
      <c r="BD384" s="84"/>
      <c r="BE384" s="76"/>
    </row>
    <row r="385" spans="1:57" x14ac:dyDescent="0.35">
      <c r="A385" s="58"/>
      <c r="B385" s="49"/>
      <c r="C385" s="49"/>
      <c r="D385" s="38"/>
      <c r="E385" s="38"/>
      <c r="F385" s="38"/>
      <c r="G385" s="38"/>
      <c r="H385" s="38"/>
      <c r="I385" s="38"/>
      <c r="J385" s="38"/>
      <c r="K385" s="48" t="str">
        <f>IF(E385="","",INDEX(administrative!A$1:C$15,MATCH(E385,administrative!B:B,0),1))</f>
        <v/>
      </c>
      <c r="L385" s="48" t="str">
        <f>IF(F385="","",INDEX(administrative!F$1:H$63,MATCH(F385,administrative!G:G,0),1))</f>
        <v/>
      </c>
      <c r="M385" s="48" t="str">
        <f ca="1">IF(G385="","",INDEX(administrative!J$1:M$300,MATCH(G385,INDIRECT("administrative!L"&amp;MATCH(L385,administrative!J:J,0)&amp;":L300"),0)-1+MATCH(L385,administrative!J:J,0),2))</f>
        <v/>
      </c>
      <c r="N385" s="48" t="str">
        <f ca="1">IF(H385="","",INDEX(administrative!O$1:U$7700,MATCH(H385,INDIRECT("administrative!Q"&amp;MATCH(M385,administrative!O:O,0)&amp;":Q7700"),0)-1+MATCH(M385,administrative!O:O,0),2))</f>
        <v/>
      </c>
      <c r="O385" s="48" t="str">
        <f ca="1">IF(I385="","",INDEX(administrative!W$1:Z$500,MATCH(I385,INDIRECT("administrative!Y"&amp;MATCH(N385,administrative!W:W,0)&amp;":Y500"),0)-1+MATCH(N385,administrative!W:W,0),2))</f>
        <v/>
      </c>
      <c r="P385" s="48" t="str">
        <f ca="1">IF(J385="","",INDEX(administrative!AB$1:AF$1945,MATCH(J385,INDIRECT("administrative!AD"&amp;MATCH(N385,administrative!AB:AB,0)&amp;":AD1815"),0)-1+MATCH(N385,administrative!AB:AB,0),2))</f>
        <v/>
      </c>
      <c r="Q385" s="38"/>
      <c r="R385" s="38"/>
      <c r="S385" s="38" t="str">
        <f ca="1">IFERROR(INDEX(administrative!T:T, MATCH(Table19[[#This Row],[Community PCODE]], administrative!P:P, 0)), "")</f>
        <v/>
      </c>
      <c r="T385" s="38" t="str">
        <f ca="1">IFERROR(INDEX(administrative!U:U, MATCH(Table19[[#This Row],[Community PCODE]], administrative!P:P, 0)), "")</f>
        <v/>
      </c>
      <c r="U385" s="38"/>
      <c r="V385" s="38"/>
      <c r="W385" s="51"/>
      <c r="X385" s="51"/>
      <c r="Y385" s="73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46"/>
      <c r="AK385" s="46"/>
      <c r="AL385" s="38"/>
      <c r="AM385" s="38"/>
      <c r="AN385" s="38"/>
      <c r="AO385" s="38"/>
      <c r="AP385" s="38"/>
      <c r="AQ385" s="39"/>
      <c r="AR385" s="38"/>
      <c r="AS385" s="41"/>
      <c r="AT385" s="39"/>
      <c r="AU3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5" s="43" t="str">
        <f t="shared" si="9"/>
        <v/>
      </c>
      <c r="AW385" s="38"/>
      <c r="AX385" s="76"/>
      <c r="AY385" s="76"/>
      <c r="AZ385" s="38"/>
      <c r="BA385" s="38"/>
      <c r="BB385" s="38"/>
      <c r="BC385" s="50"/>
      <c r="BD385" s="84"/>
      <c r="BE385" s="76"/>
    </row>
    <row r="386" spans="1:57" x14ac:dyDescent="0.35">
      <c r="A386" s="58"/>
      <c r="B386" s="49"/>
      <c r="C386" s="49"/>
      <c r="D386" s="38"/>
      <c r="E386" s="38"/>
      <c r="F386" s="38"/>
      <c r="G386" s="38"/>
      <c r="H386" s="38"/>
      <c r="I386" s="38"/>
      <c r="J386" s="38"/>
      <c r="K386" s="48" t="str">
        <f>IF(E386="","",INDEX(administrative!A$1:C$15,MATCH(E386,administrative!B:B,0),1))</f>
        <v/>
      </c>
      <c r="L386" s="48" t="str">
        <f>IF(F386="","",INDEX(administrative!F$1:H$63,MATCH(F386,administrative!G:G,0),1))</f>
        <v/>
      </c>
      <c r="M386" s="48" t="str">
        <f ca="1">IF(G386="","",INDEX(administrative!J$1:M$300,MATCH(G386,INDIRECT("administrative!L"&amp;MATCH(L386,administrative!J:J,0)&amp;":L300"),0)-1+MATCH(L386,administrative!J:J,0),2))</f>
        <v/>
      </c>
      <c r="N386" s="48" t="str">
        <f ca="1">IF(H386="","",INDEX(administrative!O$1:U$7700,MATCH(H386,INDIRECT("administrative!Q"&amp;MATCH(M386,administrative!O:O,0)&amp;":Q7700"),0)-1+MATCH(M386,administrative!O:O,0),2))</f>
        <v/>
      </c>
      <c r="O386" s="48" t="str">
        <f ca="1">IF(I386="","",INDEX(administrative!W$1:Z$500,MATCH(I386,INDIRECT("administrative!Y"&amp;MATCH(N386,administrative!W:W,0)&amp;":Y500"),0)-1+MATCH(N386,administrative!W:W,0),2))</f>
        <v/>
      </c>
      <c r="P386" s="48" t="str">
        <f ca="1">IF(J386="","",INDEX(administrative!AB$1:AF$1945,MATCH(J386,INDIRECT("administrative!AD"&amp;MATCH(N386,administrative!AB:AB,0)&amp;":AD1815"),0)-1+MATCH(N386,administrative!AB:AB,0),2))</f>
        <v/>
      </c>
      <c r="Q386" s="38"/>
      <c r="R386" s="38"/>
      <c r="S386" s="38" t="str">
        <f ca="1">IFERROR(INDEX(administrative!T:T, MATCH(Table19[[#This Row],[Community PCODE]], administrative!P:P, 0)), "")</f>
        <v/>
      </c>
      <c r="T386" s="38" t="str">
        <f ca="1">IFERROR(INDEX(administrative!U:U, MATCH(Table19[[#This Row],[Community PCODE]], administrative!P:P, 0)), "")</f>
        <v/>
      </c>
      <c r="U386" s="38"/>
      <c r="V386" s="38"/>
      <c r="W386" s="51"/>
      <c r="X386" s="51"/>
      <c r="Y386" s="73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46"/>
      <c r="AK386" s="46"/>
      <c r="AL386" s="38"/>
      <c r="AM386" s="38"/>
      <c r="AN386" s="38"/>
      <c r="AO386" s="38"/>
      <c r="AP386" s="38"/>
      <c r="AQ386" s="39"/>
      <c r="AR386" s="38"/>
      <c r="AS386" s="41"/>
      <c r="AT386" s="39"/>
      <c r="AU3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6" s="43" t="str">
        <f t="shared" si="9"/>
        <v/>
      </c>
      <c r="AW386" s="38"/>
      <c r="AX386" s="76"/>
      <c r="AY386" s="76"/>
      <c r="AZ386" s="38"/>
      <c r="BA386" s="38"/>
      <c r="BB386" s="38"/>
      <c r="BC386" s="50"/>
      <c r="BD386" s="84"/>
      <c r="BE386" s="76"/>
    </row>
    <row r="387" spans="1:57" x14ac:dyDescent="0.35">
      <c r="A387" s="58"/>
      <c r="B387" s="49"/>
      <c r="C387" s="49"/>
      <c r="D387" s="38"/>
      <c r="E387" s="38"/>
      <c r="F387" s="38"/>
      <c r="G387" s="38"/>
      <c r="H387" s="38"/>
      <c r="I387" s="38"/>
      <c r="J387" s="38"/>
      <c r="K387" s="48" t="str">
        <f>IF(E387="","",INDEX(administrative!A$1:C$15,MATCH(E387,administrative!B:B,0),1))</f>
        <v/>
      </c>
      <c r="L387" s="48" t="str">
        <f>IF(F387="","",INDEX(administrative!F$1:H$63,MATCH(F387,administrative!G:G,0),1))</f>
        <v/>
      </c>
      <c r="M387" s="48" t="str">
        <f ca="1">IF(G387="","",INDEX(administrative!J$1:M$300,MATCH(G387,INDIRECT("administrative!L"&amp;MATCH(L387,administrative!J:J,0)&amp;":L300"),0)-1+MATCH(L387,administrative!J:J,0),2))</f>
        <v/>
      </c>
      <c r="N387" s="48" t="str">
        <f ca="1">IF(H387="","",INDEX(administrative!O$1:U$7700,MATCH(H387,INDIRECT("administrative!Q"&amp;MATCH(M387,administrative!O:O,0)&amp;":Q7700"),0)-1+MATCH(M387,administrative!O:O,0),2))</f>
        <v/>
      </c>
      <c r="O387" s="48" t="str">
        <f ca="1">IF(I387="","",INDEX(administrative!W$1:Z$500,MATCH(I387,INDIRECT("administrative!Y"&amp;MATCH(N387,administrative!W:W,0)&amp;":Y500"),0)-1+MATCH(N387,administrative!W:W,0),2))</f>
        <v/>
      </c>
      <c r="P387" s="48" t="str">
        <f ca="1">IF(J387="","",INDEX(administrative!AB$1:AF$1945,MATCH(J387,INDIRECT("administrative!AD"&amp;MATCH(N387,administrative!AB:AB,0)&amp;":AD1815"),0)-1+MATCH(N387,administrative!AB:AB,0),2))</f>
        <v/>
      </c>
      <c r="Q387" s="38"/>
      <c r="R387" s="38"/>
      <c r="S387" s="38" t="str">
        <f ca="1">IFERROR(INDEX(administrative!T:T, MATCH(Table19[[#This Row],[Community PCODE]], administrative!P:P, 0)), "")</f>
        <v/>
      </c>
      <c r="T387" s="38" t="str">
        <f ca="1">IFERROR(INDEX(administrative!U:U, MATCH(Table19[[#This Row],[Community PCODE]], administrative!P:P, 0)), "")</f>
        <v/>
      </c>
      <c r="U387" s="38"/>
      <c r="V387" s="38"/>
      <c r="W387" s="51"/>
      <c r="X387" s="51"/>
      <c r="Y387" s="73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46"/>
      <c r="AK387" s="46"/>
      <c r="AL387" s="38"/>
      <c r="AM387" s="38"/>
      <c r="AN387" s="38"/>
      <c r="AO387" s="38"/>
      <c r="AP387" s="38"/>
      <c r="AQ387" s="39"/>
      <c r="AR387" s="38"/>
      <c r="AS387" s="41"/>
      <c r="AT387" s="39"/>
      <c r="AU3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7" s="43" t="str">
        <f t="shared" si="9"/>
        <v/>
      </c>
      <c r="AW387" s="38"/>
      <c r="AX387" s="76"/>
      <c r="AY387" s="76"/>
      <c r="AZ387" s="38"/>
      <c r="BA387" s="38"/>
      <c r="BB387" s="38"/>
      <c r="BC387" s="50"/>
      <c r="BD387" s="84"/>
      <c r="BE387" s="76"/>
    </row>
    <row r="388" spans="1:57" x14ac:dyDescent="0.35">
      <c r="A388" s="58"/>
      <c r="B388" s="49"/>
      <c r="C388" s="49"/>
      <c r="D388" s="38"/>
      <c r="E388" s="38"/>
      <c r="F388" s="38"/>
      <c r="G388" s="38"/>
      <c r="H388" s="38"/>
      <c r="I388" s="38"/>
      <c r="J388" s="38"/>
      <c r="K388" s="48" t="str">
        <f>IF(E388="","",INDEX(administrative!A$1:C$15,MATCH(E388,administrative!B:B,0),1))</f>
        <v/>
      </c>
      <c r="L388" s="48" t="str">
        <f>IF(F388="","",INDEX(administrative!F$1:H$63,MATCH(F388,administrative!G:G,0),1))</f>
        <v/>
      </c>
      <c r="M388" s="48" t="str">
        <f ca="1">IF(G388="","",INDEX(administrative!J$1:M$300,MATCH(G388,INDIRECT("administrative!L"&amp;MATCH(L388,administrative!J:J,0)&amp;":L300"),0)-1+MATCH(L388,administrative!J:J,0),2))</f>
        <v/>
      </c>
      <c r="N388" s="48" t="str">
        <f ca="1">IF(H388="","",INDEX(administrative!O$1:U$7700,MATCH(H388,INDIRECT("administrative!Q"&amp;MATCH(M388,administrative!O:O,0)&amp;":Q7700"),0)-1+MATCH(M388,administrative!O:O,0),2))</f>
        <v/>
      </c>
      <c r="O388" s="48" t="str">
        <f ca="1">IF(I388="","",INDEX(administrative!W$1:Z$500,MATCH(I388,INDIRECT("administrative!Y"&amp;MATCH(N388,administrative!W:W,0)&amp;":Y500"),0)-1+MATCH(N388,administrative!W:W,0),2))</f>
        <v/>
      </c>
      <c r="P388" s="48" t="str">
        <f ca="1">IF(J388="","",INDEX(administrative!AB$1:AF$1945,MATCH(J388,INDIRECT("administrative!AD"&amp;MATCH(N388,administrative!AB:AB,0)&amp;":AD1815"),0)-1+MATCH(N388,administrative!AB:AB,0),2))</f>
        <v/>
      </c>
      <c r="Q388" s="38"/>
      <c r="R388" s="38"/>
      <c r="S388" s="38" t="str">
        <f ca="1">IFERROR(INDEX(administrative!T:T, MATCH(Table19[[#This Row],[Community PCODE]], administrative!P:P, 0)), "")</f>
        <v/>
      </c>
      <c r="T388" s="38" t="str">
        <f ca="1">IFERROR(INDEX(administrative!U:U, MATCH(Table19[[#This Row],[Community PCODE]], administrative!P:P, 0)), "")</f>
        <v/>
      </c>
      <c r="U388" s="38"/>
      <c r="V388" s="38"/>
      <c r="W388" s="51"/>
      <c r="X388" s="51"/>
      <c r="Y388" s="73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46"/>
      <c r="AK388" s="46"/>
      <c r="AL388" s="38"/>
      <c r="AM388" s="38"/>
      <c r="AN388" s="38"/>
      <c r="AO388" s="38"/>
      <c r="AP388" s="38"/>
      <c r="AQ388" s="39"/>
      <c r="AR388" s="38"/>
      <c r="AS388" s="41"/>
      <c r="AT388" s="39"/>
      <c r="AU3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8" s="43" t="str">
        <f t="shared" si="9"/>
        <v/>
      </c>
      <c r="AW388" s="38"/>
      <c r="AX388" s="76"/>
      <c r="AY388" s="76"/>
      <c r="AZ388" s="38"/>
      <c r="BA388" s="38"/>
      <c r="BB388" s="38"/>
      <c r="BC388" s="50"/>
      <c r="BD388" s="84"/>
      <c r="BE388" s="76"/>
    </row>
    <row r="389" spans="1:57" x14ac:dyDescent="0.35">
      <c r="A389" s="58"/>
      <c r="B389" s="49"/>
      <c r="C389" s="49"/>
      <c r="D389" s="38"/>
      <c r="E389" s="38"/>
      <c r="F389" s="38"/>
      <c r="G389" s="38"/>
      <c r="H389" s="38"/>
      <c r="I389" s="38"/>
      <c r="J389" s="38"/>
      <c r="K389" s="48" t="str">
        <f>IF(E389="","",INDEX(administrative!A$1:C$15,MATCH(E389,administrative!B:B,0),1))</f>
        <v/>
      </c>
      <c r="L389" s="48" t="str">
        <f>IF(F389="","",INDEX(administrative!F$1:H$63,MATCH(F389,administrative!G:G,0),1))</f>
        <v/>
      </c>
      <c r="M389" s="48" t="str">
        <f ca="1">IF(G389="","",INDEX(administrative!J$1:M$300,MATCH(G389,INDIRECT("administrative!L"&amp;MATCH(L389,administrative!J:J,0)&amp;":L300"),0)-1+MATCH(L389,administrative!J:J,0),2))</f>
        <v/>
      </c>
      <c r="N389" s="48" t="str">
        <f ca="1">IF(H389="","",INDEX(administrative!O$1:U$7700,MATCH(H389,INDIRECT("administrative!Q"&amp;MATCH(M389,administrative!O:O,0)&amp;":Q7700"),0)-1+MATCH(M389,administrative!O:O,0),2))</f>
        <v/>
      </c>
      <c r="O389" s="48" t="str">
        <f ca="1">IF(I389="","",INDEX(administrative!W$1:Z$500,MATCH(I389,INDIRECT("administrative!Y"&amp;MATCH(N389,administrative!W:W,0)&amp;":Y500"),0)-1+MATCH(N389,administrative!W:W,0),2))</f>
        <v/>
      </c>
      <c r="P389" s="48" t="str">
        <f ca="1">IF(J389="","",INDEX(administrative!AB$1:AF$1945,MATCH(J389,INDIRECT("administrative!AD"&amp;MATCH(N389,administrative!AB:AB,0)&amp;":AD1815"),0)-1+MATCH(N389,administrative!AB:AB,0),2))</f>
        <v/>
      </c>
      <c r="Q389" s="38"/>
      <c r="R389" s="38"/>
      <c r="S389" s="38" t="str">
        <f ca="1">IFERROR(INDEX(administrative!T:T, MATCH(Table19[[#This Row],[Community PCODE]], administrative!P:P, 0)), "")</f>
        <v/>
      </c>
      <c r="T389" s="38" t="str">
        <f ca="1">IFERROR(INDEX(administrative!U:U, MATCH(Table19[[#This Row],[Community PCODE]], administrative!P:P, 0)), "")</f>
        <v/>
      </c>
      <c r="U389" s="38"/>
      <c r="V389" s="38"/>
      <c r="W389" s="51"/>
      <c r="X389" s="51"/>
      <c r="Y389" s="73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46"/>
      <c r="AK389" s="46"/>
      <c r="AL389" s="38"/>
      <c r="AM389" s="38"/>
      <c r="AN389" s="38"/>
      <c r="AO389" s="38"/>
      <c r="AP389" s="38"/>
      <c r="AQ389" s="39"/>
      <c r="AR389" s="38"/>
      <c r="AS389" s="41"/>
      <c r="AT389" s="39"/>
      <c r="AU3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9" s="43" t="str">
        <f t="shared" si="9"/>
        <v/>
      </c>
      <c r="AW389" s="38"/>
      <c r="AX389" s="76"/>
      <c r="AY389" s="76"/>
      <c r="AZ389" s="38"/>
      <c r="BA389" s="38"/>
      <c r="BB389" s="38"/>
      <c r="BC389" s="50"/>
      <c r="BD389" s="84"/>
      <c r="BE389" s="76"/>
    </row>
    <row r="390" spans="1:57" x14ac:dyDescent="0.35">
      <c r="A390" s="58"/>
      <c r="B390" s="49"/>
      <c r="C390" s="49"/>
      <c r="D390" s="38"/>
      <c r="E390" s="38"/>
      <c r="F390" s="38"/>
      <c r="G390" s="38"/>
      <c r="H390" s="38"/>
      <c r="I390" s="38"/>
      <c r="J390" s="38"/>
      <c r="K390" s="48" t="str">
        <f>IF(E390="","",INDEX(administrative!A$1:C$15,MATCH(E390,administrative!B:B,0),1))</f>
        <v/>
      </c>
      <c r="L390" s="48" t="str">
        <f>IF(F390="","",INDEX(administrative!F$1:H$63,MATCH(F390,administrative!G:G,0),1))</f>
        <v/>
      </c>
      <c r="M390" s="48" t="str">
        <f ca="1">IF(G390="","",INDEX(administrative!J$1:M$300,MATCH(G390,INDIRECT("administrative!L"&amp;MATCH(L390,administrative!J:J,0)&amp;":L300"),0)-1+MATCH(L390,administrative!J:J,0),2))</f>
        <v/>
      </c>
      <c r="N390" s="48" t="str">
        <f ca="1">IF(H390="","",INDEX(administrative!O$1:U$7700,MATCH(H390,INDIRECT("administrative!Q"&amp;MATCH(M390,administrative!O:O,0)&amp;":Q7700"),0)-1+MATCH(M390,administrative!O:O,0),2))</f>
        <v/>
      </c>
      <c r="O390" s="48" t="str">
        <f ca="1">IF(I390="","",INDEX(administrative!W$1:Z$500,MATCH(I390,INDIRECT("administrative!Y"&amp;MATCH(N390,administrative!W:W,0)&amp;":Y500"),0)-1+MATCH(N390,administrative!W:W,0),2))</f>
        <v/>
      </c>
      <c r="P390" s="48" t="str">
        <f ca="1">IF(J390="","",INDEX(administrative!AB$1:AF$1945,MATCH(J390,INDIRECT("administrative!AD"&amp;MATCH(N390,administrative!AB:AB,0)&amp;":AD1815"),0)-1+MATCH(N390,administrative!AB:AB,0),2))</f>
        <v/>
      </c>
      <c r="Q390" s="38"/>
      <c r="R390" s="38"/>
      <c r="S390" s="38" t="str">
        <f ca="1">IFERROR(INDEX(administrative!T:T, MATCH(Table19[[#This Row],[Community PCODE]], administrative!P:P, 0)), "")</f>
        <v/>
      </c>
      <c r="T390" s="38" t="str">
        <f ca="1">IFERROR(INDEX(administrative!U:U, MATCH(Table19[[#This Row],[Community PCODE]], administrative!P:P, 0)), "")</f>
        <v/>
      </c>
      <c r="U390" s="38"/>
      <c r="V390" s="38"/>
      <c r="W390" s="51"/>
      <c r="X390" s="51"/>
      <c r="Y390" s="73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46"/>
      <c r="AK390" s="46"/>
      <c r="AL390" s="38"/>
      <c r="AM390" s="38"/>
      <c r="AN390" s="38"/>
      <c r="AO390" s="38"/>
      <c r="AP390" s="38"/>
      <c r="AQ390" s="39"/>
      <c r="AR390" s="38"/>
      <c r="AS390" s="41"/>
      <c r="AT390" s="39"/>
      <c r="AU3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0" s="43" t="str">
        <f t="shared" si="9"/>
        <v/>
      </c>
      <c r="AW390" s="38"/>
      <c r="AX390" s="76"/>
      <c r="AY390" s="76"/>
      <c r="AZ390" s="38"/>
      <c r="BA390" s="38"/>
      <c r="BB390" s="38"/>
      <c r="BC390" s="50"/>
      <c r="BD390" s="84"/>
      <c r="BE390" s="76"/>
    </row>
    <row r="391" spans="1:57" x14ac:dyDescent="0.35">
      <c r="A391" s="58"/>
      <c r="B391" s="49"/>
      <c r="C391" s="49"/>
      <c r="D391" s="38"/>
      <c r="E391" s="38"/>
      <c r="F391" s="38"/>
      <c r="G391" s="38"/>
      <c r="H391" s="38"/>
      <c r="I391" s="38"/>
      <c r="J391" s="38"/>
      <c r="K391" s="48" t="str">
        <f>IF(E391="","",INDEX(administrative!A$1:C$15,MATCH(E391,administrative!B:B,0),1))</f>
        <v/>
      </c>
      <c r="L391" s="48" t="str">
        <f>IF(F391="","",INDEX(administrative!F$1:H$63,MATCH(F391,administrative!G:G,0),1))</f>
        <v/>
      </c>
      <c r="M391" s="48" t="str">
        <f ca="1">IF(G391="","",INDEX(administrative!J$1:M$300,MATCH(G391,INDIRECT("administrative!L"&amp;MATCH(L391,administrative!J:J,0)&amp;":L300"),0)-1+MATCH(L391,administrative!J:J,0),2))</f>
        <v/>
      </c>
      <c r="N391" s="48" t="str">
        <f ca="1">IF(H391="","",INDEX(administrative!O$1:U$7700,MATCH(H391,INDIRECT("administrative!Q"&amp;MATCH(M391,administrative!O:O,0)&amp;":Q7700"),0)-1+MATCH(M391,administrative!O:O,0),2))</f>
        <v/>
      </c>
      <c r="O391" s="48" t="str">
        <f ca="1">IF(I391="","",INDEX(administrative!W$1:Z$500,MATCH(I391,INDIRECT("administrative!Y"&amp;MATCH(N391,administrative!W:W,0)&amp;":Y500"),0)-1+MATCH(N391,administrative!W:W,0),2))</f>
        <v/>
      </c>
      <c r="P391" s="48" t="str">
        <f ca="1">IF(J391="","",INDEX(administrative!AB$1:AF$1945,MATCH(J391,INDIRECT("administrative!AD"&amp;MATCH(N391,administrative!AB:AB,0)&amp;":AD1815"),0)-1+MATCH(N391,administrative!AB:AB,0),2))</f>
        <v/>
      </c>
      <c r="Q391" s="38"/>
      <c r="R391" s="38"/>
      <c r="S391" s="38" t="str">
        <f ca="1">IFERROR(INDEX(administrative!T:T, MATCH(Table19[[#This Row],[Community PCODE]], administrative!P:P, 0)), "")</f>
        <v/>
      </c>
      <c r="T391" s="38" t="str">
        <f ca="1">IFERROR(INDEX(administrative!U:U, MATCH(Table19[[#This Row],[Community PCODE]], administrative!P:P, 0)), "")</f>
        <v/>
      </c>
      <c r="U391" s="38"/>
      <c r="V391" s="38"/>
      <c r="W391" s="51"/>
      <c r="X391" s="51"/>
      <c r="Y391" s="73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46"/>
      <c r="AK391" s="46"/>
      <c r="AL391" s="38"/>
      <c r="AM391" s="38"/>
      <c r="AN391" s="38"/>
      <c r="AO391" s="38"/>
      <c r="AP391" s="38"/>
      <c r="AQ391" s="39"/>
      <c r="AR391" s="38"/>
      <c r="AS391" s="41"/>
      <c r="AT391" s="39"/>
      <c r="AU3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1" s="43" t="str">
        <f t="shared" si="9"/>
        <v/>
      </c>
      <c r="AW391" s="38"/>
      <c r="AX391" s="76"/>
      <c r="AY391" s="76"/>
      <c r="AZ391" s="38"/>
      <c r="BA391" s="38"/>
      <c r="BB391" s="38"/>
      <c r="BC391" s="50"/>
      <c r="BD391" s="84"/>
      <c r="BE391" s="76"/>
    </row>
    <row r="392" spans="1:57" x14ac:dyDescent="0.35">
      <c r="A392" s="58"/>
      <c r="B392" s="49"/>
      <c r="C392" s="49"/>
      <c r="D392" s="38"/>
      <c r="E392" s="38"/>
      <c r="F392" s="38"/>
      <c r="G392" s="38"/>
      <c r="H392" s="38"/>
      <c r="I392" s="38"/>
      <c r="J392" s="38"/>
      <c r="K392" s="48" t="str">
        <f>IF(E392="","",INDEX(administrative!A$1:C$15,MATCH(E392,administrative!B:B,0),1))</f>
        <v/>
      </c>
      <c r="L392" s="48" t="str">
        <f>IF(F392="","",INDEX(administrative!F$1:H$63,MATCH(F392,administrative!G:G,0),1))</f>
        <v/>
      </c>
      <c r="M392" s="48" t="str">
        <f ca="1">IF(G392="","",INDEX(administrative!J$1:M$300,MATCH(G392,INDIRECT("administrative!L"&amp;MATCH(L392,administrative!J:J,0)&amp;":L300"),0)-1+MATCH(L392,administrative!J:J,0),2))</f>
        <v/>
      </c>
      <c r="N392" s="48" t="str">
        <f ca="1">IF(H392="","",INDEX(administrative!O$1:U$7700,MATCH(H392,INDIRECT("administrative!Q"&amp;MATCH(M392,administrative!O:O,0)&amp;":Q7700"),0)-1+MATCH(M392,administrative!O:O,0),2))</f>
        <v/>
      </c>
      <c r="O392" s="48" t="str">
        <f ca="1">IF(I392="","",INDEX(administrative!W$1:Z$500,MATCH(I392,INDIRECT("administrative!Y"&amp;MATCH(N392,administrative!W:W,0)&amp;":Y500"),0)-1+MATCH(N392,administrative!W:W,0),2))</f>
        <v/>
      </c>
      <c r="P392" s="48" t="str">
        <f ca="1">IF(J392="","",INDEX(administrative!AB$1:AF$1945,MATCH(J392,INDIRECT("administrative!AD"&amp;MATCH(N392,administrative!AB:AB,0)&amp;":AD1815"),0)-1+MATCH(N392,administrative!AB:AB,0),2))</f>
        <v/>
      </c>
      <c r="Q392" s="38"/>
      <c r="R392" s="38"/>
      <c r="S392" s="38" t="str">
        <f ca="1">IFERROR(INDEX(administrative!T:T, MATCH(Table19[[#This Row],[Community PCODE]], administrative!P:P, 0)), "")</f>
        <v/>
      </c>
      <c r="T392" s="38" t="str">
        <f ca="1">IFERROR(INDEX(administrative!U:U, MATCH(Table19[[#This Row],[Community PCODE]], administrative!P:P, 0)), "")</f>
        <v/>
      </c>
      <c r="U392" s="38"/>
      <c r="V392" s="38"/>
      <c r="W392" s="51"/>
      <c r="X392" s="51"/>
      <c r="Y392" s="73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46"/>
      <c r="AK392" s="46"/>
      <c r="AL392" s="38"/>
      <c r="AM392" s="38"/>
      <c r="AN392" s="38"/>
      <c r="AO392" s="38"/>
      <c r="AP392" s="38"/>
      <c r="AQ392" s="39"/>
      <c r="AR392" s="38"/>
      <c r="AS392" s="41"/>
      <c r="AT392" s="39"/>
      <c r="AU3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2" s="43" t="str">
        <f t="shared" si="9"/>
        <v/>
      </c>
      <c r="AW392" s="38"/>
      <c r="AX392" s="76"/>
      <c r="AY392" s="76"/>
      <c r="AZ392" s="38"/>
      <c r="BA392" s="38"/>
      <c r="BB392" s="38"/>
      <c r="BC392" s="50"/>
      <c r="BD392" s="84"/>
      <c r="BE392" s="76"/>
    </row>
    <row r="393" spans="1:57" x14ac:dyDescent="0.35">
      <c r="A393" s="58"/>
      <c r="B393" s="49"/>
      <c r="C393" s="49"/>
      <c r="D393" s="38"/>
      <c r="E393" s="38"/>
      <c r="F393" s="38"/>
      <c r="G393" s="38"/>
      <c r="H393" s="38"/>
      <c r="I393" s="38"/>
      <c r="J393" s="38"/>
      <c r="K393" s="48" t="str">
        <f>IF(E393="","",INDEX(administrative!A$1:C$15,MATCH(E393,administrative!B:B,0),1))</f>
        <v/>
      </c>
      <c r="L393" s="48" t="str">
        <f>IF(F393="","",INDEX(administrative!F$1:H$63,MATCH(F393,administrative!G:G,0),1))</f>
        <v/>
      </c>
      <c r="M393" s="48" t="str">
        <f ca="1">IF(G393="","",INDEX(administrative!J$1:M$300,MATCH(G393,INDIRECT("administrative!L"&amp;MATCH(L393,administrative!J:J,0)&amp;":L300"),0)-1+MATCH(L393,administrative!J:J,0),2))</f>
        <v/>
      </c>
      <c r="N393" s="48" t="str">
        <f ca="1">IF(H393="","",INDEX(administrative!O$1:U$7700,MATCH(H393,INDIRECT("administrative!Q"&amp;MATCH(M393,administrative!O:O,0)&amp;":Q7700"),0)-1+MATCH(M393,administrative!O:O,0),2))</f>
        <v/>
      </c>
      <c r="O393" s="48" t="str">
        <f ca="1">IF(I393="","",INDEX(administrative!W$1:Z$500,MATCH(I393,INDIRECT("administrative!Y"&amp;MATCH(N393,administrative!W:W,0)&amp;":Y500"),0)-1+MATCH(N393,administrative!W:W,0),2))</f>
        <v/>
      </c>
      <c r="P393" s="48" t="str">
        <f ca="1">IF(J393="","",INDEX(administrative!AB$1:AF$1945,MATCH(J393,INDIRECT("administrative!AD"&amp;MATCH(N393,administrative!AB:AB,0)&amp;":AD1815"),0)-1+MATCH(N393,administrative!AB:AB,0),2))</f>
        <v/>
      </c>
      <c r="Q393" s="38"/>
      <c r="R393" s="38"/>
      <c r="S393" s="38" t="str">
        <f ca="1">IFERROR(INDEX(administrative!T:T, MATCH(Table19[[#This Row],[Community PCODE]], administrative!P:P, 0)), "")</f>
        <v/>
      </c>
      <c r="T393" s="38" t="str">
        <f ca="1">IFERROR(INDEX(administrative!U:U, MATCH(Table19[[#This Row],[Community PCODE]], administrative!P:P, 0)), "")</f>
        <v/>
      </c>
      <c r="U393" s="38"/>
      <c r="V393" s="38"/>
      <c r="W393" s="51"/>
      <c r="X393" s="51"/>
      <c r="Y393" s="73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46"/>
      <c r="AK393" s="46"/>
      <c r="AL393" s="38"/>
      <c r="AM393" s="38"/>
      <c r="AN393" s="38"/>
      <c r="AO393" s="38"/>
      <c r="AP393" s="38"/>
      <c r="AQ393" s="39"/>
      <c r="AR393" s="38"/>
      <c r="AS393" s="41"/>
      <c r="AT393" s="39"/>
      <c r="AU3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3" s="43" t="str">
        <f t="shared" si="9"/>
        <v/>
      </c>
      <c r="AW393" s="38"/>
      <c r="AX393" s="76"/>
      <c r="AY393" s="76"/>
      <c r="AZ393" s="38"/>
      <c r="BA393" s="38"/>
      <c r="BB393" s="38"/>
      <c r="BC393" s="50"/>
      <c r="BD393" s="84"/>
      <c r="BE393" s="76"/>
    </row>
    <row r="394" spans="1:57" x14ac:dyDescent="0.35">
      <c r="A394" s="58"/>
      <c r="B394" s="49"/>
      <c r="C394" s="49"/>
      <c r="D394" s="38"/>
      <c r="E394" s="38"/>
      <c r="F394" s="38"/>
      <c r="G394" s="38"/>
      <c r="H394" s="38"/>
      <c r="I394" s="38"/>
      <c r="J394" s="38"/>
      <c r="K394" s="48" t="str">
        <f>IF(E394="","",INDEX(administrative!A$1:C$15,MATCH(E394,administrative!B:B,0),1))</f>
        <v/>
      </c>
      <c r="L394" s="48" t="str">
        <f>IF(F394="","",INDEX(administrative!F$1:H$63,MATCH(F394,administrative!G:G,0),1))</f>
        <v/>
      </c>
      <c r="M394" s="48" t="str">
        <f ca="1">IF(G394="","",INDEX(administrative!J$1:M$300,MATCH(G394,INDIRECT("administrative!L"&amp;MATCH(L394,administrative!J:J,0)&amp;":L300"),0)-1+MATCH(L394,administrative!J:J,0),2))</f>
        <v/>
      </c>
      <c r="N394" s="48" t="str">
        <f ca="1">IF(H394="","",INDEX(administrative!O$1:U$7700,MATCH(H394,INDIRECT("administrative!Q"&amp;MATCH(M394,administrative!O:O,0)&amp;":Q7700"),0)-1+MATCH(M394,administrative!O:O,0),2))</f>
        <v/>
      </c>
      <c r="O394" s="48" t="str">
        <f ca="1">IF(I394="","",INDEX(administrative!W$1:Z$500,MATCH(I394,INDIRECT("administrative!Y"&amp;MATCH(N394,administrative!W:W,0)&amp;":Y500"),0)-1+MATCH(N394,administrative!W:W,0),2))</f>
        <v/>
      </c>
      <c r="P394" s="48" t="str">
        <f ca="1">IF(J394="","",INDEX(administrative!AB$1:AF$1945,MATCH(J394,INDIRECT("administrative!AD"&amp;MATCH(N394,administrative!AB:AB,0)&amp;":AD1815"),0)-1+MATCH(N394,administrative!AB:AB,0),2))</f>
        <v/>
      </c>
      <c r="Q394" s="38"/>
      <c r="R394" s="38"/>
      <c r="S394" s="38" t="str">
        <f ca="1">IFERROR(INDEX(administrative!T:T, MATCH(Table19[[#This Row],[Community PCODE]], administrative!P:P, 0)), "")</f>
        <v/>
      </c>
      <c r="T394" s="38" t="str">
        <f ca="1">IFERROR(INDEX(administrative!U:U, MATCH(Table19[[#This Row],[Community PCODE]], administrative!P:P, 0)), "")</f>
        <v/>
      </c>
      <c r="U394" s="38"/>
      <c r="V394" s="38"/>
      <c r="W394" s="51"/>
      <c r="X394" s="51"/>
      <c r="Y394" s="73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46"/>
      <c r="AK394" s="46"/>
      <c r="AL394" s="38"/>
      <c r="AM394" s="38"/>
      <c r="AN394" s="38"/>
      <c r="AO394" s="38"/>
      <c r="AP394" s="38"/>
      <c r="AQ394" s="39"/>
      <c r="AR394" s="38"/>
      <c r="AS394" s="41"/>
      <c r="AT394" s="39"/>
      <c r="AU3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4" s="43" t="str">
        <f t="shared" si="9"/>
        <v/>
      </c>
      <c r="AW394" s="38"/>
      <c r="AX394" s="76"/>
      <c r="AY394" s="76"/>
      <c r="AZ394" s="38"/>
      <c r="BA394" s="38"/>
      <c r="BB394" s="38"/>
      <c r="BC394" s="50"/>
      <c r="BD394" s="84"/>
      <c r="BE394" s="76"/>
    </row>
    <row r="395" spans="1:57" x14ac:dyDescent="0.35">
      <c r="A395" s="58"/>
      <c r="B395" s="49"/>
      <c r="C395" s="49"/>
      <c r="D395" s="38"/>
      <c r="E395" s="38"/>
      <c r="F395" s="38"/>
      <c r="G395" s="38"/>
      <c r="H395" s="38"/>
      <c r="I395" s="38"/>
      <c r="J395" s="38"/>
      <c r="K395" s="48" t="str">
        <f>IF(E395="","",INDEX(administrative!A$1:C$15,MATCH(E395,administrative!B:B,0),1))</f>
        <v/>
      </c>
      <c r="L395" s="48" t="str">
        <f>IF(F395="","",INDEX(administrative!F$1:H$63,MATCH(F395,administrative!G:G,0),1))</f>
        <v/>
      </c>
      <c r="M395" s="48" t="str">
        <f ca="1">IF(G395="","",INDEX(administrative!J$1:M$300,MATCH(G395,INDIRECT("administrative!L"&amp;MATCH(L395,administrative!J:J,0)&amp;":L300"),0)-1+MATCH(L395,administrative!J:J,0),2))</f>
        <v/>
      </c>
      <c r="N395" s="48" t="str">
        <f ca="1">IF(H395="","",INDEX(administrative!O$1:U$7700,MATCH(H395,INDIRECT("administrative!Q"&amp;MATCH(M395,administrative!O:O,0)&amp;":Q7700"),0)-1+MATCH(M395,administrative!O:O,0),2))</f>
        <v/>
      </c>
      <c r="O395" s="48" t="str">
        <f ca="1">IF(I395="","",INDEX(administrative!W$1:Z$500,MATCH(I395,INDIRECT("administrative!Y"&amp;MATCH(N395,administrative!W:W,0)&amp;":Y500"),0)-1+MATCH(N395,administrative!W:W,0),2))</f>
        <v/>
      </c>
      <c r="P395" s="48" t="str">
        <f ca="1">IF(J395="","",INDEX(administrative!AB$1:AF$1945,MATCH(J395,INDIRECT("administrative!AD"&amp;MATCH(N395,administrative!AB:AB,0)&amp;":AD1815"),0)-1+MATCH(N395,administrative!AB:AB,0),2))</f>
        <v/>
      </c>
      <c r="Q395" s="38"/>
      <c r="R395" s="38"/>
      <c r="S395" s="38" t="str">
        <f ca="1">IFERROR(INDEX(administrative!T:T, MATCH(Table19[[#This Row],[Community PCODE]], administrative!P:P, 0)), "")</f>
        <v/>
      </c>
      <c r="T395" s="38" t="str">
        <f ca="1">IFERROR(INDEX(administrative!U:U, MATCH(Table19[[#This Row],[Community PCODE]], administrative!P:P, 0)), "")</f>
        <v/>
      </c>
      <c r="U395" s="38"/>
      <c r="V395" s="38"/>
      <c r="W395" s="51"/>
      <c r="X395" s="51"/>
      <c r="Y395" s="73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46"/>
      <c r="AK395" s="46"/>
      <c r="AL395" s="38"/>
      <c r="AM395" s="38"/>
      <c r="AN395" s="38"/>
      <c r="AO395" s="38"/>
      <c r="AP395" s="38"/>
      <c r="AQ395" s="39"/>
      <c r="AR395" s="38"/>
      <c r="AS395" s="41"/>
      <c r="AT395" s="39"/>
      <c r="AU3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5" s="43" t="str">
        <f t="shared" si="9"/>
        <v/>
      </c>
      <c r="AW395" s="38"/>
      <c r="AX395" s="76"/>
      <c r="AY395" s="76"/>
      <c r="AZ395" s="38"/>
      <c r="BA395" s="38"/>
      <c r="BB395" s="38"/>
      <c r="BC395" s="50"/>
      <c r="BD395" s="84"/>
      <c r="BE395" s="76"/>
    </row>
    <row r="396" spans="1:57" x14ac:dyDescent="0.35">
      <c r="A396" s="58"/>
      <c r="B396" s="49"/>
      <c r="C396" s="49"/>
      <c r="D396" s="38"/>
      <c r="E396" s="38"/>
      <c r="F396" s="38"/>
      <c r="G396" s="38"/>
      <c r="H396" s="38"/>
      <c r="I396" s="38"/>
      <c r="J396" s="38"/>
      <c r="K396" s="48" t="str">
        <f>IF(E396="","",INDEX(administrative!A$1:C$15,MATCH(E396,administrative!B:B,0),1))</f>
        <v/>
      </c>
      <c r="L396" s="48" t="str">
        <f>IF(F396="","",INDEX(administrative!F$1:H$63,MATCH(F396,administrative!G:G,0),1))</f>
        <v/>
      </c>
      <c r="M396" s="48" t="str">
        <f ca="1">IF(G396="","",INDEX(administrative!J$1:M$300,MATCH(G396,INDIRECT("administrative!L"&amp;MATCH(L396,administrative!J:J,0)&amp;":L300"),0)-1+MATCH(L396,administrative!J:J,0),2))</f>
        <v/>
      </c>
      <c r="N396" s="48" t="str">
        <f ca="1">IF(H396="","",INDEX(administrative!O$1:U$7700,MATCH(H396,INDIRECT("administrative!Q"&amp;MATCH(M396,administrative!O:O,0)&amp;":Q7700"),0)-1+MATCH(M396,administrative!O:O,0),2))</f>
        <v/>
      </c>
      <c r="O396" s="48" t="str">
        <f ca="1">IF(I396="","",INDEX(administrative!W$1:Z$500,MATCH(I396,INDIRECT("administrative!Y"&amp;MATCH(N396,administrative!W:W,0)&amp;":Y500"),0)-1+MATCH(N396,administrative!W:W,0),2))</f>
        <v/>
      </c>
      <c r="P396" s="48" t="str">
        <f ca="1">IF(J396="","",INDEX(administrative!AB$1:AF$1945,MATCH(J396,INDIRECT("administrative!AD"&amp;MATCH(N396,administrative!AB:AB,0)&amp;":AD1815"),0)-1+MATCH(N396,administrative!AB:AB,0),2))</f>
        <v/>
      </c>
      <c r="Q396" s="38"/>
      <c r="R396" s="38"/>
      <c r="S396" s="38" t="str">
        <f ca="1">IFERROR(INDEX(administrative!T:T, MATCH(Table19[[#This Row],[Community PCODE]], administrative!P:P, 0)), "")</f>
        <v/>
      </c>
      <c r="T396" s="38" t="str">
        <f ca="1">IFERROR(INDEX(administrative!U:U, MATCH(Table19[[#This Row],[Community PCODE]], administrative!P:P, 0)), "")</f>
        <v/>
      </c>
      <c r="U396" s="38"/>
      <c r="V396" s="38"/>
      <c r="W396" s="51"/>
      <c r="X396" s="51"/>
      <c r="Y396" s="73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46"/>
      <c r="AK396" s="46"/>
      <c r="AL396" s="38"/>
      <c r="AM396" s="38"/>
      <c r="AN396" s="38"/>
      <c r="AO396" s="38"/>
      <c r="AP396" s="38"/>
      <c r="AQ396" s="39"/>
      <c r="AR396" s="38"/>
      <c r="AS396" s="41"/>
      <c r="AT396" s="39"/>
      <c r="AU3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6" s="43" t="str">
        <f t="shared" si="9"/>
        <v/>
      </c>
      <c r="AW396" s="38"/>
      <c r="AX396" s="76"/>
      <c r="AY396" s="76"/>
      <c r="AZ396" s="38"/>
      <c r="BA396" s="38"/>
      <c r="BB396" s="38"/>
      <c r="BC396" s="50"/>
      <c r="BD396" s="84"/>
      <c r="BE396" s="76"/>
    </row>
    <row r="397" spans="1:57" x14ac:dyDescent="0.35">
      <c r="A397" s="58"/>
      <c r="B397" s="49"/>
      <c r="C397" s="49"/>
      <c r="D397" s="38"/>
      <c r="E397" s="38"/>
      <c r="F397" s="38"/>
      <c r="G397" s="38"/>
      <c r="H397" s="38"/>
      <c r="I397" s="38"/>
      <c r="J397" s="38"/>
      <c r="K397" s="48" t="str">
        <f>IF(E397="","",INDEX(administrative!A$1:C$15,MATCH(E397,administrative!B:B,0),1))</f>
        <v/>
      </c>
      <c r="L397" s="48" t="str">
        <f>IF(F397="","",INDEX(administrative!F$1:H$63,MATCH(F397,administrative!G:G,0),1))</f>
        <v/>
      </c>
      <c r="M397" s="48" t="str">
        <f ca="1">IF(G397="","",INDEX(administrative!J$1:M$300,MATCH(G397,INDIRECT("administrative!L"&amp;MATCH(L397,administrative!J:J,0)&amp;":L300"),0)-1+MATCH(L397,administrative!J:J,0),2))</f>
        <v/>
      </c>
      <c r="N397" s="48" t="str">
        <f ca="1">IF(H397="","",INDEX(administrative!O$1:U$7700,MATCH(H397,INDIRECT("administrative!Q"&amp;MATCH(M397,administrative!O:O,0)&amp;":Q7700"),0)-1+MATCH(M397,administrative!O:O,0),2))</f>
        <v/>
      </c>
      <c r="O397" s="48" t="str">
        <f ca="1">IF(I397="","",INDEX(administrative!W$1:Z$500,MATCH(I397,INDIRECT("administrative!Y"&amp;MATCH(N397,administrative!W:W,0)&amp;":Y500"),0)-1+MATCH(N397,administrative!W:W,0),2))</f>
        <v/>
      </c>
      <c r="P397" s="48" t="str">
        <f ca="1">IF(J397="","",INDEX(administrative!AB$1:AF$1945,MATCH(J397,INDIRECT("administrative!AD"&amp;MATCH(N397,administrative!AB:AB,0)&amp;":AD1815"),0)-1+MATCH(N397,administrative!AB:AB,0),2))</f>
        <v/>
      </c>
      <c r="Q397" s="38"/>
      <c r="R397" s="38"/>
      <c r="S397" s="38" t="str">
        <f ca="1">IFERROR(INDEX(administrative!T:T, MATCH(Table19[[#This Row],[Community PCODE]], administrative!P:P, 0)), "")</f>
        <v/>
      </c>
      <c r="T397" s="38" t="str">
        <f ca="1">IFERROR(INDEX(administrative!U:U, MATCH(Table19[[#This Row],[Community PCODE]], administrative!P:P, 0)), "")</f>
        <v/>
      </c>
      <c r="U397" s="38"/>
      <c r="V397" s="38"/>
      <c r="W397" s="51"/>
      <c r="X397" s="51"/>
      <c r="Y397" s="73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46"/>
      <c r="AK397" s="46"/>
      <c r="AL397" s="38"/>
      <c r="AM397" s="38"/>
      <c r="AN397" s="38"/>
      <c r="AO397" s="38"/>
      <c r="AP397" s="38"/>
      <c r="AQ397" s="39"/>
      <c r="AR397" s="38"/>
      <c r="AS397" s="41"/>
      <c r="AT397" s="39"/>
      <c r="AU3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7" s="43" t="str">
        <f t="shared" si="9"/>
        <v/>
      </c>
      <c r="AW397" s="38"/>
      <c r="AX397" s="76"/>
      <c r="AY397" s="76"/>
      <c r="AZ397" s="38"/>
      <c r="BA397" s="38"/>
      <c r="BB397" s="38"/>
      <c r="BC397" s="50"/>
      <c r="BD397" s="84"/>
      <c r="BE397" s="76"/>
    </row>
    <row r="398" spans="1:57" x14ac:dyDescent="0.35">
      <c r="A398" s="58"/>
      <c r="B398" s="49"/>
      <c r="C398" s="49"/>
      <c r="D398" s="38"/>
      <c r="E398" s="38"/>
      <c r="F398" s="38"/>
      <c r="G398" s="38"/>
      <c r="H398" s="38"/>
      <c r="I398" s="38"/>
      <c r="J398" s="38"/>
      <c r="K398" s="48" t="str">
        <f>IF(E398="","",INDEX(administrative!A$1:C$15,MATCH(E398,administrative!B:B,0),1))</f>
        <v/>
      </c>
      <c r="L398" s="48" t="str">
        <f>IF(F398="","",INDEX(administrative!F$1:H$63,MATCH(F398,administrative!G:G,0),1))</f>
        <v/>
      </c>
      <c r="M398" s="48" t="str">
        <f ca="1">IF(G398="","",INDEX(administrative!J$1:M$300,MATCH(G398,INDIRECT("administrative!L"&amp;MATCH(L398,administrative!J:J,0)&amp;":L300"),0)-1+MATCH(L398,administrative!J:J,0),2))</f>
        <v/>
      </c>
      <c r="N398" s="48" t="str">
        <f ca="1">IF(H398="","",INDEX(administrative!O$1:U$7700,MATCH(H398,INDIRECT("administrative!Q"&amp;MATCH(M398,administrative!O:O,0)&amp;":Q7700"),0)-1+MATCH(M398,administrative!O:O,0),2))</f>
        <v/>
      </c>
      <c r="O398" s="48" t="str">
        <f ca="1">IF(I398="","",INDEX(administrative!W$1:Z$500,MATCH(I398,INDIRECT("administrative!Y"&amp;MATCH(N398,administrative!W:W,0)&amp;":Y500"),0)-1+MATCH(N398,administrative!W:W,0),2))</f>
        <v/>
      </c>
      <c r="P398" s="48" t="str">
        <f ca="1">IF(J398="","",INDEX(administrative!AB$1:AF$1945,MATCH(J398,INDIRECT("administrative!AD"&amp;MATCH(N398,administrative!AB:AB,0)&amp;":AD1815"),0)-1+MATCH(N398,administrative!AB:AB,0),2))</f>
        <v/>
      </c>
      <c r="Q398" s="38"/>
      <c r="R398" s="38"/>
      <c r="S398" s="38" t="str">
        <f ca="1">IFERROR(INDEX(administrative!T:T, MATCH(Table19[[#This Row],[Community PCODE]], administrative!P:P, 0)), "")</f>
        <v/>
      </c>
      <c r="T398" s="38" t="str">
        <f ca="1">IFERROR(INDEX(administrative!U:U, MATCH(Table19[[#This Row],[Community PCODE]], administrative!P:P, 0)), "")</f>
        <v/>
      </c>
      <c r="U398" s="38"/>
      <c r="V398" s="38"/>
      <c r="W398" s="51"/>
      <c r="X398" s="51"/>
      <c r="Y398" s="73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46"/>
      <c r="AK398" s="46"/>
      <c r="AL398" s="38"/>
      <c r="AM398" s="38"/>
      <c r="AN398" s="38"/>
      <c r="AO398" s="38"/>
      <c r="AP398" s="38"/>
      <c r="AQ398" s="39"/>
      <c r="AR398" s="38"/>
      <c r="AS398" s="41"/>
      <c r="AT398" s="39"/>
      <c r="AU3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8" s="43" t="str">
        <f t="shared" si="9"/>
        <v/>
      </c>
      <c r="AW398" s="38"/>
      <c r="AX398" s="76"/>
      <c r="AY398" s="76"/>
      <c r="AZ398" s="38"/>
      <c r="BA398" s="38"/>
      <c r="BB398" s="38"/>
      <c r="BC398" s="50"/>
      <c r="BD398" s="84"/>
      <c r="BE398" s="76"/>
    </row>
    <row r="399" spans="1:57" x14ac:dyDescent="0.35">
      <c r="A399" s="58"/>
      <c r="B399" s="49"/>
      <c r="C399" s="49"/>
      <c r="D399" s="38"/>
      <c r="E399" s="38"/>
      <c r="F399" s="38"/>
      <c r="G399" s="38"/>
      <c r="H399" s="38"/>
      <c r="I399" s="38"/>
      <c r="J399" s="38"/>
      <c r="K399" s="48" t="str">
        <f>IF(E399="","",INDEX(administrative!A$1:C$15,MATCH(E399,administrative!B:B,0),1))</f>
        <v/>
      </c>
      <c r="L399" s="48" t="str">
        <f>IF(F399="","",INDEX(administrative!F$1:H$63,MATCH(F399,administrative!G:G,0),1))</f>
        <v/>
      </c>
      <c r="M399" s="48" t="str">
        <f ca="1">IF(G399="","",INDEX(administrative!J$1:M$300,MATCH(G399,INDIRECT("administrative!L"&amp;MATCH(L399,administrative!J:J,0)&amp;":L300"),0)-1+MATCH(L399,administrative!J:J,0),2))</f>
        <v/>
      </c>
      <c r="N399" s="48" t="str">
        <f ca="1">IF(H399="","",INDEX(administrative!O$1:U$7700,MATCH(H399,INDIRECT("administrative!Q"&amp;MATCH(M399,administrative!O:O,0)&amp;":Q7700"),0)-1+MATCH(M399,administrative!O:O,0),2))</f>
        <v/>
      </c>
      <c r="O399" s="48" t="str">
        <f ca="1">IF(I399="","",INDEX(administrative!W$1:Z$500,MATCH(I399,INDIRECT("administrative!Y"&amp;MATCH(N399,administrative!W:W,0)&amp;":Y500"),0)-1+MATCH(N399,administrative!W:W,0),2))</f>
        <v/>
      </c>
      <c r="P399" s="48" t="str">
        <f ca="1">IF(J399="","",INDEX(administrative!AB$1:AF$1945,MATCH(J399,INDIRECT("administrative!AD"&amp;MATCH(N399,administrative!AB:AB,0)&amp;":AD1815"),0)-1+MATCH(N399,administrative!AB:AB,0),2))</f>
        <v/>
      </c>
      <c r="Q399" s="38"/>
      <c r="R399" s="38"/>
      <c r="S399" s="38" t="str">
        <f ca="1">IFERROR(INDEX(administrative!T:T, MATCH(Table19[[#This Row],[Community PCODE]], administrative!P:P, 0)), "")</f>
        <v/>
      </c>
      <c r="T399" s="38" t="str">
        <f ca="1">IFERROR(INDEX(administrative!U:U, MATCH(Table19[[#This Row],[Community PCODE]], administrative!P:P, 0)), "")</f>
        <v/>
      </c>
      <c r="U399" s="38"/>
      <c r="V399" s="38"/>
      <c r="W399" s="51"/>
      <c r="X399" s="51"/>
      <c r="Y399" s="73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46"/>
      <c r="AK399" s="46"/>
      <c r="AL399" s="38"/>
      <c r="AM399" s="38"/>
      <c r="AN399" s="38"/>
      <c r="AO399" s="38"/>
      <c r="AP399" s="38"/>
      <c r="AQ399" s="39"/>
      <c r="AR399" s="38"/>
      <c r="AS399" s="41"/>
      <c r="AT399" s="39"/>
      <c r="AU3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9" s="43" t="str">
        <f t="shared" si="9"/>
        <v/>
      </c>
      <c r="AW399" s="38"/>
      <c r="AX399" s="76"/>
      <c r="AY399" s="76"/>
      <c r="AZ399" s="38"/>
      <c r="BA399" s="38"/>
      <c r="BB399" s="38"/>
      <c r="BC399" s="50"/>
      <c r="BD399" s="84"/>
      <c r="BE399" s="76"/>
    </row>
    <row r="400" spans="1:57" x14ac:dyDescent="0.35">
      <c r="A400" s="58"/>
      <c r="B400" s="49"/>
      <c r="C400" s="49"/>
      <c r="D400" s="38"/>
      <c r="E400" s="38"/>
      <c r="F400" s="38"/>
      <c r="G400" s="38"/>
      <c r="H400" s="38"/>
      <c r="I400" s="38"/>
      <c r="J400" s="38"/>
      <c r="K400" s="48" t="str">
        <f>IF(E400="","",INDEX(administrative!A$1:C$15,MATCH(E400,administrative!B:B,0),1))</f>
        <v/>
      </c>
      <c r="L400" s="48" t="str">
        <f>IF(F400="","",INDEX(administrative!F$1:H$63,MATCH(F400,administrative!G:G,0),1))</f>
        <v/>
      </c>
      <c r="M400" s="48" t="str">
        <f ca="1">IF(G400="","",INDEX(administrative!J$1:M$300,MATCH(G400,INDIRECT("administrative!L"&amp;MATCH(L400,administrative!J:J,0)&amp;":L300"),0)-1+MATCH(L400,administrative!J:J,0),2))</f>
        <v/>
      </c>
      <c r="N400" s="48" t="str">
        <f ca="1">IF(H400="","",INDEX(administrative!O$1:U$7700,MATCH(H400,INDIRECT("administrative!Q"&amp;MATCH(M400,administrative!O:O,0)&amp;":Q7700"),0)-1+MATCH(M400,administrative!O:O,0),2))</f>
        <v/>
      </c>
      <c r="O400" s="48" t="str">
        <f ca="1">IF(I400="","",INDEX(administrative!W$1:Z$500,MATCH(I400,INDIRECT("administrative!Y"&amp;MATCH(N400,administrative!W:W,0)&amp;":Y500"),0)-1+MATCH(N400,administrative!W:W,0),2))</f>
        <v/>
      </c>
      <c r="P400" s="48" t="str">
        <f ca="1">IF(J400="","",INDEX(administrative!AB$1:AF$1945,MATCH(J400,INDIRECT("administrative!AD"&amp;MATCH(N400,administrative!AB:AB,0)&amp;":AD1815"),0)-1+MATCH(N400,administrative!AB:AB,0),2))</f>
        <v/>
      </c>
      <c r="Q400" s="38"/>
      <c r="R400" s="38"/>
      <c r="S400" s="38" t="str">
        <f ca="1">IFERROR(INDEX(administrative!T:T, MATCH(Table19[[#This Row],[Community PCODE]], administrative!P:P, 0)), "")</f>
        <v/>
      </c>
      <c r="T400" s="38" t="str">
        <f ca="1">IFERROR(INDEX(administrative!U:U, MATCH(Table19[[#This Row],[Community PCODE]], administrative!P:P, 0)), "")</f>
        <v/>
      </c>
      <c r="U400" s="38"/>
      <c r="V400" s="38"/>
      <c r="W400" s="51"/>
      <c r="X400" s="51"/>
      <c r="Y400" s="73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46"/>
      <c r="AK400" s="46"/>
      <c r="AL400" s="38"/>
      <c r="AM400" s="38"/>
      <c r="AN400" s="38"/>
      <c r="AO400" s="38"/>
      <c r="AP400" s="38"/>
      <c r="AQ400" s="39"/>
      <c r="AR400" s="38"/>
      <c r="AS400" s="41"/>
      <c r="AT400" s="39"/>
      <c r="AU4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0" s="43" t="str">
        <f t="shared" si="9"/>
        <v/>
      </c>
      <c r="AW400" s="38"/>
      <c r="AX400" s="76"/>
      <c r="AY400" s="76"/>
      <c r="AZ400" s="38"/>
      <c r="BA400" s="38"/>
      <c r="BB400" s="38"/>
      <c r="BC400" s="50"/>
      <c r="BD400" s="84"/>
      <c r="BE400" s="76"/>
    </row>
    <row r="401" spans="1:57" x14ac:dyDescent="0.35">
      <c r="A401" s="58"/>
      <c r="B401" s="49"/>
      <c r="C401" s="49"/>
      <c r="D401" s="38"/>
      <c r="E401" s="38"/>
      <c r="F401" s="38"/>
      <c r="G401" s="38"/>
      <c r="H401" s="38"/>
      <c r="I401" s="38"/>
      <c r="J401" s="38"/>
      <c r="K401" s="48" t="str">
        <f>IF(E401="","",INDEX(administrative!A$1:C$15,MATCH(E401,administrative!B:B,0),1))</f>
        <v/>
      </c>
      <c r="L401" s="48" t="str">
        <f>IF(F401="","",INDEX(administrative!F$1:H$63,MATCH(F401,administrative!G:G,0),1))</f>
        <v/>
      </c>
      <c r="M401" s="48" t="str">
        <f ca="1">IF(G401="","",INDEX(administrative!J$1:M$300,MATCH(G401,INDIRECT("administrative!L"&amp;MATCH(L401,administrative!J:J,0)&amp;":L300"),0)-1+MATCH(L401,administrative!J:J,0),2))</f>
        <v/>
      </c>
      <c r="N401" s="48" t="str">
        <f ca="1">IF(H401="","",INDEX(administrative!O$1:U$7700,MATCH(H401,INDIRECT("administrative!Q"&amp;MATCH(M401,administrative!O:O,0)&amp;":Q7700"),0)-1+MATCH(M401,administrative!O:O,0),2))</f>
        <v/>
      </c>
      <c r="O401" s="48" t="str">
        <f ca="1">IF(I401="","",INDEX(administrative!W$1:Z$500,MATCH(I401,INDIRECT("administrative!Y"&amp;MATCH(N401,administrative!W:W,0)&amp;":Y500"),0)-1+MATCH(N401,administrative!W:W,0),2))</f>
        <v/>
      </c>
      <c r="P401" s="48" t="str">
        <f ca="1">IF(J401="","",INDEX(administrative!AB$1:AF$1945,MATCH(J401,INDIRECT("administrative!AD"&amp;MATCH(N401,administrative!AB:AB,0)&amp;":AD1815"),0)-1+MATCH(N401,administrative!AB:AB,0),2))</f>
        <v/>
      </c>
      <c r="Q401" s="38"/>
      <c r="R401" s="38"/>
      <c r="S401" s="38" t="str">
        <f ca="1">IFERROR(INDEX(administrative!T:T, MATCH(Table19[[#This Row],[Community PCODE]], administrative!P:P, 0)), "")</f>
        <v/>
      </c>
      <c r="T401" s="38" t="str">
        <f ca="1">IFERROR(INDEX(administrative!U:U, MATCH(Table19[[#This Row],[Community PCODE]], administrative!P:P, 0)), "")</f>
        <v/>
      </c>
      <c r="U401" s="38"/>
      <c r="V401" s="38"/>
      <c r="W401" s="51"/>
      <c r="X401" s="51"/>
      <c r="Y401" s="73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46"/>
      <c r="AK401" s="46"/>
      <c r="AL401" s="38"/>
      <c r="AM401" s="38"/>
      <c r="AN401" s="38"/>
      <c r="AO401" s="38"/>
      <c r="AP401" s="38"/>
      <c r="AQ401" s="39"/>
      <c r="AR401" s="38"/>
      <c r="AS401" s="41"/>
      <c r="AT401" s="39"/>
      <c r="AU4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1" s="43" t="str">
        <f t="shared" si="9"/>
        <v/>
      </c>
      <c r="AW401" s="38"/>
      <c r="AX401" s="76"/>
      <c r="AY401" s="76"/>
      <c r="AZ401" s="38"/>
      <c r="BA401" s="38"/>
      <c r="BB401" s="38"/>
      <c r="BC401" s="50"/>
      <c r="BD401" s="84"/>
      <c r="BE401" s="76"/>
    </row>
    <row r="402" spans="1:57" x14ac:dyDescent="0.35">
      <c r="A402" s="58"/>
      <c r="B402" s="49"/>
      <c r="C402" s="49"/>
      <c r="D402" s="38"/>
      <c r="E402" s="38"/>
      <c r="F402" s="38"/>
      <c r="G402" s="38"/>
      <c r="H402" s="38"/>
      <c r="I402" s="38"/>
      <c r="J402" s="38"/>
      <c r="K402" s="48" t="str">
        <f>IF(E402="","",INDEX(administrative!A$1:C$15,MATCH(E402,administrative!B:B,0),1))</f>
        <v/>
      </c>
      <c r="L402" s="48" t="str">
        <f>IF(F402="","",INDEX(administrative!F$1:H$63,MATCH(F402,administrative!G:G,0),1))</f>
        <v/>
      </c>
      <c r="M402" s="48" t="str">
        <f ca="1">IF(G402="","",INDEX(administrative!J$1:M$300,MATCH(G402,INDIRECT("administrative!L"&amp;MATCH(L402,administrative!J:J,0)&amp;":L300"),0)-1+MATCH(L402,administrative!J:J,0),2))</f>
        <v/>
      </c>
      <c r="N402" s="48" t="str">
        <f ca="1">IF(H402="","",INDEX(administrative!O$1:U$7700,MATCH(H402,INDIRECT("administrative!Q"&amp;MATCH(M402,administrative!O:O,0)&amp;":Q7700"),0)-1+MATCH(M402,administrative!O:O,0),2))</f>
        <v/>
      </c>
      <c r="O402" s="48" t="str">
        <f ca="1">IF(I402="","",INDEX(administrative!W$1:Z$500,MATCH(I402,INDIRECT("administrative!Y"&amp;MATCH(N402,administrative!W:W,0)&amp;":Y500"),0)-1+MATCH(N402,administrative!W:W,0),2))</f>
        <v/>
      </c>
      <c r="P402" s="48" t="str">
        <f ca="1">IF(J402="","",INDEX(administrative!AB$1:AF$1945,MATCH(J402,INDIRECT("administrative!AD"&amp;MATCH(N402,administrative!AB:AB,0)&amp;":AD1815"),0)-1+MATCH(N402,administrative!AB:AB,0),2))</f>
        <v/>
      </c>
      <c r="Q402" s="38"/>
      <c r="R402" s="38"/>
      <c r="S402" s="38" t="str">
        <f ca="1">IFERROR(INDEX(administrative!T:T, MATCH(Table19[[#This Row],[Community PCODE]], administrative!P:P, 0)), "")</f>
        <v/>
      </c>
      <c r="T402" s="38" t="str">
        <f ca="1">IFERROR(INDEX(administrative!U:U, MATCH(Table19[[#This Row],[Community PCODE]], administrative!P:P, 0)), "")</f>
        <v/>
      </c>
      <c r="U402" s="38"/>
      <c r="V402" s="38"/>
      <c r="W402" s="51"/>
      <c r="X402" s="51"/>
      <c r="Y402" s="73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46"/>
      <c r="AK402" s="46"/>
      <c r="AL402" s="38"/>
      <c r="AM402" s="38"/>
      <c r="AN402" s="38"/>
      <c r="AO402" s="38"/>
      <c r="AP402" s="38"/>
      <c r="AQ402" s="39"/>
      <c r="AR402" s="38"/>
      <c r="AS402" s="41"/>
      <c r="AT402" s="39"/>
      <c r="AU4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2" s="43" t="str">
        <f t="shared" si="9"/>
        <v/>
      </c>
      <c r="AW402" s="38"/>
      <c r="AX402" s="76"/>
      <c r="AY402" s="76"/>
      <c r="AZ402" s="38"/>
      <c r="BA402" s="38"/>
      <c r="BB402" s="38"/>
      <c r="BC402" s="50"/>
      <c r="BD402" s="84"/>
      <c r="BE402" s="76"/>
    </row>
    <row r="403" spans="1:57" x14ac:dyDescent="0.35">
      <c r="A403" s="58"/>
      <c r="B403" s="49"/>
      <c r="C403" s="49"/>
      <c r="D403" s="38"/>
      <c r="E403" s="38"/>
      <c r="F403" s="38"/>
      <c r="G403" s="38"/>
      <c r="H403" s="38"/>
      <c r="I403" s="38"/>
      <c r="J403" s="38"/>
      <c r="K403" s="48" t="str">
        <f>IF(E403="","",INDEX(administrative!A$1:C$15,MATCH(E403,administrative!B:B,0),1))</f>
        <v/>
      </c>
      <c r="L403" s="48" t="str">
        <f>IF(F403="","",INDEX(administrative!F$1:H$63,MATCH(F403,administrative!G:G,0),1))</f>
        <v/>
      </c>
      <c r="M403" s="48" t="str">
        <f ca="1">IF(G403="","",INDEX(administrative!J$1:M$300,MATCH(G403,INDIRECT("administrative!L"&amp;MATCH(L403,administrative!J:J,0)&amp;":L300"),0)-1+MATCH(L403,administrative!J:J,0),2))</f>
        <v/>
      </c>
      <c r="N403" s="48" t="str">
        <f ca="1">IF(H403="","",INDEX(administrative!O$1:U$7700,MATCH(H403,INDIRECT("administrative!Q"&amp;MATCH(M403,administrative!O:O,0)&amp;":Q7700"),0)-1+MATCH(M403,administrative!O:O,0),2))</f>
        <v/>
      </c>
      <c r="O403" s="48" t="str">
        <f ca="1">IF(I403="","",INDEX(administrative!W$1:Z$500,MATCH(I403,INDIRECT("administrative!Y"&amp;MATCH(N403,administrative!W:W,0)&amp;":Y500"),0)-1+MATCH(N403,administrative!W:W,0),2))</f>
        <v/>
      </c>
      <c r="P403" s="48" t="str">
        <f ca="1">IF(J403="","",INDEX(administrative!AB$1:AF$1945,MATCH(J403,INDIRECT("administrative!AD"&amp;MATCH(N403,administrative!AB:AB,0)&amp;":AD1815"),0)-1+MATCH(N403,administrative!AB:AB,0),2))</f>
        <v/>
      </c>
      <c r="Q403" s="38"/>
      <c r="R403" s="38"/>
      <c r="S403" s="38" t="str">
        <f ca="1">IFERROR(INDEX(administrative!T:T, MATCH(Table19[[#This Row],[Community PCODE]], administrative!P:P, 0)), "")</f>
        <v/>
      </c>
      <c r="T403" s="38" t="str">
        <f ca="1">IFERROR(INDEX(administrative!U:U, MATCH(Table19[[#This Row],[Community PCODE]], administrative!P:P, 0)), "")</f>
        <v/>
      </c>
      <c r="U403" s="38"/>
      <c r="V403" s="38"/>
      <c r="W403" s="51"/>
      <c r="X403" s="51"/>
      <c r="Y403" s="73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46"/>
      <c r="AK403" s="46"/>
      <c r="AL403" s="38"/>
      <c r="AM403" s="38"/>
      <c r="AN403" s="38"/>
      <c r="AO403" s="38"/>
      <c r="AP403" s="38"/>
      <c r="AQ403" s="39"/>
      <c r="AR403" s="38"/>
      <c r="AS403" s="41"/>
      <c r="AT403" s="39"/>
      <c r="AU4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3" s="43" t="str">
        <f t="shared" si="9"/>
        <v/>
      </c>
      <c r="AW403" s="38"/>
      <c r="AX403" s="76"/>
      <c r="AY403" s="76"/>
      <c r="AZ403" s="38"/>
      <c r="BA403" s="38"/>
      <c r="BB403" s="38"/>
      <c r="BC403" s="50"/>
      <c r="BD403" s="84"/>
      <c r="BE403" s="76"/>
    </row>
    <row r="404" spans="1:57" x14ac:dyDescent="0.35">
      <c r="A404" s="58"/>
      <c r="B404" s="49"/>
      <c r="C404" s="49"/>
      <c r="D404" s="38"/>
      <c r="E404" s="38"/>
      <c r="F404" s="38"/>
      <c r="G404" s="38"/>
      <c r="H404" s="38"/>
      <c r="I404" s="38"/>
      <c r="J404" s="38"/>
      <c r="K404" s="48" t="str">
        <f>IF(E404="","",INDEX(administrative!A$1:C$15,MATCH(E404,administrative!B:B,0),1))</f>
        <v/>
      </c>
      <c r="L404" s="48" t="str">
        <f>IF(F404="","",INDEX(administrative!F$1:H$63,MATCH(F404,administrative!G:G,0),1))</f>
        <v/>
      </c>
      <c r="M404" s="48" t="str">
        <f ca="1">IF(G404="","",INDEX(administrative!J$1:M$300,MATCH(G404,INDIRECT("administrative!L"&amp;MATCH(L404,administrative!J:J,0)&amp;":L300"),0)-1+MATCH(L404,administrative!J:J,0),2))</f>
        <v/>
      </c>
      <c r="N404" s="48" t="str">
        <f ca="1">IF(H404="","",INDEX(administrative!O$1:U$7700,MATCH(H404,INDIRECT("administrative!Q"&amp;MATCH(M404,administrative!O:O,0)&amp;":Q7700"),0)-1+MATCH(M404,administrative!O:O,0),2))</f>
        <v/>
      </c>
      <c r="O404" s="48" t="str">
        <f ca="1">IF(I404="","",INDEX(administrative!W$1:Z$500,MATCH(I404,INDIRECT("administrative!Y"&amp;MATCH(N404,administrative!W:W,0)&amp;":Y500"),0)-1+MATCH(N404,administrative!W:W,0),2))</f>
        <v/>
      </c>
      <c r="P404" s="48" t="str">
        <f ca="1">IF(J404="","",INDEX(administrative!AB$1:AF$1945,MATCH(J404,INDIRECT("administrative!AD"&amp;MATCH(N404,administrative!AB:AB,0)&amp;":AD1815"),0)-1+MATCH(N404,administrative!AB:AB,0),2))</f>
        <v/>
      </c>
      <c r="Q404" s="38"/>
      <c r="R404" s="38"/>
      <c r="S404" s="38" t="str">
        <f ca="1">IFERROR(INDEX(administrative!T:T, MATCH(Table19[[#This Row],[Community PCODE]], administrative!P:P, 0)), "")</f>
        <v/>
      </c>
      <c r="T404" s="38" t="str">
        <f ca="1">IFERROR(INDEX(administrative!U:U, MATCH(Table19[[#This Row],[Community PCODE]], administrative!P:P, 0)), "")</f>
        <v/>
      </c>
      <c r="U404" s="38"/>
      <c r="V404" s="38"/>
      <c r="W404" s="51"/>
      <c r="X404" s="51"/>
      <c r="Y404" s="73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46"/>
      <c r="AK404" s="46"/>
      <c r="AL404" s="38"/>
      <c r="AM404" s="38"/>
      <c r="AN404" s="38"/>
      <c r="AO404" s="38"/>
      <c r="AP404" s="38"/>
      <c r="AQ404" s="39"/>
      <c r="AR404" s="38"/>
      <c r="AS404" s="41"/>
      <c r="AT404" s="39"/>
      <c r="AU4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4" s="43" t="str">
        <f t="shared" si="9"/>
        <v/>
      </c>
      <c r="AW404" s="38"/>
      <c r="AX404" s="76"/>
      <c r="AY404" s="76"/>
      <c r="AZ404" s="38"/>
      <c r="BA404" s="38"/>
      <c r="BB404" s="38"/>
      <c r="BC404" s="50"/>
      <c r="BD404" s="84"/>
      <c r="BE404" s="76"/>
    </row>
    <row r="405" spans="1:57" x14ac:dyDescent="0.35">
      <c r="A405" s="58"/>
      <c r="B405" s="49"/>
      <c r="C405" s="49"/>
      <c r="D405" s="38"/>
      <c r="E405" s="38"/>
      <c r="F405" s="38"/>
      <c r="G405" s="38"/>
      <c r="H405" s="38"/>
      <c r="I405" s="38"/>
      <c r="J405" s="38"/>
      <c r="K405" s="48" t="str">
        <f>IF(E405="","",INDEX(administrative!A$1:C$15,MATCH(E405,administrative!B:B,0),1))</f>
        <v/>
      </c>
      <c r="L405" s="48" t="str">
        <f>IF(F405="","",INDEX(administrative!F$1:H$63,MATCH(F405,administrative!G:G,0),1))</f>
        <v/>
      </c>
      <c r="M405" s="48" t="str">
        <f ca="1">IF(G405="","",INDEX(administrative!J$1:M$300,MATCH(G405,INDIRECT("administrative!L"&amp;MATCH(L405,administrative!J:J,0)&amp;":L300"),0)-1+MATCH(L405,administrative!J:J,0),2))</f>
        <v/>
      </c>
      <c r="N405" s="48" t="str">
        <f ca="1">IF(H405="","",INDEX(administrative!O$1:U$7700,MATCH(H405,INDIRECT("administrative!Q"&amp;MATCH(M405,administrative!O:O,0)&amp;":Q7700"),0)-1+MATCH(M405,administrative!O:O,0),2))</f>
        <v/>
      </c>
      <c r="O405" s="48" t="str">
        <f ca="1">IF(I405="","",INDEX(administrative!W$1:Z$500,MATCH(I405,INDIRECT("administrative!Y"&amp;MATCH(N405,administrative!W:W,0)&amp;":Y500"),0)-1+MATCH(N405,administrative!W:W,0),2))</f>
        <v/>
      </c>
      <c r="P405" s="48" t="str">
        <f ca="1">IF(J405="","",INDEX(administrative!AB$1:AF$1945,MATCH(J405,INDIRECT("administrative!AD"&amp;MATCH(N405,administrative!AB:AB,0)&amp;":AD1815"),0)-1+MATCH(N405,administrative!AB:AB,0),2))</f>
        <v/>
      </c>
      <c r="Q405" s="38"/>
      <c r="R405" s="38"/>
      <c r="S405" s="38" t="str">
        <f ca="1">IFERROR(INDEX(administrative!T:T, MATCH(Table19[[#This Row],[Community PCODE]], administrative!P:P, 0)), "")</f>
        <v/>
      </c>
      <c r="T405" s="38" t="str">
        <f ca="1">IFERROR(INDEX(administrative!U:U, MATCH(Table19[[#This Row],[Community PCODE]], administrative!P:P, 0)), "")</f>
        <v/>
      </c>
      <c r="U405" s="38"/>
      <c r="V405" s="38"/>
      <c r="W405" s="51"/>
      <c r="X405" s="51"/>
      <c r="Y405" s="73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46"/>
      <c r="AK405" s="46"/>
      <c r="AL405" s="38"/>
      <c r="AM405" s="38"/>
      <c r="AN405" s="38"/>
      <c r="AO405" s="38"/>
      <c r="AP405" s="38"/>
      <c r="AQ405" s="39"/>
      <c r="AR405" s="38"/>
      <c r="AS405" s="41"/>
      <c r="AT405" s="39"/>
      <c r="AU4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5" s="43" t="str">
        <f t="shared" si="9"/>
        <v/>
      </c>
      <c r="AW405" s="38"/>
      <c r="AX405" s="76"/>
      <c r="AY405" s="76"/>
      <c r="AZ405" s="38"/>
      <c r="BA405" s="38"/>
      <c r="BB405" s="38"/>
      <c r="BC405" s="50"/>
      <c r="BD405" s="84"/>
      <c r="BE405" s="76"/>
    </row>
    <row r="406" spans="1:57" x14ac:dyDescent="0.35">
      <c r="A406" s="58"/>
      <c r="B406" s="49"/>
      <c r="C406" s="49"/>
      <c r="D406" s="38"/>
      <c r="E406" s="38"/>
      <c r="F406" s="38"/>
      <c r="G406" s="38"/>
      <c r="H406" s="38"/>
      <c r="I406" s="38"/>
      <c r="J406" s="38"/>
      <c r="K406" s="48" t="str">
        <f>IF(E406="","",INDEX(administrative!A$1:C$15,MATCH(E406,administrative!B:B,0),1))</f>
        <v/>
      </c>
      <c r="L406" s="48" t="str">
        <f>IF(F406="","",INDEX(administrative!F$1:H$63,MATCH(F406,administrative!G:G,0),1))</f>
        <v/>
      </c>
      <c r="M406" s="48" t="str">
        <f ca="1">IF(G406="","",INDEX(administrative!J$1:M$300,MATCH(G406,INDIRECT("administrative!L"&amp;MATCH(L406,administrative!J:J,0)&amp;":L300"),0)-1+MATCH(L406,administrative!J:J,0),2))</f>
        <v/>
      </c>
      <c r="N406" s="48" t="str">
        <f ca="1">IF(H406="","",INDEX(administrative!O$1:U$7700,MATCH(H406,INDIRECT("administrative!Q"&amp;MATCH(M406,administrative!O:O,0)&amp;":Q7700"),0)-1+MATCH(M406,administrative!O:O,0),2))</f>
        <v/>
      </c>
      <c r="O406" s="48" t="str">
        <f ca="1">IF(I406="","",INDEX(administrative!W$1:Z$500,MATCH(I406,INDIRECT("administrative!Y"&amp;MATCH(N406,administrative!W:W,0)&amp;":Y500"),0)-1+MATCH(N406,administrative!W:W,0),2))</f>
        <v/>
      </c>
      <c r="P406" s="48" t="str">
        <f ca="1">IF(J406="","",INDEX(administrative!AB$1:AF$1945,MATCH(J406,INDIRECT("administrative!AD"&amp;MATCH(N406,administrative!AB:AB,0)&amp;":AD1815"),0)-1+MATCH(N406,administrative!AB:AB,0),2))</f>
        <v/>
      </c>
      <c r="Q406" s="38"/>
      <c r="R406" s="38"/>
      <c r="S406" s="38" t="str">
        <f ca="1">IFERROR(INDEX(administrative!T:T, MATCH(Table19[[#This Row],[Community PCODE]], administrative!P:P, 0)), "")</f>
        <v/>
      </c>
      <c r="T406" s="38" t="str">
        <f ca="1">IFERROR(INDEX(administrative!U:U, MATCH(Table19[[#This Row],[Community PCODE]], administrative!P:P, 0)), "")</f>
        <v/>
      </c>
      <c r="U406" s="38"/>
      <c r="V406" s="38"/>
      <c r="W406" s="51"/>
      <c r="X406" s="51"/>
      <c r="Y406" s="73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46"/>
      <c r="AK406" s="46"/>
      <c r="AL406" s="38"/>
      <c r="AM406" s="38"/>
      <c r="AN406" s="38"/>
      <c r="AO406" s="38"/>
      <c r="AP406" s="38"/>
      <c r="AQ406" s="39"/>
      <c r="AR406" s="38"/>
      <c r="AS406" s="41"/>
      <c r="AT406" s="39"/>
      <c r="AU4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6" s="43" t="str">
        <f t="shared" si="9"/>
        <v/>
      </c>
      <c r="AW406" s="38"/>
      <c r="AX406" s="76"/>
      <c r="AY406" s="76"/>
      <c r="AZ406" s="38"/>
      <c r="BA406" s="38"/>
      <c r="BB406" s="38"/>
      <c r="BC406" s="50"/>
      <c r="BD406" s="84"/>
      <c r="BE406" s="76"/>
    </row>
    <row r="407" spans="1:57" x14ac:dyDescent="0.35">
      <c r="A407" s="58"/>
      <c r="B407" s="49"/>
      <c r="C407" s="49"/>
      <c r="D407" s="38"/>
      <c r="E407" s="38"/>
      <c r="F407" s="38"/>
      <c r="G407" s="38"/>
      <c r="H407" s="38"/>
      <c r="I407" s="38"/>
      <c r="J407" s="38"/>
      <c r="K407" s="48" t="str">
        <f>IF(E407="","",INDEX(administrative!A$1:C$15,MATCH(E407,administrative!B:B,0),1))</f>
        <v/>
      </c>
      <c r="L407" s="48" t="str">
        <f>IF(F407="","",INDEX(administrative!F$1:H$63,MATCH(F407,administrative!G:G,0),1))</f>
        <v/>
      </c>
      <c r="M407" s="48" t="str">
        <f ca="1">IF(G407="","",INDEX(administrative!J$1:M$300,MATCH(G407,INDIRECT("administrative!L"&amp;MATCH(L407,administrative!J:J,0)&amp;":L300"),0)-1+MATCH(L407,administrative!J:J,0),2))</f>
        <v/>
      </c>
      <c r="N407" s="48" t="str">
        <f ca="1">IF(H407="","",INDEX(administrative!O$1:U$7700,MATCH(H407,INDIRECT("administrative!Q"&amp;MATCH(M407,administrative!O:O,0)&amp;":Q7700"),0)-1+MATCH(M407,administrative!O:O,0),2))</f>
        <v/>
      </c>
      <c r="O407" s="48" t="str">
        <f ca="1">IF(I407="","",INDEX(administrative!W$1:Z$500,MATCH(I407,INDIRECT("administrative!Y"&amp;MATCH(N407,administrative!W:W,0)&amp;":Y500"),0)-1+MATCH(N407,administrative!W:W,0),2))</f>
        <v/>
      </c>
      <c r="P407" s="48" t="str">
        <f ca="1">IF(J407="","",INDEX(administrative!AB$1:AF$1945,MATCH(J407,INDIRECT("administrative!AD"&amp;MATCH(N407,administrative!AB:AB,0)&amp;":AD1815"),0)-1+MATCH(N407,administrative!AB:AB,0),2))</f>
        <v/>
      </c>
      <c r="Q407" s="38"/>
      <c r="R407" s="38"/>
      <c r="S407" s="38" t="str">
        <f ca="1">IFERROR(INDEX(administrative!T:T, MATCH(Table19[[#This Row],[Community PCODE]], administrative!P:P, 0)), "")</f>
        <v/>
      </c>
      <c r="T407" s="38" t="str">
        <f ca="1">IFERROR(INDEX(administrative!U:U, MATCH(Table19[[#This Row],[Community PCODE]], administrative!P:P, 0)), "")</f>
        <v/>
      </c>
      <c r="U407" s="38"/>
      <c r="V407" s="38"/>
      <c r="W407" s="51"/>
      <c r="X407" s="51"/>
      <c r="Y407" s="73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46"/>
      <c r="AK407" s="46"/>
      <c r="AL407" s="38"/>
      <c r="AM407" s="38"/>
      <c r="AN407" s="38"/>
      <c r="AO407" s="38"/>
      <c r="AP407" s="38"/>
      <c r="AQ407" s="39"/>
      <c r="AR407" s="38"/>
      <c r="AS407" s="41"/>
      <c r="AT407" s="39"/>
      <c r="AU4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7" s="43" t="str">
        <f t="shared" si="9"/>
        <v/>
      </c>
      <c r="AW407" s="38"/>
      <c r="AX407" s="76"/>
      <c r="AY407" s="76"/>
      <c r="AZ407" s="38"/>
      <c r="BA407" s="38"/>
      <c r="BB407" s="38"/>
      <c r="BC407" s="50"/>
      <c r="BD407" s="84"/>
      <c r="BE407" s="76"/>
    </row>
    <row r="408" spans="1:57" x14ac:dyDescent="0.35">
      <c r="A408" s="58"/>
      <c r="B408" s="49"/>
      <c r="C408" s="49"/>
      <c r="D408" s="38"/>
      <c r="E408" s="38"/>
      <c r="F408" s="38"/>
      <c r="G408" s="38"/>
      <c r="H408" s="38"/>
      <c r="I408" s="38"/>
      <c r="J408" s="38"/>
      <c r="K408" s="48" t="str">
        <f>IF(E408="","",INDEX(administrative!A$1:C$15,MATCH(E408,administrative!B:B,0),1))</f>
        <v/>
      </c>
      <c r="L408" s="48" t="str">
        <f>IF(F408="","",INDEX(administrative!F$1:H$63,MATCH(F408,administrative!G:G,0),1))</f>
        <v/>
      </c>
      <c r="M408" s="48" t="str">
        <f ca="1">IF(G408="","",INDEX(administrative!J$1:M$300,MATCH(G408,INDIRECT("administrative!L"&amp;MATCH(L408,administrative!J:J,0)&amp;":L300"),0)-1+MATCH(L408,administrative!J:J,0),2))</f>
        <v/>
      </c>
      <c r="N408" s="48" t="str">
        <f ca="1">IF(H408="","",INDEX(administrative!O$1:U$7700,MATCH(H408,INDIRECT("administrative!Q"&amp;MATCH(M408,administrative!O:O,0)&amp;":Q7700"),0)-1+MATCH(M408,administrative!O:O,0),2))</f>
        <v/>
      </c>
      <c r="O408" s="48" t="str">
        <f ca="1">IF(I408="","",INDEX(administrative!W$1:Z$500,MATCH(I408,INDIRECT("administrative!Y"&amp;MATCH(N408,administrative!W:W,0)&amp;":Y500"),0)-1+MATCH(N408,administrative!W:W,0),2))</f>
        <v/>
      </c>
      <c r="P408" s="48" t="str">
        <f ca="1">IF(J408="","",INDEX(administrative!AB$1:AF$1945,MATCH(J408,INDIRECT("administrative!AD"&amp;MATCH(N408,administrative!AB:AB,0)&amp;":AD1815"),0)-1+MATCH(N408,administrative!AB:AB,0),2))</f>
        <v/>
      </c>
      <c r="Q408" s="38"/>
      <c r="R408" s="38"/>
      <c r="S408" s="38" t="str">
        <f ca="1">IFERROR(INDEX(administrative!T:T, MATCH(Table19[[#This Row],[Community PCODE]], administrative!P:P, 0)), "")</f>
        <v/>
      </c>
      <c r="T408" s="38" t="str">
        <f ca="1">IFERROR(INDEX(administrative!U:U, MATCH(Table19[[#This Row],[Community PCODE]], administrative!P:P, 0)), "")</f>
        <v/>
      </c>
      <c r="U408" s="38"/>
      <c r="V408" s="38"/>
      <c r="W408" s="51"/>
      <c r="X408" s="51"/>
      <c r="Y408" s="73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46"/>
      <c r="AK408" s="46"/>
      <c r="AL408" s="38"/>
      <c r="AM408" s="38"/>
      <c r="AN408" s="38"/>
      <c r="AO408" s="38"/>
      <c r="AP408" s="38"/>
      <c r="AQ408" s="39"/>
      <c r="AR408" s="38"/>
      <c r="AS408" s="41"/>
      <c r="AT408" s="39"/>
      <c r="AU4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8" s="43" t="str">
        <f t="shared" si="9"/>
        <v/>
      </c>
      <c r="AW408" s="38"/>
      <c r="AX408" s="76"/>
      <c r="AY408" s="76"/>
      <c r="AZ408" s="38"/>
      <c r="BA408" s="38"/>
      <c r="BB408" s="38"/>
      <c r="BC408" s="50"/>
      <c r="BD408" s="84"/>
      <c r="BE408" s="76"/>
    </row>
    <row r="409" spans="1:57" x14ac:dyDescent="0.35">
      <c r="A409" s="58"/>
      <c r="B409" s="49"/>
      <c r="C409" s="49"/>
      <c r="D409" s="38"/>
      <c r="E409" s="38"/>
      <c r="F409" s="38"/>
      <c r="G409" s="38"/>
      <c r="H409" s="38"/>
      <c r="I409" s="38"/>
      <c r="J409" s="38"/>
      <c r="K409" s="48" t="str">
        <f>IF(E409="","",INDEX(administrative!A$1:C$15,MATCH(E409,administrative!B:B,0),1))</f>
        <v/>
      </c>
      <c r="L409" s="48" t="str">
        <f>IF(F409="","",INDEX(administrative!F$1:H$63,MATCH(F409,administrative!G:G,0),1))</f>
        <v/>
      </c>
      <c r="M409" s="48" t="str">
        <f ca="1">IF(G409="","",INDEX(administrative!J$1:M$300,MATCH(G409,INDIRECT("administrative!L"&amp;MATCH(L409,administrative!J:J,0)&amp;":L300"),0)-1+MATCH(L409,administrative!J:J,0),2))</f>
        <v/>
      </c>
      <c r="N409" s="48" t="str">
        <f ca="1">IF(H409="","",INDEX(administrative!O$1:U$7700,MATCH(H409,INDIRECT("administrative!Q"&amp;MATCH(M409,administrative!O:O,0)&amp;":Q7700"),0)-1+MATCH(M409,administrative!O:O,0),2))</f>
        <v/>
      </c>
      <c r="O409" s="48" t="str">
        <f ca="1">IF(I409="","",INDEX(administrative!W$1:Z$500,MATCH(I409,INDIRECT("administrative!Y"&amp;MATCH(N409,administrative!W:W,0)&amp;":Y500"),0)-1+MATCH(N409,administrative!W:W,0),2))</f>
        <v/>
      </c>
      <c r="P409" s="48" t="str">
        <f ca="1">IF(J409="","",INDEX(administrative!AB$1:AF$1945,MATCH(J409,INDIRECT("administrative!AD"&amp;MATCH(N409,administrative!AB:AB,0)&amp;":AD1815"),0)-1+MATCH(N409,administrative!AB:AB,0),2))</f>
        <v/>
      </c>
      <c r="Q409" s="38"/>
      <c r="R409" s="38"/>
      <c r="S409" s="38" t="str">
        <f ca="1">IFERROR(INDEX(administrative!T:T, MATCH(Table19[[#This Row],[Community PCODE]], administrative!P:P, 0)), "")</f>
        <v/>
      </c>
      <c r="T409" s="38" t="str">
        <f ca="1">IFERROR(INDEX(administrative!U:U, MATCH(Table19[[#This Row],[Community PCODE]], administrative!P:P, 0)), "")</f>
        <v/>
      </c>
      <c r="U409" s="38"/>
      <c r="V409" s="38"/>
      <c r="W409" s="51"/>
      <c r="X409" s="51"/>
      <c r="Y409" s="73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46"/>
      <c r="AK409" s="46"/>
      <c r="AL409" s="38"/>
      <c r="AM409" s="38"/>
      <c r="AN409" s="38"/>
      <c r="AO409" s="38"/>
      <c r="AP409" s="38"/>
      <c r="AQ409" s="39"/>
      <c r="AR409" s="38"/>
      <c r="AS409" s="41"/>
      <c r="AT409" s="39"/>
      <c r="AU4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9" s="43" t="str">
        <f t="shared" si="9"/>
        <v/>
      </c>
      <c r="AW409" s="38"/>
      <c r="AX409" s="76"/>
      <c r="AY409" s="76"/>
      <c r="AZ409" s="38"/>
      <c r="BA409" s="38"/>
      <c r="BB409" s="38"/>
      <c r="BC409" s="50"/>
      <c r="BD409" s="84"/>
      <c r="BE409" s="76"/>
    </row>
    <row r="410" spans="1:57" x14ac:dyDescent="0.35">
      <c r="A410" s="58"/>
      <c r="B410" s="49"/>
      <c r="C410" s="49"/>
      <c r="D410" s="38"/>
      <c r="E410" s="38"/>
      <c r="F410" s="38"/>
      <c r="G410" s="38"/>
      <c r="H410" s="38"/>
      <c r="I410" s="38"/>
      <c r="J410" s="38"/>
      <c r="K410" s="48" t="str">
        <f>IF(E410="","",INDEX(administrative!A$1:C$15,MATCH(E410,administrative!B:B,0),1))</f>
        <v/>
      </c>
      <c r="L410" s="48" t="str">
        <f>IF(F410="","",INDEX(administrative!F$1:H$63,MATCH(F410,administrative!G:G,0),1))</f>
        <v/>
      </c>
      <c r="M410" s="48" t="str">
        <f ca="1">IF(G410="","",INDEX(administrative!J$1:M$300,MATCH(G410,INDIRECT("administrative!L"&amp;MATCH(L410,administrative!J:J,0)&amp;":L300"),0)-1+MATCH(L410,administrative!J:J,0),2))</f>
        <v/>
      </c>
      <c r="N410" s="48" t="str">
        <f ca="1">IF(H410="","",INDEX(administrative!O$1:U$7700,MATCH(H410,INDIRECT("administrative!Q"&amp;MATCH(M410,administrative!O:O,0)&amp;":Q7700"),0)-1+MATCH(M410,administrative!O:O,0),2))</f>
        <v/>
      </c>
      <c r="O410" s="48" t="str">
        <f ca="1">IF(I410="","",INDEX(administrative!W$1:Z$500,MATCH(I410,INDIRECT("administrative!Y"&amp;MATCH(N410,administrative!W:W,0)&amp;":Y500"),0)-1+MATCH(N410,administrative!W:W,0),2))</f>
        <v/>
      </c>
      <c r="P410" s="48" t="str">
        <f ca="1">IF(J410="","",INDEX(administrative!AB$1:AF$1945,MATCH(J410,INDIRECT("administrative!AD"&amp;MATCH(N410,administrative!AB:AB,0)&amp;":AD1815"),0)-1+MATCH(N410,administrative!AB:AB,0),2))</f>
        <v/>
      </c>
      <c r="Q410" s="38"/>
      <c r="R410" s="38"/>
      <c r="S410" s="38" t="str">
        <f ca="1">IFERROR(INDEX(administrative!T:T, MATCH(Table19[[#This Row],[Community PCODE]], administrative!P:P, 0)), "")</f>
        <v/>
      </c>
      <c r="T410" s="38" t="str">
        <f ca="1">IFERROR(INDEX(administrative!U:U, MATCH(Table19[[#This Row],[Community PCODE]], administrative!P:P, 0)), "")</f>
        <v/>
      </c>
      <c r="U410" s="38"/>
      <c r="V410" s="38"/>
      <c r="W410" s="51"/>
      <c r="X410" s="51"/>
      <c r="Y410" s="73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46"/>
      <c r="AK410" s="46"/>
      <c r="AL410" s="38"/>
      <c r="AM410" s="38"/>
      <c r="AN410" s="38"/>
      <c r="AO410" s="38"/>
      <c r="AP410" s="38"/>
      <c r="AQ410" s="39"/>
      <c r="AR410" s="38"/>
      <c r="AS410" s="41"/>
      <c r="AT410" s="39"/>
      <c r="AU4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0" s="43" t="str">
        <f t="shared" si="9"/>
        <v/>
      </c>
      <c r="AW410" s="38"/>
      <c r="AX410" s="76"/>
      <c r="AY410" s="76"/>
      <c r="AZ410" s="38"/>
      <c r="BA410" s="38"/>
      <c r="BB410" s="38"/>
      <c r="BC410" s="50"/>
      <c r="BD410" s="84"/>
      <c r="BE410" s="76"/>
    </row>
    <row r="411" spans="1:57" x14ac:dyDescent="0.35">
      <c r="A411" s="58"/>
      <c r="B411" s="49"/>
      <c r="C411" s="49"/>
      <c r="D411" s="38"/>
      <c r="E411" s="38"/>
      <c r="F411" s="38"/>
      <c r="G411" s="38"/>
      <c r="H411" s="38"/>
      <c r="I411" s="38"/>
      <c r="J411" s="38"/>
      <c r="K411" s="48" t="str">
        <f>IF(E411="","",INDEX(administrative!A$1:C$15,MATCH(E411,administrative!B:B,0),1))</f>
        <v/>
      </c>
      <c r="L411" s="48" t="str">
        <f>IF(F411="","",INDEX(administrative!F$1:H$63,MATCH(F411,administrative!G:G,0),1))</f>
        <v/>
      </c>
      <c r="M411" s="48" t="str">
        <f ca="1">IF(G411="","",INDEX(administrative!J$1:M$300,MATCH(G411,INDIRECT("administrative!L"&amp;MATCH(L411,administrative!J:J,0)&amp;":L300"),0)-1+MATCH(L411,administrative!J:J,0),2))</f>
        <v/>
      </c>
      <c r="N411" s="48" t="str">
        <f ca="1">IF(H411="","",INDEX(administrative!O$1:U$7700,MATCH(H411,INDIRECT("administrative!Q"&amp;MATCH(M411,administrative!O:O,0)&amp;":Q7700"),0)-1+MATCH(M411,administrative!O:O,0),2))</f>
        <v/>
      </c>
      <c r="O411" s="48" t="str">
        <f ca="1">IF(I411="","",INDEX(administrative!W$1:Z$500,MATCH(I411,INDIRECT("administrative!Y"&amp;MATCH(N411,administrative!W:W,0)&amp;":Y500"),0)-1+MATCH(N411,administrative!W:W,0),2))</f>
        <v/>
      </c>
      <c r="P411" s="48" t="str">
        <f ca="1">IF(J411="","",INDEX(administrative!AB$1:AF$1945,MATCH(J411,INDIRECT("administrative!AD"&amp;MATCH(N411,administrative!AB:AB,0)&amp;":AD1815"),0)-1+MATCH(N411,administrative!AB:AB,0),2))</f>
        <v/>
      </c>
      <c r="Q411" s="38"/>
      <c r="R411" s="38"/>
      <c r="S411" s="38" t="str">
        <f ca="1">IFERROR(INDEX(administrative!T:T, MATCH(Table19[[#This Row],[Community PCODE]], administrative!P:P, 0)), "")</f>
        <v/>
      </c>
      <c r="T411" s="38" t="str">
        <f ca="1">IFERROR(INDEX(administrative!U:U, MATCH(Table19[[#This Row],[Community PCODE]], administrative!P:P, 0)), "")</f>
        <v/>
      </c>
      <c r="U411" s="38"/>
      <c r="V411" s="38"/>
      <c r="W411" s="51"/>
      <c r="X411" s="51"/>
      <c r="Y411" s="73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46"/>
      <c r="AK411" s="46"/>
      <c r="AL411" s="38"/>
      <c r="AM411" s="38"/>
      <c r="AN411" s="38"/>
      <c r="AO411" s="38"/>
      <c r="AP411" s="38"/>
      <c r="AQ411" s="39"/>
      <c r="AR411" s="38"/>
      <c r="AS411" s="41"/>
      <c r="AT411" s="39"/>
      <c r="AU4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1" s="43" t="str">
        <f t="shared" si="9"/>
        <v/>
      </c>
      <c r="AW411" s="38"/>
      <c r="AX411" s="76"/>
      <c r="AY411" s="76"/>
      <c r="AZ411" s="38"/>
      <c r="BA411" s="38"/>
      <c r="BB411" s="38"/>
      <c r="BC411" s="50"/>
      <c r="BD411" s="84"/>
      <c r="BE411" s="76"/>
    </row>
    <row r="412" spans="1:57" x14ac:dyDescent="0.35">
      <c r="A412" s="58"/>
      <c r="B412" s="49"/>
      <c r="C412" s="49"/>
      <c r="D412" s="38"/>
      <c r="E412" s="38"/>
      <c r="F412" s="38"/>
      <c r="G412" s="38"/>
      <c r="H412" s="38"/>
      <c r="I412" s="38"/>
      <c r="J412" s="38"/>
      <c r="K412" s="48" t="str">
        <f>IF(E412="","",INDEX(administrative!A$1:C$15,MATCH(E412,administrative!B:B,0),1))</f>
        <v/>
      </c>
      <c r="L412" s="48" t="str">
        <f>IF(F412="","",INDEX(administrative!F$1:H$63,MATCH(F412,administrative!G:G,0),1))</f>
        <v/>
      </c>
      <c r="M412" s="48" t="str">
        <f ca="1">IF(G412="","",INDEX(administrative!J$1:M$300,MATCH(G412,INDIRECT("administrative!L"&amp;MATCH(L412,administrative!J:J,0)&amp;":L300"),0)-1+MATCH(L412,administrative!J:J,0),2))</f>
        <v/>
      </c>
      <c r="N412" s="48" t="str">
        <f ca="1">IF(H412="","",INDEX(administrative!O$1:U$7700,MATCH(H412,INDIRECT("administrative!Q"&amp;MATCH(M412,administrative!O:O,0)&amp;":Q7700"),0)-1+MATCH(M412,administrative!O:O,0),2))</f>
        <v/>
      </c>
      <c r="O412" s="48" t="str">
        <f ca="1">IF(I412="","",INDEX(administrative!W$1:Z$500,MATCH(I412,INDIRECT("administrative!Y"&amp;MATCH(N412,administrative!W:W,0)&amp;":Y500"),0)-1+MATCH(N412,administrative!W:W,0),2))</f>
        <v/>
      </c>
      <c r="P412" s="48" t="str">
        <f ca="1">IF(J412="","",INDEX(administrative!AB$1:AF$1945,MATCH(J412,INDIRECT("administrative!AD"&amp;MATCH(N412,administrative!AB:AB,0)&amp;":AD1815"),0)-1+MATCH(N412,administrative!AB:AB,0),2))</f>
        <v/>
      </c>
      <c r="Q412" s="38"/>
      <c r="R412" s="38"/>
      <c r="S412" s="38" t="str">
        <f ca="1">IFERROR(INDEX(administrative!T:T, MATCH(Table19[[#This Row],[Community PCODE]], administrative!P:P, 0)), "")</f>
        <v/>
      </c>
      <c r="T412" s="38" t="str">
        <f ca="1">IFERROR(INDEX(administrative!U:U, MATCH(Table19[[#This Row],[Community PCODE]], administrative!P:P, 0)), "")</f>
        <v/>
      </c>
      <c r="U412" s="38"/>
      <c r="V412" s="38"/>
      <c r="W412" s="51"/>
      <c r="X412" s="51"/>
      <c r="Y412" s="73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46"/>
      <c r="AK412" s="46"/>
      <c r="AL412" s="38"/>
      <c r="AM412" s="38"/>
      <c r="AN412" s="38"/>
      <c r="AO412" s="38"/>
      <c r="AP412" s="38"/>
      <c r="AQ412" s="39"/>
      <c r="AR412" s="38"/>
      <c r="AS412" s="41"/>
      <c r="AT412" s="39"/>
      <c r="AU4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2" s="43" t="str">
        <f t="shared" si="9"/>
        <v/>
      </c>
      <c r="AW412" s="38"/>
      <c r="AX412" s="76"/>
      <c r="AY412" s="76"/>
      <c r="AZ412" s="38"/>
      <c r="BA412" s="38"/>
      <c r="BB412" s="38"/>
      <c r="BC412" s="50"/>
      <c r="BD412" s="84"/>
      <c r="BE412" s="76"/>
    </row>
    <row r="413" spans="1:57" x14ac:dyDescent="0.35">
      <c r="A413" s="58"/>
      <c r="B413" s="49"/>
      <c r="C413" s="49"/>
      <c r="D413" s="38"/>
      <c r="E413" s="38"/>
      <c r="F413" s="38"/>
      <c r="G413" s="38"/>
      <c r="H413" s="38"/>
      <c r="I413" s="38"/>
      <c r="J413" s="38"/>
      <c r="K413" s="48" t="str">
        <f>IF(E413="","",INDEX(administrative!A$1:C$15,MATCH(E413,administrative!B:B,0),1))</f>
        <v/>
      </c>
      <c r="L413" s="48" t="str">
        <f>IF(F413="","",INDEX(administrative!F$1:H$63,MATCH(F413,administrative!G:G,0),1))</f>
        <v/>
      </c>
      <c r="M413" s="48" t="str">
        <f ca="1">IF(G413="","",INDEX(administrative!J$1:M$300,MATCH(G413,INDIRECT("administrative!L"&amp;MATCH(L413,administrative!J:J,0)&amp;":L300"),0)-1+MATCH(L413,administrative!J:J,0),2))</f>
        <v/>
      </c>
      <c r="N413" s="48" t="str">
        <f ca="1">IF(H413="","",INDEX(administrative!O$1:U$7700,MATCH(H413,INDIRECT("administrative!Q"&amp;MATCH(M413,administrative!O:O,0)&amp;":Q7700"),0)-1+MATCH(M413,administrative!O:O,0),2))</f>
        <v/>
      </c>
      <c r="O413" s="48" t="str">
        <f ca="1">IF(I413="","",INDEX(administrative!W$1:Z$500,MATCH(I413,INDIRECT("administrative!Y"&amp;MATCH(N413,administrative!W:W,0)&amp;":Y500"),0)-1+MATCH(N413,administrative!W:W,0),2))</f>
        <v/>
      </c>
      <c r="P413" s="48" t="str">
        <f ca="1">IF(J413="","",INDEX(administrative!AB$1:AF$1945,MATCH(J413,INDIRECT("administrative!AD"&amp;MATCH(N413,administrative!AB:AB,0)&amp;":AD1815"),0)-1+MATCH(N413,administrative!AB:AB,0),2))</f>
        <v/>
      </c>
      <c r="Q413" s="38"/>
      <c r="R413" s="38"/>
      <c r="S413" s="38" t="str">
        <f ca="1">IFERROR(INDEX(administrative!T:T, MATCH(Table19[[#This Row],[Community PCODE]], administrative!P:P, 0)), "")</f>
        <v/>
      </c>
      <c r="T413" s="38" t="str">
        <f ca="1">IFERROR(INDEX(administrative!U:U, MATCH(Table19[[#This Row],[Community PCODE]], administrative!P:P, 0)), "")</f>
        <v/>
      </c>
      <c r="U413" s="38"/>
      <c r="V413" s="38"/>
      <c r="W413" s="51"/>
      <c r="X413" s="51"/>
      <c r="Y413" s="73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46"/>
      <c r="AK413" s="46"/>
      <c r="AL413" s="38"/>
      <c r="AM413" s="38"/>
      <c r="AN413" s="38"/>
      <c r="AO413" s="38"/>
      <c r="AP413" s="38"/>
      <c r="AQ413" s="39"/>
      <c r="AR413" s="38"/>
      <c r="AS413" s="41"/>
      <c r="AT413" s="39"/>
      <c r="AU4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3" s="43" t="str">
        <f t="shared" si="9"/>
        <v/>
      </c>
      <c r="AW413" s="38"/>
      <c r="AX413" s="76"/>
      <c r="AY413" s="76"/>
      <c r="AZ413" s="38"/>
      <c r="BA413" s="38"/>
      <c r="BB413" s="38"/>
      <c r="BC413" s="50"/>
      <c r="BD413" s="84"/>
      <c r="BE413" s="76"/>
    </row>
    <row r="414" spans="1:57" x14ac:dyDescent="0.35">
      <c r="A414" s="58"/>
      <c r="B414" s="49"/>
      <c r="C414" s="49"/>
      <c r="D414" s="38"/>
      <c r="E414" s="38"/>
      <c r="F414" s="38"/>
      <c r="G414" s="38"/>
      <c r="H414" s="38"/>
      <c r="I414" s="38"/>
      <c r="J414" s="38"/>
      <c r="K414" s="48" t="str">
        <f>IF(E414="","",INDEX(administrative!A$1:C$15,MATCH(E414,administrative!B:B,0),1))</f>
        <v/>
      </c>
      <c r="L414" s="48" t="str">
        <f>IF(F414="","",INDEX(administrative!F$1:H$63,MATCH(F414,administrative!G:G,0),1))</f>
        <v/>
      </c>
      <c r="M414" s="48" t="str">
        <f ca="1">IF(G414="","",INDEX(administrative!J$1:M$300,MATCH(G414,INDIRECT("administrative!L"&amp;MATCH(L414,administrative!J:J,0)&amp;":L300"),0)-1+MATCH(L414,administrative!J:J,0),2))</f>
        <v/>
      </c>
      <c r="N414" s="48" t="str">
        <f ca="1">IF(H414="","",INDEX(administrative!O$1:U$7700,MATCH(H414,INDIRECT("administrative!Q"&amp;MATCH(M414,administrative!O:O,0)&amp;":Q7700"),0)-1+MATCH(M414,administrative!O:O,0),2))</f>
        <v/>
      </c>
      <c r="O414" s="48" t="str">
        <f ca="1">IF(I414="","",INDEX(administrative!W$1:Z$500,MATCH(I414,INDIRECT("administrative!Y"&amp;MATCH(N414,administrative!W:W,0)&amp;":Y500"),0)-1+MATCH(N414,administrative!W:W,0),2))</f>
        <v/>
      </c>
      <c r="P414" s="48" t="str">
        <f ca="1">IF(J414="","",INDEX(administrative!AB$1:AF$1945,MATCH(J414,INDIRECT("administrative!AD"&amp;MATCH(N414,administrative!AB:AB,0)&amp;":AD1815"),0)-1+MATCH(N414,administrative!AB:AB,0),2))</f>
        <v/>
      </c>
      <c r="Q414" s="38"/>
      <c r="R414" s="38"/>
      <c r="S414" s="38" t="str">
        <f ca="1">IFERROR(INDEX(administrative!T:T, MATCH(Table19[[#This Row],[Community PCODE]], administrative!P:P, 0)), "")</f>
        <v/>
      </c>
      <c r="T414" s="38" t="str">
        <f ca="1">IFERROR(INDEX(administrative!U:U, MATCH(Table19[[#This Row],[Community PCODE]], administrative!P:P, 0)), "")</f>
        <v/>
      </c>
      <c r="U414" s="38"/>
      <c r="V414" s="38"/>
      <c r="W414" s="51"/>
      <c r="X414" s="51"/>
      <c r="Y414" s="73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46"/>
      <c r="AK414" s="46"/>
      <c r="AL414" s="38"/>
      <c r="AM414" s="38"/>
      <c r="AN414" s="38"/>
      <c r="AO414" s="38"/>
      <c r="AP414" s="38"/>
      <c r="AQ414" s="39"/>
      <c r="AR414" s="38"/>
      <c r="AS414" s="41"/>
      <c r="AT414" s="39"/>
      <c r="AU4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4" s="43" t="str">
        <f t="shared" si="9"/>
        <v/>
      </c>
      <c r="AW414" s="38"/>
      <c r="AX414" s="76"/>
      <c r="AY414" s="76"/>
      <c r="AZ414" s="38"/>
      <c r="BA414" s="38"/>
      <c r="BB414" s="38"/>
      <c r="BC414" s="50"/>
      <c r="BD414" s="84"/>
      <c r="BE414" s="76"/>
    </row>
    <row r="415" spans="1:57" x14ac:dyDescent="0.35">
      <c r="A415" s="58"/>
      <c r="B415" s="49"/>
      <c r="C415" s="49"/>
      <c r="D415" s="38"/>
      <c r="E415" s="38"/>
      <c r="F415" s="38"/>
      <c r="G415" s="38"/>
      <c r="H415" s="38"/>
      <c r="I415" s="38"/>
      <c r="J415" s="38"/>
      <c r="K415" s="48" t="str">
        <f>IF(E415="","",INDEX(administrative!A$1:C$15,MATCH(E415,administrative!B:B,0),1))</f>
        <v/>
      </c>
      <c r="L415" s="48" t="str">
        <f>IF(F415="","",INDEX(administrative!F$1:H$63,MATCH(F415,administrative!G:G,0),1))</f>
        <v/>
      </c>
      <c r="M415" s="48" t="str">
        <f ca="1">IF(G415="","",INDEX(administrative!J$1:M$300,MATCH(G415,INDIRECT("administrative!L"&amp;MATCH(L415,administrative!J:J,0)&amp;":L300"),0)-1+MATCH(L415,administrative!J:J,0),2))</f>
        <v/>
      </c>
      <c r="N415" s="48" t="str">
        <f ca="1">IF(H415="","",INDEX(administrative!O$1:U$7700,MATCH(H415,INDIRECT("administrative!Q"&amp;MATCH(M415,administrative!O:O,0)&amp;":Q7700"),0)-1+MATCH(M415,administrative!O:O,0),2))</f>
        <v/>
      </c>
      <c r="O415" s="48" t="str">
        <f ca="1">IF(I415="","",INDEX(administrative!W$1:Z$500,MATCH(I415,INDIRECT("administrative!Y"&amp;MATCH(N415,administrative!W:W,0)&amp;":Y500"),0)-1+MATCH(N415,administrative!W:W,0),2))</f>
        <v/>
      </c>
      <c r="P415" s="48" t="str">
        <f ca="1">IF(J415="","",INDEX(administrative!AB$1:AF$1945,MATCH(J415,INDIRECT("administrative!AD"&amp;MATCH(N415,administrative!AB:AB,0)&amp;":AD1815"),0)-1+MATCH(N415,administrative!AB:AB,0),2))</f>
        <v/>
      </c>
      <c r="Q415" s="38"/>
      <c r="R415" s="38"/>
      <c r="S415" s="38" t="str">
        <f ca="1">IFERROR(INDEX(administrative!T:T, MATCH(Table19[[#This Row],[Community PCODE]], administrative!P:P, 0)), "")</f>
        <v/>
      </c>
      <c r="T415" s="38" t="str">
        <f ca="1">IFERROR(INDEX(administrative!U:U, MATCH(Table19[[#This Row],[Community PCODE]], administrative!P:P, 0)), "")</f>
        <v/>
      </c>
      <c r="U415" s="38"/>
      <c r="V415" s="38"/>
      <c r="W415" s="51"/>
      <c r="X415" s="51"/>
      <c r="Y415" s="73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46"/>
      <c r="AK415" s="46"/>
      <c r="AL415" s="38"/>
      <c r="AM415" s="38"/>
      <c r="AN415" s="38"/>
      <c r="AO415" s="38"/>
      <c r="AP415" s="38"/>
      <c r="AQ415" s="39"/>
      <c r="AR415" s="38"/>
      <c r="AS415" s="41"/>
      <c r="AT415" s="39"/>
      <c r="AU4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5" s="43" t="str">
        <f t="shared" si="9"/>
        <v/>
      </c>
      <c r="AW415" s="38"/>
      <c r="AX415" s="76"/>
      <c r="AY415" s="76"/>
      <c r="AZ415" s="38"/>
      <c r="BA415" s="38"/>
      <c r="BB415" s="38"/>
      <c r="BC415" s="50"/>
      <c r="BD415" s="84"/>
      <c r="BE415" s="76"/>
    </row>
    <row r="416" spans="1:57" x14ac:dyDescent="0.35">
      <c r="A416" s="58"/>
      <c r="B416" s="49"/>
      <c r="C416" s="49"/>
      <c r="D416" s="38"/>
      <c r="E416" s="38"/>
      <c r="F416" s="38"/>
      <c r="G416" s="38"/>
      <c r="H416" s="38"/>
      <c r="I416" s="38"/>
      <c r="J416" s="38"/>
      <c r="K416" s="48" t="str">
        <f>IF(E416="","",INDEX(administrative!A$1:C$15,MATCH(E416,administrative!B:B,0),1))</f>
        <v/>
      </c>
      <c r="L416" s="48" t="str">
        <f>IF(F416="","",INDEX(administrative!F$1:H$63,MATCH(F416,administrative!G:G,0),1))</f>
        <v/>
      </c>
      <c r="M416" s="48" t="str">
        <f ca="1">IF(G416="","",INDEX(administrative!J$1:M$300,MATCH(G416,INDIRECT("administrative!L"&amp;MATCH(L416,administrative!J:J,0)&amp;":L300"),0)-1+MATCH(L416,administrative!J:J,0),2))</f>
        <v/>
      </c>
      <c r="N416" s="48" t="str">
        <f ca="1">IF(H416="","",INDEX(administrative!O$1:U$7700,MATCH(H416,INDIRECT("administrative!Q"&amp;MATCH(M416,administrative!O:O,0)&amp;":Q7700"),0)-1+MATCH(M416,administrative!O:O,0),2))</f>
        <v/>
      </c>
      <c r="O416" s="48" t="str">
        <f ca="1">IF(I416="","",INDEX(administrative!W$1:Z$500,MATCH(I416,INDIRECT("administrative!Y"&amp;MATCH(N416,administrative!W:W,0)&amp;":Y500"),0)-1+MATCH(N416,administrative!W:W,0),2))</f>
        <v/>
      </c>
      <c r="P416" s="48" t="str">
        <f ca="1">IF(J416="","",INDEX(administrative!AB$1:AF$1945,MATCH(J416,INDIRECT("administrative!AD"&amp;MATCH(N416,administrative!AB:AB,0)&amp;":AD1815"),0)-1+MATCH(N416,administrative!AB:AB,0),2))</f>
        <v/>
      </c>
      <c r="Q416" s="38"/>
      <c r="R416" s="38"/>
      <c r="S416" s="38" t="str">
        <f ca="1">IFERROR(INDEX(administrative!T:T, MATCH(Table19[[#This Row],[Community PCODE]], administrative!P:P, 0)), "")</f>
        <v/>
      </c>
      <c r="T416" s="38" t="str">
        <f ca="1">IFERROR(INDEX(administrative!U:U, MATCH(Table19[[#This Row],[Community PCODE]], administrative!P:P, 0)), "")</f>
        <v/>
      </c>
      <c r="U416" s="38"/>
      <c r="V416" s="38"/>
      <c r="W416" s="51"/>
      <c r="X416" s="51"/>
      <c r="Y416" s="73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46"/>
      <c r="AK416" s="46"/>
      <c r="AL416" s="38"/>
      <c r="AM416" s="38"/>
      <c r="AN416" s="38"/>
      <c r="AO416" s="38"/>
      <c r="AP416" s="38"/>
      <c r="AQ416" s="39"/>
      <c r="AR416" s="38"/>
      <c r="AS416" s="41"/>
      <c r="AT416" s="39"/>
      <c r="AU4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6" s="43" t="str">
        <f t="shared" si="9"/>
        <v/>
      </c>
      <c r="AW416" s="38"/>
      <c r="AX416" s="76"/>
      <c r="AY416" s="76"/>
      <c r="AZ416" s="38"/>
      <c r="BA416" s="38"/>
      <c r="BB416" s="38"/>
      <c r="BC416" s="50"/>
      <c r="BD416" s="84"/>
      <c r="BE416" s="76"/>
    </row>
    <row r="417" spans="1:57" x14ac:dyDescent="0.35">
      <c r="A417" s="58"/>
      <c r="B417" s="49"/>
      <c r="C417" s="49"/>
      <c r="D417" s="38"/>
      <c r="E417" s="38"/>
      <c r="F417" s="38"/>
      <c r="G417" s="38"/>
      <c r="H417" s="38"/>
      <c r="I417" s="38"/>
      <c r="J417" s="38"/>
      <c r="K417" s="48" t="str">
        <f>IF(E417="","",INDEX(administrative!A$1:C$15,MATCH(E417,administrative!B:B,0),1))</f>
        <v/>
      </c>
      <c r="L417" s="48" t="str">
        <f>IF(F417="","",INDEX(administrative!F$1:H$63,MATCH(F417,administrative!G:G,0),1))</f>
        <v/>
      </c>
      <c r="M417" s="48" t="str">
        <f ca="1">IF(G417="","",INDEX(administrative!J$1:M$300,MATCH(G417,INDIRECT("administrative!L"&amp;MATCH(L417,administrative!J:J,0)&amp;":L300"),0)-1+MATCH(L417,administrative!J:J,0),2))</f>
        <v/>
      </c>
      <c r="N417" s="48" t="str">
        <f ca="1">IF(H417="","",INDEX(administrative!O$1:U$7700,MATCH(H417,INDIRECT("administrative!Q"&amp;MATCH(M417,administrative!O:O,0)&amp;":Q7700"),0)-1+MATCH(M417,administrative!O:O,0),2))</f>
        <v/>
      </c>
      <c r="O417" s="48" t="str">
        <f ca="1">IF(I417="","",INDEX(administrative!W$1:Z$500,MATCH(I417,INDIRECT("administrative!Y"&amp;MATCH(N417,administrative!W:W,0)&amp;":Y500"),0)-1+MATCH(N417,administrative!W:W,0),2))</f>
        <v/>
      </c>
      <c r="P417" s="48" t="str">
        <f ca="1">IF(J417="","",INDEX(administrative!AB$1:AF$1945,MATCH(J417,INDIRECT("administrative!AD"&amp;MATCH(N417,administrative!AB:AB,0)&amp;":AD1815"),0)-1+MATCH(N417,administrative!AB:AB,0),2))</f>
        <v/>
      </c>
      <c r="Q417" s="38"/>
      <c r="R417" s="38"/>
      <c r="S417" s="38" t="str">
        <f ca="1">IFERROR(INDEX(administrative!T:T, MATCH(Table19[[#This Row],[Community PCODE]], administrative!P:P, 0)), "")</f>
        <v/>
      </c>
      <c r="T417" s="38" t="str">
        <f ca="1">IFERROR(INDEX(administrative!U:U, MATCH(Table19[[#This Row],[Community PCODE]], administrative!P:P, 0)), "")</f>
        <v/>
      </c>
      <c r="U417" s="38"/>
      <c r="V417" s="38"/>
      <c r="W417" s="51"/>
      <c r="X417" s="51"/>
      <c r="Y417" s="73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46"/>
      <c r="AK417" s="46"/>
      <c r="AL417" s="38"/>
      <c r="AM417" s="38"/>
      <c r="AN417" s="38"/>
      <c r="AO417" s="38"/>
      <c r="AP417" s="38"/>
      <c r="AQ417" s="39"/>
      <c r="AR417" s="38"/>
      <c r="AS417" s="41"/>
      <c r="AT417" s="39"/>
      <c r="AU4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7" s="43" t="str">
        <f t="shared" si="9"/>
        <v/>
      </c>
      <c r="AW417" s="38"/>
      <c r="AX417" s="76"/>
      <c r="AY417" s="76"/>
      <c r="AZ417" s="38"/>
      <c r="BA417" s="38"/>
      <c r="BB417" s="38"/>
      <c r="BC417" s="50"/>
      <c r="BD417" s="84"/>
      <c r="BE417" s="76"/>
    </row>
    <row r="418" spans="1:57" x14ac:dyDescent="0.35">
      <c r="A418" s="58"/>
      <c r="B418" s="49"/>
      <c r="C418" s="49"/>
      <c r="D418" s="38"/>
      <c r="E418" s="38"/>
      <c r="F418" s="38"/>
      <c r="G418" s="38"/>
      <c r="H418" s="38"/>
      <c r="I418" s="38"/>
      <c r="J418" s="38"/>
      <c r="K418" s="48" t="str">
        <f>IF(E418="","",INDEX(administrative!A$1:C$15,MATCH(E418,administrative!B:B,0),1))</f>
        <v/>
      </c>
      <c r="L418" s="48" t="str">
        <f>IF(F418="","",INDEX(administrative!F$1:H$63,MATCH(F418,administrative!G:G,0),1))</f>
        <v/>
      </c>
      <c r="M418" s="48" t="str">
        <f ca="1">IF(G418="","",INDEX(administrative!J$1:M$300,MATCH(G418,INDIRECT("administrative!L"&amp;MATCH(L418,administrative!J:J,0)&amp;":L300"),0)-1+MATCH(L418,administrative!J:J,0),2))</f>
        <v/>
      </c>
      <c r="N418" s="48" t="str">
        <f ca="1">IF(H418="","",INDEX(administrative!O$1:U$7700,MATCH(H418,INDIRECT("administrative!Q"&amp;MATCH(M418,administrative!O:O,0)&amp;":Q7700"),0)-1+MATCH(M418,administrative!O:O,0),2))</f>
        <v/>
      </c>
      <c r="O418" s="48" t="str">
        <f ca="1">IF(I418="","",INDEX(administrative!W$1:Z$500,MATCH(I418,INDIRECT("administrative!Y"&amp;MATCH(N418,administrative!W:W,0)&amp;":Y500"),0)-1+MATCH(N418,administrative!W:W,0),2))</f>
        <v/>
      </c>
      <c r="P418" s="48" t="str">
        <f ca="1">IF(J418="","",INDEX(administrative!AB$1:AF$1945,MATCH(J418,INDIRECT("administrative!AD"&amp;MATCH(N418,administrative!AB:AB,0)&amp;":AD1815"),0)-1+MATCH(N418,administrative!AB:AB,0),2))</f>
        <v/>
      </c>
      <c r="Q418" s="38"/>
      <c r="R418" s="38"/>
      <c r="S418" s="38" t="str">
        <f ca="1">IFERROR(INDEX(administrative!T:T, MATCH(Table19[[#This Row],[Community PCODE]], administrative!P:P, 0)), "")</f>
        <v/>
      </c>
      <c r="T418" s="38" t="str">
        <f ca="1">IFERROR(INDEX(administrative!U:U, MATCH(Table19[[#This Row],[Community PCODE]], administrative!P:P, 0)), "")</f>
        <v/>
      </c>
      <c r="U418" s="38"/>
      <c r="V418" s="38"/>
      <c r="W418" s="51"/>
      <c r="X418" s="51"/>
      <c r="Y418" s="73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46"/>
      <c r="AK418" s="46"/>
      <c r="AL418" s="38"/>
      <c r="AM418" s="38"/>
      <c r="AN418" s="38"/>
      <c r="AO418" s="38"/>
      <c r="AP418" s="38"/>
      <c r="AQ418" s="39"/>
      <c r="AR418" s="38"/>
      <c r="AS418" s="41"/>
      <c r="AT418" s="39"/>
      <c r="AU4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8" s="43" t="str">
        <f t="shared" si="9"/>
        <v/>
      </c>
      <c r="AW418" s="38"/>
      <c r="AX418" s="76"/>
      <c r="AY418" s="76"/>
      <c r="AZ418" s="38"/>
      <c r="BA418" s="38"/>
      <c r="BB418" s="38"/>
      <c r="BC418" s="50"/>
      <c r="BD418" s="84"/>
      <c r="BE418" s="76"/>
    </row>
    <row r="419" spans="1:57" x14ac:dyDescent="0.35">
      <c r="A419" s="58"/>
      <c r="B419" s="49"/>
      <c r="C419" s="49"/>
      <c r="D419" s="38"/>
      <c r="E419" s="38"/>
      <c r="F419" s="38"/>
      <c r="G419" s="38"/>
      <c r="H419" s="38"/>
      <c r="I419" s="38"/>
      <c r="J419" s="38"/>
      <c r="K419" s="48" t="str">
        <f>IF(E419="","",INDEX(administrative!A$1:C$15,MATCH(E419,administrative!B:B,0),1))</f>
        <v/>
      </c>
      <c r="L419" s="48" t="str">
        <f>IF(F419="","",INDEX(administrative!F$1:H$63,MATCH(F419,administrative!G:G,0),1))</f>
        <v/>
      </c>
      <c r="M419" s="48" t="str">
        <f ca="1">IF(G419="","",INDEX(administrative!J$1:M$300,MATCH(G419,INDIRECT("administrative!L"&amp;MATCH(L419,administrative!J:J,0)&amp;":L300"),0)-1+MATCH(L419,administrative!J:J,0),2))</f>
        <v/>
      </c>
      <c r="N419" s="48" t="str">
        <f ca="1">IF(H419="","",INDEX(administrative!O$1:U$7700,MATCH(H419,INDIRECT("administrative!Q"&amp;MATCH(M419,administrative!O:O,0)&amp;":Q7700"),0)-1+MATCH(M419,administrative!O:O,0),2))</f>
        <v/>
      </c>
      <c r="O419" s="48" t="str">
        <f ca="1">IF(I419="","",INDEX(administrative!W$1:Z$500,MATCH(I419,INDIRECT("administrative!Y"&amp;MATCH(N419,administrative!W:W,0)&amp;":Y500"),0)-1+MATCH(N419,administrative!W:W,0),2))</f>
        <v/>
      </c>
      <c r="P419" s="48" t="str">
        <f ca="1">IF(J419="","",INDEX(administrative!AB$1:AF$1945,MATCH(J419,INDIRECT("administrative!AD"&amp;MATCH(N419,administrative!AB:AB,0)&amp;":AD1815"),0)-1+MATCH(N419,administrative!AB:AB,0),2))</f>
        <v/>
      </c>
      <c r="Q419" s="38"/>
      <c r="R419" s="38"/>
      <c r="S419" s="38" t="str">
        <f ca="1">IFERROR(INDEX(administrative!T:T, MATCH(Table19[[#This Row],[Community PCODE]], administrative!P:P, 0)), "")</f>
        <v/>
      </c>
      <c r="T419" s="38" t="str">
        <f ca="1">IFERROR(INDEX(administrative!U:U, MATCH(Table19[[#This Row],[Community PCODE]], administrative!P:P, 0)), "")</f>
        <v/>
      </c>
      <c r="U419" s="38"/>
      <c r="V419" s="38"/>
      <c r="W419" s="51"/>
      <c r="X419" s="51"/>
      <c r="Y419" s="73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46"/>
      <c r="AK419" s="46"/>
      <c r="AL419" s="38"/>
      <c r="AM419" s="38"/>
      <c r="AN419" s="38"/>
      <c r="AO419" s="38"/>
      <c r="AP419" s="38"/>
      <c r="AQ419" s="39"/>
      <c r="AR419" s="38"/>
      <c r="AS419" s="41"/>
      <c r="AT419" s="39"/>
      <c r="AU4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9" s="43" t="str">
        <f t="shared" si="9"/>
        <v/>
      </c>
      <c r="AW419" s="38"/>
      <c r="AX419" s="76"/>
      <c r="AY419" s="76"/>
      <c r="AZ419" s="38"/>
      <c r="BA419" s="38"/>
      <c r="BB419" s="38"/>
      <c r="BC419" s="50"/>
      <c r="BD419" s="84"/>
      <c r="BE419" s="76"/>
    </row>
    <row r="420" spans="1:57" x14ac:dyDescent="0.35">
      <c r="A420" s="58"/>
      <c r="B420" s="49"/>
      <c r="C420" s="49"/>
      <c r="D420" s="38"/>
      <c r="E420" s="38"/>
      <c r="F420" s="38"/>
      <c r="G420" s="38"/>
      <c r="H420" s="38"/>
      <c r="I420" s="38"/>
      <c r="J420" s="38"/>
      <c r="K420" s="48" t="str">
        <f>IF(E420="","",INDEX(administrative!A$1:C$15,MATCH(E420,administrative!B:B,0),1))</f>
        <v/>
      </c>
      <c r="L420" s="48" t="str">
        <f>IF(F420="","",INDEX(administrative!F$1:H$63,MATCH(F420,administrative!G:G,0),1))</f>
        <v/>
      </c>
      <c r="M420" s="48" t="str">
        <f ca="1">IF(G420="","",INDEX(administrative!J$1:M$300,MATCH(G420,INDIRECT("administrative!L"&amp;MATCH(L420,administrative!J:J,0)&amp;":L300"),0)-1+MATCH(L420,administrative!J:J,0),2))</f>
        <v/>
      </c>
      <c r="N420" s="48" t="str">
        <f ca="1">IF(H420="","",INDEX(administrative!O$1:U$7700,MATCH(H420,INDIRECT("administrative!Q"&amp;MATCH(M420,administrative!O:O,0)&amp;":Q7700"),0)-1+MATCH(M420,administrative!O:O,0),2))</f>
        <v/>
      </c>
      <c r="O420" s="48" t="str">
        <f ca="1">IF(I420="","",INDEX(administrative!W$1:Z$500,MATCH(I420,INDIRECT("administrative!Y"&amp;MATCH(N420,administrative!W:W,0)&amp;":Y500"),0)-1+MATCH(N420,administrative!W:W,0),2))</f>
        <v/>
      </c>
      <c r="P420" s="48" t="str">
        <f ca="1">IF(J420="","",INDEX(administrative!AB$1:AF$1945,MATCH(J420,INDIRECT("administrative!AD"&amp;MATCH(N420,administrative!AB:AB,0)&amp;":AD1815"),0)-1+MATCH(N420,administrative!AB:AB,0),2))</f>
        <v/>
      </c>
      <c r="Q420" s="38"/>
      <c r="R420" s="38"/>
      <c r="S420" s="38" t="str">
        <f ca="1">IFERROR(INDEX(administrative!T:T, MATCH(Table19[[#This Row],[Community PCODE]], administrative!P:P, 0)), "")</f>
        <v/>
      </c>
      <c r="T420" s="38" t="str">
        <f ca="1">IFERROR(INDEX(administrative!U:U, MATCH(Table19[[#This Row],[Community PCODE]], administrative!P:P, 0)), "")</f>
        <v/>
      </c>
      <c r="U420" s="38"/>
      <c r="V420" s="38"/>
      <c r="W420" s="51"/>
      <c r="X420" s="51"/>
      <c r="Y420" s="73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46"/>
      <c r="AK420" s="46"/>
      <c r="AL420" s="38"/>
      <c r="AM420" s="38"/>
      <c r="AN420" s="38"/>
      <c r="AO420" s="38"/>
      <c r="AP420" s="38"/>
      <c r="AQ420" s="39"/>
      <c r="AR420" s="38"/>
      <c r="AS420" s="41"/>
      <c r="AT420" s="39"/>
      <c r="AU4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0" s="43" t="str">
        <f t="shared" si="9"/>
        <v/>
      </c>
      <c r="AW420" s="38"/>
      <c r="AX420" s="76"/>
      <c r="AY420" s="76"/>
      <c r="AZ420" s="38"/>
      <c r="BA420" s="38"/>
      <c r="BB420" s="38"/>
      <c r="BC420" s="50"/>
      <c r="BD420" s="84"/>
      <c r="BE420" s="76"/>
    </row>
    <row r="421" spans="1:57" x14ac:dyDescent="0.35">
      <c r="A421" s="58"/>
      <c r="B421" s="49"/>
      <c r="C421" s="49"/>
      <c r="D421" s="38"/>
      <c r="E421" s="38"/>
      <c r="F421" s="38"/>
      <c r="G421" s="38"/>
      <c r="H421" s="38"/>
      <c r="I421" s="38"/>
      <c r="J421" s="38"/>
      <c r="K421" s="48" t="str">
        <f>IF(E421="","",INDEX(administrative!A$1:C$15,MATCH(E421,administrative!B:B,0),1))</f>
        <v/>
      </c>
      <c r="L421" s="48" t="str">
        <f>IF(F421="","",INDEX(administrative!F$1:H$63,MATCH(F421,administrative!G:G,0),1))</f>
        <v/>
      </c>
      <c r="M421" s="48" t="str">
        <f ca="1">IF(G421="","",INDEX(administrative!J$1:M$300,MATCH(G421,INDIRECT("administrative!L"&amp;MATCH(L421,administrative!J:J,0)&amp;":L300"),0)-1+MATCH(L421,administrative!J:J,0),2))</f>
        <v/>
      </c>
      <c r="N421" s="48" t="str">
        <f ca="1">IF(H421="","",INDEX(administrative!O$1:U$7700,MATCH(H421,INDIRECT("administrative!Q"&amp;MATCH(M421,administrative!O:O,0)&amp;":Q7700"),0)-1+MATCH(M421,administrative!O:O,0),2))</f>
        <v/>
      </c>
      <c r="O421" s="48" t="str">
        <f ca="1">IF(I421="","",INDEX(administrative!W$1:Z$500,MATCH(I421,INDIRECT("administrative!Y"&amp;MATCH(N421,administrative!W:W,0)&amp;":Y500"),0)-1+MATCH(N421,administrative!W:W,0),2))</f>
        <v/>
      </c>
      <c r="P421" s="48" t="str">
        <f ca="1">IF(J421="","",INDEX(administrative!AB$1:AF$1945,MATCH(J421,INDIRECT("administrative!AD"&amp;MATCH(N421,administrative!AB:AB,0)&amp;":AD1815"),0)-1+MATCH(N421,administrative!AB:AB,0),2))</f>
        <v/>
      </c>
      <c r="Q421" s="38"/>
      <c r="R421" s="38"/>
      <c r="S421" s="38" t="str">
        <f ca="1">IFERROR(INDEX(administrative!T:T, MATCH(Table19[[#This Row],[Community PCODE]], administrative!P:P, 0)), "")</f>
        <v/>
      </c>
      <c r="T421" s="38" t="str">
        <f ca="1">IFERROR(INDEX(administrative!U:U, MATCH(Table19[[#This Row],[Community PCODE]], administrative!P:P, 0)), "")</f>
        <v/>
      </c>
      <c r="U421" s="38"/>
      <c r="V421" s="38"/>
      <c r="W421" s="51"/>
      <c r="X421" s="51"/>
      <c r="Y421" s="73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46"/>
      <c r="AK421" s="46"/>
      <c r="AL421" s="38"/>
      <c r="AM421" s="38"/>
      <c r="AN421" s="38"/>
      <c r="AO421" s="38"/>
      <c r="AP421" s="38"/>
      <c r="AQ421" s="39"/>
      <c r="AR421" s="38"/>
      <c r="AS421" s="41"/>
      <c r="AT421" s="39"/>
      <c r="AU4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1" s="43" t="str">
        <f t="shared" si="9"/>
        <v/>
      </c>
      <c r="AW421" s="38"/>
      <c r="AX421" s="76"/>
      <c r="AY421" s="76"/>
      <c r="AZ421" s="38"/>
      <c r="BA421" s="38"/>
      <c r="BB421" s="38"/>
      <c r="BC421" s="50"/>
      <c r="BD421" s="84"/>
      <c r="BE421" s="76"/>
    </row>
    <row r="422" spans="1:57" x14ac:dyDescent="0.35">
      <c r="A422" s="58"/>
      <c r="B422" s="49"/>
      <c r="C422" s="49"/>
      <c r="D422" s="38"/>
      <c r="E422" s="38"/>
      <c r="F422" s="38"/>
      <c r="G422" s="38"/>
      <c r="H422" s="38"/>
      <c r="I422" s="38"/>
      <c r="J422" s="38"/>
      <c r="K422" s="48" t="str">
        <f>IF(E422="","",INDEX(administrative!A$1:C$15,MATCH(E422,administrative!B:B,0),1))</f>
        <v/>
      </c>
      <c r="L422" s="48" t="str">
        <f>IF(F422="","",INDEX(administrative!F$1:H$63,MATCH(F422,administrative!G:G,0),1))</f>
        <v/>
      </c>
      <c r="M422" s="48" t="str">
        <f ca="1">IF(G422="","",INDEX(administrative!J$1:M$300,MATCH(G422,INDIRECT("administrative!L"&amp;MATCH(L422,administrative!J:J,0)&amp;":L300"),0)-1+MATCH(L422,administrative!J:J,0),2))</f>
        <v/>
      </c>
      <c r="N422" s="48" t="str">
        <f ca="1">IF(H422="","",INDEX(administrative!O$1:U$7700,MATCH(H422,INDIRECT("administrative!Q"&amp;MATCH(M422,administrative!O:O,0)&amp;":Q7700"),0)-1+MATCH(M422,administrative!O:O,0),2))</f>
        <v/>
      </c>
      <c r="O422" s="48" t="str">
        <f ca="1">IF(I422="","",INDEX(administrative!W$1:Z$500,MATCH(I422,INDIRECT("administrative!Y"&amp;MATCH(N422,administrative!W:W,0)&amp;":Y500"),0)-1+MATCH(N422,administrative!W:W,0),2))</f>
        <v/>
      </c>
      <c r="P422" s="48" t="str">
        <f ca="1">IF(J422="","",INDEX(administrative!AB$1:AF$1945,MATCH(J422,INDIRECT("administrative!AD"&amp;MATCH(N422,administrative!AB:AB,0)&amp;":AD1815"),0)-1+MATCH(N422,administrative!AB:AB,0),2))</f>
        <v/>
      </c>
      <c r="Q422" s="38"/>
      <c r="R422" s="38"/>
      <c r="S422" s="38" t="str">
        <f ca="1">IFERROR(INDEX(administrative!T:T, MATCH(Table19[[#This Row],[Community PCODE]], administrative!P:P, 0)), "")</f>
        <v/>
      </c>
      <c r="T422" s="38" t="str">
        <f ca="1">IFERROR(INDEX(administrative!U:U, MATCH(Table19[[#This Row],[Community PCODE]], administrative!P:P, 0)), "")</f>
        <v/>
      </c>
      <c r="U422" s="38"/>
      <c r="V422" s="38"/>
      <c r="W422" s="51"/>
      <c r="X422" s="51"/>
      <c r="Y422" s="73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46"/>
      <c r="AK422" s="46"/>
      <c r="AL422" s="38"/>
      <c r="AM422" s="38"/>
      <c r="AN422" s="38"/>
      <c r="AO422" s="38"/>
      <c r="AP422" s="38"/>
      <c r="AQ422" s="39"/>
      <c r="AR422" s="38"/>
      <c r="AS422" s="41"/>
      <c r="AT422" s="39"/>
      <c r="AU4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2" s="43" t="str">
        <f t="shared" si="9"/>
        <v/>
      </c>
      <c r="AW422" s="38"/>
      <c r="AX422" s="76"/>
      <c r="AY422" s="76"/>
      <c r="AZ422" s="38"/>
      <c r="BA422" s="38"/>
      <c r="BB422" s="38"/>
      <c r="BC422" s="50"/>
      <c r="BD422" s="84"/>
      <c r="BE422" s="76"/>
    </row>
    <row r="423" spans="1:57" x14ac:dyDescent="0.35">
      <c r="A423" s="58"/>
      <c r="B423" s="49"/>
      <c r="C423" s="49"/>
      <c r="D423" s="38"/>
      <c r="E423" s="38"/>
      <c r="F423" s="38"/>
      <c r="G423" s="38"/>
      <c r="H423" s="38"/>
      <c r="I423" s="38"/>
      <c r="J423" s="38"/>
      <c r="K423" s="48" t="str">
        <f>IF(E423="","",INDEX(administrative!A$1:C$15,MATCH(E423,administrative!B:B,0),1))</f>
        <v/>
      </c>
      <c r="L423" s="48" t="str">
        <f>IF(F423="","",INDEX(administrative!F$1:H$63,MATCH(F423,administrative!G:G,0),1))</f>
        <v/>
      </c>
      <c r="M423" s="48" t="str">
        <f ca="1">IF(G423="","",INDEX(administrative!J$1:M$300,MATCH(G423,INDIRECT("administrative!L"&amp;MATCH(L423,administrative!J:J,0)&amp;":L300"),0)-1+MATCH(L423,administrative!J:J,0),2))</f>
        <v/>
      </c>
      <c r="N423" s="48" t="str">
        <f ca="1">IF(H423="","",INDEX(administrative!O$1:U$7700,MATCH(H423,INDIRECT("administrative!Q"&amp;MATCH(M423,administrative!O:O,0)&amp;":Q7700"),0)-1+MATCH(M423,administrative!O:O,0),2))</f>
        <v/>
      </c>
      <c r="O423" s="48" t="str">
        <f ca="1">IF(I423="","",INDEX(administrative!W$1:Z$500,MATCH(I423,INDIRECT("administrative!Y"&amp;MATCH(N423,administrative!W:W,0)&amp;":Y500"),0)-1+MATCH(N423,administrative!W:W,0),2))</f>
        <v/>
      </c>
      <c r="P423" s="48" t="str">
        <f ca="1">IF(J423="","",INDEX(administrative!AB$1:AF$1945,MATCH(J423,INDIRECT("administrative!AD"&amp;MATCH(N423,administrative!AB:AB,0)&amp;":AD1815"),0)-1+MATCH(N423,administrative!AB:AB,0),2))</f>
        <v/>
      </c>
      <c r="Q423" s="38"/>
      <c r="R423" s="38"/>
      <c r="S423" s="38" t="str">
        <f ca="1">IFERROR(INDEX(administrative!T:T, MATCH(Table19[[#This Row],[Community PCODE]], administrative!P:P, 0)), "")</f>
        <v/>
      </c>
      <c r="T423" s="38" t="str">
        <f ca="1">IFERROR(INDEX(administrative!U:U, MATCH(Table19[[#This Row],[Community PCODE]], administrative!P:P, 0)), "")</f>
        <v/>
      </c>
      <c r="U423" s="38"/>
      <c r="V423" s="38"/>
      <c r="W423" s="51"/>
      <c r="X423" s="51"/>
      <c r="Y423" s="73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46"/>
      <c r="AK423" s="46"/>
      <c r="AL423" s="38"/>
      <c r="AM423" s="38"/>
      <c r="AN423" s="38"/>
      <c r="AO423" s="38"/>
      <c r="AP423" s="38"/>
      <c r="AQ423" s="39"/>
      <c r="AR423" s="38"/>
      <c r="AS423" s="41"/>
      <c r="AT423" s="39"/>
      <c r="AU4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3" s="43" t="str">
        <f t="shared" si="9"/>
        <v/>
      </c>
      <c r="AW423" s="38"/>
      <c r="AX423" s="76"/>
      <c r="AY423" s="76"/>
      <c r="AZ423" s="38"/>
      <c r="BA423" s="38"/>
      <c r="BB423" s="38"/>
      <c r="BC423" s="50"/>
      <c r="BD423" s="84"/>
      <c r="BE423" s="76"/>
    </row>
    <row r="424" spans="1:57" x14ac:dyDescent="0.35">
      <c r="A424" s="58"/>
      <c r="B424" s="49"/>
      <c r="C424" s="49"/>
      <c r="D424" s="38"/>
      <c r="E424" s="38"/>
      <c r="F424" s="38"/>
      <c r="G424" s="38"/>
      <c r="H424" s="38"/>
      <c r="I424" s="38"/>
      <c r="J424" s="38"/>
      <c r="K424" s="48" t="str">
        <f>IF(E424="","",INDEX(administrative!A$1:C$15,MATCH(E424,administrative!B:B,0),1))</f>
        <v/>
      </c>
      <c r="L424" s="48" t="str">
        <f>IF(F424="","",INDEX(administrative!F$1:H$63,MATCH(F424,administrative!G:G,0),1))</f>
        <v/>
      </c>
      <c r="M424" s="48" t="str">
        <f ca="1">IF(G424="","",INDEX(administrative!J$1:M$300,MATCH(G424,INDIRECT("administrative!L"&amp;MATCH(L424,administrative!J:J,0)&amp;":L300"),0)-1+MATCH(L424,administrative!J:J,0),2))</f>
        <v/>
      </c>
      <c r="N424" s="48" t="str">
        <f ca="1">IF(H424="","",INDEX(administrative!O$1:U$7700,MATCH(H424,INDIRECT("administrative!Q"&amp;MATCH(M424,administrative!O:O,0)&amp;":Q7700"),0)-1+MATCH(M424,administrative!O:O,0),2))</f>
        <v/>
      </c>
      <c r="O424" s="48" t="str">
        <f ca="1">IF(I424="","",INDEX(administrative!W$1:Z$500,MATCH(I424,INDIRECT("administrative!Y"&amp;MATCH(N424,administrative!W:W,0)&amp;":Y500"),0)-1+MATCH(N424,administrative!W:W,0),2))</f>
        <v/>
      </c>
      <c r="P424" s="48" t="str">
        <f ca="1">IF(J424="","",INDEX(administrative!AB$1:AF$1945,MATCH(J424,INDIRECT("administrative!AD"&amp;MATCH(N424,administrative!AB:AB,0)&amp;":AD1815"),0)-1+MATCH(N424,administrative!AB:AB,0),2))</f>
        <v/>
      </c>
      <c r="Q424" s="38"/>
      <c r="R424" s="38"/>
      <c r="S424" s="38" t="str">
        <f ca="1">IFERROR(INDEX(administrative!T:T, MATCH(Table19[[#This Row],[Community PCODE]], administrative!P:P, 0)), "")</f>
        <v/>
      </c>
      <c r="T424" s="38" t="str">
        <f ca="1">IFERROR(INDEX(administrative!U:U, MATCH(Table19[[#This Row],[Community PCODE]], administrative!P:P, 0)), "")</f>
        <v/>
      </c>
      <c r="U424" s="38"/>
      <c r="V424" s="38"/>
      <c r="W424" s="51"/>
      <c r="X424" s="51"/>
      <c r="Y424" s="73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46"/>
      <c r="AK424" s="46"/>
      <c r="AL424" s="38"/>
      <c r="AM424" s="38"/>
      <c r="AN424" s="38"/>
      <c r="AO424" s="38"/>
      <c r="AP424" s="38"/>
      <c r="AQ424" s="39"/>
      <c r="AR424" s="38"/>
      <c r="AS424" s="41"/>
      <c r="AT424" s="39"/>
      <c r="AU4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4" s="43" t="str">
        <f t="shared" si="9"/>
        <v/>
      </c>
      <c r="AW424" s="38"/>
      <c r="AX424" s="76"/>
      <c r="AY424" s="76"/>
      <c r="AZ424" s="38"/>
      <c r="BA424" s="38"/>
      <c r="BB424" s="38"/>
      <c r="BC424" s="50"/>
      <c r="BD424" s="84"/>
      <c r="BE424" s="76"/>
    </row>
    <row r="425" spans="1:57" x14ac:dyDescent="0.35">
      <c r="A425" s="58"/>
      <c r="B425" s="49"/>
      <c r="C425" s="49"/>
      <c r="D425" s="38"/>
      <c r="E425" s="38"/>
      <c r="F425" s="38"/>
      <c r="G425" s="38"/>
      <c r="H425" s="38"/>
      <c r="I425" s="38"/>
      <c r="J425" s="38"/>
      <c r="K425" s="48" t="str">
        <f>IF(E425="","",INDEX(administrative!A$1:C$15,MATCH(E425,administrative!B:B,0),1))</f>
        <v/>
      </c>
      <c r="L425" s="48" t="str">
        <f>IF(F425="","",INDEX(administrative!F$1:H$63,MATCH(F425,administrative!G:G,0),1))</f>
        <v/>
      </c>
      <c r="M425" s="48" t="str">
        <f ca="1">IF(G425="","",INDEX(administrative!J$1:M$300,MATCH(G425,INDIRECT("administrative!L"&amp;MATCH(L425,administrative!J:J,0)&amp;":L300"),0)-1+MATCH(L425,administrative!J:J,0),2))</f>
        <v/>
      </c>
      <c r="N425" s="48" t="str">
        <f ca="1">IF(H425="","",INDEX(administrative!O$1:U$7700,MATCH(H425,INDIRECT("administrative!Q"&amp;MATCH(M425,administrative!O:O,0)&amp;":Q7700"),0)-1+MATCH(M425,administrative!O:O,0),2))</f>
        <v/>
      </c>
      <c r="O425" s="48" t="str">
        <f ca="1">IF(I425="","",INDEX(administrative!W$1:Z$500,MATCH(I425,INDIRECT("administrative!Y"&amp;MATCH(N425,administrative!W:W,0)&amp;":Y500"),0)-1+MATCH(N425,administrative!W:W,0),2))</f>
        <v/>
      </c>
      <c r="P425" s="48" t="str">
        <f ca="1">IF(J425="","",INDEX(administrative!AB$1:AF$1945,MATCH(J425,INDIRECT("administrative!AD"&amp;MATCH(N425,administrative!AB:AB,0)&amp;":AD1815"),0)-1+MATCH(N425,administrative!AB:AB,0),2))</f>
        <v/>
      </c>
      <c r="Q425" s="38"/>
      <c r="R425" s="38"/>
      <c r="S425" s="38" t="str">
        <f ca="1">IFERROR(INDEX(administrative!T:T, MATCH(Table19[[#This Row],[Community PCODE]], administrative!P:P, 0)), "")</f>
        <v/>
      </c>
      <c r="T425" s="38" t="str">
        <f ca="1">IFERROR(INDEX(administrative!U:U, MATCH(Table19[[#This Row],[Community PCODE]], administrative!P:P, 0)), "")</f>
        <v/>
      </c>
      <c r="U425" s="38"/>
      <c r="V425" s="38"/>
      <c r="W425" s="51"/>
      <c r="X425" s="51"/>
      <c r="Y425" s="73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46"/>
      <c r="AK425" s="46"/>
      <c r="AL425" s="38"/>
      <c r="AM425" s="38"/>
      <c r="AN425" s="38"/>
      <c r="AO425" s="38"/>
      <c r="AP425" s="38"/>
      <c r="AQ425" s="39"/>
      <c r="AR425" s="38"/>
      <c r="AS425" s="41"/>
      <c r="AT425" s="39"/>
      <c r="AU4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5" s="43" t="str">
        <f t="shared" si="9"/>
        <v/>
      </c>
      <c r="AW425" s="38"/>
      <c r="AX425" s="76"/>
      <c r="AY425" s="76"/>
      <c r="AZ425" s="38"/>
      <c r="BA425" s="38"/>
      <c r="BB425" s="38"/>
      <c r="BC425" s="50"/>
      <c r="BD425" s="84"/>
      <c r="BE425" s="76"/>
    </row>
    <row r="426" spans="1:57" x14ac:dyDescent="0.35">
      <c r="A426" s="58"/>
      <c r="B426" s="49"/>
      <c r="C426" s="49"/>
      <c r="D426" s="38"/>
      <c r="E426" s="38"/>
      <c r="F426" s="38"/>
      <c r="G426" s="38"/>
      <c r="H426" s="38"/>
      <c r="I426" s="38"/>
      <c r="J426" s="38"/>
      <c r="K426" s="48" t="str">
        <f>IF(E426="","",INDEX(administrative!A$1:C$15,MATCH(E426,administrative!B:B,0),1))</f>
        <v/>
      </c>
      <c r="L426" s="48" t="str">
        <f>IF(F426="","",INDEX(administrative!F$1:H$63,MATCH(F426,administrative!G:G,0),1))</f>
        <v/>
      </c>
      <c r="M426" s="48" t="str">
        <f ca="1">IF(G426="","",INDEX(administrative!J$1:M$300,MATCH(G426,INDIRECT("administrative!L"&amp;MATCH(L426,administrative!J:J,0)&amp;":L300"),0)-1+MATCH(L426,administrative!J:J,0),2))</f>
        <v/>
      </c>
      <c r="N426" s="48" t="str">
        <f ca="1">IF(H426="","",INDEX(administrative!O$1:U$7700,MATCH(H426,INDIRECT("administrative!Q"&amp;MATCH(M426,administrative!O:O,0)&amp;":Q7700"),0)-1+MATCH(M426,administrative!O:O,0),2))</f>
        <v/>
      </c>
      <c r="O426" s="48" t="str">
        <f ca="1">IF(I426="","",INDEX(administrative!W$1:Z$500,MATCH(I426,INDIRECT("administrative!Y"&amp;MATCH(N426,administrative!W:W,0)&amp;":Y500"),0)-1+MATCH(N426,administrative!W:W,0),2))</f>
        <v/>
      </c>
      <c r="P426" s="48" t="str">
        <f ca="1">IF(J426="","",INDEX(administrative!AB$1:AF$1945,MATCH(J426,INDIRECT("administrative!AD"&amp;MATCH(N426,administrative!AB:AB,0)&amp;":AD1815"),0)-1+MATCH(N426,administrative!AB:AB,0),2))</f>
        <v/>
      </c>
      <c r="Q426" s="38"/>
      <c r="R426" s="38"/>
      <c r="S426" s="38" t="str">
        <f ca="1">IFERROR(INDEX(administrative!T:T, MATCH(Table19[[#This Row],[Community PCODE]], administrative!P:P, 0)), "")</f>
        <v/>
      </c>
      <c r="T426" s="38" t="str">
        <f ca="1">IFERROR(INDEX(administrative!U:U, MATCH(Table19[[#This Row],[Community PCODE]], administrative!P:P, 0)), "")</f>
        <v/>
      </c>
      <c r="U426" s="38"/>
      <c r="V426" s="38"/>
      <c r="W426" s="51"/>
      <c r="X426" s="51"/>
      <c r="Y426" s="73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46"/>
      <c r="AK426" s="46"/>
      <c r="AL426" s="38"/>
      <c r="AM426" s="38"/>
      <c r="AN426" s="38"/>
      <c r="AO426" s="38"/>
      <c r="AP426" s="38"/>
      <c r="AQ426" s="39"/>
      <c r="AR426" s="38"/>
      <c r="AS426" s="41"/>
      <c r="AT426" s="39"/>
      <c r="AU4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6" s="43" t="str">
        <f t="shared" si="9"/>
        <v/>
      </c>
      <c r="AW426" s="38"/>
      <c r="AX426" s="76"/>
      <c r="AY426" s="76"/>
      <c r="AZ426" s="38"/>
      <c r="BA426" s="38"/>
      <c r="BB426" s="38"/>
      <c r="BC426" s="50"/>
      <c r="BD426" s="84"/>
      <c r="BE426" s="76"/>
    </row>
    <row r="427" spans="1:57" x14ac:dyDescent="0.35">
      <c r="A427" s="58"/>
      <c r="B427" s="49"/>
      <c r="C427" s="49"/>
      <c r="D427" s="38"/>
      <c r="E427" s="38"/>
      <c r="F427" s="38"/>
      <c r="G427" s="38"/>
      <c r="H427" s="38"/>
      <c r="I427" s="38"/>
      <c r="J427" s="38"/>
      <c r="K427" s="48" t="str">
        <f>IF(E427="","",INDEX(administrative!A$1:C$15,MATCH(E427,administrative!B:B,0),1))</f>
        <v/>
      </c>
      <c r="L427" s="48" t="str">
        <f>IF(F427="","",INDEX(administrative!F$1:H$63,MATCH(F427,administrative!G:G,0),1))</f>
        <v/>
      </c>
      <c r="M427" s="48" t="str">
        <f ca="1">IF(G427="","",INDEX(administrative!J$1:M$300,MATCH(G427,INDIRECT("administrative!L"&amp;MATCH(L427,administrative!J:J,0)&amp;":L300"),0)-1+MATCH(L427,administrative!J:J,0),2))</f>
        <v/>
      </c>
      <c r="N427" s="48" t="str">
        <f ca="1">IF(H427="","",INDEX(administrative!O$1:U$7700,MATCH(H427,INDIRECT("administrative!Q"&amp;MATCH(M427,administrative!O:O,0)&amp;":Q7700"),0)-1+MATCH(M427,administrative!O:O,0),2))</f>
        <v/>
      </c>
      <c r="O427" s="48" t="str">
        <f ca="1">IF(I427="","",INDEX(administrative!W$1:Z$500,MATCH(I427,INDIRECT("administrative!Y"&amp;MATCH(N427,administrative!W:W,0)&amp;":Y500"),0)-1+MATCH(N427,administrative!W:W,0),2))</f>
        <v/>
      </c>
      <c r="P427" s="48" t="str">
        <f ca="1">IF(J427="","",INDEX(administrative!AB$1:AF$1945,MATCH(J427,INDIRECT("administrative!AD"&amp;MATCH(N427,administrative!AB:AB,0)&amp;":AD1815"),0)-1+MATCH(N427,administrative!AB:AB,0),2))</f>
        <v/>
      </c>
      <c r="Q427" s="38"/>
      <c r="R427" s="38"/>
      <c r="S427" s="38" t="str">
        <f ca="1">IFERROR(INDEX(administrative!T:T, MATCH(Table19[[#This Row],[Community PCODE]], administrative!P:P, 0)), "")</f>
        <v/>
      </c>
      <c r="T427" s="38" t="str">
        <f ca="1">IFERROR(INDEX(administrative!U:U, MATCH(Table19[[#This Row],[Community PCODE]], administrative!P:P, 0)), "")</f>
        <v/>
      </c>
      <c r="U427" s="38"/>
      <c r="V427" s="38"/>
      <c r="W427" s="51"/>
      <c r="X427" s="51"/>
      <c r="Y427" s="73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46"/>
      <c r="AK427" s="46"/>
      <c r="AL427" s="38"/>
      <c r="AM427" s="38"/>
      <c r="AN427" s="38"/>
      <c r="AO427" s="38"/>
      <c r="AP427" s="38"/>
      <c r="AQ427" s="39"/>
      <c r="AR427" s="38"/>
      <c r="AS427" s="41"/>
      <c r="AT427" s="39"/>
      <c r="AU4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7" s="43" t="str">
        <f t="shared" si="9"/>
        <v/>
      </c>
      <c r="AW427" s="38"/>
      <c r="AX427" s="76"/>
      <c r="AY427" s="76"/>
      <c r="AZ427" s="38"/>
      <c r="BA427" s="38"/>
      <c r="BB427" s="38"/>
      <c r="BC427" s="50"/>
      <c r="BD427" s="84"/>
      <c r="BE427" s="76"/>
    </row>
    <row r="428" spans="1:57" x14ac:dyDescent="0.35">
      <c r="A428" s="58"/>
      <c r="B428" s="49"/>
      <c r="C428" s="49"/>
      <c r="D428" s="38"/>
      <c r="E428" s="38"/>
      <c r="F428" s="38"/>
      <c r="G428" s="38"/>
      <c r="H428" s="38"/>
      <c r="I428" s="38"/>
      <c r="J428" s="38"/>
      <c r="K428" s="48" t="str">
        <f>IF(E428="","",INDEX(administrative!A$1:C$15,MATCH(E428,administrative!B:B,0),1))</f>
        <v/>
      </c>
      <c r="L428" s="48" t="str">
        <f>IF(F428="","",INDEX(administrative!F$1:H$63,MATCH(F428,administrative!G:G,0),1))</f>
        <v/>
      </c>
      <c r="M428" s="48" t="str">
        <f ca="1">IF(G428="","",INDEX(administrative!J$1:M$300,MATCH(G428,INDIRECT("administrative!L"&amp;MATCH(L428,administrative!J:J,0)&amp;":L300"),0)-1+MATCH(L428,administrative!J:J,0),2))</f>
        <v/>
      </c>
      <c r="N428" s="48" t="str">
        <f ca="1">IF(H428="","",INDEX(administrative!O$1:U$7700,MATCH(H428,INDIRECT("administrative!Q"&amp;MATCH(M428,administrative!O:O,0)&amp;":Q7700"),0)-1+MATCH(M428,administrative!O:O,0),2))</f>
        <v/>
      </c>
      <c r="O428" s="48" t="str">
        <f ca="1">IF(I428="","",INDEX(administrative!W$1:Z$500,MATCH(I428,INDIRECT("administrative!Y"&amp;MATCH(N428,administrative!W:W,0)&amp;":Y500"),0)-1+MATCH(N428,administrative!W:W,0),2))</f>
        <v/>
      </c>
      <c r="P428" s="48" t="str">
        <f ca="1">IF(J428="","",INDEX(administrative!AB$1:AF$1945,MATCH(J428,INDIRECT("administrative!AD"&amp;MATCH(N428,administrative!AB:AB,0)&amp;":AD1815"),0)-1+MATCH(N428,administrative!AB:AB,0),2))</f>
        <v/>
      </c>
      <c r="Q428" s="38"/>
      <c r="R428" s="38"/>
      <c r="S428" s="38" t="str">
        <f ca="1">IFERROR(INDEX(administrative!T:T, MATCH(Table19[[#This Row],[Community PCODE]], administrative!P:P, 0)), "")</f>
        <v/>
      </c>
      <c r="T428" s="38" t="str">
        <f ca="1">IFERROR(INDEX(administrative!U:U, MATCH(Table19[[#This Row],[Community PCODE]], administrative!P:P, 0)), "")</f>
        <v/>
      </c>
      <c r="U428" s="38"/>
      <c r="V428" s="38"/>
      <c r="W428" s="51"/>
      <c r="X428" s="51"/>
      <c r="Y428" s="73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46"/>
      <c r="AK428" s="46"/>
      <c r="AL428" s="38"/>
      <c r="AM428" s="38"/>
      <c r="AN428" s="38"/>
      <c r="AO428" s="38"/>
      <c r="AP428" s="38"/>
      <c r="AQ428" s="39"/>
      <c r="AR428" s="38"/>
      <c r="AS428" s="41"/>
      <c r="AT428" s="39"/>
      <c r="AU4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8" s="43" t="str">
        <f t="shared" si="9"/>
        <v/>
      </c>
      <c r="AW428" s="38"/>
      <c r="AX428" s="76"/>
      <c r="AY428" s="76"/>
      <c r="AZ428" s="38"/>
      <c r="BA428" s="38"/>
      <c r="BB428" s="38"/>
      <c r="BC428" s="50"/>
      <c r="BD428" s="84"/>
      <c r="BE428" s="76"/>
    </row>
    <row r="429" spans="1:57" x14ac:dyDescent="0.35">
      <c r="A429" s="58"/>
      <c r="B429" s="49"/>
      <c r="C429" s="49"/>
      <c r="D429" s="38"/>
      <c r="E429" s="38"/>
      <c r="F429" s="38"/>
      <c r="G429" s="38"/>
      <c r="H429" s="38"/>
      <c r="I429" s="38"/>
      <c r="J429" s="38"/>
      <c r="K429" s="48" t="str">
        <f>IF(E429="","",INDEX(administrative!A$1:C$15,MATCH(E429,administrative!B:B,0),1))</f>
        <v/>
      </c>
      <c r="L429" s="48" t="str">
        <f>IF(F429="","",INDEX(administrative!F$1:H$63,MATCH(F429,administrative!G:G,0),1))</f>
        <v/>
      </c>
      <c r="M429" s="48" t="str">
        <f ca="1">IF(G429="","",INDEX(administrative!J$1:M$300,MATCH(G429,INDIRECT("administrative!L"&amp;MATCH(L429,administrative!J:J,0)&amp;":L300"),0)-1+MATCH(L429,administrative!J:J,0),2))</f>
        <v/>
      </c>
      <c r="N429" s="48" t="str">
        <f ca="1">IF(H429="","",INDEX(administrative!O$1:U$7700,MATCH(H429,INDIRECT("administrative!Q"&amp;MATCH(M429,administrative!O:O,0)&amp;":Q7700"),0)-1+MATCH(M429,administrative!O:O,0),2))</f>
        <v/>
      </c>
      <c r="O429" s="48" t="str">
        <f ca="1">IF(I429="","",INDEX(administrative!W$1:Z$500,MATCH(I429,INDIRECT("administrative!Y"&amp;MATCH(N429,administrative!W:W,0)&amp;":Y500"),0)-1+MATCH(N429,administrative!W:W,0),2))</f>
        <v/>
      </c>
      <c r="P429" s="48" t="str">
        <f ca="1">IF(J429="","",INDEX(administrative!AB$1:AF$1945,MATCH(J429,INDIRECT("administrative!AD"&amp;MATCH(N429,administrative!AB:AB,0)&amp;":AD1815"),0)-1+MATCH(N429,administrative!AB:AB,0),2))</f>
        <v/>
      </c>
      <c r="Q429" s="38"/>
      <c r="R429" s="38"/>
      <c r="S429" s="38" t="str">
        <f ca="1">IFERROR(INDEX(administrative!T:T, MATCH(Table19[[#This Row],[Community PCODE]], administrative!P:P, 0)), "")</f>
        <v/>
      </c>
      <c r="T429" s="38" t="str">
        <f ca="1">IFERROR(INDEX(administrative!U:U, MATCH(Table19[[#This Row],[Community PCODE]], administrative!P:P, 0)), "")</f>
        <v/>
      </c>
      <c r="U429" s="38"/>
      <c r="V429" s="38"/>
      <c r="W429" s="51"/>
      <c r="X429" s="51"/>
      <c r="Y429" s="73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46"/>
      <c r="AK429" s="46"/>
      <c r="AL429" s="38"/>
      <c r="AM429" s="38"/>
      <c r="AN429" s="38"/>
      <c r="AO429" s="38"/>
      <c r="AP429" s="38"/>
      <c r="AQ429" s="39"/>
      <c r="AR429" s="38"/>
      <c r="AS429" s="41"/>
      <c r="AT429" s="39"/>
      <c r="AU4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9" s="43" t="str">
        <f t="shared" si="9"/>
        <v/>
      </c>
      <c r="AW429" s="38"/>
      <c r="AX429" s="76"/>
      <c r="AY429" s="76"/>
      <c r="AZ429" s="38"/>
      <c r="BA429" s="38"/>
      <c r="BB429" s="38"/>
      <c r="BC429" s="50"/>
      <c r="BD429" s="84"/>
      <c r="BE429" s="76"/>
    </row>
    <row r="430" spans="1:57" x14ac:dyDescent="0.35">
      <c r="A430" s="58"/>
      <c r="B430" s="49"/>
      <c r="C430" s="49"/>
      <c r="D430" s="38"/>
      <c r="E430" s="38"/>
      <c r="F430" s="38"/>
      <c r="G430" s="38"/>
      <c r="H430" s="38"/>
      <c r="I430" s="38"/>
      <c r="J430" s="38"/>
      <c r="K430" s="48" t="str">
        <f>IF(E430="","",INDEX(administrative!A$1:C$15,MATCH(E430,administrative!B:B,0),1))</f>
        <v/>
      </c>
      <c r="L430" s="48" t="str">
        <f>IF(F430="","",INDEX(administrative!F$1:H$63,MATCH(F430,administrative!G:G,0),1))</f>
        <v/>
      </c>
      <c r="M430" s="48" t="str">
        <f ca="1">IF(G430="","",INDEX(administrative!J$1:M$300,MATCH(G430,INDIRECT("administrative!L"&amp;MATCH(L430,administrative!J:J,0)&amp;":L300"),0)-1+MATCH(L430,administrative!J:J,0),2))</f>
        <v/>
      </c>
      <c r="N430" s="48" t="str">
        <f ca="1">IF(H430="","",INDEX(administrative!O$1:U$7700,MATCH(H430,INDIRECT("administrative!Q"&amp;MATCH(M430,administrative!O:O,0)&amp;":Q7700"),0)-1+MATCH(M430,administrative!O:O,0),2))</f>
        <v/>
      </c>
      <c r="O430" s="48" t="str">
        <f ca="1">IF(I430="","",INDEX(administrative!W$1:Z$500,MATCH(I430,INDIRECT("administrative!Y"&amp;MATCH(N430,administrative!W:W,0)&amp;":Y500"),0)-1+MATCH(N430,administrative!W:W,0),2))</f>
        <v/>
      </c>
      <c r="P430" s="48" t="str">
        <f ca="1">IF(J430="","",INDEX(administrative!AB$1:AF$1945,MATCH(J430,INDIRECT("administrative!AD"&amp;MATCH(N430,administrative!AB:AB,0)&amp;":AD1815"),0)-1+MATCH(N430,administrative!AB:AB,0),2))</f>
        <v/>
      </c>
      <c r="Q430" s="38"/>
      <c r="R430" s="38"/>
      <c r="S430" s="38" t="str">
        <f ca="1">IFERROR(INDEX(administrative!T:T, MATCH(Table19[[#This Row],[Community PCODE]], administrative!P:P, 0)), "")</f>
        <v/>
      </c>
      <c r="T430" s="38" t="str">
        <f ca="1">IFERROR(INDEX(administrative!U:U, MATCH(Table19[[#This Row],[Community PCODE]], administrative!P:P, 0)), "")</f>
        <v/>
      </c>
      <c r="U430" s="38"/>
      <c r="V430" s="38"/>
      <c r="W430" s="51"/>
      <c r="X430" s="51"/>
      <c r="Y430" s="73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46"/>
      <c r="AK430" s="46"/>
      <c r="AL430" s="38"/>
      <c r="AM430" s="38"/>
      <c r="AN430" s="38"/>
      <c r="AO430" s="38"/>
      <c r="AP430" s="38"/>
      <c r="AQ430" s="39"/>
      <c r="AR430" s="38"/>
      <c r="AS430" s="41"/>
      <c r="AT430" s="39"/>
      <c r="AU4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0" s="43" t="str">
        <f t="shared" si="9"/>
        <v/>
      </c>
      <c r="AW430" s="38"/>
      <c r="AX430" s="76"/>
      <c r="AY430" s="76"/>
      <c r="AZ430" s="38"/>
      <c r="BA430" s="38"/>
      <c r="BB430" s="38"/>
      <c r="BC430" s="50"/>
      <c r="BD430" s="84"/>
      <c r="BE430" s="76"/>
    </row>
    <row r="431" spans="1:57" x14ac:dyDescent="0.35">
      <c r="A431" s="58"/>
      <c r="B431" s="49"/>
      <c r="C431" s="49"/>
      <c r="D431" s="38"/>
      <c r="E431" s="38"/>
      <c r="F431" s="38"/>
      <c r="G431" s="38"/>
      <c r="H431" s="38"/>
      <c r="I431" s="38"/>
      <c r="J431" s="38"/>
      <c r="K431" s="48" t="str">
        <f>IF(E431="","",INDEX(administrative!A$1:C$15,MATCH(E431,administrative!B:B,0),1))</f>
        <v/>
      </c>
      <c r="L431" s="48" t="str">
        <f>IF(F431="","",INDEX(administrative!F$1:H$63,MATCH(F431,administrative!G:G,0),1))</f>
        <v/>
      </c>
      <c r="M431" s="48" t="str">
        <f ca="1">IF(G431="","",INDEX(administrative!J$1:M$300,MATCH(G431,INDIRECT("administrative!L"&amp;MATCH(L431,administrative!J:J,0)&amp;":L300"),0)-1+MATCH(L431,administrative!J:J,0),2))</f>
        <v/>
      </c>
      <c r="N431" s="48" t="str">
        <f ca="1">IF(H431="","",INDEX(administrative!O$1:U$7700,MATCH(H431,INDIRECT("administrative!Q"&amp;MATCH(M431,administrative!O:O,0)&amp;":Q7700"),0)-1+MATCH(M431,administrative!O:O,0),2))</f>
        <v/>
      </c>
      <c r="O431" s="48" t="str">
        <f ca="1">IF(I431="","",INDEX(administrative!W$1:Z$500,MATCH(I431,INDIRECT("administrative!Y"&amp;MATCH(N431,administrative!W:W,0)&amp;":Y500"),0)-1+MATCH(N431,administrative!W:W,0),2))</f>
        <v/>
      </c>
      <c r="P431" s="48" t="str">
        <f ca="1">IF(J431="","",INDEX(administrative!AB$1:AF$1945,MATCH(J431,INDIRECT("administrative!AD"&amp;MATCH(N431,administrative!AB:AB,0)&amp;":AD1815"),0)-1+MATCH(N431,administrative!AB:AB,0),2))</f>
        <v/>
      </c>
      <c r="Q431" s="38"/>
      <c r="R431" s="38"/>
      <c r="S431" s="38" t="str">
        <f ca="1">IFERROR(INDEX(administrative!T:T, MATCH(Table19[[#This Row],[Community PCODE]], administrative!P:P, 0)), "")</f>
        <v/>
      </c>
      <c r="T431" s="38" t="str">
        <f ca="1">IFERROR(INDEX(administrative!U:U, MATCH(Table19[[#This Row],[Community PCODE]], administrative!P:P, 0)), "")</f>
        <v/>
      </c>
      <c r="U431" s="38"/>
      <c r="V431" s="38"/>
      <c r="W431" s="51"/>
      <c r="X431" s="51"/>
      <c r="Y431" s="73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46"/>
      <c r="AK431" s="46"/>
      <c r="AL431" s="38"/>
      <c r="AM431" s="38"/>
      <c r="AN431" s="38"/>
      <c r="AO431" s="38"/>
      <c r="AP431" s="38"/>
      <c r="AQ431" s="39"/>
      <c r="AR431" s="38"/>
      <c r="AS431" s="41"/>
      <c r="AT431" s="39"/>
      <c r="AU4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1" s="43" t="str">
        <f t="shared" si="9"/>
        <v/>
      </c>
      <c r="AW431" s="38"/>
      <c r="AX431" s="76"/>
      <c r="AY431" s="76"/>
      <c r="AZ431" s="38"/>
      <c r="BA431" s="38"/>
      <c r="BB431" s="38"/>
      <c r="BC431" s="50"/>
      <c r="BD431" s="84"/>
      <c r="BE431" s="76"/>
    </row>
    <row r="432" spans="1:57" x14ac:dyDescent="0.35">
      <c r="A432" s="58"/>
      <c r="B432" s="49"/>
      <c r="C432" s="49"/>
      <c r="D432" s="38"/>
      <c r="E432" s="38"/>
      <c r="F432" s="38"/>
      <c r="G432" s="38"/>
      <c r="H432" s="38"/>
      <c r="I432" s="38"/>
      <c r="J432" s="38"/>
      <c r="K432" s="48" t="str">
        <f>IF(E432="","",INDEX(administrative!A$1:C$15,MATCH(E432,administrative!B:B,0),1))</f>
        <v/>
      </c>
      <c r="L432" s="48" t="str">
        <f>IF(F432="","",INDEX(administrative!F$1:H$63,MATCH(F432,administrative!G:G,0),1))</f>
        <v/>
      </c>
      <c r="M432" s="48" t="str">
        <f ca="1">IF(G432="","",INDEX(administrative!J$1:M$300,MATCH(G432,INDIRECT("administrative!L"&amp;MATCH(L432,administrative!J:J,0)&amp;":L300"),0)-1+MATCH(L432,administrative!J:J,0),2))</f>
        <v/>
      </c>
      <c r="N432" s="48" t="str">
        <f ca="1">IF(H432="","",INDEX(administrative!O$1:U$7700,MATCH(H432,INDIRECT("administrative!Q"&amp;MATCH(M432,administrative!O:O,0)&amp;":Q7700"),0)-1+MATCH(M432,administrative!O:O,0),2))</f>
        <v/>
      </c>
      <c r="O432" s="48" t="str">
        <f ca="1">IF(I432="","",INDEX(administrative!W$1:Z$500,MATCH(I432,INDIRECT("administrative!Y"&amp;MATCH(N432,administrative!W:W,0)&amp;":Y500"),0)-1+MATCH(N432,administrative!W:W,0),2))</f>
        <v/>
      </c>
      <c r="P432" s="48" t="str">
        <f ca="1">IF(J432="","",INDEX(administrative!AB$1:AF$1945,MATCH(J432,INDIRECT("administrative!AD"&amp;MATCH(N432,administrative!AB:AB,0)&amp;":AD1815"),0)-1+MATCH(N432,administrative!AB:AB,0),2))</f>
        <v/>
      </c>
      <c r="Q432" s="38"/>
      <c r="R432" s="38"/>
      <c r="S432" s="38" t="str">
        <f ca="1">IFERROR(INDEX(administrative!T:T, MATCH(Table19[[#This Row],[Community PCODE]], administrative!P:P, 0)), "")</f>
        <v/>
      </c>
      <c r="T432" s="38" t="str">
        <f ca="1">IFERROR(INDEX(administrative!U:U, MATCH(Table19[[#This Row],[Community PCODE]], administrative!P:P, 0)), "")</f>
        <v/>
      </c>
      <c r="U432" s="38"/>
      <c r="V432" s="38"/>
      <c r="W432" s="51"/>
      <c r="X432" s="51"/>
      <c r="Y432" s="73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46"/>
      <c r="AK432" s="46"/>
      <c r="AL432" s="38"/>
      <c r="AM432" s="38"/>
      <c r="AN432" s="38"/>
      <c r="AO432" s="38"/>
      <c r="AP432" s="38"/>
      <c r="AQ432" s="39"/>
      <c r="AR432" s="38"/>
      <c r="AS432" s="41"/>
      <c r="AT432" s="39"/>
      <c r="AU4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2" s="43" t="str">
        <f t="shared" si="9"/>
        <v/>
      </c>
      <c r="AW432" s="38"/>
      <c r="AX432" s="76"/>
      <c r="AY432" s="76"/>
      <c r="AZ432" s="38"/>
      <c r="BA432" s="38"/>
      <c r="BB432" s="38"/>
      <c r="BC432" s="50"/>
      <c r="BD432" s="84"/>
      <c r="BE432" s="76"/>
    </row>
    <row r="433" spans="1:57" x14ac:dyDescent="0.35">
      <c r="A433" s="58"/>
      <c r="B433" s="49"/>
      <c r="C433" s="49"/>
      <c r="D433" s="38"/>
      <c r="E433" s="38"/>
      <c r="F433" s="38"/>
      <c r="G433" s="38"/>
      <c r="H433" s="38"/>
      <c r="I433" s="38"/>
      <c r="J433" s="38"/>
      <c r="K433" s="48" t="str">
        <f>IF(E433="","",INDEX(administrative!A$1:C$15,MATCH(E433,administrative!B:B,0),1))</f>
        <v/>
      </c>
      <c r="L433" s="48" t="str">
        <f>IF(F433="","",INDEX(administrative!F$1:H$63,MATCH(F433,administrative!G:G,0),1))</f>
        <v/>
      </c>
      <c r="M433" s="48" t="str">
        <f ca="1">IF(G433="","",INDEX(administrative!J$1:M$300,MATCH(G433,INDIRECT("administrative!L"&amp;MATCH(L433,administrative!J:J,0)&amp;":L300"),0)-1+MATCH(L433,administrative!J:J,0),2))</f>
        <v/>
      </c>
      <c r="N433" s="48" t="str">
        <f ca="1">IF(H433="","",INDEX(administrative!O$1:U$7700,MATCH(H433,INDIRECT("administrative!Q"&amp;MATCH(M433,administrative!O:O,0)&amp;":Q7700"),0)-1+MATCH(M433,administrative!O:O,0),2))</f>
        <v/>
      </c>
      <c r="O433" s="48" t="str">
        <f ca="1">IF(I433="","",INDEX(administrative!W$1:Z$500,MATCH(I433,INDIRECT("administrative!Y"&amp;MATCH(N433,administrative!W:W,0)&amp;":Y500"),0)-1+MATCH(N433,administrative!W:W,0),2))</f>
        <v/>
      </c>
      <c r="P433" s="48" t="str">
        <f ca="1">IF(J433="","",INDEX(administrative!AB$1:AF$1945,MATCH(J433,INDIRECT("administrative!AD"&amp;MATCH(N433,administrative!AB:AB,0)&amp;":AD1815"),0)-1+MATCH(N433,administrative!AB:AB,0),2))</f>
        <v/>
      </c>
      <c r="Q433" s="38"/>
      <c r="R433" s="38"/>
      <c r="S433" s="38" t="str">
        <f ca="1">IFERROR(INDEX(administrative!T:T, MATCH(Table19[[#This Row],[Community PCODE]], administrative!P:P, 0)), "")</f>
        <v/>
      </c>
      <c r="T433" s="38" t="str">
        <f ca="1">IFERROR(INDEX(administrative!U:U, MATCH(Table19[[#This Row],[Community PCODE]], administrative!P:P, 0)), "")</f>
        <v/>
      </c>
      <c r="U433" s="38"/>
      <c r="V433" s="38"/>
      <c r="W433" s="51"/>
      <c r="X433" s="51"/>
      <c r="Y433" s="73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46"/>
      <c r="AK433" s="46"/>
      <c r="AL433" s="38"/>
      <c r="AM433" s="38"/>
      <c r="AN433" s="38"/>
      <c r="AO433" s="38"/>
      <c r="AP433" s="38"/>
      <c r="AQ433" s="39"/>
      <c r="AR433" s="38"/>
      <c r="AS433" s="41"/>
      <c r="AT433" s="39"/>
      <c r="AU4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3" s="43" t="str">
        <f t="shared" si="9"/>
        <v/>
      </c>
      <c r="AW433" s="38"/>
      <c r="AX433" s="76"/>
      <c r="AY433" s="76"/>
      <c r="AZ433" s="38"/>
      <c r="BA433" s="38"/>
      <c r="BB433" s="38"/>
      <c r="BC433" s="50"/>
      <c r="BD433" s="84"/>
      <c r="BE433" s="76"/>
    </row>
    <row r="434" spans="1:57" x14ac:dyDescent="0.35">
      <c r="A434" s="58"/>
      <c r="B434" s="49"/>
      <c r="C434" s="49"/>
      <c r="D434" s="38"/>
      <c r="E434" s="38"/>
      <c r="F434" s="38"/>
      <c r="G434" s="38"/>
      <c r="H434" s="38"/>
      <c r="I434" s="38"/>
      <c r="J434" s="38"/>
      <c r="K434" s="48" t="str">
        <f>IF(E434="","",INDEX(administrative!A$1:C$15,MATCH(E434,administrative!B:B,0),1))</f>
        <v/>
      </c>
      <c r="L434" s="48" t="str">
        <f>IF(F434="","",INDEX(administrative!F$1:H$63,MATCH(F434,administrative!G:G,0),1))</f>
        <v/>
      </c>
      <c r="M434" s="48" t="str">
        <f ca="1">IF(G434="","",INDEX(administrative!J$1:M$300,MATCH(G434,INDIRECT("administrative!L"&amp;MATCH(L434,administrative!J:J,0)&amp;":L300"),0)-1+MATCH(L434,administrative!J:J,0),2))</f>
        <v/>
      </c>
      <c r="N434" s="48" t="str">
        <f ca="1">IF(H434="","",INDEX(administrative!O$1:U$7700,MATCH(H434,INDIRECT("administrative!Q"&amp;MATCH(M434,administrative!O:O,0)&amp;":Q7700"),0)-1+MATCH(M434,administrative!O:O,0),2))</f>
        <v/>
      </c>
      <c r="O434" s="48" t="str">
        <f ca="1">IF(I434="","",INDEX(administrative!W$1:Z$500,MATCH(I434,INDIRECT("administrative!Y"&amp;MATCH(N434,administrative!W:W,0)&amp;":Y500"),0)-1+MATCH(N434,administrative!W:W,0),2))</f>
        <v/>
      </c>
      <c r="P434" s="48" t="str">
        <f ca="1">IF(J434="","",INDEX(administrative!AB$1:AF$1945,MATCH(J434,INDIRECT("administrative!AD"&amp;MATCH(N434,administrative!AB:AB,0)&amp;":AD1815"),0)-1+MATCH(N434,administrative!AB:AB,0),2))</f>
        <v/>
      </c>
      <c r="Q434" s="38"/>
      <c r="R434" s="38"/>
      <c r="S434" s="38" t="str">
        <f ca="1">IFERROR(INDEX(administrative!T:T, MATCH(Table19[[#This Row],[Community PCODE]], administrative!P:P, 0)), "")</f>
        <v/>
      </c>
      <c r="T434" s="38" t="str">
        <f ca="1">IFERROR(INDEX(administrative!U:U, MATCH(Table19[[#This Row],[Community PCODE]], administrative!P:P, 0)), "")</f>
        <v/>
      </c>
      <c r="U434" s="38"/>
      <c r="V434" s="38"/>
      <c r="W434" s="51"/>
      <c r="X434" s="51"/>
      <c r="Y434" s="73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46"/>
      <c r="AK434" s="46"/>
      <c r="AL434" s="38"/>
      <c r="AM434" s="38"/>
      <c r="AN434" s="38"/>
      <c r="AO434" s="38"/>
      <c r="AP434" s="38"/>
      <c r="AQ434" s="39"/>
      <c r="AR434" s="38"/>
      <c r="AS434" s="41"/>
      <c r="AT434" s="39"/>
      <c r="AU4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4" s="43" t="str">
        <f t="shared" si="9"/>
        <v/>
      </c>
      <c r="AW434" s="38"/>
      <c r="AX434" s="76"/>
      <c r="AY434" s="76"/>
      <c r="AZ434" s="38"/>
      <c r="BA434" s="38"/>
      <c r="BB434" s="38"/>
      <c r="BC434" s="50"/>
      <c r="BD434" s="84"/>
      <c r="BE434" s="76"/>
    </row>
    <row r="435" spans="1:57" x14ac:dyDescent="0.35">
      <c r="A435" s="58"/>
      <c r="B435" s="49"/>
      <c r="C435" s="49"/>
      <c r="D435" s="38"/>
      <c r="E435" s="38"/>
      <c r="F435" s="38"/>
      <c r="G435" s="38"/>
      <c r="H435" s="38"/>
      <c r="I435" s="38"/>
      <c r="J435" s="38"/>
      <c r="K435" s="48" t="str">
        <f>IF(E435="","",INDEX(administrative!A$1:C$15,MATCH(E435,administrative!B:B,0),1))</f>
        <v/>
      </c>
      <c r="L435" s="48" t="str">
        <f>IF(F435="","",INDEX(administrative!F$1:H$63,MATCH(F435,administrative!G:G,0),1))</f>
        <v/>
      </c>
      <c r="M435" s="48" t="str">
        <f ca="1">IF(G435="","",INDEX(administrative!J$1:M$300,MATCH(G435,INDIRECT("administrative!L"&amp;MATCH(L435,administrative!J:J,0)&amp;":L300"),0)-1+MATCH(L435,administrative!J:J,0),2))</f>
        <v/>
      </c>
      <c r="N435" s="48" t="str">
        <f ca="1">IF(H435="","",INDEX(administrative!O$1:U$7700,MATCH(H435,INDIRECT("administrative!Q"&amp;MATCH(M435,administrative!O:O,0)&amp;":Q7700"),0)-1+MATCH(M435,administrative!O:O,0),2))</f>
        <v/>
      </c>
      <c r="O435" s="48" t="str">
        <f ca="1">IF(I435="","",INDEX(administrative!W$1:Z$500,MATCH(I435,INDIRECT("administrative!Y"&amp;MATCH(N435,administrative!W:W,0)&amp;":Y500"),0)-1+MATCH(N435,administrative!W:W,0),2))</f>
        <v/>
      </c>
      <c r="P435" s="48" t="str">
        <f ca="1">IF(J435="","",INDEX(administrative!AB$1:AF$1945,MATCH(J435,INDIRECT("administrative!AD"&amp;MATCH(N435,administrative!AB:AB,0)&amp;":AD1815"),0)-1+MATCH(N435,administrative!AB:AB,0),2))</f>
        <v/>
      </c>
      <c r="Q435" s="38"/>
      <c r="R435" s="38"/>
      <c r="S435" s="38" t="str">
        <f ca="1">IFERROR(INDEX(administrative!T:T, MATCH(Table19[[#This Row],[Community PCODE]], administrative!P:P, 0)), "")</f>
        <v/>
      </c>
      <c r="T435" s="38" t="str">
        <f ca="1">IFERROR(INDEX(administrative!U:U, MATCH(Table19[[#This Row],[Community PCODE]], administrative!P:P, 0)), "")</f>
        <v/>
      </c>
      <c r="U435" s="38"/>
      <c r="V435" s="38"/>
      <c r="W435" s="51"/>
      <c r="X435" s="51"/>
      <c r="Y435" s="73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46"/>
      <c r="AK435" s="46"/>
      <c r="AL435" s="38"/>
      <c r="AM435" s="38"/>
      <c r="AN435" s="38"/>
      <c r="AO435" s="38"/>
      <c r="AP435" s="38"/>
      <c r="AQ435" s="39"/>
      <c r="AR435" s="38"/>
      <c r="AS435" s="41"/>
      <c r="AT435" s="39"/>
      <c r="AU4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5" s="43" t="str">
        <f t="shared" si="9"/>
        <v/>
      </c>
      <c r="AW435" s="38"/>
      <c r="AX435" s="76"/>
      <c r="AY435" s="76"/>
      <c r="AZ435" s="38"/>
      <c r="BA435" s="38"/>
      <c r="BB435" s="38"/>
      <c r="BC435" s="50"/>
      <c r="BD435" s="84"/>
      <c r="BE435" s="76"/>
    </row>
    <row r="436" spans="1:57" x14ac:dyDescent="0.35">
      <c r="A436" s="58"/>
      <c r="B436" s="49"/>
      <c r="C436" s="49"/>
      <c r="D436" s="38"/>
      <c r="E436" s="38"/>
      <c r="F436" s="38"/>
      <c r="G436" s="38"/>
      <c r="H436" s="38"/>
      <c r="I436" s="38"/>
      <c r="J436" s="38"/>
      <c r="K436" s="48" t="str">
        <f>IF(E436="","",INDEX(administrative!A$1:C$15,MATCH(E436,administrative!B:B,0),1))</f>
        <v/>
      </c>
      <c r="L436" s="48" t="str">
        <f>IF(F436="","",INDEX(administrative!F$1:H$63,MATCH(F436,administrative!G:G,0),1))</f>
        <v/>
      </c>
      <c r="M436" s="48" t="str">
        <f ca="1">IF(G436="","",INDEX(administrative!J$1:M$300,MATCH(G436,INDIRECT("administrative!L"&amp;MATCH(L436,administrative!J:J,0)&amp;":L300"),0)-1+MATCH(L436,administrative!J:J,0),2))</f>
        <v/>
      </c>
      <c r="N436" s="48" t="str">
        <f ca="1">IF(H436="","",INDEX(administrative!O$1:U$7700,MATCH(H436,INDIRECT("administrative!Q"&amp;MATCH(M436,administrative!O:O,0)&amp;":Q7700"),0)-1+MATCH(M436,administrative!O:O,0),2))</f>
        <v/>
      </c>
      <c r="O436" s="48" t="str">
        <f ca="1">IF(I436="","",INDEX(administrative!W$1:Z$500,MATCH(I436,INDIRECT("administrative!Y"&amp;MATCH(N436,administrative!W:W,0)&amp;":Y500"),0)-1+MATCH(N436,administrative!W:W,0),2))</f>
        <v/>
      </c>
      <c r="P436" s="48" t="str">
        <f ca="1">IF(J436="","",INDEX(administrative!AB$1:AF$1945,MATCH(J436,INDIRECT("administrative!AD"&amp;MATCH(N436,administrative!AB:AB,0)&amp;":AD1815"),0)-1+MATCH(N436,administrative!AB:AB,0),2))</f>
        <v/>
      </c>
      <c r="Q436" s="38"/>
      <c r="R436" s="38"/>
      <c r="S436" s="38" t="str">
        <f ca="1">IFERROR(INDEX(administrative!T:T, MATCH(Table19[[#This Row],[Community PCODE]], administrative!P:P, 0)), "")</f>
        <v/>
      </c>
      <c r="T436" s="38" t="str">
        <f ca="1">IFERROR(INDEX(administrative!U:U, MATCH(Table19[[#This Row],[Community PCODE]], administrative!P:P, 0)), "")</f>
        <v/>
      </c>
      <c r="U436" s="38"/>
      <c r="V436" s="38"/>
      <c r="W436" s="51"/>
      <c r="X436" s="51"/>
      <c r="Y436" s="73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46"/>
      <c r="AK436" s="46"/>
      <c r="AL436" s="38"/>
      <c r="AM436" s="38"/>
      <c r="AN436" s="38"/>
      <c r="AO436" s="38"/>
      <c r="AP436" s="38"/>
      <c r="AQ436" s="39"/>
      <c r="AR436" s="38"/>
      <c r="AS436" s="41"/>
      <c r="AT436" s="39"/>
      <c r="AU4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6" s="43" t="str">
        <f t="shared" si="9"/>
        <v/>
      </c>
      <c r="AW436" s="38"/>
      <c r="AX436" s="76"/>
      <c r="AY436" s="76"/>
      <c r="AZ436" s="38"/>
      <c r="BA436" s="38"/>
      <c r="BB436" s="38"/>
      <c r="BC436" s="50"/>
      <c r="BD436" s="84"/>
      <c r="BE436" s="76"/>
    </row>
    <row r="437" spans="1:57" x14ac:dyDescent="0.35">
      <c r="A437" s="58"/>
      <c r="B437" s="49"/>
      <c r="C437" s="49"/>
      <c r="D437" s="38"/>
      <c r="E437" s="38"/>
      <c r="F437" s="38"/>
      <c r="G437" s="38"/>
      <c r="H437" s="38"/>
      <c r="I437" s="38"/>
      <c r="J437" s="38"/>
      <c r="K437" s="48" t="str">
        <f>IF(E437="","",INDEX(administrative!A$1:C$15,MATCH(E437,administrative!B:B,0),1))</f>
        <v/>
      </c>
      <c r="L437" s="48" t="str">
        <f>IF(F437="","",INDEX(administrative!F$1:H$63,MATCH(F437,administrative!G:G,0),1))</f>
        <v/>
      </c>
      <c r="M437" s="48" t="str">
        <f ca="1">IF(G437="","",INDEX(administrative!J$1:M$300,MATCH(G437,INDIRECT("administrative!L"&amp;MATCH(L437,administrative!J:J,0)&amp;":L300"),0)-1+MATCH(L437,administrative!J:J,0),2))</f>
        <v/>
      </c>
      <c r="N437" s="48" t="str">
        <f ca="1">IF(H437="","",INDEX(administrative!O$1:U$7700,MATCH(H437,INDIRECT("administrative!Q"&amp;MATCH(M437,administrative!O:O,0)&amp;":Q7700"),0)-1+MATCH(M437,administrative!O:O,0),2))</f>
        <v/>
      </c>
      <c r="O437" s="48" t="str">
        <f ca="1">IF(I437="","",INDEX(administrative!W$1:Z$500,MATCH(I437,INDIRECT("administrative!Y"&amp;MATCH(N437,administrative!W:W,0)&amp;":Y500"),0)-1+MATCH(N437,administrative!W:W,0),2))</f>
        <v/>
      </c>
      <c r="P437" s="48" t="str">
        <f ca="1">IF(J437="","",INDEX(administrative!AB$1:AF$1945,MATCH(J437,INDIRECT("administrative!AD"&amp;MATCH(N437,administrative!AB:AB,0)&amp;":AD1815"),0)-1+MATCH(N437,administrative!AB:AB,0),2))</f>
        <v/>
      </c>
      <c r="Q437" s="38"/>
      <c r="R437" s="38"/>
      <c r="S437" s="38" t="str">
        <f ca="1">IFERROR(INDEX(administrative!T:T, MATCH(Table19[[#This Row],[Community PCODE]], administrative!P:P, 0)), "")</f>
        <v/>
      </c>
      <c r="T437" s="38" t="str">
        <f ca="1">IFERROR(INDEX(administrative!U:U, MATCH(Table19[[#This Row],[Community PCODE]], administrative!P:P, 0)), "")</f>
        <v/>
      </c>
      <c r="U437" s="38"/>
      <c r="V437" s="38"/>
      <c r="W437" s="51"/>
      <c r="X437" s="51"/>
      <c r="Y437" s="73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46"/>
      <c r="AK437" s="46"/>
      <c r="AL437" s="38"/>
      <c r="AM437" s="38"/>
      <c r="AN437" s="38"/>
      <c r="AO437" s="38"/>
      <c r="AP437" s="38"/>
      <c r="AQ437" s="39"/>
      <c r="AR437" s="38"/>
      <c r="AS437" s="41"/>
      <c r="AT437" s="39"/>
      <c r="AU4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7" s="43" t="str">
        <f t="shared" si="9"/>
        <v/>
      </c>
      <c r="AW437" s="38"/>
      <c r="AX437" s="76"/>
      <c r="AY437" s="76"/>
      <c r="AZ437" s="38"/>
      <c r="BA437" s="38"/>
      <c r="BB437" s="38"/>
      <c r="BC437" s="50"/>
      <c r="BD437" s="84"/>
      <c r="BE437" s="76"/>
    </row>
    <row r="438" spans="1:57" x14ac:dyDescent="0.35">
      <c r="A438" s="58"/>
      <c r="B438" s="49"/>
      <c r="C438" s="49"/>
      <c r="D438" s="38"/>
      <c r="E438" s="38"/>
      <c r="F438" s="38"/>
      <c r="G438" s="38"/>
      <c r="H438" s="38"/>
      <c r="I438" s="38"/>
      <c r="J438" s="38"/>
      <c r="K438" s="48" t="str">
        <f>IF(E438="","",INDEX(administrative!A$1:C$15,MATCH(E438,administrative!B:B,0),1))</f>
        <v/>
      </c>
      <c r="L438" s="48" t="str">
        <f>IF(F438="","",INDEX(administrative!F$1:H$63,MATCH(F438,administrative!G:G,0),1))</f>
        <v/>
      </c>
      <c r="M438" s="48" t="str">
        <f ca="1">IF(G438="","",INDEX(administrative!J$1:M$300,MATCH(G438,INDIRECT("administrative!L"&amp;MATCH(L438,administrative!J:J,0)&amp;":L300"),0)-1+MATCH(L438,administrative!J:J,0),2))</f>
        <v/>
      </c>
      <c r="N438" s="48" t="str">
        <f ca="1">IF(H438="","",INDEX(administrative!O$1:U$7700,MATCH(H438,INDIRECT("administrative!Q"&amp;MATCH(M438,administrative!O:O,0)&amp;":Q7700"),0)-1+MATCH(M438,administrative!O:O,0),2))</f>
        <v/>
      </c>
      <c r="O438" s="48" t="str">
        <f ca="1">IF(I438="","",INDEX(administrative!W$1:Z$500,MATCH(I438,INDIRECT("administrative!Y"&amp;MATCH(N438,administrative!W:W,0)&amp;":Y500"),0)-1+MATCH(N438,administrative!W:W,0),2))</f>
        <v/>
      </c>
      <c r="P438" s="48" t="str">
        <f ca="1">IF(J438="","",INDEX(administrative!AB$1:AF$1945,MATCH(J438,INDIRECT("administrative!AD"&amp;MATCH(N438,administrative!AB:AB,0)&amp;":AD1815"),0)-1+MATCH(N438,administrative!AB:AB,0),2))</f>
        <v/>
      </c>
      <c r="Q438" s="38"/>
      <c r="R438" s="38"/>
      <c r="S438" s="38" t="str">
        <f ca="1">IFERROR(INDEX(administrative!T:T, MATCH(Table19[[#This Row],[Community PCODE]], administrative!P:P, 0)), "")</f>
        <v/>
      </c>
      <c r="T438" s="38" t="str">
        <f ca="1">IFERROR(INDEX(administrative!U:U, MATCH(Table19[[#This Row],[Community PCODE]], administrative!P:P, 0)), "")</f>
        <v/>
      </c>
      <c r="U438" s="38"/>
      <c r="V438" s="38"/>
      <c r="W438" s="51"/>
      <c r="X438" s="51"/>
      <c r="Y438" s="73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46"/>
      <c r="AK438" s="46"/>
      <c r="AL438" s="38"/>
      <c r="AM438" s="38"/>
      <c r="AN438" s="38"/>
      <c r="AO438" s="38"/>
      <c r="AP438" s="38"/>
      <c r="AQ438" s="39"/>
      <c r="AR438" s="38"/>
      <c r="AS438" s="41"/>
      <c r="AT438" s="39"/>
      <c r="AU4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8" s="43" t="str">
        <f t="shared" si="9"/>
        <v/>
      </c>
      <c r="AW438" s="38"/>
      <c r="AX438" s="76"/>
      <c r="AY438" s="76"/>
      <c r="AZ438" s="38"/>
      <c r="BA438" s="38"/>
      <c r="BB438" s="38"/>
      <c r="BC438" s="50"/>
      <c r="BD438" s="84"/>
      <c r="BE438" s="76"/>
    </row>
    <row r="439" spans="1:57" x14ac:dyDescent="0.35">
      <c r="A439" s="58"/>
      <c r="B439" s="49"/>
      <c r="C439" s="49"/>
      <c r="D439" s="38"/>
      <c r="E439" s="38"/>
      <c r="F439" s="38"/>
      <c r="G439" s="38"/>
      <c r="H439" s="38"/>
      <c r="I439" s="38"/>
      <c r="J439" s="38"/>
      <c r="K439" s="48" t="str">
        <f>IF(E439="","",INDEX(administrative!A$1:C$15,MATCH(E439,administrative!B:B,0),1))</f>
        <v/>
      </c>
      <c r="L439" s="48" t="str">
        <f>IF(F439="","",INDEX(administrative!F$1:H$63,MATCH(F439,administrative!G:G,0),1))</f>
        <v/>
      </c>
      <c r="M439" s="48" t="str">
        <f ca="1">IF(G439="","",INDEX(administrative!J$1:M$300,MATCH(G439,INDIRECT("administrative!L"&amp;MATCH(L439,administrative!J:J,0)&amp;":L300"),0)-1+MATCH(L439,administrative!J:J,0),2))</f>
        <v/>
      </c>
      <c r="N439" s="48" t="str">
        <f ca="1">IF(H439="","",INDEX(administrative!O$1:U$7700,MATCH(H439,INDIRECT("administrative!Q"&amp;MATCH(M439,administrative!O:O,0)&amp;":Q7700"),0)-1+MATCH(M439,administrative!O:O,0),2))</f>
        <v/>
      </c>
      <c r="O439" s="48" t="str">
        <f ca="1">IF(I439="","",INDEX(administrative!W$1:Z$500,MATCH(I439,INDIRECT("administrative!Y"&amp;MATCH(N439,administrative!W:W,0)&amp;":Y500"),0)-1+MATCH(N439,administrative!W:W,0),2))</f>
        <v/>
      </c>
      <c r="P439" s="48" t="str">
        <f ca="1">IF(J439="","",INDEX(administrative!AB$1:AF$1945,MATCH(J439,INDIRECT("administrative!AD"&amp;MATCH(N439,administrative!AB:AB,0)&amp;":AD1815"),0)-1+MATCH(N439,administrative!AB:AB,0),2))</f>
        <v/>
      </c>
      <c r="Q439" s="38"/>
      <c r="R439" s="38"/>
      <c r="S439" s="38" t="str">
        <f ca="1">IFERROR(INDEX(administrative!T:T, MATCH(Table19[[#This Row],[Community PCODE]], administrative!P:P, 0)), "")</f>
        <v/>
      </c>
      <c r="T439" s="38" t="str">
        <f ca="1">IFERROR(INDEX(administrative!U:U, MATCH(Table19[[#This Row],[Community PCODE]], administrative!P:P, 0)), "")</f>
        <v/>
      </c>
      <c r="U439" s="38"/>
      <c r="V439" s="38"/>
      <c r="W439" s="51"/>
      <c r="X439" s="51"/>
      <c r="Y439" s="73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46"/>
      <c r="AK439" s="46"/>
      <c r="AL439" s="38"/>
      <c r="AM439" s="38"/>
      <c r="AN439" s="38"/>
      <c r="AO439" s="38"/>
      <c r="AP439" s="38"/>
      <c r="AQ439" s="39"/>
      <c r="AR439" s="38"/>
      <c r="AS439" s="41"/>
      <c r="AT439" s="39"/>
      <c r="AU4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9" s="43" t="str">
        <f t="shared" si="9"/>
        <v/>
      </c>
      <c r="AW439" s="38"/>
      <c r="AX439" s="76"/>
      <c r="AY439" s="76"/>
      <c r="AZ439" s="38"/>
      <c r="BA439" s="38"/>
      <c r="BB439" s="38"/>
      <c r="BC439" s="50"/>
      <c r="BD439" s="84"/>
      <c r="BE439" s="76"/>
    </row>
    <row r="440" spans="1:57" x14ac:dyDescent="0.35">
      <c r="A440" s="58"/>
      <c r="B440" s="49"/>
      <c r="C440" s="49"/>
      <c r="D440" s="38"/>
      <c r="E440" s="38"/>
      <c r="F440" s="38"/>
      <c r="G440" s="38"/>
      <c r="H440" s="38"/>
      <c r="I440" s="38"/>
      <c r="J440" s="38"/>
      <c r="K440" s="48" t="str">
        <f>IF(E440="","",INDEX(administrative!A$1:C$15,MATCH(E440,administrative!B:B,0),1))</f>
        <v/>
      </c>
      <c r="L440" s="48" t="str">
        <f>IF(F440="","",INDEX(administrative!F$1:H$63,MATCH(F440,administrative!G:G,0),1))</f>
        <v/>
      </c>
      <c r="M440" s="48" t="str">
        <f ca="1">IF(G440="","",INDEX(administrative!J$1:M$300,MATCH(G440,INDIRECT("administrative!L"&amp;MATCH(L440,administrative!J:J,0)&amp;":L300"),0)-1+MATCH(L440,administrative!J:J,0),2))</f>
        <v/>
      </c>
      <c r="N440" s="48" t="str">
        <f ca="1">IF(H440="","",INDEX(administrative!O$1:U$7700,MATCH(H440,INDIRECT("administrative!Q"&amp;MATCH(M440,administrative!O:O,0)&amp;":Q7700"),0)-1+MATCH(M440,administrative!O:O,0),2))</f>
        <v/>
      </c>
      <c r="O440" s="48" t="str">
        <f ca="1">IF(I440="","",INDEX(administrative!W$1:Z$500,MATCH(I440,INDIRECT("administrative!Y"&amp;MATCH(N440,administrative!W:W,0)&amp;":Y500"),0)-1+MATCH(N440,administrative!W:W,0),2))</f>
        <v/>
      </c>
      <c r="P440" s="48" t="str">
        <f ca="1">IF(J440="","",INDEX(administrative!AB$1:AF$1945,MATCH(J440,INDIRECT("administrative!AD"&amp;MATCH(N440,administrative!AB:AB,0)&amp;":AD1815"),0)-1+MATCH(N440,administrative!AB:AB,0),2))</f>
        <v/>
      </c>
      <c r="Q440" s="38"/>
      <c r="R440" s="38"/>
      <c r="S440" s="38" t="str">
        <f ca="1">IFERROR(INDEX(administrative!T:T, MATCH(Table19[[#This Row],[Community PCODE]], administrative!P:P, 0)), "")</f>
        <v/>
      </c>
      <c r="T440" s="38" t="str">
        <f ca="1">IFERROR(INDEX(administrative!U:U, MATCH(Table19[[#This Row],[Community PCODE]], administrative!P:P, 0)), "")</f>
        <v/>
      </c>
      <c r="U440" s="38"/>
      <c r="V440" s="38"/>
      <c r="W440" s="51"/>
      <c r="X440" s="51"/>
      <c r="Y440" s="73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46"/>
      <c r="AK440" s="46"/>
      <c r="AL440" s="38"/>
      <c r="AM440" s="38"/>
      <c r="AN440" s="38"/>
      <c r="AO440" s="38"/>
      <c r="AP440" s="38"/>
      <c r="AQ440" s="39"/>
      <c r="AR440" s="38"/>
      <c r="AS440" s="41"/>
      <c r="AT440" s="39"/>
      <c r="AU4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0" s="43" t="str">
        <f t="shared" si="9"/>
        <v/>
      </c>
      <c r="AW440" s="38"/>
      <c r="AX440" s="76"/>
      <c r="AY440" s="76"/>
      <c r="AZ440" s="38"/>
      <c r="BA440" s="38"/>
      <c r="BB440" s="38"/>
      <c r="BC440" s="50"/>
      <c r="BD440" s="84"/>
      <c r="BE440" s="76"/>
    </row>
    <row r="441" spans="1:57" x14ac:dyDescent="0.35">
      <c r="A441" s="58"/>
      <c r="B441" s="49"/>
      <c r="C441" s="49"/>
      <c r="D441" s="38"/>
      <c r="E441" s="38"/>
      <c r="F441" s="38"/>
      <c r="G441" s="38"/>
      <c r="H441" s="38"/>
      <c r="I441" s="38"/>
      <c r="J441" s="38"/>
      <c r="K441" s="48" t="str">
        <f>IF(E441="","",INDEX(administrative!A$1:C$15,MATCH(E441,administrative!B:B,0),1))</f>
        <v/>
      </c>
      <c r="L441" s="48" t="str">
        <f>IF(F441="","",INDEX(administrative!F$1:H$63,MATCH(F441,administrative!G:G,0),1))</f>
        <v/>
      </c>
      <c r="M441" s="48" t="str">
        <f ca="1">IF(G441="","",INDEX(administrative!J$1:M$300,MATCH(G441,INDIRECT("administrative!L"&amp;MATCH(L441,administrative!J:J,0)&amp;":L300"),0)-1+MATCH(L441,administrative!J:J,0),2))</f>
        <v/>
      </c>
      <c r="N441" s="48" t="str">
        <f ca="1">IF(H441="","",INDEX(administrative!O$1:U$7700,MATCH(H441,INDIRECT("administrative!Q"&amp;MATCH(M441,administrative!O:O,0)&amp;":Q7700"),0)-1+MATCH(M441,administrative!O:O,0),2))</f>
        <v/>
      </c>
      <c r="O441" s="48" t="str">
        <f ca="1">IF(I441="","",INDEX(administrative!W$1:Z$500,MATCH(I441,INDIRECT("administrative!Y"&amp;MATCH(N441,administrative!W:W,0)&amp;":Y500"),0)-1+MATCH(N441,administrative!W:W,0),2))</f>
        <v/>
      </c>
      <c r="P441" s="48" t="str">
        <f ca="1">IF(J441="","",INDEX(administrative!AB$1:AF$1945,MATCH(J441,INDIRECT("administrative!AD"&amp;MATCH(N441,administrative!AB:AB,0)&amp;":AD1815"),0)-1+MATCH(N441,administrative!AB:AB,0),2))</f>
        <v/>
      </c>
      <c r="Q441" s="38"/>
      <c r="R441" s="38"/>
      <c r="S441" s="38" t="str">
        <f ca="1">IFERROR(INDEX(administrative!T:T, MATCH(Table19[[#This Row],[Community PCODE]], administrative!P:P, 0)), "")</f>
        <v/>
      </c>
      <c r="T441" s="38" t="str">
        <f ca="1">IFERROR(INDEX(administrative!U:U, MATCH(Table19[[#This Row],[Community PCODE]], administrative!P:P, 0)), "")</f>
        <v/>
      </c>
      <c r="U441" s="38"/>
      <c r="V441" s="38"/>
      <c r="W441" s="51"/>
      <c r="X441" s="51"/>
      <c r="Y441" s="73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46"/>
      <c r="AK441" s="46"/>
      <c r="AL441" s="38"/>
      <c r="AM441" s="38"/>
      <c r="AN441" s="38"/>
      <c r="AO441" s="38"/>
      <c r="AP441" s="38"/>
      <c r="AQ441" s="39"/>
      <c r="AR441" s="38"/>
      <c r="AS441" s="41"/>
      <c r="AT441" s="39"/>
      <c r="AU4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1" s="43" t="str">
        <f t="shared" si="9"/>
        <v/>
      </c>
      <c r="AW441" s="38"/>
      <c r="AX441" s="76"/>
      <c r="AY441" s="76"/>
      <c r="AZ441" s="38"/>
      <c r="BA441" s="38"/>
      <c r="BB441" s="38"/>
      <c r="BC441" s="50"/>
      <c r="BD441" s="84"/>
      <c r="BE441" s="76"/>
    </row>
    <row r="442" spans="1:57" x14ac:dyDescent="0.35">
      <c r="A442" s="58"/>
      <c r="B442" s="49"/>
      <c r="C442" s="49"/>
      <c r="D442" s="38"/>
      <c r="E442" s="38"/>
      <c r="F442" s="38"/>
      <c r="G442" s="38"/>
      <c r="H442" s="38"/>
      <c r="I442" s="38"/>
      <c r="J442" s="38"/>
      <c r="K442" s="48" t="str">
        <f>IF(E442="","",INDEX(administrative!A$1:C$15,MATCH(E442,administrative!B:B,0),1))</f>
        <v/>
      </c>
      <c r="L442" s="48" t="str">
        <f>IF(F442="","",INDEX(administrative!F$1:H$63,MATCH(F442,administrative!G:G,0),1))</f>
        <v/>
      </c>
      <c r="M442" s="48" t="str">
        <f ca="1">IF(G442="","",INDEX(administrative!J$1:M$300,MATCH(G442,INDIRECT("administrative!L"&amp;MATCH(L442,administrative!J:J,0)&amp;":L300"),0)-1+MATCH(L442,administrative!J:J,0),2))</f>
        <v/>
      </c>
      <c r="N442" s="48" t="str">
        <f ca="1">IF(H442="","",INDEX(administrative!O$1:U$7700,MATCH(H442,INDIRECT("administrative!Q"&amp;MATCH(M442,administrative!O:O,0)&amp;":Q7700"),0)-1+MATCH(M442,administrative!O:O,0),2))</f>
        <v/>
      </c>
      <c r="O442" s="48" t="str">
        <f ca="1">IF(I442="","",INDEX(administrative!W$1:Z$500,MATCH(I442,INDIRECT("administrative!Y"&amp;MATCH(N442,administrative!W:W,0)&amp;":Y500"),0)-1+MATCH(N442,administrative!W:W,0),2))</f>
        <v/>
      </c>
      <c r="P442" s="48" t="str">
        <f ca="1">IF(J442="","",INDEX(administrative!AB$1:AF$1945,MATCH(J442,INDIRECT("administrative!AD"&amp;MATCH(N442,administrative!AB:AB,0)&amp;":AD1815"),0)-1+MATCH(N442,administrative!AB:AB,0),2))</f>
        <v/>
      </c>
      <c r="Q442" s="38"/>
      <c r="R442" s="38"/>
      <c r="S442" s="38" t="str">
        <f ca="1">IFERROR(INDEX(administrative!T:T, MATCH(Table19[[#This Row],[Community PCODE]], administrative!P:P, 0)), "")</f>
        <v/>
      </c>
      <c r="T442" s="38" t="str">
        <f ca="1">IFERROR(INDEX(administrative!U:U, MATCH(Table19[[#This Row],[Community PCODE]], administrative!P:P, 0)), "")</f>
        <v/>
      </c>
      <c r="U442" s="38"/>
      <c r="V442" s="38"/>
      <c r="W442" s="51"/>
      <c r="X442" s="51"/>
      <c r="Y442" s="73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46"/>
      <c r="AK442" s="46"/>
      <c r="AL442" s="38"/>
      <c r="AM442" s="38"/>
      <c r="AN442" s="38"/>
      <c r="AO442" s="38"/>
      <c r="AP442" s="38"/>
      <c r="AQ442" s="39"/>
      <c r="AR442" s="38"/>
      <c r="AS442" s="41"/>
      <c r="AT442" s="39"/>
      <c r="AU4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2" s="43" t="str">
        <f t="shared" ref="AV442:AV505" si="10">IFERROR(AU442*W442,"")</f>
        <v/>
      </c>
      <c r="AW442" s="38"/>
      <c r="AX442" s="76"/>
      <c r="AY442" s="76"/>
      <c r="AZ442" s="38"/>
      <c r="BA442" s="38"/>
      <c r="BB442" s="38"/>
      <c r="BC442" s="50"/>
      <c r="BD442" s="84"/>
      <c r="BE442" s="76"/>
    </row>
    <row r="443" spans="1:57" x14ac:dyDescent="0.35">
      <c r="A443" s="58"/>
      <c r="B443" s="49"/>
      <c r="C443" s="49"/>
      <c r="D443" s="38"/>
      <c r="E443" s="38"/>
      <c r="F443" s="38"/>
      <c r="G443" s="38"/>
      <c r="H443" s="38"/>
      <c r="I443" s="38"/>
      <c r="J443" s="38"/>
      <c r="K443" s="48" t="str">
        <f>IF(E443="","",INDEX(administrative!A$1:C$15,MATCH(E443,administrative!B:B,0),1))</f>
        <v/>
      </c>
      <c r="L443" s="48" t="str">
        <f>IF(F443="","",INDEX(administrative!F$1:H$63,MATCH(F443,administrative!G:G,0),1))</f>
        <v/>
      </c>
      <c r="M443" s="48" t="str">
        <f ca="1">IF(G443="","",INDEX(administrative!J$1:M$300,MATCH(G443,INDIRECT("administrative!L"&amp;MATCH(L443,administrative!J:J,0)&amp;":L300"),0)-1+MATCH(L443,administrative!J:J,0),2))</f>
        <v/>
      </c>
      <c r="N443" s="48" t="str">
        <f ca="1">IF(H443="","",INDEX(administrative!O$1:U$7700,MATCH(H443,INDIRECT("administrative!Q"&amp;MATCH(M443,administrative!O:O,0)&amp;":Q7700"),0)-1+MATCH(M443,administrative!O:O,0),2))</f>
        <v/>
      </c>
      <c r="O443" s="48" t="str">
        <f ca="1">IF(I443="","",INDEX(administrative!W$1:Z$500,MATCH(I443,INDIRECT("administrative!Y"&amp;MATCH(N443,administrative!W:W,0)&amp;":Y500"),0)-1+MATCH(N443,administrative!W:W,0),2))</f>
        <v/>
      </c>
      <c r="P443" s="48" t="str">
        <f ca="1">IF(J443="","",INDEX(administrative!AB$1:AF$1945,MATCH(J443,INDIRECT("administrative!AD"&amp;MATCH(N443,administrative!AB:AB,0)&amp;":AD1815"),0)-1+MATCH(N443,administrative!AB:AB,0),2))</f>
        <v/>
      </c>
      <c r="Q443" s="38"/>
      <c r="R443" s="38"/>
      <c r="S443" s="38" t="str">
        <f ca="1">IFERROR(INDEX(administrative!T:T, MATCH(Table19[[#This Row],[Community PCODE]], administrative!P:P, 0)), "")</f>
        <v/>
      </c>
      <c r="T443" s="38" t="str">
        <f ca="1">IFERROR(INDEX(administrative!U:U, MATCH(Table19[[#This Row],[Community PCODE]], administrative!P:P, 0)), "")</f>
        <v/>
      </c>
      <c r="U443" s="38"/>
      <c r="V443" s="38"/>
      <c r="W443" s="51"/>
      <c r="X443" s="51"/>
      <c r="Y443" s="73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46"/>
      <c r="AK443" s="46"/>
      <c r="AL443" s="38"/>
      <c r="AM443" s="38"/>
      <c r="AN443" s="38"/>
      <c r="AO443" s="38"/>
      <c r="AP443" s="38"/>
      <c r="AQ443" s="39"/>
      <c r="AR443" s="38"/>
      <c r="AS443" s="41"/>
      <c r="AT443" s="39"/>
      <c r="AU4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3" s="43" t="str">
        <f t="shared" si="10"/>
        <v/>
      </c>
      <c r="AW443" s="38"/>
      <c r="AX443" s="76"/>
      <c r="AY443" s="76"/>
      <c r="AZ443" s="38"/>
      <c r="BA443" s="38"/>
      <c r="BB443" s="38"/>
      <c r="BC443" s="50"/>
      <c r="BD443" s="84"/>
      <c r="BE443" s="76"/>
    </row>
    <row r="444" spans="1:57" x14ac:dyDescent="0.35">
      <c r="A444" s="58"/>
      <c r="B444" s="49"/>
      <c r="C444" s="49"/>
      <c r="D444" s="38"/>
      <c r="E444" s="38"/>
      <c r="F444" s="38"/>
      <c r="G444" s="38"/>
      <c r="H444" s="38"/>
      <c r="I444" s="38"/>
      <c r="J444" s="38"/>
      <c r="K444" s="48" t="str">
        <f>IF(E444="","",INDEX(administrative!A$1:C$15,MATCH(E444,administrative!B:B,0),1))</f>
        <v/>
      </c>
      <c r="L444" s="48" t="str">
        <f>IF(F444="","",INDEX(administrative!F$1:H$63,MATCH(F444,administrative!G:G,0),1))</f>
        <v/>
      </c>
      <c r="M444" s="48" t="str">
        <f ca="1">IF(G444="","",INDEX(administrative!J$1:M$300,MATCH(G444,INDIRECT("administrative!L"&amp;MATCH(L444,administrative!J:J,0)&amp;":L300"),0)-1+MATCH(L444,administrative!J:J,0),2))</f>
        <v/>
      </c>
      <c r="N444" s="48" t="str">
        <f ca="1">IF(H444="","",INDEX(administrative!O$1:U$7700,MATCH(H444,INDIRECT("administrative!Q"&amp;MATCH(M444,administrative!O:O,0)&amp;":Q7700"),0)-1+MATCH(M444,administrative!O:O,0),2))</f>
        <v/>
      </c>
      <c r="O444" s="48" t="str">
        <f ca="1">IF(I444="","",INDEX(administrative!W$1:Z$500,MATCH(I444,INDIRECT("administrative!Y"&amp;MATCH(N444,administrative!W:W,0)&amp;":Y500"),0)-1+MATCH(N444,administrative!W:W,0),2))</f>
        <v/>
      </c>
      <c r="P444" s="48" t="str">
        <f ca="1">IF(J444="","",INDEX(administrative!AB$1:AF$1945,MATCH(J444,INDIRECT("administrative!AD"&amp;MATCH(N444,administrative!AB:AB,0)&amp;":AD1815"),0)-1+MATCH(N444,administrative!AB:AB,0),2))</f>
        <v/>
      </c>
      <c r="Q444" s="38"/>
      <c r="R444" s="38"/>
      <c r="S444" s="38" t="str">
        <f ca="1">IFERROR(INDEX(administrative!T:T, MATCH(Table19[[#This Row],[Community PCODE]], administrative!P:P, 0)), "")</f>
        <v/>
      </c>
      <c r="T444" s="38" t="str">
        <f ca="1">IFERROR(INDEX(administrative!U:U, MATCH(Table19[[#This Row],[Community PCODE]], administrative!P:P, 0)), "")</f>
        <v/>
      </c>
      <c r="U444" s="38"/>
      <c r="V444" s="38"/>
      <c r="W444" s="51"/>
      <c r="X444" s="51"/>
      <c r="Y444" s="73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46"/>
      <c r="AK444" s="46"/>
      <c r="AL444" s="38"/>
      <c r="AM444" s="38"/>
      <c r="AN444" s="38"/>
      <c r="AO444" s="38"/>
      <c r="AP444" s="38"/>
      <c r="AQ444" s="39"/>
      <c r="AR444" s="38"/>
      <c r="AS444" s="41"/>
      <c r="AT444" s="39"/>
      <c r="AU4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4" s="43" t="str">
        <f t="shared" si="10"/>
        <v/>
      </c>
      <c r="AW444" s="38"/>
      <c r="AX444" s="76"/>
      <c r="AY444" s="76"/>
      <c r="AZ444" s="38"/>
      <c r="BA444" s="38"/>
      <c r="BB444" s="38"/>
      <c r="BC444" s="50"/>
      <c r="BD444" s="84"/>
      <c r="BE444" s="76"/>
    </row>
    <row r="445" spans="1:57" x14ac:dyDescent="0.35">
      <c r="A445" s="58"/>
      <c r="B445" s="49"/>
      <c r="C445" s="49"/>
      <c r="D445" s="38"/>
      <c r="E445" s="38"/>
      <c r="F445" s="38"/>
      <c r="G445" s="38"/>
      <c r="H445" s="38"/>
      <c r="I445" s="38"/>
      <c r="J445" s="38"/>
      <c r="K445" s="48" t="str">
        <f>IF(E445="","",INDEX(administrative!A$1:C$15,MATCH(E445,administrative!B:B,0),1))</f>
        <v/>
      </c>
      <c r="L445" s="48" t="str">
        <f>IF(F445="","",INDEX(administrative!F$1:H$63,MATCH(F445,administrative!G:G,0),1))</f>
        <v/>
      </c>
      <c r="M445" s="48" t="str">
        <f ca="1">IF(G445="","",INDEX(administrative!J$1:M$300,MATCH(G445,INDIRECT("administrative!L"&amp;MATCH(L445,administrative!J:J,0)&amp;":L300"),0)-1+MATCH(L445,administrative!J:J,0),2))</f>
        <v/>
      </c>
      <c r="N445" s="48" t="str">
        <f ca="1">IF(H445="","",INDEX(administrative!O$1:U$7700,MATCH(H445,INDIRECT("administrative!Q"&amp;MATCH(M445,administrative!O:O,0)&amp;":Q7700"),0)-1+MATCH(M445,administrative!O:O,0),2))</f>
        <v/>
      </c>
      <c r="O445" s="48" t="str">
        <f ca="1">IF(I445="","",INDEX(administrative!W$1:Z$500,MATCH(I445,INDIRECT("administrative!Y"&amp;MATCH(N445,administrative!W:W,0)&amp;":Y500"),0)-1+MATCH(N445,administrative!W:W,0),2))</f>
        <v/>
      </c>
      <c r="P445" s="48" t="str">
        <f ca="1">IF(J445="","",INDEX(administrative!AB$1:AF$1945,MATCH(J445,INDIRECT("administrative!AD"&amp;MATCH(N445,administrative!AB:AB,0)&amp;":AD1815"),0)-1+MATCH(N445,administrative!AB:AB,0),2))</f>
        <v/>
      </c>
      <c r="Q445" s="38"/>
      <c r="R445" s="38"/>
      <c r="S445" s="38" t="str">
        <f ca="1">IFERROR(INDEX(administrative!T:T, MATCH(Table19[[#This Row],[Community PCODE]], administrative!P:P, 0)), "")</f>
        <v/>
      </c>
      <c r="T445" s="38" t="str">
        <f ca="1">IFERROR(INDEX(administrative!U:U, MATCH(Table19[[#This Row],[Community PCODE]], administrative!P:P, 0)), "")</f>
        <v/>
      </c>
      <c r="U445" s="38"/>
      <c r="V445" s="38"/>
      <c r="W445" s="51"/>
      <c r="X445" s="51"/>
      <c r="Y445" s="73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46"/>
      <c r="AK445" s="46"/>
      <c r="AL445" s="38"/>
      <c r="AM445" s="38"/>
      <c r="AN445" s="38"/>
      <c r="AO445" s="38"/>
      <c r="AP445" s="38"/>
      <c r="AQ445" s="39"/>
      <c r="AR445" s="38"/>
      <c r="AS445" s="41"/>
      <c r="AT445" s="39"/>
      <c r="AU4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5" s="43" t="str">
        <f t="shared" si="10"/>
        <v/>
      </c>
      <c r="AW445" s="38"/>
      <c r="AX445" s="76"/>
      <c r="AY445" s="76"/>
      <c r="AZ445" s="38"/>
      <c r="BA445" s="38"/>
      <c r="BB445" s="38"/>
      <c r="BC445" s="50"/>
      <c r="BD445" s="84"/>
      <c r="BE445" s="76"/>
    </row>
    <row r="446" spans="1:57" x14ac:dyDescent="0.35">
      <c r="A446" s="58"/>
      <c r="B446" s="49"/>
      <c r="C446" s="49"/>
      <c r="D446" s="38"/>
      <c r="E446" s="38"/>
      <c r="F446" s="38"/>
      <c r="G446" s="38"/>
      <c r="H446" s="38"/>
      <c r="I446" s="38"/>
      <c r="J446" s="38"/>
      <c r="K446" s="48" t="str">
        <f>IF(E446="","",INDEX(administrative!A$1:C$15,MATCH(E446,administrative!B:B,0),1))</f>
        <v/>
      </c>
      <c r="L446" s="48" t="str">
        <f>IF(F446="","",INDEX(administrative!F$1:H$63,MATCH(F446,administrative!G:G,0),1))</f>
        <v/>
      </c>
      <c r="M446" s="48" t="str">
        <f ca="1">IF(G446="","",INDEX(administrative!J$1:M$300,MATCH(G446,INDIRECT("administrative!L"&amp;MATCH(L446,administrative!J:J,0)&amp;":L300"),0)-1+MATCH(L446,administrative!J:J,0),2))</f>
        <v/>
      </c>
      <c r="N446" s="48" t="str">
        <f ca="1">IF(H446="","",INDEX(administrative!O$1:U$7700,MATCH(H446,INDIRECT("administrative!Q"&amp;MATCH(M446,administrative!O:O,0)&amp;":Q7700"),0)-1+MATCH(M446,administrative!O:O,0),2))</f>
        <v/>
      </c>
      <c r="O446" s="48" t="str">
        <f ca="1">IF(I446="","",INDEX(administrative!W$1:Z$500,MATCH(I446,INDIRECT("administrative!Y"&amp;MATCH(N446,administrative!W:W,0)&amp;":Y500"),0)-1+MATCH(N446,administrative!W:W,0),2))</f>
        <v/>
      </c>
      <c r="P446" s="48" t="str">
        <f ca="1">IF(J446="","",INDEX(administrative!AB$1:AF$1945,MATCH(J446,INDIRECT("administrative!AD"&amp;MATCH(N446,administrative!AB:AB,0)&amp;":AD1815"),0)-1+MATCH(N446,administrative!AB:AB,0),2))</f>
        <v/>
      </c>
      <c r="Q446" s="38"/>
      <c r="R446" s="38"/>
      <c r="S446" s="38" t="str">
        <f ca="1">IFERROR(INDEX(administrative!T:T, MATCH(Table19[[#This Row],[Community PCODE]], administrative!P:P, 0)), "")</f>
        <v/>
      </c>
      <c r="T446" s="38" t="str">
        <f ca="1">IFERROR(INDEX(administrative!U:U, MATCH(Table19[[#This Row],[Community PCODE]], administrative!P:P, 0)), "")</f>
        <v/>
      </c>
      <c r="U446" s="38"/>
      <c r="V446" s="38"/>
      <c r="W446" s="51"/>
      <c r="X446" s="51"/>
      <c r="Y446" s="73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46"/>
      <c r="AK446" s="46"/>
      <c r="AL446" s="38"/>
      <c r="AM446" s="38"/>
      <c r="AN446" s="38"/>
      <c r="AO446" s="38"/>
      <c r="AP446" s="38"/>
      <c r="AQ446" s="39"/>
      <c r="AR446" s="38"/>
      <c r="AS446" s="41"/>
      <c r="AT446" s="39"/>
      <c r="AU4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6" s="43" t="str">
        <f t="shared" si="10"/>
        <v/>
      </c>
      <c r="AW446" s="38"/>
      <c r="AX446" s="76"/>
      <c r="AY446" s="76"/>
      <c r="AZ446" s="38"/>
      <c r="BA446" s="38"/>
      <c r="BB446" s="38"/>
      <c r="BC446" s="50"/>
      <c r="BD446" s="84"/>
      <c r="BE446" s="76"/>
    </row>
    <row r="447" spans="1:57" x14ac:dyDescent="0.35">
      <c r="A447" s="58"/>
      <c r="B447" s="49"/>
      <c r="C447" s="49"/>
      <c r="D447" s="38"/>
      <c r="E447" s="38"/>
      <c r="F447" s="38"/>
      <c r="G447" s="38"/>
      <c r="H447" s="38"/>
      <c r="I447" s="38"/>
      <c r="J447" s="38"/>
      <c r="K447" s="48" t="str">
        <f>IF(E447="","",INDEX(administrative!A$1:C$15,MATCH(E447,administrative!B:B,0),1))</f>
        <v/>
      </c>
      <c r="L447" s="48" t="str">
        <f>IF(F447="","",INDEX(administrative!F$1:H$63,MATCH(F447,administrative!G:G,0),1))</f>
        <v/>
      </c>
      <c r="M447" s="48" t="str">
        <f ca="1">IF(G447="","",INDEX(administrative!J$1:M$300,MATCH(G447,INDIRECT("administrative!L"&amp;MATCH(L447,administrative!J:J,0)&amp;":L300"),0)-1+MATCH(L447,administrative!J:J,0),2))</f>
        <v/>
      </c>
      <c r="N447" s="48" t="str">
        <f ca="1">IF(H447="","",INDEX(administrative!O$1:U$7700,MATCH(H447,INDIRECT("administrative!Q"&amp;MATCH(M447,administrative!O:O,0)&amp;":Q7700"),0)-1+MATCH(M447,administrative!O:O,0),2))</f>
        <v/>
      </c>
      <c r="O447" s="48" t="str">
        <f ca="1">IF(I447="","",INDEX(administrative!W$1:Z$500,MATCH(I447,INDIRECT("administrative!Y"&amp;MATCH(N447,administrative!W:W,0)&amp;":Y500"),0)-1+MATCH(N447,administrative!W:W,0),2))</f>
        <v/>
      </c>
      <c r="P447" s="48" t="str">
        <f ca="1">IF(J447="","",INDEX(administrative!AB$1:AF$1945,MATCH(J447,INDIRECT("administrative!AD"&amp;MATCH(N447,administrative!AB:AB,0)&amp;":AD1815"),0)-1+MATCH(N447,administrative!AB:AB,0),2))</f>
        <v/>
      </c>
      <c r="Q447" s="38"/>
      <c r="R447" s="38"/>
      <c r="S447" s="38" t="str">
        <f ca="1">IFERROR(INDEX(administrative!T:T, MATCH(Table19[[#This Row],[Community PCODE]], administrative!P:P, 0)), "")</f>
        <v/>
      </c>
      <c r="T447" s="38" t="str">
        <f ca="1">IFERROR(INDEX(administrative!U:U, MATCH(Table19[[#This Row],[Community PCODE]], administrative!P:P, 0)), "")</f>
        <v/>
      </c>
      <c r="U447" s="38"/>
      <c r="V447" s="38"/>
      <c r="W447" s="51"/>
      <c r="X447" s="51"/>
      <c r="Y447" s="73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46"/>
      <c r="AK447" s="46"/>
      <c r="AL447" s="38"/>
      <c r="AM447" s="38"/>
      <c r="AN447" s="38"/>
      <c r="AO447" s="38"/>
      <c r="AP447" s="38"/>
      <c r="AQ447" s="39"/>
      <c r="AR447" s="38"/>
      <c r="AS447" s="41"/>
      <c r="AT447" s="39"/>
      <c r="AU4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7" s="43" t="str">
        <f t="shared" si="10"/>
        <v/>
      </c>
      <c r="AW447" s="38"/>
      <c r="AX447" s="76"/>
      <c r="AY447" s="76"/>
      <c r="AZ447" s="38"/>
      <c r="BA447" s="38"/>
      <c r="BB447" s="38"/>
      <c r="BC447" s="50"/>
      <c r="BD447" s="84"/>
      <c r="BE447" s="76"/>
    </row>
    <row r="448" spans="1:57" x14ac:dyDescent="0.35">
      <c r="A448" s="58"/>
      <c r="B448" s="49"/>
      <c r="C448" s="49"/>
      <c r="D448" s="38"/>
      <c r="E448" s="38"/>
      <c r="F448" s="38"/>
      <c r="G448" s="38"/>
      <c r="H448" s="38"/>
      <c r="I448" s="38"/>
      <c r="J448" s="38"/>
      <c r="K448" s="48" t="str">
        <f>IF(E448="","",INDEX(administrative!A$1:C$15,MATCH(E448,administrative!B:B,0),1))</f>
        <v/>
      </c>
      <c r="L448" s="48" t="str">
        <f>IF(F448="","",INDEX(administrative!F$1:H$63,MATCH(F448,administrative!G:G,0),1))</f>
        <v/>
      </c>
      <c r="M448" s="48" t="str">
        <f ca="1">IF(G448="","",INDEX(administrative!J$1:M$300,MATCH(G448,INDIRECT("administrative!L"&amp;MATCH(L448,administrative!J:J,0)&amp;":L300"),0)-1+MATCH(L448,administrative!J:J,0),2))</f>
        <v/>
      </c>
      <c r="N448" s="48" t="str">
        <f ca="1">IF(H448="","",INDEX(administrative!O$1:U$7700,MATCH(H448,INDIRECT("administrative!Q"&amp;MATCH(M448,administrative!O:O,0)&amp;":Q7700"),0)-1+MATCH(M448,administrative!O:O,0),2))</f>
        <v/>
      </c>
      <c r="O448" s="48" t="str">
        <f ca="1">IF(I448="","",INDEX(administrative!W$1:Z$500,MATCH(I448,INDIRECT("administrative!Y"&amp;MATCH(N448,administrative!W:W,0)&amp;":Y500"),0)-1+MATCH(N448,administrative!W:W,0),2))</f>
        <v/>
      </c>
      <c r="P448" s="48" t="str">
        <f ca="1">IF(J448="","",INDEX(administrative!AB$1:AF$1945,MATCH(J448,INDIRECT("administrative!AD"&amp;MATCH(N448,administrative!AB:AB,0)&amp;":AD1815"),0)-1+MATCH(N448,administrative!AB:AB,0),2))</f>
        <v/>
      </c>
      <c r="Q448" s="38"/>
      <c r="R448" s="38"/>
      <c r="S448" s="38" t="str">
        <f ca="1">IFERROR(INDEX(administrative!T:T, MATCH(Table19[[#This Row],[Community PCODE]], administrative!P:P, 0)), "")</f>
        <v/>
      </c>
      <c r="T448" s="38" t="str">
        <f ca="1">IFERROR(INDEX(administrative!U:U, MATCH(Table19[[#This Row],[Community PCODE]], administrative!P:P, 0)), "")</f>
        <v/>
      </c>
      <c r="U448" s="38"/>
      <c r="V448" s="38"/>
      <c r="W448" s="51"/>
      <c r="X448" s="51"/>
      <c r="Y448" s="73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46"/>
      <c r="AK448" s="46"/>
      <c r="AL448" s="38"/>
      <c r="AM448" s="38"/>
      <c r="AN448" s="38"/>
      <c r="AO448" s="38"/>
      <c r="AP448" s="38"/>
      <c r="AQ448" s="39"/>
      <c r="AR448" s="38"/>
      <c r="AS448" s="41"/>
      <c r="AT448" s="39"/>
      <c r="AU4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8" s="43" t="str">
        <f t="shared" si="10"/>
        <v/>
      </c>
      <c r="AW448" s="38"/>
      <c r="AX448" s="76"/>
      <c r="AY448" s="76"/>
      <c r="AZ448" s="38"/>
      <c r="BA448" s="38"/>
      <c r="BB448" s="38"/>
      <c r="BC448" s="50"/>
      <c r="BD448" s="84"/>
      <c r="BE448" s="76"/>
    </row>
    <row r="449" spans="1:57" x14ac:dyDescent="0.35">
      <c r="A449" s="58"/>
      <c r="B449" s="49"/>
      <c r="C449" s="49"/>
      <c r="D449" s="38"/>
      <c r="E449" s="38"/>
      <c r="F449" s="38"/>
      <c r="G449" s="38"/>
      <c r="H449" s="38"/>
      <c r="I449" s="38"/>
      <c r="J449" s="38"/>
      <c r="K449" s="48" t="str">
        <f>IF(E449="","",INDEX(administrative!A$1:C$15,MATCH(E449,administrative!B:B,0),1))</f>
        <v/>
      </c>
      <c r="L449" s="48" t="str">
        <f>IF(F449="","",INDEX(administrative!F$1:H$63,MATCH(F449,administrative!G:G,0),1))</f>
        <v/>
      </c>
      <c r="M449" s="48" t="str">
        <f ca="1">IF(G449="","",INDEX(administrative!J$1:M$300,MATCH(G449,INDIRECT("administrative!L"&amp;MATCH(L449,administrative!J:J,0)&amp;":L300"),0)-1+MATCH(L449,administrative!J:J,0),2))</f>
        <v/>
      </c>
      <c r="N449" s="48" t="str">
        <f ca="1">IF(H449="","",INDEX(administrative!O$1:U$7700,MATCH(H449,INDIRECT("administrative!Q"&amp;MATCH(M449,administrative!O:O,0)&amp;":Q7700"),0)-1+MATCH(M449,administrative!O:O,0),2))</f>
        <v/>
      </c>
      <c r="O449" s="48" t="str">
        <f ca="1">IF(I449="","",INDEX(administrative!W$1:Z$500,MATCH(I449,INDIRECT("administrative!Y"&amp;MATCH(N449,administrative!W:W,0)&amp;":Y500"),0)-1+MATCH(N449,administrative!W:W,0),2))</f>
        <v/>
      </c>
      <c r="P449" s="48" t="str">
        <f ca="1">IF(J449="","",INDEX(administrative!AB$1:AF$1945,MATCH(J449,INDIRECT("administrative!AD"&amp;MATCH(N449,administrative!AB:AB,0)&amp;":AD1815"),0)-1+MATCH(N449,administrative!AB:AB,0),2))</f>
        <v/>
      </c>
      <c r="Q449" s="38"/>
      <c r="R449" s="38"/>
      <c r="S449" s="38" t="str">
        <f ca="1">IFERROR(INDEX(administrative!T:T, MATCH(Table19[[#This Row],[Community PCODE]], administrative!P:P, 0)), "")</f>
        <v/>
      </c>
      <c r="T449" s="38" t="str">
        <f ca="1">IFERROR(INDEX(administrative!U:U, MATCH(Table19[[#This Row],[Community PCODE]], administrative!P:P, 0)), "")</f>
        <v/>
      </c>
      <c r="U449" s="38"/>
      <c r="V449" s="38"/>
      <c r="W449" s="51"/>
      <c r="X449" s="51"/>
      <c r="Y449" s="73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46"/>
      <c r="AK449" s="46"/>
      <c r="AL449" s="38"/>
      <c r="AM449" s="38"/>
      <c r="AN449" s="38"/>
      <c r="AO449" s="38"/>
      <c r="AP449" s="38"/>
      <c r="AQ449" s="39"/>
      <c r="AR449" s="38"/>
      <c r="AS449" s="41"/>
      <c r="AT449" s="39"/>
      <c r="AU4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9" s="43" t="str">
        <f t="shared" si="10"/>
        <v/>
      </c>
      <c r="AW449" s="38"/>
      <c r="AX449" s="76"/>
      <c r="AY449" s="76"/>
      <c r="AZ449" s="38"/>
      <c r="BA449" s="38"/>
      <c r="BB449" s="38"/>
      <c r="BC449" s="50"/>
      <c r="BD449" s="84"/>
      <c r="BE449" s="76"/>
    </row>
    <row r="450" spans="1:57" x14ac:dyDescent="0.35">
      <c r="A450" s="58"/>
      <c r="B450" s="49"/>
      <c r="C450" s="49"/>
      <c r="D450" s="38"/>
      <c r="E450" s="38"/>
      <c r="F450" s="38"/>
      <c r="G450" s="38"/>
      <c r="H450" s="38"/>
      <c r="I450" s="38"/>
      <c r="J450" s="38"/>
      <c r="K450" s="48" t="str">
        <f>IF(E450="","",INDEX(administrative!A$1:C$15,MATCH(E450,administrative!B:B,0),1))</f>
        <v/>
      </c>
      <c r="L450" s="48" t="str">
        <f>IF(F450="","",INDEX(administrative!F$1:H$63,MATCH(F450,administrative!G:G,0),1))</f>
        <v/>
      </c>
      <c r="M450" s="48" t="str">
        <f ca="1">IF(G450="","",INDEX(administrative!J$1:M$300,MATCH(G450,INDIRECT("administrative!L"&amp;MATCH(L450,administrative!J:J,0)&amp;":L300"),0)-1+MATCH(L450,administrative!J:J,0),2))</f>
        <v/>
      </c>
      <c r="N450" s="48" t="str">
        <f ca="1">IF(H450="","",INDEX(administrative!O$1:U$7700,MATCH(H450,INDIRECT("administrative!Q"&amp;MATCH(M450,administrative!O:O,0)&amp;":Q7700"),0)-1+MATCH(M450,administrative!O:O,0),2))</f>
        <v/>
      </c>
      <c r="O450" s="48" t="str">
        <f ca="1">IF(I450="","",INDEX(administrative!W$1:Z$500,MATCH(I450,INDIRECT("administrative!Y"&amp;MATCH(N450,administrative!W:W,0)&amp;":Y500"),0)-1+MATCH(N450,administrative!W:W,0),2))</f>
        <v/>
      </c>
      <c r="P450" s="48" t="str">
        <f ca="1">IF(J450="","",INDEX(administrative!AB$1:AF$1945,MATCH(J450,INDIRECT("administrative!AD"&amp;MATCH(N450,administrative!AB:AB,0)&amp;":AD1815"),0)-1+MATCH(N450,administrative!AB:AB,0),2))</f>
        <v/>
      </c>
      <c r="Q450" s="38"/>
      <c r="R450" s="38"/>
      <c r="S450" s="38" t="str">
        <f ca="1">IFERROR(INDEX(administrative!T:T, MATCH(Table19[[#This Row],[Community PCODE]], administrative!P:P, 0)), "")</f>
        <v/>
      </c>
      <c r="T450" s="38" t="str">
        <f ca="1">IFERROR(INDEX(administrative!U:U, MATCH(Table19[[#This Row],[Community PCODE]], administrative!P:P, 0)), "")</f>
        <v/>
      </c>
      <c r="U450" s="38"/>
      <c r="V450" s="38"/>
      <c r="W450" s="51"/>
      <c r="X450" s="51"/>
      <c r="Y450" s="73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46"/>
      <c r="AK450" s="46"/>
      <c r="AL450" s="38"/>
      <c r="AM450" s="38"/>
      <c r="AN450" s="38"/>
      <c r="AO450" s="38"/>
      <c r="AP450" s="38"/>
      <c r="AQ450" s="39"/>
      <c r="AR450" s="38"/>
      <c r="AS450" s="41"/>
      <c r="AT450" s="39"/>
      <c r="AU4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0" s="43" t="str">
        <f t="shared" si="10"/>
        <v/>
      </c>
      <c r="AW450" s="38"/>
      <c r="AX450" s="76"/>
      <c r="AY450" s="76"/>
      <c r="AZ450" s="38"/>
      <c r="BA450" s="38"/>
      <c r="BB450" s="38"/>
      <c r="BC450" s="50"/>
      <c r="BD450" s="84"/>
      <c r="BE450" s="76"/>
    </row>
    <row r="451" spans="1:57" x14ac:dyDescent="0.35">
      <c r="A451" s="58"/>
      <c r="B451" s="49"/>
      <c r="C451" s="49"/>
      <c r="D451" s="38"/>
      <c r="E451" s="38"/>
      <c r="F451" s="38"/>
      <c r="G451" s="38"/>
      <c r="H451" s="38"/>
      <c r="I451" s="38"/>
      <c r="J451" s="38"/>
      <c r="K451" s="48" t="str">
        <f>IF(E451="","",INDEX(administrative!A$1:C$15,MATCH(E451,administrative!B:B,0),1))</f>
        <v/>
      </c>
      <c r="L451" s="48" t="str">
        <f>IF(F451="","",INDEX(administrative!F$1:H$63,MATCH(F451,administrative!G:G,0),1))</f>
        <v/>
      </c>
      <c r="M451" s="48" t="str">
        <f ca="1">IF(G451="","",INDEX(administrative!J$1:M$300,MATCH(G451,INDIRECT("administrative!L"&amp;MATCH(L451,administrative!J:J,0)&amp;":L300"),0)-1+MATCH(L451,administrative!J:J,0),2))</f>
        <v/>
      </c>
      <c r="N451" s="48" t="str">
        <f ca="1">IF(H451="","",INDEX(administrative!O$1:U$7700,MATCH(H451,INDIRECT("administrative!Q"&amp;MATCH(M451,administrative!O:O,0)&amp;":Q7700"),0)-1+MATCH(M451,administrative!O:O,0),2))</f>
        <v/>
      </c>
      <c r="O451" s="48" t="str">
        <f ca="1">IF(I451="","",INDEX(administrative!W$1:Z$500,MATCH(I451,INDIRECT("administrative!Y"&amp;MATCH(N451,administrative!W:W,0)&amp;":Y500"),0)-1+MATCH(N451,administrative!W:W,0),2))</f>
        <v/>
      </c>
      <c r="P451" s="48" t="str">
        <f ca="1">IF(J451="","",INDEX(administrative!AB$1:AF$1945,MATCH(J451,INDIRECT("administrative!AD"&amp;MATCH(N451,administrative!AB:AB,0)&amp;":AD1815"),0)-1+MATCH(N451,administrative!AB:AB,0),2))</f>
        <v/>
      </c>
      <c r="Q451" s="38"/>
      <c r="R451" s="38"/>
      <c r="S451" s="38" t="str">
        <f ca="1">IFERROR(INDEX(administrative!T:T, MATCH(Table19[[#This Row],[Community PCODE]], administrative!P:P, 0)), "")</f>
        <v/>
      </c>
      <c r="T451" s="38" t="str">
        <f ca="1">IFERROR(INDEX(administrative!U:U, MATCH(Table19[[#This Row],[Community PCODE]], administrative!P:P, 0)), "")</f>
        <v/>
      </c>
      <c r="U451" s="38"/>
      <c r="V451" s="38"/>
      <c r="W451" s="51"/>
      <c r="X451" s="51"/>
      <c r="Y451" s="73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46"/>
      <c r="AK451" s="46"/>
      <c r="AL451" s="38"/>
      <c r="AM451" s="38"/>
      <c r="AN451" s="38"/>
      <c r="AO451" s="38"/>
      <c r="AP451" s="38"/>
      <c r="AQ451" s="39"/>
      <c r="AR451" s="38"/>
      <c r="AS451" s="41"/>
      <c r="AT451" s="39"/>
      <c r="AU4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1" s="43" t="str">
        <f t="shared" si="10"/>
        <v/>
      </c>
      <c r="AW451" s="38"/>
      <c r="AX451" s="76"/>
      <c r="AY451" s="76"/>
      <c r="AZ451" s="38"/>
      <c r="BA451" s="38"/>
      <c r="BB451" s="38"/>
      <c r="BC451" s="50"/>
      <c r="BD451" s="84"/>
      <c r="BE451" s="76"/>
    </row>
    <row r="452" spans="1:57" x14ac:dyDescent="0.35">
      <c r="A452" s="58"/>
      <c r="B452" s="49"/>
      <c r="C452" s="49"/>
      <c r="D452" s="38"/>
      <c r="E452" s="38"/>
      <c r="F452" s="38"/>
      <c r="G452" s="38"/>
      <c r="H452" s="38"/>
      <c r="I452" s="38"/>
      <c r="J452" s="38"/>
      <c r="K452" s="48" t="str">
        <f>IF(E452="","",INDEX(administrative!A$1:C$15,MATCH(E452,administrative!B:B,0),1))</f>
        <v/>
      </c>
      <c r="L452" s="48" t="str">
        <f>IF(F452="","",INDEX(administrative!F$1:H$63,MATCH(F452,administrative!G:G,0),1))</f>
        <v/>
      </c>
      <c r="M452" s="48" t="str">
        <f ca="1">IF(G452="","",INDEX(administrative!J$1:M$300,MATCH(G452,INDIRECT("administrative!L"&amp;MATCH(L452,administrative!J:J,0)&amp;":L300"),0)-1+MATCH(L452,administrative!J:J,0),2))</f>
        <v/>
      </c>
      <c r="N452" s="48" t="str">
        <f ca="1">IF(H452="","",INDEX(administrative!O$1:U$7700,MATCH(H452,INDIRECT("administrative!Q"&amp;MATCH(M452,administrative!O:O,0)&amp;":Q7700"),0)-1+MATCH(M452,administrative!O:O,0),2))</f>
        <v/>
      </c>
      <c r="O452" s="48" t="str">
        <f ca="1">IF(I452="","",INDEX(administrative!W$1:Z$500,MATCH(I452,INDIRECT("administrative!Y"&amp;MATCH(N452,administrative!W:W,0)&amp;":Y500"),0)-1+MATCH(N452,administrative!W:W,0),2))</f>
        <v/>
      </c>
      <c r="P452" s="48" t="str">
        <f ca="1">IF(J452="","",INDEX(administrative!AB$1:AF$1945,MATCH(J452,INDIRECT("administrative!AD"&amp;MATCH(N452,administrative!AB:AB,0)&amp;":AD1815"),0)-1+MATCH(N452,administrative!AB:AB,0),2))</f>
        <v/>
      </c>
      <c r="Q452" s="38"/>
      <c r="R452" s="38"/>
      <c r="S452" s="38" t="str">
        <f ca="1">IFERROR(INDEX(administrative!T:T, MATCH(Table19[[#This Row],[Community PCODE]], administrative!P:P, 0)), "")</f>
        <v/>
      </c>
      <c r="T452" s="38" t="str">
        <f ca="1">IFERROR(INDEX(administrative!U:U, MATCH(Table19[[#This Row],[Community PCODE]], administrative!P:P, 0)), "")</f>
        <v/>
      </c>
      <c r="U452" s="38"/>
      <c r="V452" s="38"/>
      <c r="W452" s="51"/>
      <c r="X452" s="51"/>
      <c r="Y452" s="73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46"/>
      <c r="AK452" s="46"/>
      <c r="AL452" s="38"/>
      <c r="AM452" s="38"/>
      <c r="AN452" s="38"/>
      <c r="AO452" s="38"/>
      <c r="AP452" s="38"/>
      <c r="AQ452" s="39"/>
      <c r="AR452" s="38"/>
      <c r="AS452" s="41"/>
      <c r="AT452" s="39"/>
      <c r="AU4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2" s="43" t="str">
        <f t="shared" si="10"/>
        <v/>
      </c>
      <c r="AW452" s="38"/>
      <c r="AX452" s="76"/>
      <c r="AY452" s="76"/>
      <c r="AZ452" s="38"/>
      <c r="BA452" s="38"/>
      <c r="BB452" s="38"/>
      <c r="BC452" s="50"/>
      <c r="BD452" s="84"/>
      <c r="BE452" s="76"/>
    </row>
    <row r="453" spans="1:57" x14ac:dyDescent="0.35">
      <c r="A453" s="58"/>
      <c r="B453" s="49"/>
      <c r="C453" s="49"/>
      <c r="D453" s="38"/>
      <c r="E453" s="38"/>
      <c r="F453" s="38"/>
      <c r="G453" s="38"/>
      <c r="H453" s="38"/>
      <c r="I453" s="38"/>
      <c r="J453" s="38"/>
      <c r="K453" s="48" t="str">
        <f>IF(E453="","",INDEX(administrative!A$1:C$15,MATCH(E453,administrative!B:B,0),1))</f>
        <v/>
      </c>
      <c r="L453" s="48" t="str">
        <f>IF(F453="","",INDEX(administrative!F$1:H$63,MATCH(F453,administrative!G:G,0),1))</f>
        <v/>
      </c>
      <c r="M453" s="48" t="str">
        <f ca="1">IF(G453="","",INDEX(administrative!J$1:M$300,MATCH(G453,INDIRECT("administrative!L"&amp;MATCH(L453,administrative!J:J,0)&amp;":L300"),0)-1+MATCH(L453,administrative!J:J,0),2))</f>
        <v/>
      </c>
      <c r="N453" s="48" t="str">
        <f ca="1">IF(H453="","",INDEX(administrative!O$1:U$7700,MATCH(H453,INDIRECT("administrative!Q"&amp;MATCH(M453,administrative!O:O,0)&amp;":Q7700"),0)-1+MATCH(M453,administrative!O:O,0),2))</f>
        <v/>
      </c>
      <c r="O453" s="48" t="str">
        <f ca="1">IF(I453="","",INDEX(administrative!W$1:Z$500,MATCH(I453,INDIRECT("administrative!Y"&amp;MATCH(N453,administrative!W:W,0)&amp;":Y500"),0)-1+MATCH(N453,administrative!W:W,0),2))</f>
        <v/>
      </c>
      <c r="P453" s="48" t="str">
        <f ca="1">IF(J453="","",INDEX(administrative!AB$1:AF$1945,MATCH(J453,INDIRECT("administrative!AD"&amp;MATCH(N453,administrative!AB:AB,0)&amp;":AD1815"),0)-1+MATCH(N453,administrative!AB:AB,0),2))</f>
        <v/>
      </c>
      <c r="Q453" s="38"/>
      <c r="R453" s="38"/>
      <c r="S453" s="38" t="str">
        <f ca="1">IFERROR(INDEX(administrative!T:T, MATCH(Table19[[#This Row],[Community PCODE]], administrative!P:P, 0)), "")</f>
        <v/>
      </c>
      <c r="T453" s="38" t="str">
        <f ca="1">IFERROR(INDEX(administrative!U:U, MATCH(Table19[[#This Row],[Community PCODE]], administrative!P:P, 0)), "")</f>
        <v/>
      </c>
      <c r="U453" s="38"/>
      <c r="V453" s="38"/>
      <c r="W453" s="51"/>
      <c r="X453" s="51"/>
      <c r="Y453" s="73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46"/>
      <c r="AK453" s="46"/>
      <c r="AL453" s="38"/>
      <c r="AM453" s="38"/>
      <c r="AN453" s="38"/>
      <c r="AO453" s="38"/>
      <c r="AP453" s="38"/>
      <c r="AQ453" s="39"/>
      <c r="AR453" s="38"/>
      <c r="AS453" s="41"/>
      <c r="AT453" s="39"/>
      <c r="AU4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3" s="43" t="str">
        <f t="shared" si="10"/>
        <v/>
      </c>
      <c r="AW453" s="38"/>
      <c r="AX453" s="76"/>
      <c r="AY453" s="76"/>
      <c r="AZ453" s="38"/>
      <c r="BA453" s="38"/>
      <c r="BB453" s="38"/>
      <c r="BC453" s="50"/>
      <c r="BD453" s="84"/>
      <c r="BE453" s="76"/>
    </row>
    <row r="454" spans="1:57" x14ac:dyDescent="0.35">
      <c r="A454" s="58"/>
      <c r="B454" s="49"/>
      <c r="C454" s="49"/>
      <c r="D454" s="38"/>
      <c r="E454" s="38"/>
      <c r="F454" s="38"/>
      <c r="G454" s="38"/>
      <c r="H454" s="38"/>
      <c r="I454" s="38"/>
      <c r="J454" s="38"/>
      <c r="K454" s="48" t="str">
        <f>IF(E454="","",INDEX(administrative!A$1:C$15,MATCH(E454,administrative!B:B,0),1))</f>
        <v/>
      </c>
      <c r="L454" s="48" t="str">
        <f>IF(F454="","",INDEX(administrative!F$1:H$63,MATCH(F454,administrative!G:G,0),1))</f>
        <v/>
      </c>
      <c r="M454" s="48" t="str">
        <f ca="1">IF(G454="","",INDEX(administrative!J$1:M$300,MATCH(G454,INDIRECT("administrative!L"&amp;MATCH(L454,administrative!J:J,0)&amp;":L300"),0)-1+MATCH(L454,administrative!J:J,0),2))</f>
        <v/>
      </c>
      <c r="N454" s="48" t="str">
        <f ca="1">IF(H454="","",INDEX(administrative!O$1:U$7700,MATCH(H454,INDIRECT("administrative!Q"&amp;MATCH(M454,administrative!O:O,0)&amp;":Q7700"),0)-1+MATCH(M454,administrative!O:O,0),2))</f>
        <v/>
      </c>
      <c r="O454" s="48" t="str">
        <f ca="1">IF(I454="","",INDEX(administrative!W$1:Z$500,MATCH(I454,INDIRECT("administrative!Y"&amp;MATCH(N454,administrative!W:W,0)&amp;":Y500"),0)-1+MATCH(N454,administrative!W:W,0),2))</f>
        <v/>
      </c>
      <c r="P454" s="48" t="str">
        <f ca="1">IF(J454="","",INDEX(administrative!AB$1:AF$1945,MATCH(J454,INDIRECT("administrative!AD"&amp;MATCH(N454,administrative!AB:AB,0)&amp;":AD1815"),0)-1+MATCH(N454,administrative!AB:AB,0),2))</f>
        <v/>
      </c>
      <c r="Q454" s="38"/>
      <c r="R454" s="38"/>
      <c r="S454" s="38" t="str">
        <f ca="1">IFERROR(INDEX(administrative!T:T, MATCH(Table19[[#This Row],[Community PCODE]], administrative!P:P, 0)), "")</f>
        <v/>
      </c>
      <c r="T454" s="38" t="str">
        <f ca="1">IFERROR(INDEX(administrative!U:U, MATCH(Table19[[#This Row],[Community PCODE]], administrative!P:P, 0)), "")</f>
        <v/>
      </c>
      <c r="U454" s="38"/>
      <c r="V454" s="38"/>
      <c r="W454" s="51"/>
      <c r="X454" s="51"/>
      <c r="Y454" s="73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46"/>
      <c r="AK454" s="46"/>
      <c r="AL454" s="38"/>
      <c r="AM454" s="38"/>
      <c r="AN454" s="38"/>
      <c r="AO454" s="38"/>
      <c r="AP454" s="38"/>
      <c r="AQ454" s="39"/>
      <c r="AR454" s="38"/>
      <c r="AS454" s="41"/>
      <c r="AT454" s="39"/>
      <c r="AU4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4" s="43" t="str">
        <f t="shared" si="10"/>
        <v/>
      </c>
      <c r="AW454" s="38"/>
      <c r="AX454" s="76"/>
      <c r="AY454" s="76"/>
      <c r="AZ454" s="38"/>
      <c r="BA454" s="38"/>
      <c r="BB454" s="38"/>
      <c r="BC454" s="50"/>
      <c r="BD454" s="84"/>
      <c r="BE454" s="76"/>
    </row>
    <row r="455" spans="1:57" x14ac:dyDescent="0.35">
      <c r="A455" s="58"/>
      <c r="B455" s="49"/>
      <c r="C455" s="49"/>
      <c r="D455" s="38"/>
      <c r="E455" s="38"/>
      <c r="F455" s="38"/>
      <c r="G455" s="38"/>
      <c r="H455" s="38"/>
      <c r="I455" s="38"/>
      <c r="J455" s="38"/>
      <c r="K455" s="48" t="str">
        <f>IF(E455="","",INDEX(administrative!A$1:C$15,MATCH(E455,administrative!B:B,0),1))</f>
        <v/>
      </c>
      <c r="L455" s="48" t="str">
        <f>IF(F455="","",INDEX(administrative!F$1:H$63,MATCH(F455,administrative!G:G,0),1))</f>
        <v/>
      </c>
      <c r="M455" s="48" t="str">
        <f ca="1">IF(G455="","",INDEX(administrative!J$1:M$300,MATCH(G455,INDIRECT("administrative!L"&amp;MATCH(L455,administrative!J:J,0)&amp;":L300"),0)-1+MATCH(L455,administrative!J:J,0),2))</f>
        <v/>
      </c>
      <c r="N455" s="48" t="str">
        <f ca="1">IF(H455="","",INDEX(administrative!O$1:U$7700,MATCH(H455,INDIRECT("administrative!Q"&amp;MATCH(M455,administrative!O:O,0)&amp;":Q7700"),0)-1+MATCH(M455,administrative!O:O,0),2))</f>
        <v/>
      </c>
      <c r="O455" s="48" t="str">
        <f ca="1">IF(I455="","",INDEX(administrative!W$1:Z$500,MATCH(I455,INDIRECT("administrative!Y"&amp;MATCH(N455,administrative!W:W,0)&amp;":Y500"),0)-1+MATCH(N455,administrative!W:W,0),2))</f>
        <v/>
      </c>
      <c r="P455" s="48" t="str">
        <f ca="1">IF(J455="","",INDEX(administrative!AB$1:AF$1945,MATCH(J455,INDIRECT("administrative!AD"&amp;MATCH(N455,administrative!AB:AB,0)&amp;":AD1815"),0)-1+MATCH(N455,administrative!AB:AB,0),2))</f>
        <v/>
      </c>
      <c r="Q455" s="38"/>
      <c r="R455" s="38"/>
      <c r="S455" s="38" t="str">
        <f ca="1">IFERROR(INDEX(administrative!T:T, MATCH(Table19[[#This Row],[Community PCODE]], administrative!P:P, 0)), "")</f>
        <v/>
      </c>
      <c r="T455" s="38" t="str">
        <f ca="1">IFERROR(INDEX(administrative!U:U, MATCH(Table19[[#This Row],[Community PCODE]], administrative!P:P, 0)), "")</f>
        <v/>
      </c>
      <c r="U455" s="38"/>
      <c r="V455" s="38"/>
      <c r="W455" s="51"/>
      <c r="X455" s="51"/>
      <c r="Y455" s="73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46"/>
      <c r="AK455" s="46"/>
      <c r="AL455" s="38"/>
      <c r="AM455" s="38"/>
      <c r="AN455" s="38"/>
      <c r="AO455" s="38"/>
      <c r="AP455" s="38"/>
      <c r="AQ455" s="39"/>
      <c r="AR455" s="38"/>
      <c r="AS455" s="41"/>
      <c r="AT455" s="39"/>
      <c r="AU4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5" s="43" t="str">
        <f t="shared" si="10"/>
        <v/>
      </c>
      <c r="AW455" s="38"/>
      <c r="AX455" s="76"/>
      <c r="AY455" s="76"/>
      <c r="AZ455" s="38"/>
      <c r="BA455" s="38"/>
      <c r="BB455" s="38"/>
      <c r="BC455" s="50"/>
      <c r="BD455" s="84"/>
      <c r="BE455" s="76"/>
    </row>
    <row r="456" spans="1:57" x14ac:dyDescent="0.35">
      <c r="A456" s="58"/>
      <c r="B456" s="49"/>
      <c r="C456" s="49"/>
      <c r="D456" s="38"/>
      <c r="E456" s="38"/>
      <c r="F456" s="38"/>
      <c r="G456" s="38"/>
      <c r="H456" s="38"/>
      <c r="I456" s="38"/>
      <c r="J456" s="38"/>
      <c r="K456" s="48" t="str">
        <f>IF(E456="","",INDEX(administrative!A$1:C$15,MATCH(E456,administrative!B:B,0),1))</f>
        <v/>
      </c>
      <c r="L456" s="48" t="str">
        <f>IF(F456="","",INDEX(administrative!F$1:H$63,MATCH(F456,administrative!G:G,0),1))</f>
        <v/>
      </c>
      <c r="M456" s="48" t="str">
        <f ca="1">IF(G456="","",INDEX(administrative!J$1:M$300,MATCH(G456,INDIRECT("administrative!L"&amp;MATCH(L456,administrative!J:J,0)&amp;":L300"),0)-1+MATCH(L456,administrative!J:J,0),2))</f>
        <v/>
      </c>
      <c r="N456" s="48" t="str">
        <f ca="1">IF(H456="","",INDEX(administrative!O$1:U$7700,MATCH(H456,INDIRECT("administrative!Q"&amp;MATCH(M456,administrative!O:O,0)&amp;":Q7700"),0)-1+MATCH(M456,administrative!O:O,0),2))</f>
        <v/>
      </c>
      <c r="O456" s="48" t="str">
        <f ca="1">IF(I456="","",INDEX(administrative!W$1:Z$500,MATCH(I456,INDIRECT("administrative!Y"&amp;MATCH(N456,administrative!W:W,0)&amp;":Y500"),0)-1+MATCH(N456,administrative!W:W,0),2))</f>
        <v/>
      </c>
      <c r="P456" s="48" t="str">
        <f ca="1">IF(J456="","",INDEX(administrative!AB$1:AF$1945,MATCH(J456,INDIRECT("administrative!AD"&amp;MATCH(N456,administrative!AB:AB,0)&amp;":AD1815"),0)-1+MATCH(N456,administrative!AB:AB,0),2))</f>
        <v/>
      </c>
      <c r="Q456" s="38"/>
      <c r="R456" s="38"/>
      <c r="S456" s="38" t="str">
        <f ca="1">IFERROR(INDEX(administrative!T:T, MATCH(Table19[[#This Row],[Community PCODE]], administrative!P:P, 0)), "")</f>
        <v/>
      </c>
      <c r="T456" s="38" t="str">
        <f ca="1">IFERROR(INDEX(administrative!U:U, MATCH(Table19[[#This Row],[Community PCODE]], administrative!P:P, 0)), "")</f>
        <v/>
      </c>
      <c r="U456" s="38"/>
      <c r="V456" s="38"/>
      <c r="W456" s="51"/>
      <c r="X456" s="51"/>
      <c r="Y456" s="73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46"/>
      <c r="AK456" s="46"/>
      <c r="AL456" s="38"/>
      <c r="AM456" s="38"/>
      <c r="AN456" s="38"/>
      <c r="AO456" s="38"/>
      <c r="AP456" s="38"/>
      <c r="AQ456" s="39"/>
      <c r="AR456" s="38"/>
      <c r="AS456" s="41"/>
      <c r="AT456" s="39"/>
      <c r="AU4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6" s="43" t="str">
        <f t="shared" si="10"/>
        <v/>
      </c>
      <c r="AW456" s="38"/>
      <c r="AX456" s="76"/>
      <c r="AY456" s="76"/>
      <c r="AZ456" s="38"/>
      <c r="BA456" s="38"/>
      <c r="BB456" s="38"/>
      <c r="BC456" s="50"/>
      <c r="BD456" s="84"/>
      <c r="BE456" s="76"/>
    </row>
    <row r="457" spans="1:57" x14ac:dyDescent="0.35">
      <c r="A457" s="58"/>
      <c r="B457" s="49"/>
      <c r="C457" s="49"/>
      <c r="D457" s="38"/>
      <c r="E457" s="38"/>
      <c r="F457" s="38"/>
      <c r="G457" s="38"/>
      <c r="H457" s="38"/>
      <c r="I457" s="38"/>
      <c r="J457" s="38"/>
      <c r="K457" s="48" t="str">
        <f>IF(E457="","",INDEX(administrative!A$1:C$15,MATCH(E457,administrative!B:B,0),1))</f>
        <v/>
      </c>
      <c r="L457" s="48" t="str">
        <f>IF(F457="","",INDEX(administrative!F$1:H$63,MATCH(F457,administrative!G:G,0),1))</f>
        <v/>
      </c>
      <c r="M457" s="48" t="str">
        <f ca="1">IF(G457="","",INDEX(administrative!J$1:M$300,MATCH(G457,INDIRECT("administrative!L"&amp;MATCH(L457,administrative!J:J,0)&amp;":L300"),0)-1+MATCH(L457,administrative!J:J,0),2))</f>
        <v/>
      </c>
      <c r="N457" s="48" t="str">
        <f ca="1">IF(H457="","",INDEX(administrative!O$1:U$7700,MATCH(H457,INDIRECT("administrative!Q"&amp;MATCH(M457,administrative!O:O,0)&amp;":Q7700"),0)-1+MATCH(M457,administrative!O:O,0),2))</f>
        <v/>
      </c>
      <c r="O457" s="48" t="str">
        <f ca="1">IF(I457="","",INDEX(administrative!W$1:Z$500,MATCH(I457,INDIRECT("administrative!Y"&amp;MATCH(N457,administrative!W:W,0)&amp;":Y500"),0)-1+MATCH(N457,administrative!W:W,0),2))</f>
        <v/>
      </c>
      <c r="P457" s="48" t="str">
        <f ca="1">IF(J457="","",INDEX(administrative!AB$1:AF$1945,MATCH(J457,INDIRECT("administrative!AD"&amp;MATCH(N457,administrative!AB:AB,0)&amp;":AD1815"),0)-1+MATCH(N457,administrative!AB:AB,0),2))</f>
        <v/>
      </c>
      <c r="Q457" s="38"/>
      <c r="R457" s="38"/>
      <c r="S457" s="38" t="str">
        <f ca="1">IFERROR(INDEX(administrative!T:T, MATCH(Table19[[#This Row],[Community PCODE]], administrative!P:P, 0)), "")</f>
        <v/>
      </c>
      <c r="T457" s="38" t="str">
        <f ca="1">IFERROR(INDEX(administrative!U:U, MATCH(Table19[[#This Row],[Community PCODE]], administrative!P:P, 0)), "")</f>
        <v/>
      </c>
      <c r="U457" s="38"/>
      <c r="V457" s="38"/>
      <c r="W457" s="51"/>
      <c r="X457" s="51"/>
      <c r="Y457" s="73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46"/>
      <c r="AK457" s="46"/>
      <c r="AL457" s="38"/>
      <c r="AM457" s="38"/>
      <c r="AN457" s="38"/>
      <c r="AO457" s="38"/>
      <c r="AP457" s="38"/>
      <c r="AQ457" s="39"/>
      <c r="AR457" s="38"/>
      <c r="AS457" s="41"/>
      <c r="AT457" s="39"/>
      <c r="AU4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7" s="43" t="str">
        <f t="shared" si="10"/>
        <v/>
      </c>
      <c r="AW457" s="38"/>
      <c r="AX457" s="76"/>
      <c r="AY457" s="76"/>
      <c r="AZ457" s="38"/>
      <c r="BA457" s="38"/>
      <c r="BB457" s="38"/>
      <c r="BC457" s="50"/>
      <c r="BD457" s="84"/>
      <c r="BE457" s="76"/>
    </row>
    <row r="458" spans="1:57" x14ac:dyDescent="0.35">
      <c r="A458" s="58"/>
      <c r="B458" s="49"/>
      <c r="C458" s="49"/>
      <c r="D458" s="38"/>
      <c r="E458" s="38"/>
      <c r="F458" s="38"/>
      <c r="G458" s="38"/>
      <c r="H458" s="38"/>
      <c r="I458" s="38"/>
      <c r="J458" s="38"/>
      <c r="K458" s="48" t="str">
        <f>IF(E458="","",INDEX(administrative!A$1:C$15,MATCH(E458,administrative!B:B,0),1))</f>
        <v/>
      </c>
      <c r="L458" s="48" t="str">
        <f>IF(F458="","",INDEX(administrative!F$1:H$63,MATCH(F458,administrative!G:G,0),1))</f>
        <v/>
      </c>
      <c r="M458" s="48" t="str">
        <f ca="1">IF(G458="","",INDEX(administrative!J$1:M$300,MATCH(G458,INDIRECT("administrative!L"&amp;MATCH(L458,administrative!J:J,0)&amp;":L300"),0)-1+MATCH(L458,administrative!J:J,0),2))</f>
        <v/>
      </c>
      <c r="N458" s="48" t="str">
        <f ca="1">IF(H458="","",INDEX(administrative!O$1:U$7700,MATCH(H458,INDIRECT("administrative!Q"&amp;MATCH(M458,administrative!O:O,0)&amp;":Q7700"),0)-1+MATCH(M458,administrative!O:O,0),2))</f>
        <v/>
      </c>
      <c r="O458" s="48" t="str">
        <f ca="1">IF(I458="","",INDEX(administrative!W$1:Z$500,MATCH(I458,INDIRECT("administrative!Y"&amp;MATCH(N458,administrative!W:W,0)&amp;":Y500"),0)-1+MATCH(N458,administrative!W:W,0),2))</f>
        <v/>
      </c>
      <c r="P458" s="48" t="str">
        <f ca="1">IF(J458="","",INDEX(administrative!AB$1:AF$1945,MATCH(J458,INDIRECT("administrative!AD"&amp;MATCH(N458,administrative!AB:AB,0)&amp;":AD1815"),0)-1+MATCH(N458,administrative!AB:AB,0),2))</f>
        <v/>
      </c>
      <c r="Q458" s="38"/>
      <c r="R458" s="38"/>
      <c r="S458" s="38" t="str">
        <f ca="1">IFERROR(INDEX(administrative!T:T, MATCH(Table19[[#This Row],[Community PCODE]], administrative!P:P, 0)), "")</f>
        <v/>
      </c>
      <c r="T458" s="38" t="str">
        <f ca="1">IFERROR(INDEX(administrative!U:U, MATCH(Table19[[#This Row],[Community PCODE]], administrative!P:P, 0)), "")</f>
        <v/>
      </c>
      <c r="U458" s="38"/>
      <c r="V458" s="38"/>
      <c r="W458" s="51"/>
      <c r="X458" s="51"/>
      <c r="Y458" s="73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46"/>
      <c r="AK458" s="46"/>
      <c r="AL458" s="38"/>
      <c r="AM458" s="38"/>
      <c r="AN458" s="38"/>
      <c r="AO458" s="38"/>
      <c r="AP458" s="38"/>
      <c r="AQ458" s="39"/>
      <c r="AR458" s="38"/>
      <c r="AS458" s="41"/>
      <c r="AT458" s="39"/>
      <c r="AU4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8" s="43" t="str">
        <f t="shared" si="10"/>
        <v/>
      </c>
      <c r="AW458" s="38"/>
      <c r="AX458" s="76"/>
      <c r="AY458" s="76"/>
      <c r="AZ458" s="38"/>
      <c r="BA458" s="38"/>
      <c r="BB458" s="38"/>
      <c r="BC458" s="50"/>
      <c r="BD458" s="84"/>
      <c r="BE458" s="76"/>
    </row>
    <row r="459" spans="1:57" x14ac:dyDescent="0.35">
      <c r="A459" s="58"/>
      <c r="B459" s="49"/>
      <c r="C459" s="49"/>
      <c r="D459" s="38"/>
      <c r="E459" s="38"/>
      <c r="F459" s="38"/>
      <c r="G459" s="38"/>
      <c r="H459" s="38"/>
      <c r="I459" s="38"/>
      <c r="J459" s="38"/>
      <c r="K459" s="48" t="str">
        <f>IF(E459="","",INDEX(administrative!A$1:C$15,MATCH(E459,administrative!B:B,0),1))</f>
        <v/>
      </c>
      <c r="L459" s="48" t="str">
        <f>IF(F459="","",INDEX(administrative!F$1:H$63,MATCH(F459,administrative!G:G,0),1))</f>
        <v/>
      </c>
      <c r="M459" s="48" t="str">
        <f ca="1">IF(G459="","",INDEX(administrative!J$1:M$300,MATCH(G459,INDIRECT("administrative!L"&amp;MATCH(L459,administrative!J:J,0)&amp;":L300"),0)-1+MATCH(L459,administrative!J:J,0),2))</f>
        <v/>
      </c>
      <c r="N459" s="48" t="str">
        <f ca="1">IF(H459="","",INDEX(administrative!O$1:U$7700,MATCH(H459,INDIRECT("administrative!Q"&amp;MATCH(M459,administrative!O:O,0)&amp;":Q7700"),0)-1+MATCH(M459,administrative!O:O,0),2))</f>
        <v/>
      </c>
      <c r="O459" s="48" t="str">
        <f ca="1">IF(I459="","",INDEX(administrative!W$1:Z$500,MATCH(I459,INDIRECT("administrative!Y"&amp;MATCH(N459,administrative!W:W,0)&amp;":Y500"),0)-1+MATCH(N459,administrative!W:W,0),2))</f>
        <v/>
      </c>
      <c r="P459" s="48" t="str">
        <f ca="1">IF(J459="","",INDEX(administrative!AB$1:AF$1945,MATCH(J459,INDIRECT("administrative!AD"&amp;MATCH(N459,administrative!AB:AB,0)&amp;":AD1815"),0)-1+MATCH(N459,administrative!AB:AB,0),2))</f>
        <v/>
      </c>
      <c r="Q459" s="38"/>
      <c r="R459" s="38"/>
      <c r="S459" s="38" t="str">
        <f ca="1">IFERROR(INDEX(administrative!T:T, MATCH(Table19[[#This Row],[Community PCODE]], administrative!P:P, 0)), "")</f>
        <v/>
      </c>
      <c r="T459" s="38" t="str">
        <f ca="1">IFERROR(INDEX(administrative!U:U, MATCH(Table19[[#This Row],[Community PCODE]], administrative!P:P, 0)), "")</f>
        <v/>
      </c>
      <c r="U459" s="38"/>
      <c r="V459" s="38"/>
      <c r="W459" s="51"/>
      <c r="X459" s="51"/>
      <c r="Y459" s="73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46"/>
      <c r="AK459" s="46"/>
      <c r="AL459" s="38"/>
      <c r="AM459" s="38"/>
      <c r="AN459" s="38"/>
      <c r="AO459" s="38"/>
      <c r="AP459" s="38"/>
      <c r="AQ459" s="39"/>
      <c r="AR459" s="38"/>
      <c r="AS459" s="41"/>
      <c r="AT459" s="39"/>
      <c r="AU4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9" s="43" t="str">
        <f t="shared" si="10"/>
        <v/>
      </c>
      <c r="AW459" s="38"/>
      <c r="AX459" s="76"/>
      <c r="AY459" s="76"/>
      <c r="AZ459" s="38"/>
      <c r="BA459" s="38"/>
      <c r="BB459" s="38"/>
      <c r="BC459" s="50"/>
      <c r="BD459" s="84"/>
      <c r="BE459" s="76"/>
    </row>
    <row r="460" spans="1:57" x14ac:dyDescent="0.35">
      <c r="A460" s="58"/>
      <c r="B460" s="49"/>
      <c r="C460" s="49"/>
      <c r="D460" s="38"/>
      <c r="E460" s="38"/>
      <c r="F460" s="38"/>
      <c r="G460" s="38"/>
      <c r="H460" s="38"/>
      <c r="I460" s="38"/>
      <c r="J460" s="38"/>
      <c r="K460" s="48" t="str">
        <f>IF(E460="","",INDEX(administrative!A$1:C$15,MATCH(E460,administrative!B:B,0),1))</f>
        <v/>
      </c>
      <c r="L460" s="48" t="str">
        <f>IF(F460="","",INDEX(administrative!F$1:H$63,MATCH(F460,administrative!G:G,0),1))</f>
        <v/>
      </c>
      <c r="M460" s="48" t="str">
        <f ca="1">IF(G460="","",INDEX(administrative!J$1:M$300,MATCH(G460,INDIRECT("administrative!L"&amp;MATCH(L460,administrative!J:J,0)&amp;":L300"),0)-1+MATCH(L460,administrative!J:J,0),2))</f>
        <v/>
      </c>
      <c r="N460" s="48" t="str">
        <f ca="1">IF(H460="","",INDEX(administrative!O$1:U$7700,MATCH(H460,INDIRECT("administrative!Q"&amp;MATCH(M460,administrative!O:O,0)&amp;":Q7700"),0)-1+MATCH(M460,administrative!O:O,0),2))</f>
        <v/>
      </c>
      <c r="O460" s="48" t="str">
        <f ca="1">IF(I460="","",INDEX(administrative!W$1:Z$500,MATCH(I460,INDIRECT("administrative!Y"&amp;MATCH(N460,administrative!W:W,0)&amp;":Y500"),0)-1+MATCH(N460,administrative!W:W,0),2))</f>
        <v/>
      </c>
      <c r="P460" s="48" t="str">
        <f ca="1">IF(J460="","",INDEX(administrative!AB$1:AF$1945,MATCH(J460,INDIRECT("administrative!AD"&amp;MATCH(N460,administrative!AB:AB,0)&amp;":AD1815"),0)-1+MATCH(N460,administrative!AB:AB,0),2))</f>
        <v/>
      </c>
      <c r="Q460" s="38"/>
      <c r="R460" s="38"/>
      <c r="S460" s="38" t="str">
        <f ca="1">IFERROR(INDEX(administrative!T:T, MATCH(Table19[[#This Row],[Community PCODE]], administrative!P:P, 0)), "")</f>
        <v/>
      </c>
      <c r="T460" s="38" t="str">
        <f ca="1">IFERROR(INDEX(administrative!U:U, MATCH(Table19[[#This Row],[Community PCODE]], administrative!P:P, 0)), "")</f>
        <v/>
      </c>
      <c r="U460" s="38"/>
      <c r="V460" s="38"/>
      <c r="W460" s="51"/>
      <c r="X460" s="51"/>
      <c r="Y460" s="73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46"/>
      <c r="AK460" s="46"/>
      <c r="AL460" s="38"/>
      <c r="AM460" s="38"/>
      <c r="AN460" s="38"/>
      <c r="AO460" s="38"/>
      <c r="AP460" s="38"/>
      <c r="AQ460" s="39"/>
      <c r="AR460" s="38"/>
      <c r="AS460" s="41"/>
      <c r="AT460" s="39"/>
      <c r="AU4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0" s="43" t="str">
        <f t="shared" si="10"/>
        <v/>
      </c>
      <c r="AW460" s="38"/>
      <c r="AX460" s="76"/>
      <c r="AY460" s="76"/>
      <c r="AZ460" s="38"/>
      <c r="BA460" s="38"/>
      <c r="BB460" s="38"/>
      <c r="BC460" s="50"/>
      <c r="BD460" s="84"/>
      <c r="BE460" s="76"/>
    </row>
    <row r="461" spans="1:57" x14ac:dyDescent="0.35">
      <c r="A461" s="58"/>
      <c r="B461" s="49"/>
      <c r="C461" s="49"/>
      <c r="D461" s="38"/>
      <c r="E461" s="38"/>
      <c r="F461" s="38"/>
      <c r="G461" s="38"/>
      <c r="H461" s="38"/>
      <c r="I461" s="38"/>
      <c r="J461" s="38"/>
      <c r="K461" s="48" t="str">
        <f>IF(E461="","",INDEX(administrative!A$1:C$15,MATCH(E461,administrative!B:B,0),1))</f>
        <v/>
      </c>
      <c r="L461" s="48" t="str">
        <f>IF(F461="","",INDEX(administrative!F$1:H$63,MATCH(F461,administrative!G:G,0),1))</f>
        <v/>
      </c>
      <c r="M461" s="48" t="str">
        <f ca="1">IF(G461="","",INDEX(administrative!J$1:M$300,MATCH(G461,INDIRECT("administrative!L"&amp;MATCH(L461,administrative!J:J,0)&amp;":L300"),0)-1+MATCH(L461,administrative!J:J,0),2))</f>
        <v/>
      </c>
      <c r="N461" s="48" t="str">
        <f ca="1">IF(H461="","",INDEX(administrative!O$1:U$7700,MATCH(H461,INDIRECT("administrative!Q"&amp;MATCH(M461,administrative!O:O,0)&amp;":Q7700"),0)-1+MATCH(M461,administrative!O:O,0),2))</f>
        <v/>
      </c>
      <c r="O461" s="48" t="str">
        <f ca="1">IF(I461="","",INDEX(administrative!W$1:Z$500,MATCH(I461,INDIRECT("administrative!Y"&amp;MATCH(N461,administrative!W:W,0)&amp;":Y500"),0)-1+MATCH(N461,administrative!W:W,0),2))</f>
        <v/>
      </c>
      <c r="P461" s="48" t="str">
        <f ca="1">IF(J461="","",INDEX(administrative!AB$1:AF$1945,MATCH(J461,INDIRECT("administrative!AD"&amp;MATCH(N461,administrative!AB:AB,0)&amp;":AD1815"),0)-1+MATCH(N461,administrative!AB:AB,0),2))</f>
        <v/>
      </c>
      <c r="Q461" s="38"/>
      <c r="R461" s="38"/>
      <c r="S461" s="38" t="str">
        <f ca="1">IFERROR(INDEX(administrative!T:T, MATCH(Table19[[#This Row],[Community PCODE]], administrative!P:P, 0)), "")</f>
        <v/>
      </c>
      <c r="T461" s="38" t="str">
        <f ca="1">IFERROR(INDEX(administrative!U:U, MATCH(Table19[[#This Row],[Community PCODE]], administrative!P:P, 0)), "")</f>
        <v/>
      </c>
      <c r="U461" s="38"/>
      <c r="V461" s="38"/>
      <c r="W461" s="51"/>
      <c r="X461" s="51"/>
      <c r="Y461" s="73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46"/>
      <c r="AK461" s="46"/>
      <c r="AL461" s="38"/>
      <c r="AM461" s="38"/>
      <c r="AN461" s="38"/>
      <c r="AO461" s="38"/>
      <c r="AP461" s="38"/>
      <c r="AQ461" s="39"/>
      <c r="AR461" s="38"/>
      <c r="AS461" s="41"/>
      <c r="AT461" s="39"/>
      <c r="AU4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1" s="43" t="str">
        <f t="shared" si="10"/>
        <v/>
      </c>
      <c r="AW461" s="38"/>
      <c r="AX461" s="76"/>
      <c r="AY461" s="76"/>
      <c r="AZ461" s="38"/>
      <c r="BA461" s="38"/>
      <c r="BB461" s="38"/>
      <c r="BC461" s="50"/>
      <c r="BD461" s="84"/>
      <c r="BE461" s="76"/>
    </row>
    <row r="462" spans="1:57" x14ac:dyDescent="0.35">
      <c r="A462" s="58"/>
      <c r="B462" s="49"/>
      <c r="C462" s="49"/>
      <c r="D462" s="38"/>
      <c r="E462" s="38"/>
      <c r="F462" s="38"/>
      <c r="G462" s="38"/>
      <c r="H462" s="38"/>
      <c r="I462" s="38"/>
      <c r="J462" s="38"/>
      <c r="K462" s="48" t="str">
        <f>IF(E462="","",INDEX(administrative!A$1:C$15,MATCH(E462,administrative!B:B,0),1))</f>
        <v/>
      </c>
      <c r="L462" s="48" t="str">
        <f>IF(F462="","",INDEX(administrative!F$1:H$63,MATCH(F462,administrative!G:G,0),1))</f>
        <v/>
      </c>
      <c r="M462" s="48" t="str">
        <f ca="1">IF(G462="","",INDEX(administrative!J$1:M$300,MATCH(G462,INDIRECT("administrative!L"&amp;MATCH(L462,administrative!J:J,0)&amp;":L300"),0)-1+MATCH(L462,administrative!J:J,0),2))</f>
        <v/>
      </c>
      <c r="N462" s="48" t="str">
        <f ca="1">IF(H462="","",INDEX(administrative!O$1:U$7700,MATCH(H462,INDIRECT("administrative!Q"&amp;MATCH(M462,administrative!O:O,0)&amp;":Q7700"),0)-1+MATCH(M462,administrative!O:O,0),2))</f>
        <v/>
      </c>
      <c r="O462" s="48" t="str">
        <f ca="1">IF(I462="","",INDEX(administrative!W$1:Z$500,MATCH(I462,INDIRECT("administrative!Y"&amp;MATCH(N462,administrative!W:W,0)&amp;":Y500"),0)-1+MATCH(N462,administrative!W:W,0),2))</f>
        <v/>
      </c>
      <c r="P462" s="48" t="str">
        <f ca="1">IF(J462="","",INDEX(administrative!AB$1:AF$1945,MATCH(J462,INDIRECT("administrative!AD"&amp;MATCH(N462,administrative!AB:AB,0)&amp;":AD1815"),0)-1+MATCH(N462,administrative!AB:AB,0),2))</f>
        <v/>
      </c>
      <c r="Q462" s="38"/>
      <c r="R462" s="38"/>
      <c r="S462" s="38" t="str">
        <f ca="1">IFERROR(INDEX(administrative!T:T, MATCH(Table19[[#This Row],[Community PCODE]], administrative!P:P, 0)), "")</f>
        <v/>
      </c>
      <c r="T462" s="38" t="str">
        <f ca="1">IFERROR(INDEX(administrative!U:U, MATCH(Table19[[#This Row],[Community PCODE]], administrative!P:P, 0)), "")</f>
        <v/>
      </c>
      <c r="U462" s="38"/>
      <c r="V462" s="38"/>
      <c r="W462" s="51"/>
      <c r="X462" s="51"/>
      <c r="Y462" s="73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46"/>
      <c r="AK462" s="46"/>
      <c r="AL462" s="38"/>
      <c r="AM462" s="38"/>
      <c r="AN462" s="38"/>
      <c r="AO462" s="38"/>
      <c r="AP462" s="38"/>
      <c r="AQ462" s="39"/>
      <c r="AR462" s="38"/>
      <c r="AS462" s="41"/>
      <c r="AT462" s="39"/>
      <c r="AU4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2" s="43" t="str">
        <f t="shared" si="10"/>
        <v/>
      </c>
      <c r="AW462" s="38"/>
      <c r="AX462" s="76"/>
      <c r="AY462" s="76"/>
      <c r="AZ462" s="38"/>
      <c r="BA462" s="38"/>
      <c r="BB462" s="38"/>
      <c r="BC462" s="50"/>
      <c r="BD462" s="84"/>
      <c r="BE462" s="76"/>
    </row>
    <row r="463" spans="1:57" x14ac:dyDescent="0.35">
      <c r="A463" s="58"/>
      <c r="B463" s="49"/>
      <c r="C463" s="49"/>
      <c r="D463" s="38"/>
      <c r="E463" s="38"/>
      <c r="F463" s="38"/>
      <c r="G463" s="38"/>
      <c r="H463" s="38"/>
      <c r="I463" s="38"/>
      <c r="J463" s="38"/>
      <c r="K463" s="48" t="str">
        <f>IF(E463="","",INDEX(administrative!A$1:C$15,MATCH(E463,administrative!B:B,0),1))</f>
        <v/>
      </c>
      <c r="L463" s="48" t="str">
        <f>IF(F463="","",INDEX(administrative!F$1:H$63,MATCH(F463,administrative!G:G,0),1))</f>
        <v/>
      </c>
      <c r="M463" s="48" t="str">
        <f ca="1">IF(G463="","",INDEX(administrative!J$1:M$300,MATCH(G463,INDIRECT("administrative!L"&amp;MATCH(L463,administrative!J:J,0)&amp;":L300"),0)-1+MATCH(L463,administrative!J:J,0),2))</f>
        <v/>
      </c>
      <c r="N463" s="48" t="str">
        <f ca="1">IF(H463="","",INDEX(administrative!O$1:U$7700,MATCH(H463,INDIRECT("administrative!Q"&amp;MATCH(M463,administrative!O:O,0)&amp;":Q7700"),0)-1+MATCH(M463,administrative!O:O,0),2))</f>
        <v/>
      </c>
      <c r="O463" s="48" t="str">
        <f ca="1">IF(I463="","",INDEX(administrative!W$1:Z$500,MATCH(I463,INDIRECT("administrative!Y"&amp;MATCH(N463,administrative!W:W,0)&amp;":Y500"),0)-1+MATCH(N463,administrative!W:W,0),2))</f>
        <v/>
      </c>
      <c r="P463" s="48" t="str">
        <f ca="1">IF(J463="","",INDEX(administrative!AB$1:AF$1945,MATCH(J463,INDIRECT("administrative!AD"&amp;MATCH(N463,administrative!AB:AB,0)&amp;":AD1815"),0)-1+MATCH(N463,administrative!AB:AB,0),2))</f>
        <v/>
      </c>
      <c r="Q463" s="38"/>
      <c r="R463" s="38"/>
      <c r="S463" s="38" t="str">
        <f ca="1">IFERROR(INDEX(administrative!T:T, MATCH(Table19[[#This Row],[Community PCODE]], administrative!P:P, 0)), "")</f>
        <v/>
      </c>
      <c r="T463" s="38" t="str">
        <f ca="1">IFERROR(INDEX(administrative!U:U, MATCH(Table19[[#This Row],[Community PCODE]], administrative!P:P, 0)), "")</f>
        <v/>
      </c>
      <c r="U463" s="38"/>
      <c r="V463" s="38"/>
      <c r="W463" s="51"/>
      <c r="X463" s="51"/>
      <c r="Y463" s="73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46"/>
      <c r="AK463" s="46"/>
      <c r="AL463" s="38"/>
      <c r="AM463" s="38"/>
      <c r="AN463" s="38"/>
      <c r="AO463" s="38"/>
      <c r="AP463" s="38"/>
      <c r="AQ463" s="39"/>
      <c r="AR463" s="38"/>
      <c r="AS463" s="41"/>
      <c r="AT463" s="39"/>
      <c r="AU4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3" s="43" t="str">
        <f t="shared" si="10"/>
        <v/>
      </c>
      <c r="AW463" s="38"/>
      <c r="AX463" s="76"/>
      <c r="AY463" s="76"/>
      <c r="AZ463" s="38"/>
      <c r="BA463" s="38"/>
      <c r="BB463" s="38"/>
      <c r="BC463" s="50"/>
      <c r="BD463" s="84"/>
      <c r="BE463" s="76"/>
    </row>
    <row r="464" spans="1:57" x14ac:dyDescent="0.35">
      <c r="A464" s="58"/>
      <c r="B464" s="49"/>
      <c r="C464" s="49"/>
      <c r="D464" s="38"/>
      <c r="E464" s="38"/>
      <c r="F464" s="38"/>
      <c r="G464" s="38"/>
      <c r="H464" s="38"/>
      <c r="I464" s="38"/>
      <c r="J464" s="38"/>
      <c r="K464" s="48" t="str">
        <f>IF(E464="","",INDEX(administrative!A$1:C$15,MATCH(E464,administrative!B:B,0),1))</f>
        <v/>
      </c>
      <c r="L464" s="48" t="str">
        <f>IF(F464="","",INDEX(administrative!F$1:H$63,MATCH(F464,administrative!G:G,0),1))</f>
        <v/>
      </c>
      <c r="M464" s="48" t="str">
        <f ca="1">IF(G464="","",INDEX(administrative!J$1:M$300,MATCH(G464,INDIRECT("administrative!L"&amp;MATCH(L464,administrative!J:J,0)&amp;":L300"),0)-1+MATCH(L464,administrative!J:J,0),2))</f>
        <v/>
      </c>
      <c r="N464" s="48" t="str">
        <f ca="1">IF(H464="","",INDEX(administrative!O$1:U$7700,MATCH(H464,INDIRECT("administrative!Q"&amp;MATCH(M464,administrative!O:O,0)&amp;":Q7700"),0)-1+MATCH(M464,administrative!O:O,0),2))</f>
        <v/>
      </c>
      <c r="O464" s="48" t="str">
        <f ca="1">IF(I464="","",INDEX(administrative!W$1:Z$500,MATCH(I464,INDIRECT("administrative!Y"&amp;MATCH(N464,administrative!W:W,0)&amp;":Y500"),0)-1+MATCH(N464,administrative!W:W,0),2))</f>
        <v/>
      </c>
      <c r="P464" s="48" t="str">
        <f ca="1">IF(J464="","",INDEX(administrative!AB$1:AF$1945,MATCH(J464,INDIRECT("administrative!AD"&amp;MATCH(N464,administrative!AB:AB,0)&amp;":AD1815"),0)-1+MATCH(N464,administrative!AB:AB,0),2))</f>
        <v/>
      </c>
      <c r="Q464" s="38"/>
      <c r="R464" s="38"/>
      <c r="S464" s="38" t="str">
        <f ca="1">IFERROR(INDEX(administrative!T:T, MATCH(Table19[[#This Row],[Community PCODE]], administrative!P:P, 0)), "")</f>
        <v/>
      </c>
      <c r="T464" s="38" t="str">
        <f ca="1">IFERROR(INDEX(administrative!U:U, MATCH(Table19[[#This Row],[Community PCODE]], administrative!P:P, 0)), "")</f>
        <v/>
      </c>
      <c r="U464" s="38"/>
      <c r="V464" s="38"/>
      <c r="W464" s="51"/>
      <c r="X464" s="51"/>
      <c r="Y464" s="73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46"/>
      <c r="AK464" s="46"/>
      <c r="AL464" s="38"/>
      <c r="AM464" s="38"/>
      <c r="AN464" s="38"/>
      <c r="AO464" s="38"/>
      <c r="AP464" s="38"/>
      <c r="AQ464" s="39"/>
      <c r="AR464" s="38"/>
      <c r="AS464" s="41"/>
      <c r="AT464" s="39"/>
      <c r="AU4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4" s="43" t="str">
        <f t="shared" si="10"/>
        <v/>
      </c>
      <c r="AW464" s="38"/>
      <c r="AX464" s="76"/>
      <c r="AY464" s="76"/>
      <c r="AZ464" s="38"/>
      <c r="BA464" s="38"/>
      <c r="BB464" s="38"/>
      <c r="BC464" s="50"/>
      <c r="BD464" s="84"/>
      <c r="BE464" s="76"/>
    </row>
    <row r="465" spans="1:57" x14ac:dyDescent="0.35">
      <c r="A465" s="58"/>
      <c r="B465" s="49"/>
      <c r="C465" s="49"/>
      <c r="D465" s="38"/>
      <c r="E465" s="38"/>
      <c r="F465" s="38"/>
      <c r="G465" s="38"/>
      <c r="H465" s="38"/>
      <c r="I465" s="38"/>
      <c r="J465" s="38"/>
      <c r="K465" s="48" t="str">
        <f>IF(E465="","",INDEX(administrative!A$1:C$15,MATCH(E465,administrative!B:B,0),1))</f>
        <v/>
      </c>
      <c r="L465" s="48" t="str">
        <f>IF(F465="","",INDEX(administrative!F$1:H$63,MATCH(F465,administrative!G:G,0),1))</f>
        <v/>
      </c>
      <c r="M465" s="48" t="str">
        <f ca="1">IF(G465="","",INDEX(administrative!J$1:M$300,MATCH(G465,INDIRECT("administrative!L"&amp;MATCH(L465,administrative!J:J,0)&amp;":L300"),0)-1+MATCH(L465,administrative!J:J,0),2))</f>
        <v/>
      </c>
      <c r="N465" s="48" t="str">
        <f ca="1">IF(H465="","",INDEX(administrative!O$1:U$7700,MATCH(H465,INDIRECT("administrative!Q"&amp;MATCH(M465,administrative!O:O,0)&amp;":Q7700"),0)-1+MATCH(M465,administrative!O:O,0),2))</f>
        <v/>
      </c>
      <c r="O465" s="48" t="str">
        <f ca="1">IF(I465="","",INDEX(administrative!W$1:Z$500,MATCH(I465,INDIRECT("administrative!Y"&amp;MATCH(N465,administrative!W:W,0)&amp;":Y500"),0)-1+MATCH(N465,administrative!W:W,0),2))</f>
        <v/>
      </c>
      <c r="P465" s="48" t="str">
        <f ca="1">IF(J465="","",INDEX(administrative!AB$1:AF$1945,MATCH(J465,INDIRECT("administrative!AD"&amp;MATCH(N465,administrative!AB:AB,0)&amp;":AD1815"),0)-1+MATCH(N465,administrative!AB:AB,0),2))</f>
        <v/>
      </c>
      <c r="Q465" s="38"/>
      <c r="R465" s="38"/>
      <c r="S465" s="38" t="str">
        <f ca="1">IFERROR(INDEX(administrative!T:T, MATCH(Table19[[#This Row],[Community PCODE]], administrative!P:P, 0)), "")</f>
        <v/>
      </c>
      <c r="T465" s="38" t="str">
        <f ca="1">IFERROR(INDEX(administrative!U:U, MATCH(Table19[[#This Row],[Community PCODE]], administrative!P:P, 0)), "")</f>
        <v/>
      </c>
      <c r="U465" s="38"/>
      <c r="V465" s="38"/>
      <c r="W465" s="51"/>
      <c r="X465" s="51"/>
      <c r="Y465" s="73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46"/>
      <c r="AK465" s="46"/>
      <c r="AL465" s="38"/>
      <c r="AM465" s="38"/>
      <c r="AN465" s="38"/>
      <c r="AO465" s="38"/>
      <c r="AP465" s="38"/>
      <c r="AQ465" s="39"/>
      <c r="AR465" s="38"/>
      <c r="AS465" s="41"/>
      <c r="AT465" s="39"/>
      <c r="AU4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5" s="43" t="str">
        <f t="shared" si="10"/>
        <v/>
      </c>
      <c r="AW465" s="38"/>
      <c r="AX465" s="76"/>
      <c r="AY465" s="76"/>
      <c r="AZ465" s="38"/>
      <c r="BA465" s="38"/>
      <c r="BB465" s="38"/>
      <c r="BC465" s="50"/>
      <c r="BD465" s="84"/>
      <c r="BE465" s="76"/>
    </row>
    <row r="466" spans="1:57" x14ac:dyDescent="0.35">
      <c r="A466" s="58"/>
      <c r="B466" s="49"/>
      <c r="C466" s="49"/>
      <c r="D466" s="38"/>
      <c r="E466" s="38"/>
      <c r="F466" s="38"/>
      <c r="G466" s="38"/>
      <c r="H466" s="38"/>
      <c r="I466" s="38"/>
      <c r="J466" s="38"/>
      <c r="K466" s="48" t="str">
        <f>IF(E466="","",INDEX(administrative!A$1:C$15,MATCH(E466,administrative!B:B,0),1))</f>
        <v/>
      </c>
      <c r="L466" s="48" t="str">
        <f>IF(F466="","",INDEX(administrative!F$1:H$63,MATCH(F466,administrative!G:G,0),1))</f>
        <v/>
      </c>
      <c r="M466" s="48" t="str">
        <f ca="1">IF(G466="","",INDEX(administrative!J$1:M$300,MATCH(G466,INDIRECT("administrative!L"&amp;MATCH(L466,administrative!J:J,0)&amp;":L300"),0)-1+MATCH(L466,administrative!J:J,0),2))</f>
        <v/>
      </c>
      <c r="N466" s="48" t="str">
        <f ca="1">IF(H466="","",INDEX(administrative!O$1:U$7700,MATCH(H466,INDIRECT("administrative!Q"&amp;MATCH(M466,administrative!O:O,0)&amp;":Q7700"),0)-1+MATCH(M466,administrative!O:O,0),2))</f>
        <v/>
      </c>
      <c r="O466" s="48" t="str">
        <f ca="1">IF(I466="","",INDEX(administrative!W$1:Z$500,MATCH(I466,INDIRECT("administrative!Y"&amp;MATCH(N466,administrative!W:W,0)&amp;":Y500"),0)-1+MATCH(N466,administrative!W:W,0),2))</f>
        <v/>
      </c>
      <c r="P466" s="48" t="str">
        <f ca="1">IF(J466="","",INDEX(administrative!AB$1:AF$1945,MATCH(J466,INDIRECT("administrative!AD"&amp;MATCH(N466,administrative!AB:AB,0)&amp;":AD1815"),0)-1+MATCH(N466,administrative!AB:AB,0),2))</f>
        <v/>
      </c>
      <c r="Q466" s="38"/>
      <c r="R466" s="38"/>
      <c r="S466" s="38" t="str">
        <f ca="1">IFERROR(INDEX(administrative!T:T, MATCH(Table19[[#This Row],[Community PCODE]], administrative!P:P, 0)), "")</f>
        <v/>
      </c>
      <c r="T466" s="38" t="str">
        <f ca="1">IFERROR(INDEX(administrative!U:U, MATCH(Table19[[#This Row],[Community PCODE]], administrative!P:P, 0)), "")</f>
        <v/>
      </c>
      <c r="U466" s="38"/>
      <c r="V466" s="38"/>
      <c r="W466" s="51"/>
      <c r="X466" s="51"/>
      <c r="Y466" s="73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46"/>
      <c r="AK466" s="46"/>
      <c r="AL466" s="38"/>
      <c r="AM466" s="38"/>
      <c r="AN466" s="38"/>
      <c r="AO466" s="38"/>
      <c r="AP466" s="38"/>
      <c r="AQ466" s="39"/>
      <c r="AR466" s="38"/>
      <c r="AS466" s="41"/>
      <c r="AT466" s="39"/>
      <c r="AU4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6" s="43" t="str">
        <f t="shared" si="10"/>
        <v/>
      </c>
      <c r="AW466" s="38"/>
      <c r="AX466" s="76"/>
      <c r="AY466" s="76"/>
      <c r="AZ466" s="38"/>
      <c r="BA466" s="38"/>
      <c r="BB466" s="38"/>
      <c r="BC466" s="50"/>
      <c r="BD466" s="84"/>
      <c r="BE466" s="76"/>
    </row>
    <row r="467" spans="1:57" x14ac:dyDescent="0.35">
      <c r="A467" s="58"/>
      <c r="B467" s="49"/>
      <c r="C467" s="49"/>
      <c r="D467" s="38"/>
      <c r="E467" s="38"/>
      <c r="F467" s="38"/>
      <c r="G467" s="38"/>
      <c r="H467" s="38"/>
      <c r="I467" s="38"/>
      <c r="J467" s="38"/>
      <c r="K467" s="48" t="str">
        <f>IF(E467="","",INDEX(administrative!A$1:C$15,MATCH(E467,administrative!B:B,0),1))</f>
        <v/>
      </c>
      <c r="L467" s="48" t="str">
        <f>IF(F467="","",INDEX(administrative!F$1:H$63,MATCH(F467,administrative!G:G,0),1))</f>
        <v/>
      </c>
      <c r="M467" s="48" t="str">
        <f ca="1">IF(G467="","",INDEX(administrative!J$1:M$300,MATCH(G467,INDIRECT("administrative!L"&amp;MATCH(L467,administrative!J:J,0)&amp;":L300"),0)-1+MATCH(L467,administrative!J:J,0),2))</f>
        <v/>
      </c>
      <c r="N467" s="48" t="str">
        <f ca="1">IF(H467="","",INDEX(administrative!O$1:U$7700,MATCH(H467,INDIRECT("administrative!Q"&amp;MATCH(M467,administrative!O:O,0)&amp;":Q7700"),0)-1+MATCH(M467,administrative!O:O,0),2))</f>
        <v/>
      </c>
      <c r="O467" s="48" t="str">
        <f ca="1">IF(I467="","",INDEX(administrative!W$1:Z$500,MATCH(I467,INDIRECT("administrative!Y"&amp;MATCH(N467,administrative!W:W,0)&amp;":Y500"),0)-1+MATCH(N467,administrative!W:W,0),2))</f>
        <v/>
      </c>
      <c r="P467" s="48" t="str">
        <f ca="1">IF(J467="","",INDEX(administrative!AB$1:AF$1945,MATCH(J467,INDIRECT("administrative!AD"&amp;MATCH(N467,administrative!AB:AB,0)&amp;":AD1815"),0)-1+MATCH(N467,administrative!AB:AB,0),2))</f>
        <v/>
      </c>
      <c r="Q467" s="38"/>
      <c r="R467" s="38"/>
      <c r="S467" s="38" t="str">
        <f ca="1">IFERROR(INDEX(administrative!T:T, MATCH(Table19[[#This Row],[Community PCODE]], administrative!P:P, 0)), "")</f>
        <v/>
      </c>
      <c r="T467" s="38" t="str">
        <f ca="1">IFERROR(INDEX(administrative!U:U, MATCH(Table19[[#This Row],[Community PCODE]], administrative!P:P, 0)), "")</f>
        <v/>
      </c>
      <c r="U467" s="38"/>
      <c r="V467" s="38"/>
      <c r="W467" s="51"/>
      <c r="X467" s="51"/>
      <c r="Y467" s="73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46"/>
      <c r="AK467" s="46"/>
      <c r="AL467" s="38"/>
      <c r="AM467" s="38"/>
      <c r="AN467" s="38"/>
      <c r="AO467" s="38"/>
      <c r="AP467" s="38"/>
      <c r="AQ467" s="39"/>
      <c r="AR467" s="38"/>
      <c r="AS467" s="41"/>
      <c r="AT467" s="39"/>
      <c r="AU4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7" s="43" t="str">
        <f t="shared" si="10"/>
        <v/>
      </c>
      <c r="AW467" s="38"/>
      <c r="AX467" s="76"/>
      <c r="AY467" s="76"/>
      <c r="AZ467" s="38"/>
      <c r="BA467" s="38"/>
      <c r="BB467" s="38"/>
      <c r="BC467" s="50"/>
      <c r="BD467" s="84"/>
      <c r="BE467" s="76"/>
    </row>
    <row r="468" spans="1:57" x14ac:dyDescent="0.35">
      <c r="A468" s="58"/>
      <c r="B468" s="49"/>
      <c r="C468" s="49"/>
      <c r="D468" s="38"/>
      <c r="E468" s="38"/>
      <c r="F468" s="38"/>
      <c r="G468" s="38"/>
      <c r="H468" s="38"/>
      <c r="I468" s="38"/>
      <c r="J468" s="38"/>
      <c r="K468" s="48" t="str">
        <f>IF(E468="","",INDEX(administrative!A$1:C$15,MATCH(E468,administrative!B:B,0),1))</f>
        <v/>
      </c>
      <c r="L468" s="48" t="str">
        <f>IF(F468="","",INDEX(administrative!F$1:H$63,MATCH(F468,administrative!G:G,0),1))</f>
        <v/>
      </c>
      <c r="M468" s="48" t="str">
        <f ca="1">IF(G468="","",INDEX(administrative!J$1:M$300,MATCH(G468,INDIRECT("administrative!L"&amp;MATCH(L468,administrative!J:J,0)&amp;":L300"),0)-1+MATCH(L468,administrative!J:J,0),2))</f>
        <v/>
      </c>
      <c r="N468" s="48" t="str">
        <f ca="1">IF(H468="","",INDEX(administrative!O$1:U$7700,MATCH(H468,INDIRECT("administrative!Q"&amp;MATCH(M468,administrative!O:O,0)&amp;":Q7700"),0)-1+MATCH(M468,administrative!O:O,0),2))</f>
        <v/>
      </c>
      <c r="O468" s="48" t="str">
        <f ca="1">IF(I468="","",INDEX(administrative!W$1:Z$500,MATCH(I468,INDIRECT("administrative!Y"&amp;MATCH(N468,administrative!W:W,0)&amp;":Y500"),0)-1+MATCH(N468,administrative!W:W,0),2))</f>
        <v/>
      </c>
      <c r="P468" s="48" t="str">
        <f ca="1">IF(J468="","",INDEX(administrative!AB$1:AF$1945,MATCH(J468,INDIRECT("administrative!AD"&amp;MATCH(N468,administrative!AB:AB,0)&amp;":AD1815"),0)-1+MATCH(N468,administrative!AB:AB,0),2))</f>
        <v/>
      </c>
      <c r="Q468" s="38"/>
      <c r="R468" s="38"/>
      <c r="S468" s="38" t="str">
        <f ca="1">IFERROR(INDEX(administrative!T:T, MATCH(Table19[[#This Row],[Community PCODE]], administrative!P:P, 0)), "")</f>
        <v/>
      </c>
      <c r="T468" s="38" t="str">
        <f ca="1">IFERROR(INDEX(administrative!U:U, MATCH(Table19[[#This Row],[Community PCODE]], administrative!P:P, 0)), "")</f>
        <v/>
      </c>
      <c r="U468" s="38"/>
      <c r="V468" s="38"/>
      <c r="W468" s="51"/>
      <c r="X468" s="51"/>
      <c r="Y468" s="73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46"/>
      <c r="AK468" s="46"/>
      <c r="AL468" s="38"/>
      <c r="AM468" s="38"/>
      <c r="AN468" s="38"/>
      <c r="AO468" s="38"/>
      <c r="AP468" s="38"/>
      <c r="AQ468" s="39"/>
      <c r="AR468" s="38"/>
      <c r="AS468" s="41"/>
      <c r="AT468" s="39"/>
      <c r="AU4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8" s="43" t="str">
        <f t="shared" si="10"/>
        <v/>
      </c>
      <c r="AW468" s="38"/>
      <c r="AX468" s="76"/>
      <c r="AY468" s="76"/>
      <c r="AZ468" s="38"/>
      <c r="BA468" s="38"/>
      <c r="BB468" s="38"/>
      <c r="BC468" s="50"/>
      <c r="BD468" s="84"/>
      <c r="BE468" s="76"/>
    </row>
    <row r="469" spans="1:57" x14ac:dyDescent="0.35">
      <c r="A469" s="58"/>
      <c r="B469" s="49"/>
      <c r="C469" s="49"/>
      <c r="D469" s="38"/>
      <c r="E469" s="38"/>
      <c r="F469" s="38"/>
      <c r="G469" s="38"/>
      <c r="H469" s="38"/>
      <c r="I469" s="38"/>
      <c r="J469" s="38"/>
      <c r="K469" s="48" t="str">
        <f>IF(E469="","",INDEX(administrative!A$1:C$15,MATCH(E469,administrative!B:B,0),1))</f>
        <v/>
      </c>
      <c r="L469" s="48" t="str">
        <f>IF(F469="","",INDEX(administrative!F$1:H$63,MATCH(F469,administrative!G:G,0),1))</f>
        <v/>
      </c>
      <c r="M469" s="48" t="str">
        <f ca="1">IF(G469="","",INDEX(administrative!J$1:M$300,MATCH(G469,INDIRECT("administrative!L"&amp;MATCH(L469,administrative!J:J,0)&amp;":L300"),0)-1+MATCH(L469,administrative!J:J,0),2))</f>
        <v/>
      </c>
      <c r="N469" s="48" t="str">
        <f ca="1">IF(H469="","",INDEX(administrative!O$1:U$7700,MATCH(H469,INDIRECT("administrative!Q"&amp;MATCH(M469,administrative!O:O,0)&amp;":Q7700"),0)-1+MATCH(M469,administrative!O:O,0),2))</f>
        <v/>
      </c>
      <c r="O469" s="48" t="str">
        <f ca="1">IF(I469="","",INDEX(administrative!W$1:Z$500,MATCH(I469,INDIRECT("administrative!Y"&amp;MATCH(N469,administrative!W:W,0)&amp;":Y500"),0)-1+MATCH(N469,administrative!W:W,0),2))</f>
        <v/>
      </c>
      <c r="P469" s="48" t="str">
        <f ca="1">IF(J469="","",INDEX(administrative!AB$1:AF$1945,MATCH(J469,INDIRECT("administrative!AD"&amp;MATCH(N469,administrative!AB:AB,0)&amp;":AD1815"),0)-1+MATCH(N469,administrative!AB:AB,0),2))</f>
        <v/>
      </c>
      <c r="Q469" s="38"/>
      <c r="R469" s="38"/>
      <c r="S469" s="38" t="str">
        <f ca="1">IFERROR(INDEX(administrative!T:T, MATCH(Table19[[#This Row],[Community PCODE]], administrative!P:P, 0)), "")</f>
        <v/>
      </c>
      <c r="T469" s="38" t="str">
        <f ca="1">IFERROR(INDEX(administrative!U:U, MATCH(Table19[[#This Row],[Community PCODE]], administrative!P:P, 0)), "")</f>
        <v/>
      </c>
      <c r="U469" s="38"/>
      <c r="V469" s="38"/>
      <c r="W469" s="51"/>
      <c r="X469" s="51"/>
      <c r="Y469" s="73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46"/>
      <c r="AK469" s="46"/>
      <c r="AL469" s="38"/>
      <c r="AM469" s="38"/>
      <c r="AN469" s="38"/>
      <c r="AO469" s="38"/>
      <c r="AP469" s="38"/>
      <c r="AQ469" s="39"/>
      <c r="AR469" s="38"/>
      <c r="AS469" s="41"/>
      <c r="AT469" s="39"/>
      <c r="AU4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9" s="43" t="str">
        <f t="shared" si="10"/>
        <v/>
      </c>
      <c r="AW469" s="38"/>
      <c r="AX469" s="76"/>
      <c r="AY469" s="76"/>
      <c r="AZ469" s="38"/>
      <c r="BA469" s="38"/>
      <c r="BB469" s="38"/>
      <c r="BC469" s="50"/>
      <c r="BD469" s="84"/>
      <c r="BE469" s="76"/>
    </row>
    <row r="470" spans="1:57" x14ac:dyDescent="0.35">
      <c r="A470" s="58"/>
      <c r="B470" s="49"/>
      <c r="C470" s="49"/>
      <c r="D470" s="38"/>
      <c r="E470" s="38"/>
      <c r="F470" s="38"/>
      <c r="G470" s="38"/>
      <c r="H470" s="38"/>
      <c r="I470" s="38"/>
      <c r="J470" s="38"/>
      <c r="K470" s="48" t="str">
        <f>IF(E470="","",INDEX(administrative!A$1:C$15,MATCH(E470,administrative!B:B,0),1))</f>
        <v/>
      </c>
      <c r="L470" s="48" t="str">
        <f>IF(F470="","",INDEX(administrative!F$1:H$63,MATCH(F470,administrative!G:G,0),1))</f>
        <v/>
      </c>
      <c r="M470" s="48" t="str">
        <f ca="1">IF(G470="","",INDEX(administrative!J$1:M$300,MATCH(G470,INDIRECT("administrative!L"&amp;MATCH(L470,administrative!J:J,0)&amp;":L300"),0)-1+MATCH(L470,administrative!J:J,0),2))</f>
        <v/>
      </c>
      <c r="N470" s="48" t="str">
        <f ca="1">IF(H470="","",INDEX(administrative!O$1:U$7700,MATCH(H470,INDIRECT("administrative!Q"&amp;MATCH(M470,administrative!O:O,0)&amp;":Q7700"),0)-1+MATCH(M470,administrative!O:O,0),2))</f>
        <v/>
      </c>
      <c r="O470" s="48" t="str">
        <f ca="1">IF(I470="","",INDEX(administrative!W$1:Z$500,MATCH(I470,INDIRECT("administrative!Y"&amp;MATCH(N470,administrative!W:W,0)&amp;":Y500"),0)-1+MATCH(N470,administrative!W:W,0),2))</f>
        <v/>
      </c>
      <c r="P470" s="48" t="str">
        <f ca="1">IF(J470="","",INDEX(administrative!AB$1:AF$1945,MATCH(J470,INDIRECT("administrative!AD"&amp;MATCH(N470,administrative!AB:AB,0)&amp;":AD1815"),0)-1+MATCH(N470,administrative!AB:AB,0),2))</f>
        <v/>
      </c>
      <c r="Q470" s="38"/>
      <c r="R470" s="38"/>
      <c r="S470" s="38" t="str">
        <f ca="1">IFERROR(INDEX(administrative!T:T, MATCH(Table19[[#This Row],[Community PCODE]], administrative!P:P, 0)), "")</f>
        <v/>
      </c>
      <c r="T470" s="38" t="str">
        <f ca="1">IFERROR(INDEX(administrative!U:U, MATCH(Table19[[#This Row],[Community PCODE]], administrative!P:P, 0)), "")</f>
        <v/>
      </c>
      <c r="U470" s="38"/>
      <c r="V470" s="38"/>
      <c r="W470" s="51"/>
      <c r="X470" s="51"/>
      <c r="Y470" s="73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46"/>
      <c r="AK470" s="46"/>
      <c r="AL470" s="38"/>
      <c r="AM470" s="38"/>
      <c r="AN470" s="38"/>
      <c r="AO470" s="38"/>
      <c r="AP470" s="38"/>
      <c r="AQ470" s="39"/>
      <c r="AR470" s="38"/>
      <c r="AS470" s="41"/>
      <c r="AT470" s="39"/>
      <c r="AU4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0" s="43" t="str">
        <f t="shared" si="10"/>
        <v/>
      </c>
      <c r="AW470" s="38"/>
      <c r="AX470" s="76"/>
      <c r="AY470" s="76"/>
      <c r="AZ470" s="38"/>
      <c r="BA470" s="38"/>
      <c r="BB470" s="38"/>
      <c r="BC470" s="50"/>
      <c r="BD470" s="84"/>
      <c r="BE470" s="76"/>
    </row>
    <row r="471" spans="1:57" x14ac:dyDescent="0.35">
      <c r="A471" s="58"/>
      <c r="B471" s="49"/>
      <c r="C471" s="49"/>
      <c r="D471" s="38"/>
      <c r="E471" s="38"/>
      <c r="F471" s="38"/>
      <c r="G471" s="38"/>
      <c r="H471" s="38"/>
      <c r="I471" s="38"/>
      <c r="J471" s="38"/>
      <c r="K471" s="48" t="str">
        <f>IF(E471="","",INDEX(administrative!A$1:C$15,MATCH(E471,administrative!B:B,0),1))</f>
        <v/>
      </c>
      <c r="L471" s="48" t="str">
        <f>IF(F471="","",INDEX(administrative!F$1:H$63,MATCH(F471,administrative!G:G,0),1))</f>
        <v/>
      </c>
      <c r="M471" s="48" t="str">
        <f ca="1">IF(G471="","",INDEX(administrative!J$1:M$300,MATCH(G471,INDIRECT("administrative!L"&amp;MATCH(L471,administrative!J:J,0)&amp;":L300"),0)-1+MATCH(L471,administrative!J:J,0),2))</f>
        <v/>
      </c>
      <c r="N471" s="48" t="str">
        <f ca="1">IF(H471="","",INDEX(administrative!O$1:U$7700,MATCH(H471,INDIRECT("administrative!Q"&amp;MATCH(M471,administrative!O:O,0)&amp;":Q7700"),0)-1+MATCH(M471,administrative!O:O,0),2))</f>
        <v/>
      </c>
      <c r="O471" s="48" t="str">
        <f ca="1">IF(I471="","",INDEX(administrative!W$1:Z$500,MATCH(I471,INDIRECT("administrative!Y"&amp;MATCH(N471,administrative!W:W,0)&amp;":Y500"),0)-1+MATCH(N471,administrative!W:W,0),2))</f>
        <v/>
      </c>
      <c r="P471" s="48" t="str">
        <f ca="1">IF(J471="","",INDEX(administrative!AB$1:AF$1945,MATCH(J471,INDIRECT("administrative!AD"&amp;MATCH(N471,administrative!AB:AB,0)&amp;":AD1815"),0)-1+MATCH(N471,administrative!AB:AB,0),2))</f>
        <v/>
      </c>
      <c r="Q471" s="38"/>
      <c r="R471" s="38"/>
      <c r="S471" s="38" t="str">
        <f ca="1">IFERROR(INDEX(administrative!T:T, MATCH(Table19[[#This Row],[Community PCODE]], administrative!P:P, 0)), "")</f>
        <v/>
      </c>
      <c r="T471" s="38" t="str">
        <f ca="1">IFERROR(INDEX(administrative!U:U, MATCH(Table19[[#This Row],[Community PCODE]], administrative!P:P, 0)), "")</f>
        <v/>
      </c>
      <c r="U471" s="38"/>
      <c r="V471" s="38"/>
      <c r="W471" s="51"/>
      <c r="X471" s="51"/>
      <c r="Y471" s="73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46"/>
      <c r="AK471" s="46"/>
      <c r="AL471" s="38"/>
      <c r="AM471" s="38"/>
      <c r="AN471" s="38"/>
      <c r="AO471" s="38"/>
      <c r="AP471" s="38"/>
      <c r="AQ471" s="39"/>
      <c r="AR471" s="38"/>
      <c r="AS471" s="41"/>
      <c r="AT471" s="39"/>
      <c r="AU4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1" s="43" t="str">
        <f t="shared" si="10"/>
        <v/>
      </c>
      <c r="AW471" s="38"/>
      <c r="AX471" s="76"/>
      <c r="AY471" s="76"/>
      <c r="AZ471" s="38"/>
      <c r="BA471" s="38"/>
      <c r="BB471" s="38"/>
      <c r="BC471" s="50"/>
      <c r="BD471" s="84"/>
      <c r="BE471" s="76"/>
    </row>
    <row r="472" spans="1:57" x14ac:dyDescent="0.35">
      <c r="A472" s="58"/>
      <c r="B472" s="49"/>
      <c r="C472" s="49"/>
      <c r="D472" s="38"/>
      <c r="E472" s="38"/>
      <c r="F472" s="38"/>
      <c r="G472" s="38"/>
      <c r="H472" s="38"/>
      <c r="I472" s="38"/>
      <c r="J472" s="38"/>
      <c r="K472" s="48" t="str">
        <f>IF(E472="","",INDEX(administrative!A$1:C$15,MATCH(E472,administrative!B:B,0),1))</f>
        <v/>
      </c>
      <c r="L472" s="48" t="str">
        <f>IF(F472="","",INDEX(administrative!F$1:H$63,MATCH(F472,administrative!G:G,0),1))</f>
        <v/>
      </c>
      <c r="M472" s="48" t="str">
        <f ca="1">IF(G472="","",INDEX(administrative!J$1:M$300,MATCH(G472,INDIRECT("administrative!L"&amp;MATCH(L472,administrative!J:J,0)&amp;":L300"),0)-1+MATCH(L472,administrative!J:J,0),2))</f>
        <v/>
      </c>
      <c r="N472" s="48" t="str">
        <f ca="1">IF(H472="","",INDEX(administrative!O$1:U$7700,MATCH(H472,INDIRECT("administrative!Q"&amp;MATCH(M472,administrative!O:O,0)&amp;":Q7700"),0)-1+MATCH(M472,administrative!O:O,0),2))</f>
        <v/>
      </c>
      <c r="O472" s="48" t="str">
        <f ca="1">IF(I472="","",INDEX(administrative!W$1:Z$500,MATCH(I472,INDIRECT("administrative!Y"&amp;MATCH(N472,administrative!W:W,0)&amp;":Y500"),0)-1+MATCH(N472,administrative!W:W,0),2))</f>
        <v/>
      </c>
      <c r="P472" s="48" t="str">
        <f ca="1">IF(J472="","",INDEX(administrative!AB$1:AF$1945,MATCH(J472,INDIRECT("administrative!AD"&amp;MATCH(N472,administrative!AB:AB,0)&amp;":AD1815"),0)-1+MATCH(N472,administrative!AB:AB,0),2))</f>
        <v/>
      </c>
      <c r="Q472" s="38"/>
      <c r="R472" s="38"/>
      <c r="S472" s="38" t="str">
        <f ca="1">IFERROR(INDEX(administrative!T:T, MATCH(Table19[[#This Row],[Community PCODE]], administrative!P:P, 0)), "")</f>
        <v/>
      </c>
      <c r="T472" s="38" t="str">
        <f ca="1">IFERROR(INDEX(administrative!U:U, MATCH(Table19[[#This Row],[Community PCODE]], administrative!P:P, 0)), "")</f>
        <v/>
      </c>
      <c r="U472" s="38"/>
      <c r="V472" s="38"/>
      <c r="W472" s="51"/>
      <c r="X472" s="51"/>
      <c r="Y472" s="73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46"/>
      <c r="AK472" s="46"/>
      <c r="AL472" s="38"/>
      <c r="AM472" s="38"/>
      <c r="AN472" s="38"/>
      <c r="AO472" s="38"/>
      <c r="AP472" s="38"/>
      <c r="AQ472" s="39"/>
      <c r="AR472" s="38"/>
      <c r="AS472" s="41"/>
      <c r="AT472" s="39"/>
      <c r="AU4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2" s="43" t="str">
        <f t="shared" si="10"/>
        <v/>
      </c>
      <c r="AW472" s="38"/>
      <c r="AX472" s="76"/>
      <c r="AY472" s="76"/>
      <c r="AZ472" s="38"/>
      <c r="BA472" s="38"/>
      <c r="BB472" s="38"/>
      <c r="BC472" s="50"/>
      <c r="BD472" s="84"/>
      <c r="BE472" s="76"/>
    </row>
    <row r="473" spans="1:57" x14ac:dyDescent="0.35">
      <c r="A473" s="58"/>
      <c r="B473" s="49"/>
      <c r="C473" s="49"/>
      <c r="D473" s="38"/>
      <c r="E473" s="38"/>
      <c r="F473" s="38"/>
      <c r="G473" s="38"/>
      <c r="H473" s="38"/>
      <c r="I473" s="38"/>
      <c r="J473" s="38"/>
      <c r="K473" s="48" t="str">
        <f>IF(E473="","",INDEX(administrative!A$1:C$15,MATCH(E473,administrative!B:B,0),1))</f>
        <v/>
      </c>
      <c r="L473" s="48" t="str">
        <f>IF(F473="","",INDEX(administrative!F$1:H$63,MATCH(F473,administrative!G:G,0),1))</f>
        <v/>
      </c>
      <c r="M473" s="48" t="str">
        <f ca="1">IF(G473="","",INDEX(administrative!J$1:M$300,MATCH(G473,INDIRECT("administrative!L"&amp;MATCH(L473,administrative!J:J,0)&amp;":L300"),0)-1+MATCH(L473,administrative!J:J,0),2))</f>
        <v/>
      </c>
      <c r="N473" s="48" t="str">
        <f ca="1">IF(H473="","",INDEX(administrative!O$1:U$7700,MATCH(H473,INDIRECT("administrative!Q"&amp;MATCH(M473,administrative!O:O,0)&amp;":Q7700"),0)-1+MATCH(M473,administrative!O:O,0),2))</f>
        <v/>
      </c>
      <c r="O473" s="48" t="str">
        <f ca="1">IF(I473="","",INDEX(administrative!W$1:Z$500,MATCH(I473,INDIRECT("administrative!Y"&amp;MATCH(N473,administrative!W:W,0)&amp;":Y500"),0)-1+MATCH(N473,administrative!W:W,0),2))</f>
        <v/>
      </c>
      <c r="P473" s="48" t="str">
        <f ca="1">IF(J473="","",INDEX(administrative!AB$1:AF$1945,MATCH(J473,INDIRECT("administrative!AD"&amp;MATCH(N473,administrative!AB:AB,0)&amp;":AD1815"),0)-1+MATCH(N473,administrative!AB:AB,0),2))</f>
        <v/>
      </c>
      <c r="Q473" s="38"/>
      <c r="R473" s="38"/>
      <c r="S473" s="38" t="str">
        <f ca="1">IFERROR(INDEX(administrative!T:T, MATCH(Table19[[#This Row],[Community PCODE]], administrative!P:P, 0)), "")</f>
        <v/>
      </c>
      <c r="T473" s="38" t="str">
        <f ca="1">IFERROR(INDEX(administrative!U:U, MATCH(Table19[[#This Row],[Community PCODE]], administrative!P:P, 0)), "")</f>
        <v/>
      </c>
      <c r="U473" s="38"/>
      <c r="V473" s="38"/>
      <c r="W473" s="51"/>
      <c r="X473" s="51"/>
      <c r="Y473" s="73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46"/>
      <c r="AK473" s="46"/>
      <c r="AL473" s="38"/>
      <c r="AM473" s="38"/>
      <c r="AN473" s="38"/>
      <c r="AO473" s="38"/>
      <c r="AP473" s="38"/>
      <c r="AQ473" s="39"/>
      <c r="AR473" s="38"/>
      <c r="AS473" s="41"/>
      <c r="AT473" s="39"/>
      <c r="AU4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3" s="43" t="str">
        <f t="shared" si="10"/>
        <v/>
      </c>
      <c r="AW473" s="38"/>
      <c r="AX473" s="76"/>
      <c r="AY473" s="76"/>
      <c r="AZ473" s="38"/>
      <c r="BA473" s="38"/>
      <c r="BB473" s="38"/>
      <c r="BC473" s="50"/>
      <c r="BD473" s="84"/>
      <c r="BE473" s="76"/>
    </row>
    <row r="474" spans="1:57" x14ac:dyDescent="0.35">
      <c r="A474" s="58"/>
      <c r="B474" s="49"/>
      <c r="C474" s="49"/>
      <c r="D474" s="38"/>
      <c r="E474" s="38"/>
      <c r="F474" s="38"/>
      <c r="G474" s="38"/>
      <c r="H474" s="38"/>
      <c r="I474" s="38"/>
      <c r="J474" s="38"/>
      <c r="K474" s="48" t="str">
        <f>IF(E474="","",INDEX(administrative!A$1:C$15,MATCH(E474,administrative!B:B,0),1))</f>
        <v/>
      </c>
      <c r="L474" s="48" t="str">
        <f>IF(F474="","",INDEX(administrative!F$1:H$63,MATCH(F474,administrative!G:G,0),1))</f>
        <v/>
      </c>
      <c r="M474" s="48" t="str">
        <f ca="1">IF(G474="","",INDEX(administrative!J$1:M$300,MATCH(G474,INDIRECT("administrative!L"&amp;MATCH(L474,administrative!J:J,0)&amp;":L300"),0)-1+MATCH(L474,administrative!J:J,0),2))</f>
        <v/>
      </c>
      <c r="N474" s="48" t="str">
        <f ca="1">IF(H474="","",INDEX(administrative!O$1:U$7700,MATCH(H474,INDIRECT("administrative!Q"&amp;MATCH(M474,administrative!O:O,0)&amp;":Q7700"),0)-1+MATCH(M474,administrative!O:O,0),2))</f>
        <v/>
      </c>
      <c r="O474" s="48" t="str">
        <f ca="1">IF(I474="","",INDEX(administrative!W$1:Z$500,MATCH(I474,INDIRECT("administrative!Y"&amp;MATCH(N474,administrative!W:W,0)&amp;":Y500"),0)-1+MATCH(N474,administrative!W:W,0),2))</f>
        <v/>
      </c>
      <c r="P474" s="48" t="str">
        <f ca="1">IF(J474="","",INDEX(administrative!AB$1:AF$1945,MATCH(J474,INDIRECT("administrative!AD"&amp;MATCH(N474,administrative!AB:AB,0)&amp;":AD1815"),0)-1+MATCH(N474,administrative!AB:AB,0),2))</f>
        <v/>
      </c>
      <c r="Q474" s="38"/>
      <c r="R474" s="38"/>
      <c r="S474" s="38" t="str">
        <f ca="1">IFERROR(INDEX(administrative!T:T, MATCH(Table19[[#This Row],[Community PCODE]], administrative!P:P, 0)), "")</f>
        <v/>
      </c>
      <c r="T474" s="38" t="str">
        <f ca="1">IFERROR(INDEX(administrative!U:U, MATCH(Table19[[#This Row],[Community PCODE]], administrative!P:P, 0)), "")</f>
        <v/>
      </c>
      <c r="U474" s="38"/>
      <c r="V474" s="38"/>
      <c r="W474" s="51"/>
      <c r="X474" s="51"/>
      <c r="Y474" s="73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46"/>
      <c r="AK474" s="46"/>
      <c r="AL474" s="38"/>
      <c r="AM474" s="38"/>
      <c r="AN474" s="38"/>
      <c r="AO474" s="38"/>
      <c r="AP474" s="38"/>
      <c r="AQ474" s="39"/>
      <c r="AR474" s="38"/>
      <c r="AS474" s="41"/>
      <c r="AT474" s="39"/>
      <c r="AU4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4" s="43" t="str">
        <f t="shared" si="10"/>
        <v/>
      </c>
      <c r="AW474" s="38"/>
      <c r="AX474" s="76"/>
      <c r="AY474" s="76"/>
      <c r="AZ474" s="38"/>
      <c r="BA474" s="38"/>
      <c r="BB474" s="38"/>
      <c r="BC474" s="50"/>
      <c r="BD474" s="84"/>
      <c r="BE474" s="76"/>
    </row>
    <row r="475" spans="1:57" x14ac:dyDescent="0.35">
      <c r="A475" s="58"/>
      <c r="B475" s="49"/>
      <c r="C475" s="49"/>
      <c r="D475" s="38"/>
      <c r="E475" s="38"/>
      <c r="F475" s="38"/>
      <c r="G475" s="38"/>
      <c r="H475" s="38"/>
      <c r="I475" s="38"/>
      <c r="J475" s="38"/>
      <c r="K475" s="48" t="str">
        <f>IF(E475="","",INDEX(administrative!A$1:C$15,MATCH(E475,administrative!B:B,0),1))</f>
        <v/>
      </c>
      <c r="L475" s="48" t="str">
        <f>IF(F475="","",INDEX(administrative!F$1:H$63,MATCH(F475,administrative!G:G,0),1))</f>
        <v/>
      </c>
      <c r="M475" s="48" t="str">
        <f ca="1">IF(G475="","",INDEX(administrative!J$1:M$300,MATCH(G475,INDIRECT("administrative!L"&amp;MATCH(L475,administrative!J:J,0)&amp;":L300"),0)-1+MATCH(L475,administrative!J:J,0),2))</f>
        <v/>
      </c>
      <c r="N475" s="48" t="str">
        <f ca="1">IF(H475="","",INDEX(administrative!O$1:U$7700,MATCH(H475,INDIRECT("administrative!Q"&amp;MATCH(M475,administrative!O:O,0)&amp;":Q7700"),0)-1+MATCH(M475,administrative!O:O,0),2))</f>
        <v/>
      </c>
      <c r="O475" s="48" t="str">
        <f ca="1">IF(I475="","",INDEX(administrative!W$1:Z$500,MATCH(I475,INDIRECT("administrative!Y"&amp;MATCH(N475,administrative!W:W,0)&amp;":Y500"),0)-1+MATCH(N475,administrative!W:W,0),2))</f>
        <v/>
      </c>
      <c r="P475" s="48" t="str">
        <f ca="1">IF(J475="","",INDEX(administrative!AB$1:AF$1945,MATCH(J475,INDIRECT("administrative!AD"&amp;MATCH(N475,administrative!AB:AB,0)&amp;":AD1815"),0)-1+MATCH(N475,administrative!AB:AB,0),2))</f>
        <v/>
      </c>
      <c r="Q475" s="38"/>
      <c r="R475" s="38"/>
      <c r="S475" s="38" t="str">
        <f ca="1">IFERROR(INDEX(administrative!T:T, MATCH(Table19[[#This Row],[Community PCODE]], administrative!P:P, 0)), "")</f>
        <v/>
      </c>
      <c r="T475" s="38" t="str">
        <f ca="1">IFERROR(INDEX(administrative!U:U, MATCH(Table19[[#This Row],[Community PCODE]], administrative!P:P, 0)), "")</f>
        <v/>
      </c>
      <c r="U475" s="38"/>
      <c r="V475" s="38"/>
      <c r="W475" s="51"/>
      <c r="X475" s="51"/>
      <c r="Y475" s="73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46"/>
      <c r="AK475" s="46"/>
      <c r="AL475" s="38"/>
      <c r="AM475" s="38"/>
      <c r="AN475" s="38"/>
      <c r="AO475" s="38"/>
      <c r="AP475" s="38"/>
      <c r="AQ475" s="39"/>
      <c r="AR475" s="38"/>
      <c r="AS475" s="41"/>
      <c r="AT475" s="39"/>
      <c r="AU4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5" s="43" t="str">
        <f t="shared" si="10"/>
        <v/>
      </c>
      <c r="AW475" s="38"/>
      <c r="AX475" s="76"/>
      <c r="AY475" s="76"/>
      <c r="AZ475" s="38"/>
      <c r="BA475" s="38"/>
      <c r="BB475" s="38"/>
      <c r="BC475" s="50"/>
      <c r="BD475" s="84"/>
      <c r="BE475" s="76"/>
    </row>
    <row r="476" spans="1:57" x14ac:dyDescent="0.35">
      <c r="A476" s="58"/>
      <c r="B476" s="49"/>
      <c r="C476" s="49"/>
      <c r="D476" s="38"/>
      <c r="E476" s="38"/>
      <c r="F476" s="38"/>
      <c r="G476" s="38"/>
      <c r="H476" s="38"/>
      <c r="I476" s="38"/>
      <c r="J476" s="38"/>
      <c r="K476" s="48" t="str">
        <f>IF(E476="","",INDEX(administrative!A$1:C$15,MATCH(E476,administrative!B:B,0),1))</f>
        <v/>
      </c>
      <c r="L476" s="48" t="str">
        <f>IF(F476="","",INDEX(administrative!F$1:H$63,MATCH(F476,administrative!G:G,0),1))</f>
        <v/>
      </c>
      <c r="M476" s="48" t="str">
        <f ca="1">IF(G476="","",INDEX(administrative!J$1:M$300,MATCH(G476,INDIRECT("administrative!L"&amp;MATCH(L476,administrative!J:J,0)&amp;":L300"),0)-1+MATCH(L476,administrative!J:J,0),2))</f>
        <v/>
      </c>
      <c r="N476" s="48" t="str">
        <f ca="1">IF(H476="","",INDEX(administrative!O$1:U$7700,MATCH(H476,INDIRECT("administrative!Q"&amp;MATCH(M476,administrative!O:O,0)&amp;":Q7700"),0)-1+MATCH(M476,administrative!O:O,0),2))</f>
        <v/>
      </c>
      <c r="O476" s="48" t="str">
        <f ca="1">IF(I476="","",INDEX(administrative!W$1:Z$500,MATCH(I476,INDIRECT("administrative!Y"&amp;MATCH(N476,administrative!W:W,0)&amp;":Y500"),0)-1+MATCH(N476,administrative!W:W,0),2))</f>
        <v/>
      </c>
      <c r="P476" s="48" t="str">
        <f ca="1">IF(J476="","",INDEX(administrative!AB$1:AF$1945,MATCH(J476,INDIRECT("administrative!AD"&amp;MATCH(N476,administrative!AB:AB,0)&amp;":AD1815"),0)-1+MATCH(N476,administrative!AB:AB,0),2))</f>
        <v/>
      </c>
      <c r="Q476" s="38"/>
      <c r="R476" s="38"/>
      <c r="S476" s="38" t="str">
        <f ca="1">IFERROR(INDEX(administrative!T:T, MATCH(Table19[[#This Row],[Community PCODE]], administrative!P:P, 0)), "")</f>
        <v/>
      </c>
      <c r="T476" s="38" t="str">
        <f ca="1">IFERROR(INDEX(administrative!U:U, MATCH(Table19[[#This Row],[Community PCODE]], administrative!P:P, 0)), "")</f>
        <v/>
      </c>
      <c r="U476" s="38"/>
      <c r="V476" s="38"/>
      <c r="W476" s="51"/>
      <c r="X476" s="51"/>
      <c r="Y476" s="73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46"/>
      <c r="AK476" s="46"/>
      <c r="AL476" s="38"/>
      <c r="AM476" s="38"/>
      <c r="AN476" s="38"/>
      <c r="AO476" s="38"/>
      <c r="AP476" s="38"/>
      <c r="AQ476" s="39"/>
      <c r="AR476" s="38"/>
      <c r="AS476" s="41"/>
      <c r="AT476" s="39"/>
      <c r="AU4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6" s="43" t="str">
        <f t="shared" si="10"/>
        <v/>
      </c>
      <c r="AW476" s="38"/>
      <c r="AX476" s="76"/>
      <c r="AY476" s="76"/>
      <c r="AZ476" s="38"/>
      <c r="BA476" s="38"/>
      <c r="BB476" s="38"/>
      <c r="BC476" s="50"/>
      <c r="BD476" s="84"/>
      <c r="BE476" s="76"/>
    </row>
    <row r="477" spans="1:57" x14ac:dyDescent="0.35">
      <c r="A477" s="58"/>
      <c r="B477" s="49"/>
      <c r="C477" s="49"/>
      <c r="D477" s="38"/>
      <c r="E477" s="38"/>
      <c r="F477" s="38"/>
      <c r="G477" s="38"/>
      <c r="H477" s="38"/>
      <c r="I477" s="38"/>
      <c r="J477" s="38"/>
      <c r="K477" s="48" t="str">
        <f>IF(E477="","",INDEX(administrative!A$1:C$15,MATCH(E477,administrative!B:B,0),1))</f>
        <v/>
      </c>
      <c r="L477" s="48" t="str">
        <f>IF(F477="","",INDEX(administrative!F$1:H$63,MATCH(F477,administrative!G:G,0),1))</f>
        <v/>
      </c>
      <c r="M477" s="48" t="str">
        <f ca="1">IF(G477="","",INDEX(administrative!J$1:M$300,MATCH(G477,INDIRECT("administrative!L"&amp;MATCH(L477,administrative!J:J,0)&amp;":L300"),0)-1+MATCH(L477,administrative!J:J,0),2))</f>
        <v/>
      </c>
      <c r="N477" s="48" t="str">
        <f ca="1">IF(H477="","",INDEX(administrative!O$1:U$7700,MATCH(H477,INDIRECT("administrative!Q"&amp;MATCH(M477,administrative!O:O,0)&amp;":Q7700"),0)-1+MATCH(M477,administrative!O:O,0),2))</f>
        <v/>
      </c>
      <c r="O477" s="48" t="str">
        <f ca="1">IF(I477="","",INDEX(administrative!W$1:Z$500,MATCH(I477,INDIRECT("administrative!Y"&amp;MATCH(N477,administrative!W:W,0)&amp;":Y500"),0)-1+MATCH(N477,administrative!W:W,0),2))</f>
        <v/>
      </c>
      <c r="P477" s="48" t="str">
        <f ca="1">IF(J477="","",INDEX(administrative!AB$1:AF$1945,MATCH(J477,INDIRECT("administrative!AD"&amp;MATCH(N477,administrative!AB:AB,0)&amp;":AD1815"),0)-1+MATCH(N477,administrative!AB:AB,0),2))</f>
        <v/>
      </c>
      <c r="Q477" s="38"/>
      <c r="R477" s="38"/>
      <c r="S477" s="38" t="str">
        <f ca="1">IFERROR(INDEX(administrative!T:T, MATCH(Table19[[#This Row],[Community PCODE]], administrative!P:P, 0)), "")</f>
        <v/>
      </c>
      <c r="T477" s="38" t="str">
        <f ca="1">IFERROR(INDEX(administrative!U:U, MATCH(Table19[[#This Row],[Community PCODE]], administrative!P:P, 0)), "")</f>
        <v/>
      </c>
      <c r="U477" s="38"/>
      <c r="V477" s="38"/>
      <c r="W477" s="51"/>
      <c r="X477" s="51"/>
      <c r="Y477" s="73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46"/>
      <c r="AK477" s="46"/>
      <c r="AL477" s="38"/>
      <c r="AM477" s="38"/>
      <c r="AN477" s="38"/>
      <c r="AO477" s="38"/>
      <c r="AP477" s="38"/>
      <c r="AQ477" s="39"/>
      <c r="AR477" s="38"/>
      <c r="AS477" s="41"/>
      <c r="AT477" s="39"/>
      <c r="AU4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7" s="43" t="str">
        <f t="shared" si="10"/>
        <v/>
      </c>
      <c r="AW477" s="38"/>
      <c r="AX477" s="76"/>
      <c r="AY477" s="76"/>
      <c r="AZ477" s="38"/>
      <c r="BA477" s="38"/>
      <c r="BB477" s="38"/>
      <c r="BC477" s="50"/>
      <c r="BD477" s="84"/>
      <c r="BE477" s="76"/>
    </row>
    <row r="478" spans="1:57" x14ac:dyDescent="0.35">
      <c r="A478" s="58"/>
      <c r="B478" s="49"/>
      <c r="C478" s="49"/>
      <c r="D478" s="38"/>
      <c r="E478" s="38"/>
      <c r="F478" s="38"/>
      <c r="G478" s="38"/>
      <c r="H478" s="38"/>
      <c r="I478" s="38"/>
      <c r="J478" s="38"/>
      <c r="K478" s="48" t="str">
        <f>IF(E478="","",INDEX(administrative!A$1:C$15,MATCH(E478,administrative!B:B,0),1))</f>
        <v/>
      </c>
      <c r="L478" s="48" t="str">
        <f>IF(F478="","",INDEX(administrative!F$1:H$63,MATCH(F478,administrative!G:G,0),1))</f>
        <v/>
      </c>
      <c r="M478" s="48" t="str">
        <f ca="1">IF(G478="","",INDEX(administrative!J$1:M$300,MATCH(G478,INDIRECT("administrative!L"&amp;MATCH(L478,administrative!J:J,0)&amp;":L300"),0)-1+MATCH(L478,administrative!J:J,0),2))</f>
        <v/>
      </c>
      <c r="N478" s="48" t="str">
        <f ca="1">IF(H478="","",INDEX(administrative!O$1:U$7700,MATCH(H478,INDIRECT("administrative!Q"&amp;MATCH(M478,administrative!O:O,0)&amp;":Q7700"),0)-1+MATCH(M478,administrative!O:O,0),2))</f>
        <v/>
      </c>
      <c r="O478" s="48" t="str">
        <f ca="1">IF(I478="","",INDEX(administrative!W$1:Z$500,MATCH(I478,INDIRECT("administrative!Y"&amp;MATCH(N478,administrative!W:W,0)&amp;":Y500"),0)-1+MATCH(N478,administrative!W:W,0),2))</f>
        <v/>
      </c>
      <c r="P478" s="48" t="str">
        <f ca="1">IF(J478="","",INDEX(administrative!AB$1:AF$1945,MATCH(J478,INDIRECT("administrative!AD"&amp;MATCH(N478,administrative!AB:AB,0)&amp;":AD1815"),0)-1+MATCH(N478,administrative!AB:AB,0),2))</f>
        <v/>
      </c>
      <c r="Q478" s="38"/>
      <c r="R478" s="38"/>
      <c r="S478" s="38" t="str">
        <f ca="1">IFERROR(INDEX(administrative!T:T, MATCH(Table19[[#This Row],[Community PCODE]], administrative!P:P, 0)), "")</f>
        <v/>
      </c>
      <c r="T478" s="38" t="str">
        <f ca="1">IFERROR(INDEX(administrative!U:U, MATCH(Table19[[#This Row],[Community PCODE]], administrative!P:P, 0)), "")</f>
        <v/>
      </c>
      <c r="U478" s="38"/>
      <c r="V478" s="38"/>
      <c r="W478" s="51"/>
      <c r="X478" s="51"/>
      <c r="Y478" s="73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46"/>
      <c r="AK478" s="46"/>
      <c r="AL478" s="38"/>
      <c r="AM478" s="38"/>
      <c r="AN478" s="38"/>
      <c r="AO478" s="38"/>
      <c r="AP478" s="38"/>
      <c r="AQ478" s="39"/>
      <c r="AR478" s="38"/>
      <c r="AS478" s="41"/>
      <c r="AT478" s="39"/>
      <c r="AU4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8" s="43" t="str">
        <f t="shared" si="10"/>
        <v/>
      </c>
      <c r="AW478" s="38"/>
      <c r="AX478" s="76"/>
      <c r="AY478" s="76"/>
      <c r="AZ478" s="38"/>
      <c r="BA478" s="38"/>
      <c r="BB478" s="38"/>
      <c r="BC478" s="50"/>
      <c r="BD478" s="84"/>
      <c r="BE478" s="76"/>
    </row>
    <row r="479" spans="1:57" x14ac:dyDescent="0.35">
      <c r="A479" s="58"/>
      <c r="B479" s="49"/>
      <c r="C479" s="49"/>
      <c r="D479" s="38"/>
      <c r="E479" s="38"/>
      <c r="F479" s="38"/>
      <c r="G479" s="38"/>
      <c r="H479" s="38"/>
      <c r="I479" s="38"/>
      <c r="J479" s="38"/>
      <c r="K479" s="48" t="str">
        <f>IF(E479="","",INDEX(administrative!A$1:C$15,MATCH(E479,administrative!B:B,0),1))</f>
        <v/>
      </c>
      <c r="L479" s="48" t="str">
        <f>IF(F479="","",INDEX(administrative!F$1:H$63,MATCH(F479,administrative!G:G,0),1))</f>
        <v/>
      </c>
      <c r="M479" s="48" t="str">
        <f ca="1">IF(G479="","",INDEX(administrative!J$1:M$300,MATCH(G479,INDIRECT("administrative!L"&amp;MATCH(L479,administrative!J:J,0)&amp;":L300"),0)-1+MATCH(L479,administrative!J:J,0),2))</f>
        <v/>
      </c>
      <c r="N479" s="48" t="str">
        <f ca="1">IF(H479="","",INDEX(administrative!O$1:U$7700,MATCH(H479,INDIRECT("administrative!Q"&amp;MATCH(M479,administrative!O:O,0)&amp;":Q7700"),0)-1+MATCH(M479,administrative!O:O,0),2))</f>
        <v/>
      </c>
      <c r="O479" s="48" t="str">
        <f ca="1">IF(I479="","",INDEX(administrative!W$1:Z$500,MATCH(I479,INDIRECT("administrative!Y"&amp;MATCH(N479,administrative!W:W,0)&amp;":Y500"),0)-1+MATCH(N479,administrative!W:W,0),2))</f>
        <v/>
      </c>
      <c r="P479" s="48" t="str">
        <f ca="1">IF(J479="","",INDEX(administrative!AB$1:AF$1945,MATCH(J479,INDIRECT("administrative!AD"&amp;MATCH(N479,administrative!AB:AB,0)&amp;":AD1815"),0)-1+MATCH(N479,administrative!AB:AB,0),2))</f>
        <v/>
      </c>
      <c r="Q479" s="38"/>
      <c r="R479" s="38"/>
      <c r="S479" s="38" t="str">
        <f ca="1">IFERROR(INDEX(administrative!T:T, MATCH(Table19[[#This Row],[Community PCODE]], administrative!P:P, 0)), "")</f>
        <v/>
      </c>
      <c r="T479" s="38" t="str">
        <f ca="1">IFERROR(INDEX(administrative!U:U, MATCH(Table19[[#This Row],[Community PCODE]], administrative!P:P, 0)), "")</f>
        <v/>
      </c>
      <c r="U479" s="38"/>
      <c r="V479" s="38"/>
      <c r="W479" s="51"/>
      <c r="X479" s="51"/>
      <c r="Y479" s="73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46"/>
      <c r="AK479" s="46"/>
      <c r="AL479" s="38"/>
      <c r="AM479" s="38"/>
      <c r="AN479" s="38"/>
      <c r="AO479" s="38"/>
      <c r="AP479" s="38"/>
      <c r="AQ479" s="39"/>
      <c r="AR479" s="38"/>
      <c r="AS479" s="41"/>
      <c r="AT479" s="39"/>
      <c r="AU4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9" s="43" t="str">
        <f t="shared" si="10"/>
        <v/>
      </c>
      <c r="AW479" s="38"/>
      <c r="AX479" s="76"/>
      <c r="AY479" s="76"/>
      <c r="AZ479" s="38"/>
      <c r="BA479" s="38"/>
      <c r="BB479" s="38"/>
      <c r="BC479" s="50"/>
      <c r="BD479" s="84"/>
      <c r="BE479" s="76"/>
    </row>
    <row r="480" spans="1:57" x14ac:dyDescent="0.35">
      <c r="A480" s="58"/>
      <c r="B480" s="49"/>
      <c r="C480" s="49"/>
      <c r="D480" s="38"/>
      <c r="E480" s="38"/>
      <c r="F480" s="38"/>
      <c r="G480" s="38"/>
      <c r="H480" s="38"/>
      <c r="I480" s="38"/>
      <c r="J480" s="38"/>
      <c r="K480" s="48" t="str">
        <f>IF(E480="","",INDEX(administrative!A$1:C$15,MATCH(E480,administrative!B:B,0),1))</f>
        <v/>
      </c>
      <c r="L480" s="48" t="str">
        <f>IF(F480="","",INDEX(administrative!F$1:H$63,MATCH(F480,administrative!G:G,0),1))</f>
        <v/>
      </c>
      <c r="M480" s="48" t="str">
        <f ca="1">IF(G480="","",INDEX(administrative!J$1:M$300,MATCH(G480,INDIRECT("administrative!L"&amp;MATCH(L480,administrative!J:J,0)&amp;":L300"),0)-1+MATCH(L480,administrative!J:J,0),2))</f>
        <v/>
      </c>
      <c r="N480" s="48" t="str">
        <f ca="1">IF(H480="","",INDEX(administrative!O$1:U$7700,MATCH(H480,INDIRECT("administrative!Q"&amp;MATCH(M480,administrative!O:O,0)&amp;":Q7700"),0)-1+MATCH(M480,administrative!O:O,0),2))</f>
        <v/>
      </c>
      <c r="O480" s="48" t="str">
        <f ca="1">IF(I480="","",INDEX(administrative!W$1:Z$500,MATCH(I480,INDIRECT("administrative!Y"&amp;MATCH(N480,administrative!W:W,0)&amp;":Y500"),0)-1+MATCH(N480,administrative!W:W,0),2))</f>
        <v/>
      </c>
      <c r="P480" s="48" t="str">
        <f ca="1">IF(J480="","",INDEX(administrative!AB$1:AF$1945,MATCH(J480,INDIRECT("administrative!AD"&amp;MATCH(N480,administrative!AB:AB,0)&amp;":AD1815"),0)-1+MATCH(N480,administrative!AB:AB,0),2))</f>
        <v/>
      </c>
      <c r="Q480" s="38"/>
      <c r="R480" s="38"/>
      <c r="S480" s="38" t="str">
        <f ca="1">IFERROR(INDEX(administrative!T:T, MATCH(Table19[[#This Row],[Community PCODE]], administrative!P:P, 0)), "")</f>
        <v/>
      </c>
      <c r="T480" s="38" t="str">
        <f ca="1">IFERROR(INDEX(administrative!U:U, MATCH(Table19[[#This Row],[Community PCODE]], administrative!P:P, 0)), "")</f>
        <v/>
      </c>
      <c r="U480" s="38"/>
      <c r="V480" s="38"/>
      <c r="W480" s="51"/>
      <c r="X480" s="51"/>
      <c r="Y480" s="73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46"/>
      <c r="AK480" s="46"/>
      <c r="AL480" s="38"/>
      <c r="AM480" s="38"/>
      <c r="AN480" s="38"/>
      <c r="AO480" s="38"/>
      <c r="AP480" s="38"/>
      <c r="AQ480" s="39"/>
      <c r="AR480" s="38"/>
      <c r="AS480" s="41"/>
      <c r="AT480" s="39"/>
      <c r="AU4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0" s="43" t="str">
        <f t="shared" si="10"/>
        <v/>
      </c>
      <c r="AW480" s="38"/>
      <c r="AX480" s="76"/>
      <c r="AY480" s="76"/>
      <c r="AZ480" s="38"/>
      <c r="BA480" s="38"/>
      <c r="BB480" s="38"/>
      <c r="BC480" s="50"/>
      <c r="BD480" s="84"/>
      <c r="BE480" s="76"/>
    </row>
    <row r="481" spans="1:57" x14ac:dyDescent="0.35">
      <c r="A481" s="58"/>
      <c r="B481" s="49"/>
      <c r="C481" s="49"/>
      <c r="D481" s="38"/>
      <c r="E481" s="38"/>
      <c r="F481" s="38"/>
      <c r="G481" s="38"/>
      <c r="H481" s="38"/>
      <c r="I481" s="38"/>
      <c r="J481" s="38"/>
      <c r="K481" s="48" t="str">
        <f>IF(E481="","",INDEX(administrative!A$1:C$15,MATCH(E481,administrative!B:B,0),1))</f>
        <v/>
      </c>
      <c r="L481" s="48" t="str">
        <f>IF(F481="","",INDEX(administrative!F$1:H$63,MATCH(F481,administrative!G:G,0),1))</f>
        <v/>
      </c>
      <c r="M481" s="48" t="str">
        <f ca="1">IF(G481="","",INDEX(administrative!J$1:M$300,MATCH(G481,INDIRECT("administrative!L"&amp;MATCH(L481,administrative!J:J,0)&amp;":L300"),0)-1+MATCH(L481,administrative!J:J,0),2))</f>
        <v/>
      </c>
      <c r="N481" s="48" t="str">
        <f ca="1">IF(H481="","",INDEX(administrative!O$1:U$7700,MATCH(H481,INDIRECT("administrative!Q"&amp;MATCH(M481,administrative!O:O,0)&amp;":Q7700"),0)-1+MATCH(M481,administrative!O:O,0),2))</f>
        <v/>
      </c>
      <c r="O481" s="48" t="str">
        <f ca="1">IF(I481="","",INDEX(administrative!W$1:Z$500,MATCH(I481,INDIRECT("administrative!Y"&amp;MATCH(N481,administrative!W:W,0)&amp;":Y500"),0)-1+MATCH(N481,administrative!W:W,0),2))</f>
        <v/>
      </c>
      <c r="P481" s="48" t="str">
        <f ca="1">IF(J481="","",INDEX(administrative!AB$1:AF$1945,MATCH(J481,INDIRECT("administrative!AD"&amp;MATCH(N481,administrative!AB:AB,0)&amp;":AD1815"),0)-1+MATCH(N481,administrative!AB:AB,0),2))</f>
        <v/>
      </c>
      <c r="Q481" s="38"/>
      <c r="R481" s="38"/>
      <c r="S481" s="38" t="str">
        <f ca="1">IFERROR(INDEX(administrative!T:T, MATCH(Table19[[#This Row],[Community PCODE]], administrative!P:P, 0)), "")</f>
        <v/>
      </c>
      <c r="T481" s="38" t="str">
        <f ca="1">IFERROR(INDEX(administrative!U:U, MATCH(Table19[[#This Row],[Community PCODE]], administrative!P:P, 0)), "")</f>
        <v/>
      </c>
      <c r="U481" s="38"/>
      <c r="V481" s="38"/>
      <c r="W481" s="51"/>
      <c r="X481" s="51"/>
      <c r="Y481" s="73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46"/>
      <c r="AK481" s="46"/>
      <c r="AL481" s="38"/>
      <c r="AM481" s="38"/>
      <c r="AN481" s="38"/>
      <c r="AO481" s="38"/>
      <c r="AP481" s="38"/>
      <c r="AQ481" s="39"/>
      <c r="AR481" s="38"/>
      <c r="AS481" s="41"/>
      <c r="AT481" s="39"/>
      <c r="AU4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1" s="43" t="str">
        <f t="shared" si="10"/>
        <v/>
      </c>
      <c r="AW481" s="38"/>
      <c r="AX481" s="76"/>
      <c r="AY481" s="76"/>
      <c r="AZ481" s="38"/>
      <c r="BA481" s="38"/>
      <c r="BB481" s="38"/>
      <c r="BC481" s="50"/>
      <c r="BD481" s="84"/>
      <c r="BE481" s="76"/>
    </row>
    <row r="482" spans="1:57" x14ac:dyDescent="0.35">
      <c r="A482" s="58"/>
      <c r="B482" s="49"/>
      <c r="C482" s="49"/>
      <c r="D482" s="38"/>
      <c r="E482" s="38"/>
      <c r="F482" s="38"/>
      <c r="G482" s="38"/>
      <c r="H482" s="38"/>
      <c r="I482" s="38"/>
      <c r="J482" s="38"/>
      <c r="K482" s="48" t="str">
        <f>IF(E482="","",INDEX(administrative!A$1:C$15,MATCH(E482,administrative!B:B,0),1))</f>
        <v/>
      </c>
      <c r="L482" s="48" t="str">
        <f>IF(F482="","",INDEX(administrative!F$1:H$63,MATCH(F482,administrative!G:G,0),1))</f>
        <v/>
      </c>
      <c r="M482" s="48" t="str">
        <f ca="1">IF(G482="","",INDEX(administrative!J$1:M$300,MATCH(G482,INDIRECT("administrative!L"&amp;MATCH(L482,administrative!J:J,0)&amp;":L300"),0)-1+MATCH(L482,administrative!J:J,0),2))</f>
        <v/>
      </c>
      <c r="N482" s="48" t="str">
        <f ca="1">IF(H482="","",INDEX(administrative!O$1:U$7700,MATCH(H482,INDIRECT("administrative!Q"&amp;MATCH(M482,administrative!O:O,0)&amp;":Q7700"),0)-1+MATCH(M482,administrative!O:O,0),2))</f>
        <v/>
      </c>
      <c r="O482" s="48" t="str">
        <f ca="1">IF(I482="","",INDEX(administrative!W$1:Z$500,MATCH(I482,INDIRECT("administrative!Y"&amp;MATCH(N482,administrative!W:W,0)&amp;":Y500"),0)-1+MATCH(N482,administrative!W:W,0),2))</f>
        <v/>
      </c>
      <c r="P482" s="48" t="str">
        <f ca="1">IF(J482="","",INDEX(administrative!AB$1:AF$1945,MATCH(J482,INDIRECT("administrative!AD"&amp;MATCH(N482,administrative!AB:AB,0)&amp;":AD1815"),0)-1+MATCH(N482,administrative!AB:AB,0),2))</f>
        <v/>
      </c>
      <c r="Q482" s="38"/>
      <c r="R482" s="38"/>
      <c r="S482" s="38" t="str">
        <f ca="1">IFERROR(INDEX(administrative!T:T, MATCH(Table19[[#This Row],[Community PCODE]], administrative!P:P, 0)), "")</f>
        <v/>
      </c>
      <c r="T482" s="38" t="str">
        <f ca="1">IFERROR(INDEX(administrative!U:U, MATCH(Table19[[#This Row],[Community PCODE]], administrative!P:P, 0)), "")</f>
        <v/>
      </c>
      <c r="U482" s="38"/>
      <c r="V482" s="38"/>
      <c r="W482" s="51"/>
      <c r="X482" s="51"/>
      <c r="Y482" s="73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46"/>
      <c r="AK482" s="46"/>
      <c r="AL482" s="38"/>
      <c r="AM482" s="38"/>
      <c r="AN482" s="38"/>
      <c r="AO482" s="38"/>
      <c r="AP482" s="38"/>
      <c r="AQ482" s="39"/>
      <c r="AR482" s="38"/>
      <c r="AS482" s="41"/>
      <c r="AT482" s="39"/>
      <c r="AU4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2" s="43" t="str">
        <f t="shared" si="10"/>
        <v/>
      </c>
      <c r="AW482" s="38"/>
      <c r="AX482" s="76"/>
      <c r="AY482" s="76"/>
      <c r="AZ482" s="38"/>
      <c r="BA482" s="38"/>
      <c r="BB482" s="38"/>
      <c r="BC482" s="50"/>
      <c r="BD482" s="84"/>
      <c r="BE482" s="76"/>
    </row>
    <row r="483" spans="1:57" x14ac:dyDescent="0.35">
      <c r="A483" s="58"/>
      <c r="B483" s="49"/>
      <c r="C483" s="49"/>
      <c r="D483" s="38"/>
      <c r="E483" s="38"/>
      <c r="F483" s="38"/>
      <c r="G483" s="38"/>
      <c r="H483" s="38"/>
      <c r="I483" s="38"/>
      <c r="J483" s="38"/>
      <c r="K483" s="48" t="str">
        <f>IF(E483="","",INDEX(administrative!A$1:C$15,MATCH(E483,administrative!B:B,0),1))</f>
        <v/>
      </c>
      <c r="L483" s="48" t="str">
        <f>IF(F483="","",INDEX(administrative!F$1:H$63,MATCH(F483,administrative!G:G,0),1))</f>
        <v/>
      </c>
      <c r="M483" s="48" t="str">
        <f ca="1">IF(G483="","",INDEX(administrative!J$1:M$300,MATCH(G483,INDIRECT("administrative!L"&amp;MATCH(L483,administrative!J:J,0)&amp;":L300"),0)-1+MATCH(L483,administrative!J:J,0),2))</f>
        <v/>
      </c>
      <c r="N483" s="48" t="str">
        <f ca="1">IF(H483="","",INDEX(administrative!O$1:U$7700,MATCH(H483,INDIRECT("administrative!Q"&amp;MATCH(M483,administrative!O:O,0)&amp;":Q7700"),0)-1+MATCH(M483,administrative!O:O,0),2))</f>
        <v/>
      </c>
      <c r="O483" s="48" t="str">
        <f ca="1">IF(I483="","",INDEX(administrative!W$1:Z$500,MATCH(I483,INDIRECT("administrative!Y"&amp;MATCH(N483,administrative!W:W,0)&amp;":Y500"),0)-1+MATCH(N483,administrative!W:W,0),2))</f>
        <v/>
      </c>
      <c r="P483" s="48" t="str">
        <f ca="1">IF(J483="","",INDEX(administrative!AB$1:AF$1945,MATCH(J483,INDIRECT("administrative!AD"&amp;MATCH(N483,administrative!AB:AB,0)&amp;":AD1815"),0)-1+MATCH(N483,administrative!AB:AB,0),2))</f>
        <v/>
      </c>
      <c r="Q483" s="38"/>
      <c r="R483" s="38"/>
      <c r="S483" s="38" t="str">
        <f ca="1">IFERROR(INDEX(administrative!T:T, MATCH(Table19[[#This Row],[Community PCODE]], administrative!P:P, 0)), "")</f>
        <v/>
      </c>
      <c r="T483" s="38" t="str">
        <f ca="1">IFERROR(INDEX(administrative!U:U, MATCH(Table19[[#This Row],[Community PCODE]], administrative!P:P, 0)), "")</f>
        <v/>
      </c>
      <c r="U483" s="38"/>
      <c r="V483" s="38"/>
      <c r="W483" s="51"/>
      <c r="X483" s="51"/>
      <c r="Y483" s="73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46"/>
      <c r="AK483" s="46"/>
      <c r="AL483" s="38"/>
      <c r="AM483" s="38"/>
      <c r="AN483" s="38"/>
      <c r="AO483" s="38"/>
      <c r="AP483" s="38"/>
      <c r="AQ483" s="39"/>
      <c r="AR483" s="38"/>
      <c r="AS483" s="41"/>
      <c r="AT483" s="39"/>
      <c r="AU4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3" s="43" t="str">
        <f t="shared" si="10"/>
        <v/>
      </c>
      <c r="AW483" s="38"/>
      <c r="AX483" s="76"/>
      <c r="AY483" s="76"/>
      <c r="AZ483" s="38"/>
      <c r="BA483" s="38"/>
      <c r="BB483" s="38"/>
      <c r="BC483" s="50"/>
      <c r="BD483" s="84"/>
      <c r="BE483" s="76"/>
    </row>
    <row r="484" spans="1:57" x14ac:dyDescent="0.35">
      <c r="A484" s="58"/>
      <c r="B484" s="49"/>
      <c r="C484" s="49"/>
      <c r="D484" s="38"/>
      <c r="E484" s="38"/>
      <c r="F484" s="38"/>
      <c r="G484" s="38"/>
      <c r="H484" s="38"/>
      <c r="I484" s="38"/>
      <c r="J484" s="38"/>
      <c r="K484" s="48" t="str">
        <f>IF(E484="","",INDEX(administrative!A$1:C$15,MATCH(E484,administrative!B:B,0),1))</f>
        <v/>
      </c>
      <c r="L484" s="48" t="str">
        <f>IF(F484="","",INDEX(administrative!F$1:H$63,MATCH(F484,administrative!G:G,0),1))</f>
        <v/>
      </c>
      <c r="M484" s="48" t="str">
        <f ca="1">IF(G484="","",INDEX(administrative!J$1:M$300,MATCH(G484,INDIRECT("administrative!L"&amp;MATCH(L484,administrative!J:J,0)&amp;":L300"),0)-1+MATCH(L484,administrative!J:J,0),2))</f>
        <v/>
      </c>
      <c r="N484" s="48" t="str">
        <f ca="1">IF(H484="","",INDEX(administrative!O$1:U$7700,MATCH(H484,INDIRECT("administrative!Q"&amp;MATCH(M484,administrative!O:O,0)&amp;":Q7700"),0)-1+MATCH(M484,administrative!O:O,0),2))</f>
        <v/>
      </c>
      <c r="O484" s="48" t="str">
        <f ca="1">IF(I484="","",INDEX(administrative!W$1:Z$500,MATCH(I484,INDIRECT("administrative!Y"&amp;MATCH(N484,administrative!W:W,0)&amp;":Y500"),0)-1+MATCH(N484,administrative!W:W,0),2))</f>
        <v/>
      </c>
      <c r="P484" s="48" t="str">
        <f ca="1">IF(J484="","",INDEX(administrative!AB$1:AF$1945,MATCH(J484,INDIRECT("administrative!AD"&amp;MATCH(N484,administrative!AB:AB,0)&amp;":AD1815"),0)-1+MATCH(N484,administrative!AB:AB,0),2))</f>
        <v/>
      </c>
      <c r="Q484" s="38"/>
      <c r="R484" s="38"/>
      <c r="S484" s="38" t="str">
        <f ca="1">IFERROR(INDEX(administrative!T:T, MATCH(Table19[[#This Row],[Community PCODE]], administrative!P:P, 0)), "")</f>
        <v/>
      </c>
      <c r="T484" s="38" t="str">
        <f ca="1">IFERROR(INDEX(administrative!U:U, MATCH(Table19[[#This Row],[Community PCODE]], administrative!P:P, 0)), "")</f>
        <v/>
      </c>
      <c r="U484" s="38"/>
      <c r="V484" s="38"/>
      <c r="W484" s="51"/>
      <c r="X484" s="51"/>
      <c r="Y484" s="73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46"/>
      <c r="AK484" s="46"/>
      <c r="AL484" s="38"/>
      <c r="AM484" s="38"/>
      <c r="AN484" s="38"/>
      <c r="AO484" s="38"/>
      <c r="AP484" s="38"/>
      <c r="AQ484" s="39"/>
      <c r="AR484" s="38"/>
      <c r="AS484" s="41"/>
      <c r="AT484" s="39"/>
      <c r="AU4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4" s="43" t="str">
        <f t="shared" si="10"/>
        <v/>
      </c>
      <c r="AW484" s="38"/>
      <c r="AX484" s="76"/>
      <c r="AY484" s="76"/>
      <c r="AZ484" s="38"/>
      <c r="BA484" s="38"/>
      <c r="BB484" s="38"/>
      <c r="BC484" s="50"/>
      <c r="BD484" s="84"/>
      <c r="BE484" s="76"/>
    </row>
    <row r="485" spans="1:57" x14ac:dyDescent="0.35">
      <c r="A485" s="58"/>
      <c r="B485" s="49"/>
      <c r="C485" s="49"/>
      <c r="D485" s="38"/>
      <c r="E485" s="38"/>
      <c r="F485" s="38"/>
      <c r="G485" s="38"/>
      <c r="H485" s="38"/>
      <c r="I485" s="38"/>
      <c r="J485" s="38"/>
      <c r="K485" s="48" t="str">
        <f>IF(E485="","",INDEX(administrative!A$1:C$15,MATCH(E485,administrative!B:B,0),1))</f>
        <v/>
      </c>
      <c r="L485" s="48" t="str">
        <f>IF(F485="","",INDEX(administrative!F$1:H$63,MATCH(F485,administrative!G:G,0),1))</f>
        <v/>
      </c>
      <c r="M485" s="48" t="str">
        <f ca="1">IF(G485="","",INDEX(administrative!J$1:M$300,MATCH(G485,INDIRECT("administrative!L"&amp;MATCH(L485,administrative!J:J,0)&amp;":L300"),0)-1+MATCH(L485,administrative!J:J,0),2))</f>
        <v/>
      </c>
      <c r="N485" s="48" t="str">
        <f ca="1">IF(H485="","",INDEX(administrative!O$1:U$7700,MATCH(H485,INDIRECT("administrative!Q"&amp;MATCH(M485,administrative!O:O,0)&amp;":Q7700"),0)-1+MATCH(M485,administrative!O:O,0),2))</f>
        <v/>
      </c>
      <c r="O485" s="48" t="str">
        <f ca="1">IF(I485="","",INDEX(administrative!W$1:Z$500,MATCH(I485,INDIRECT("administrative!Y"&amp;MATCH(N485,administrative!W:W,0)&amp;":Y500"),0)-1+MATCH(N485,administrative!W:W,0),2))</f>
        <v/>
      </c>
      <c r="P485" s="48" t="str">
        <f ca="1">IF(J485="","",INDEX(administrative!AB$1:AF$1945,MATCH(J485,INDIRECT("administrative!AD"&amp;MATCH(N485,administrative!AB:AB,0)&amp;":AD1815"),0)-1+MATCH(N485,administrative!AB:AB,0),2))</f>
        <v/>
      </c>
      <c r="Q485" s="38"/>
      <c r="R485" s="38"/>
      <c r="S485" s="38" t="str">
        <f ca="1">IFERROR(INDEX(administrative!T:T, MATCH(Table19[[#This Row],[Community PCODE]], administrative!P:P, 0)), "")</f>
        <v/>
      </c>
      <c r="T485" s="38" t="str">
        <f ca="1">IFERROR(INDEX(administrative!U:U, MATCH(Table19[[#This Row],[Community PCODE]], administrative!P:P, 0)), "")</f>
        <v/>
      </c>
      <c r="U485" s="38"/>
      <c r="V485" s="38"/>
      <c r="W485" s="51"/>
      <c r="X485" s="51"/>
      <c r="Y485" s="73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46"/>
      <c r="AK485" s="46"/>
      <c r="AL485" s="38"/>
      <c r="AM485" s="38"/>
      <c r="AN485" s="38"/>
      <c r="AO485" s="38"/>
      <c r="AP485" s="38"/>
      <c r="AQ485" s="39"/>
      <c r="AR485" s="38"/>
      <c r="AS485" s="41"/>
      <c r="AT485" s="39"/>
      <c r="AU4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5" s="43" t="str">
        <f t="shared" si="10"/>
        <v/>
      </c>
      <c r="AW485" s="38"/>
      <c r="AX485" s="76"/>
      <c r="AY485" s="76"/>
      <c r="AZ485" s="38"/>
      <c r="BA485" s="38"/>
      <c r="BB485" s="38"/>
      <c r="BC485" s="50"/>
      <c r="BD485" s="84"/>
      <c r="BE485" s="76"/>
    </row>
    <row r="486" spans="1:57" x14ac:dyDescent="0.35">
      <c r="A486" s="58"/>
      <c r="B486" s="49"/>
      <c r="C486" s="49"/>
      <c r="D486" s="38"/>
      <c r="E486" s="38"/>
      <c r="F486" s="38"/>
      <c r="G486" s="38"/>
      <c r="H486" s="38"/>
      <c r="I486" s="38"/>
      <c r="J486" s="38"/>
      <c r="K486" s="48" t="str">
        <f>IF(E486="","",INDEX(administrative!A$1:C$15,MATCH(E486,administrative!B:B,0),1))</f>
        <v/>
      </c>
      <c r="L486" s="48" t="str">
        <f>IF(F486="","",INDEX(administrative!F$1:H$63,MATCH(F486,administrative!G:G,0),1))</f>
        <v/>
      </c>
      <c r="M486" s="48" t="str">
        <f ca="1">IF(G486="","",INDEX(administrative!J$1:M$300,MATCH(G486,INDIRECT("administrative!L"&amp;MATCH(L486,administrative!J:J,0)&amp;":L300"),0)-1+MATCH(L486,administrative!J:J,0),2))</f>
        <v/>
      </c>
      <c r="N486" s="48" t="str">
        <f ca="1">IF(H486="","",INDEX(administrative!O$1:U$7700,MATCH(H486,INDIRECT("administrative!Q"&amp;MATCH(M486,administrative!O:O,0)&amp;":Q7700"),0)-1+MATCH(M486,administrative!O:O,0),2))</f>
        <v/>
      </c>
      <c r="O486" s="48" t="str">
        <f ca="1">IF(I486="","",INDEX(administrative!W$1:Z$500,MATCH(I486,INDIRECT("administrative!Y"&amp;MATCH(N486,administrative!W:W,0)&amp;":Y500"),0)-1+MATCH(N486,administrative!W:W,0),2))</f>
        <v/>
      </c>
      <c r="P486" s="48" t="str">
        <f ca="1">IF(J486="","",INDEX(administrative!AB$1:AF$1945,MATCH(J486,INDIRECT("administrative!AD"&amp;MATCH(N486,administrative!AB:AB,0)&amp;":AD1815"),0)-1+MATCH(N486,administrative!AB:AB,0),2))</f>
        <v/>
      </c>
      <c r="Q486" s="38"/>
      <c r="R486" s="38"/>
      <c r="S486" s="38" t="str">
        <f ca="1">IFERROR(INDEX(administrative!T:T, MATCH(Table19[[#This Row],[Community PCODE]], administrative!P:P, 0)), "")</f>
        <v/>
      </c>
      <c r="T486" s="38" t="str">
        <f ca="1">IFERROR(INDEX(administrative!U:U, MATCH(Table19[[#This Row],[Community PCODE]], administrative!P:P, 0)), "")</f>
        <v/>
      </c>
      <c r="U486" s="38"/>
      <c r="V486" s="38"/>
      <c r="W486" s="51"/>
      <c r="X486" s="51"/>
      <c r="Y486" s="73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46"/>
      <c r="AK486" s="46"/>
      <c r="AL486" s="38"/>
      <c r="AM486" s="38"/>
      <c r="AN486" s="38"/>
      <c r="AO486" s="38"/>
      <c r="AP486" s="38"/>
      <c r="AQ486" s="39"/>
      <c r="AR486" s="38"/>
      <c r="AS486" s="41"/>
      <c r="AT486" s="39"/>
      <c r="AU4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6" s="43" t="str">
        <f t="shared" si="10"/>
        <v/>
      </c>
      <c r="AW486" s="38"/>
      <c r="AX486" s="76"/>
      <c r="AY486" s="76"/>
      <c r="AZ486" s="38"/>
      <c r="BA486" s="38"/>
      <c r="BB486" s="38"/>
      <c r="BC486" s="50"/>
      <c r="BD486" s="84"/>
      <c r="BE486" s="76"/>
    </row>
    <row r="487" spans="1:57" x14ac:dyDescent="0.35">
      <c r="A487" s="58"/>
      <c r="B487" s="49"/>
      <c r="C487" s="49"/>
      <c r="D487" s="38"/>
      <c r="E487" s="38"/>
      <c r="F487" s="38"/>
      <c r="G487" s="38"/>
      <c r="H487" s="38"/>
      <c r="I487" s="38"/>
      <c r="J487" s="38"/>
      <c r="K487" s="48" t="str">
        <f>IF(E487="","",INDEX(administrative!A$1:C$15,MATCH(E487,administrative!B:B,0),1))</f>
        <v/>
      </c>
      <c r="L487" s="48" t="str">
        <f>IF(F487="","",INDEX(administrative!F$1:H$63,MATCH(F487,administrative!G:G,0),1))</f>
        <v/>
      </c>
      <c r="M487" s="48" t="str">
        <f ca="1">IF(G487="","",INDEX(administrative!J$1:M$300,MATCH(G487,INDIRECT("administrative!L"&amp;MATCH(L487,administrative!J:J,0)&amp;":L300"),0)-1+MATCH(L487,administrative!J:J,0),2))</f>
        <v/>
      </c>
      <c r="N487" s="48" t="str">
        <f ca="1">IF(H487="","",INDEX(administrative!O$1:U$7700,MATCH(H487,INDIRECT("administrative!Q"&amp;MATCH(M487,administrative!O:O,0)&amp;":Q7700"),0)-1+MATCH(M487,administrative!O:O,0),2))</f>
        <v/>
      </c>
      <c r="O487" s="48" t="str">
        <f ca="1">IF(I487="","",INDEX(administrative!W$1:Z$500,MATCH(I487,INDIRECT("administrative!Y"&amp;MATCH(N487,administrative!W:W,0)&amp;":Y500"),0)-1+MATCH(N487,administrative!W:W,0),2))</f>
        <v/>
      </c>
      <c r="P487" s="48" t="str">
        <f ca="1">IF(J487="","",INDEX(administrative!AB$1:AF$1945,MATCH(J487,INDIRECT("administrative!AD"&amp;MATCH(N487,administrative!AB:AB,0)&amp;":AD1815"),0)-1+MATCH(N487,administrative!AB:AB,0),2))</f>
        <v/>
      </c>
      <c r="Q487" s="38"/>
      <c r="R487" s="38"/>
      <c r="S487" s="38" t="str">
        <f ca="1">IFERROR(INDEX(administrative!T:T, MATCH(Table19[[#This Row],[Community PCODE]], administrative!P:P, 0)), "")</f>
        <v/>
      </c>
      <c r="T487" s="38" t="str">
        <f ca="1">IFERROR(INDEX(administrative!U:U, MATCH(Table19[[#This Row],[Community PCODE]], administrative!P:P, 0)), "")</f>
        <v/>
      </c>
      <c r="U487" s="38"/>
      <c r="V487" s="38"/>
      <c r="W487" s="51"/>
      <c r="X487" s="51"/>
      <c r="Y487" s="73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46"/>
      <c r="AK487" s="46"/>
      <c r="AL487" s="38"/>
      <c r="AM487" s="38"/>
      <c r="AN487" s="38"/>
      <c r="AO487" s="38"/>
      <c r="AP487" s="38"/>
      <c r="AQ487" s="39"/>
      <c r="AR487" s="38"/>
      <c r="AS487" s="41"/>
      <c r="AT487" s="39"/>
      <c r="AU4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7" s="43" t="str">
        <f t="shared" si="10"/>
        <v/>
      </c>
      <c r="AW487" s="38"/>
      <c r="AX487" s="76"/>
      <c r="AY487" s="76"/>
      <c r="AZ487" s="38"/>
      <c r="BA487" s="38"/>
      <c r="BB487" s="38"/>
      <c r="BC487" s="50"/>
      <c r="BD487" s="84"/>
      <c r="BE487" s="76"/>
    </row>
    <row r="488" spans="1:57" x14ac:dyDescent="0.35">
      <c r="A488" s="58"/>
      <c r="B488" s="49"/>
      <c r="C488" s="49"/>
      <c r="D488" s="38"/>
      <c r="E488" s="38"/>
      <c r="F488" s="38"/>
      <c r="G488" s="38"/>
      <c r="H488" s="38"/>
      <c r="I488" s="38"/>
      <c r="J488" s="38"/>
      <c r="K488" s="48" t="str">
        <f>IF(E488="","",INDEX(administrative!A$1:C$15,MATCH(E488,administrative!B:B,0),1))</f>
        <v/>
      </c>
      <c r="L488" s="48" t="str">
        <f>IF(F488="","",INDEX(administrative!F$1:H$63,MATCH(F488,administrative!G:G,0),1))</f>
        <v/>
      </c>
      <c r="M488" s="48" t="str">
        <f ca="1">IF(G488="","",INDEX(administrative!J$1:M$300,MATCH(G488,INDIRECT("administrative!L"&amp;MATCH(L488,administrative!J:J,0)&amp;":L300"),0)-1+MATCH(L488,administrative!J:J,0),2))</f>
        <v/>
      </c>
      <c r="N488" s="48" t="str">
        <f ca="1">IF(H488="","",INDEX(administrative!O$1:U$7700,MATCH(H488,INDIRECT("administrative!Q"&amp;MATCH(M488,administrative!O:O,0)&amp;":Q7700"),0)-1+MATCH(M488,administrative!O:O,0),2))</f>
        <v/>
      </c>
      <c r="O488" s="48" t="str">
        <f ca="1">IF(I488="","",INDEX(administrative!W$1:Z$500,MATCH(I488,INDIRECT("administrative!Y"&amp;MATCH(N488,administrative!W:W,0)&amp;":Y500"),0)-1+MATCH(N488,administrative!W:W,0),2))</f>
        <v/>
      </c>
      <c r="P488" s="48" t="str">
        <f ca="1">IF(J488="","",INDEX(administrative!AB$1:AF$1945,MATCH(J488,INDIRECT("administrative!AD"&amp;MATCH(N488,administrative!AB:AB,0)&amp;":AD1815"),0)-1+MATCH(N488,administrative!AB:AB,0),2))</f>
        <v/>
      </c>
      <c r="Q488" s="38"/>
      <c r="R488" s="38"/>
      <c r="S488" s="38" t="str">
        <f ca="1">IFERROR(INDEX(administrative!T:T, MATCH(Table19[[#This Row],[Community PCODE]], administrative!P:P, 0)), "")</f>
        <v/>
      </c>
      <c r="T488" s="38" t="str">
        <f ca="1">IFERROR(INDEX(administrative!U:U, MATCH(Table19[[#This Row],[Community PCODE]], administrative!P:P, 0)), "")</f>
        <v/>
      </c>
      <c r="U488" s="38"/>
      <c r="V488" s="38"/>
      <c r="W488" s="51"/>
      <c r="X488" s="51"/>
      <c r="Y488" s="73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46"/>
      <c r="AK488" s="46"/>
      <c r="AL488" s="38"/>
      <c r="AM488" s="38"/>
      <c r="AN488" s="38"/>
      <c r="AO488" s="38"/>
      <c r="AP488" s="38"/>
      <c r="AQ488" s="39"/>
      <c r="AR488" s="38"/>
      <c r="AS488" s="41"/>
      <c r="AT488" s="39"/>
      <c r="AU4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8" s="43" t="str">
        <f t="shared" si="10"/>
        <v/>
      </c>
      <c r="AW488" s="38"/>
      <c r="AX488" s="76"/>
      <c r="AY488" s="76"/>
      <c r="AZ488" s="38"/>
      <c r="BA488" s="38"/>
      <c r="BB488" s="38"/>
      <c r="BC488" s="50"/>
      <c r="BD488" s="84"/>
      <c r="BE488" s="76"/>
    </row>
    <row r="489" spans="1:57" x14ac:dyDescent="0.35">
      <c r="A489" s="58"/>
      <c r="B489" s="49"/>
      <c r="C489" s="49"/>
      <c r="D489" s="38"/>
      <c r="E489" s="38"/>
      <c r="F489" s="38"/>
      <c r="G489" s="38"/>
      <c r="H489" s="38"/>
      <c r="I489" s="38"/>
      <c r="J489" s="38"/>
      <c r="K489" s="48" t="str">
        <f>IF(E489="","",INDEX(administrative!A$1:C$15,MATCH(E489,administrative!B:B,0),1))</f>
        <v/>
      </c>
      <c r="L489" s="48" t="str">
        <f>IF(F489="","",INDEX(administrative!F$1:H$63,MATCH(F489,administrative!G:G,0),1))</f>
        <v/>
      </c>
      <c r="M489" s="48" t="str">
        <f ca="1">IF(G489="","",INDEX(administrative!J$1:M$300,MATCH(G489,INDIRECT("administrative!L"&amp;MATCH(L489,administrative!J:J,0)&amp;":L300"),0)-1+MATCH(L489,administrative!J:J,0),2))</f>
        <v/>
      </c>
      <c r="N489" s="48" t="str">
        <f ca="1">IF(H489="","",INDEX(administrative!O$1:U$7700,MATCH(H489,INDIRECT("administrative!Q"&amp;MATCH(M489,administrative!O:O,0)&amp;":Q7700"),0)-1+MATCH(M489,administrative!O:O,0),2))</f>
        <v/>
      </c>
      <c r="O489" s="48" t="str">
        <f ca="1">IF(I489="","",INDEX(administrative!W$1:Z$500,MATCH(I489,INDIRECT("administrative!Y"&amp;MATCH(N489,administrative!W:W,0)&amp;":Y500"),0)-1+MATCH(N489,administrative!W:W,0),2))</f>
        <v/>
      </c>
      <c r="P489" s="48" t="str">
        <f ca="1">IF(J489="","",INDEX(administrative!AB$1:AF$1945,MATCH(J489,INDIRECT("administrative!AD"&amp;MATCH(N489,administrative!AB:AB,0)&amp;":AD1815"),0)-1+MATCH(N489,administrative!AB:AB,0),2))</f>
        <v/>
      </c>
      <c r="Q489" s="38"/>
      <c r="R489" s="38"/>
      <c r="S489" s="38" t="str">
        <f ca="1">IFERROR(INDEX(administrative!T:T, MATCH(Table19[[#This Row],[Community PCODE]], administrative!P:P, 0)), "")</f>
        <v/>
      </c>
      <c r="T489" s="38" t="str">
        <f ca="1">IFERROR(INDEX(administrative!U:U, MATCH(Table19[[#This Row],[Community PCODE]], administrative!P:P, 0)), "")</f>
        <v/>
      </c>
      <c r="U489" s="38"/>
      <c r="V489" s="38"/>
      <c r="W489" s="51"/>
      <c r="X489" s="51"/>
      <c r="Y489" s="73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46"/>
      <c r="AK489" s="46"/>
      <c r="AL489" s="38"/>
      <c r="AM489" s="38"/>
      <c r="AN489" s="38"/>
      <c r="AO489" s="38"/>
      <c r="AP489" s="38"/>
      <c r="AQ489" s="39"/>
      <c r="AR489" s="38"/>
      <c r="AS489" s="41"/>
      <c r="AT489" s="39"/>
      <c r="AU4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9" s="43" t="str">
        <f t="shared" si="10"/>
        <v/>
      </c>
      <c r="AW489" s="38"/>
      <c r="AX489" s="76"/>
      <c r="AY489" s="76"/>
      <c r="AZ489" s="38"/>
      <c r="BA489" s="38"/>
      <c r="BB489" s="38"/>
      <c r="BC489" s="50"/>
      <c r="BD489" s="84"/>
      <c r="BE489" s="76"/>
    </row>
    <row r="490" spans="1:57" x14ac:dyDescent="0.35">
      <c r="A490" s="58"/>
      <c r="B490" s="49"/>
      <c r="C490" s="49"/>
      <c r="D490" s="38"/>
      <c r="E490" s="38"/>
      <c r="F490" s="38"/>
      <c r="G490" s="38"/>
      <c r="H490" s="38"/>
      <c r="I490" s="38"/>
      <c r="J490" s="38"/>
      <c r="K490" s="48" t="str">
        <f>IF(E490="","",INDEX(administrative!A$1:C$15,MATCH(E490,administrative!B:B,0),1))</f>
        <v/>
      </c>
      <c r="L490" s="48" t="str">
        <f>IF(F490="","",INDEX(administrative!F$1:H$63,MATCH(F490,administrative!G:G,0),1))</f>
        <v/>
      </c>
      <c r="M490" s="48" t="str">
        <f ca="1">IF(G490="","",INDEX(administrative!J$1:M$300,MATCH(G490,INDIRECT("administrative!L"&amp;MATCH(L490,administrative!J:J,0)&amp;":L300"),0)-1+MATCH(L490,administrative!J:J,0),2))</f>
        <v/>
      </c>
      <c r="N490" s="48" t="str">
        <f ca="1">IF(H490="","",INDEX(administrative!O$1:U$7700,MATCH(H490,INDIRECT("administrative!Q"&amp;MATCH(M490,administrative!O:O,0)&amp;":Q7700"),0)-1+MATCH(M490,administrative!O:O,0),2))</f>
        <v/>
      </c>
      <c r="O490" s="48" t="str">
        <f ca="1">IF(I490="","",INDEX(administrative!W$1:Z$500,MATCH(I490,INDIRECT("administrative!Y"&amp;MATCH(N490,administrative!W:W,0)&amp;":Y500"),0)-1+MATCH(N490,administrative!W:W,0),2))</f>
        <v/>
      </c>
      <c r="P490" s="48" t="str">
        <f ca="1">IF(J490="","",INDEX(administrative!AB$1:AF$1945,MATCH(J490,INDIRECT("administrative!AD"&amp;MATCH(N490,administrative!AB:AB,0)&amp;":AD1815"),0)-1+MATCH(N490,administrative!AB:AB,0),2))</f>
        <v/>
      </c>
      <c r="Q490" s="38"/>
      <c r="R490" s="38"/>
      <c r="S490" s="38" t="str">
        <f ca="1">IFERROR(INDEX(administrative!T:T, MATCH(Table19[[#This Row],[Community PCODE]], administrative!P:P, 0)), "")</f>
        <v/>
      </c>
      <c r="T490" s="38" t="str">
        <f ca="1">IFERROR(INDEX(administrative!U:U, MATCH(Table19[[#This Row],[Community PCODE]], administrative!P:P, 0)), "")</f>
        <v/>
      </c>
      <c r="U490" s="38"/>
      <c r="V490" s="38"/>
      <c r="W490" s="51"/>
      <c r="X490" s="51"/>
      <c r="Y490" s="73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46"/>
      <c r="AK490" s="46"/>
      <c r="AL490" s="38"/>
      <c r="AM490" s="38"/>
      <c r="AN490" s="38"/>
      <c r="AO490" s="38"/>
      <c r="AP490" s="38"/>
      <c r="AQ490" s="39"/>
      <c r="AR490" s="38"/>
      <c r="AS490" s="41"/>
      <c r="AT490" s="39"/>
      <c r="AU4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0" s="43" t="str">
        <f t="shared" si="10"/>
        <v/>
      </c>
      <c r="AW490" s="38"/>
      <c r="AX490" s="76"/>
      <c r="AY490" s="76"/>
      <c r="AZ490" s="38"/>
      <c r="BA490" s="38"/>
      <c r="BB490" s="38"/>
      <c r="BC490" s="50"/>
      <c r="BD490" s="84"/>
      <c r="BE490" s="76"/>
    </row>
    <row r="491" spans="1:57" x14ac:dyDescent="0.35">
      <c r="A491" s="58"/>
      <c r="B491" s="49"/>
      <c r="C491" s="49"/>
      <c r="D491" s="38"/>
      <c r="E491" s="38"/>
      <c r="F491" s="38"/>
      <c r="G491" s="38"/>
      <c r="H491" s="38"/>
      <c r="I491" s="38"/>
      <c r="J491" s="38"/>
      <c r="K491" s="48" t="str">
        <f>IF(E491="","",INDEX(administrative!A$1:C$15,MATCH(E491,administrative!B:B,0),1))</f>
        <v/>
      </c>
      <c r="L491" s="48" t="str">
        <f>IF(F491="","",INDEX(administrative!F$1:H$63,MATCH(F491,administrative!G:G,0),1))</f>
        <v/>
      </c>
      <c r="M491" s="48" t="str">
        <f ca="1">IF(G491="","",INDEX(administrative!J$1:M$300,MATCH(G491,INDIRECT("administrative!L"&amp;MATCH(L491,administrative!J:J,0)&amp;":L300"),0)-1+MATCH(L491,administrative!J:J,0),2))</f>
        <v/>
      </c>
      <c r="N491" s="48" t="str">
        <f ca="1">IF(H491="","",INDEX(administrative!O$1:U$7700,MATCH(H491,INDIRECT("administrative!Q"&amp;MATCH(M491,administrative!O:O,0)&amp;":Q7700"),0)-1+MATCH(M491,administrative!O:O,0),2))</f>
        <v/>
      </c>
      <c r="O491" s="48" t="str">
        <f ca="1">IF(I491="","",INDEX(administrative!W$1:Z$500,MATCH(I491,INDIRECT("administrative!Y"&amp;MATCH(N491,administrative!W:W,0)&amp;":Y500"),0)-1+MATCH(N491,administrative!W:W,0),2))</f>
        <v/>
      </c>
      <c r="P491" s="48" t="str">
        <f ca="1">IF(J491="","",INDEX(administrative!AB$1:AF$1945,MATCH(J491,INDIRECT("administrative!AD"&amp;MATCH(N491,administrative!AB:AB,0)&amp;":AD1815"),0)-1+MATCH(N491,administrative!AB:AB,0),2))</f>
        <v/>
      </c>
      <c r="Q491" s="38"/>
      <c r="R491" s="38"/>
      <c r="S491" s="38" t="str">
        <f ca="1">IFERROR(INDEX(administrative!T:T, MATCH(Table19[[#This Row],[Community PCODE]], administrative!P:P, 0)), "")</f>
        <v/>
      </c>
      <c r="T491" s="38" t="str">
        <f ca="1">IFERROR(INDEX(administrative!U:U, MATCH(Table19[[#This Row],[Community PCODE]], administrative!P:P, 0)), "")</f>
        <v/>
      </c>
      <c r="U491" s="38"/>
      <c r="V491" s="38"/>
      <c r="W491" s="51"/>
      <c r="X491" s="51"/>
      <c r="Y491" s="73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46"/>
      <c r="AK491" s="46"/>
      <c r="AL491" s="38"/>
      <c r="AM491" s="38"/>
      <c r="AN491" s="38"/>
      <c r="AO491" s="38"/>
      <c r="AP491" s="38"/>
      <c r="AQ491" s="39"/>
      <c r="AR491" s="38"/>
      <c r="AS491" s="41"/>
      <c r="AT491" s="39"/>
      <c r="AU4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1" s="43" t="str">
        <f t="shared" si="10"/>
        <v/>
      </c>
      <c r="AW491" s="38"/>
      <c r="AX491" s="76"/>
      <c r="AY491" s="76"/>
      <c r="AZ491" s="38"/>
      <c r="BA491" s="38"/>
      <c r="BB491" s="38"/>
      <c r="BC491" s="50"/>
      <c r="BD491" s="84"/>
      <c r="BE491" s="76"/>
    </row>
    <row r="492" spans="1:57" x14ac:dyDescent="0.35">
      <c r="A492" s="58"/>
      <c r="B492" s="49"/>
      <c r="C492" s="49"/>
      <c r="D492" s="38"/>
      <c r="E492" s="38"/>
      <c r="F492" s="38"/>
      <c r="G492" s="38"/>
      <c r="H492" s="38"/>
      <c r="I492" s="38"/>
      <c r="J492" s="38"/>
      <c r="K492" s="48" t="str">
        <f>IF(E492="","",INDEX(administrative!A$1:C$15,MATCH(E492,administrative!B:B,0),1))</f>
        <v/>
      </c>
      <c r="L492" s="48" t="str">
        <f>IF(F492="","",INDEX(administrative!F$1:H$63,MATCH(F492,administrative!G:G,0),1))</f>
        <v/>
      </c>
      <c r="M492" s="48" t="str">
        <f ca="1">IF(G492="","",INDEX(administrative!J$1:M$300,MATCH(G492,INDIRECT("administrative!L"&amp;MATCH(L492,administrative!J:J,0)&amp;":L300"),0)-1+MATCH(L492,administrative!J:J,0),2))</f>
        <v/>
      </c>
      <c r="N492" s="48" t="str">
        <f ca="1">IF(H492="","",INDEX(administrative!O$1:U$7700,MATCH(H492,INDIRECT("administrative!Q"&amp;MATCH(M492,administrative!O:O,0)&amp;":Q7700"),0)-1+MATCH(M492,administrative!O:O,0),2))</f>
        <v/>
      </c>
      <c r="O492" s="48" t="str">
        <f ca="1">IF(I492="","",INDEX(administrative!W$1:Z$500,MATCH(I492,INDIRECT("administrative!Y"&amp;MATCH(N492,administrative!W:W,0)&amp;":Y500"),0)-1+MATCH(N492,administrative!W:W,0),2))</f>
        <v/>
      </c>
      <c r="P492" s="48" t="str">
        <f ca="1">IF(J492="","",INDEX(administrative!AB$1:AF$1945,MATCH(J492,INDIRECT("administrative!AD"&amp;MATCH(N492,administrative!AB:AB,0)&amp;":AD1815"),0)-1+MATCH(N492,administrative!AB:AB,0),2))</f>
        <v/>
      </c>
      <c r="Q492" s="38"/>
      <c r="R492" s="38"/>
      <c r="S492" s="38" t="str">
        <f ca="1">IFERROR(INDEX(administrative!T:T, MATCH(Table19[[#This Row],[Community PCODE]], administrative!P:P, 0)), "")</f>
        <v/>
      </c>
      <c r="T492" s="38" t="str">
        <f ca="1">IFERROR(INDEX(administrative!U:U, MATCH(Table19[[#This Row],[Community PCODE]], administrative!P:P, 0)), "")</f>
        <v/>
      </c>
      <c r="U492" s="38"/>
      <c r="V492" s="38"/>
      <c r="W492" s="51"/>
      <c r="X492" s="51"/>
      <c r="Y492" s="73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46"/>
      <c r="AK492" s="46"/>
      <c r="AL492" s="38"/>
      <c r="AM492" s="38"/>
      <c r="AN492" s="38"/>
      <c r="AO492" s="38"/>
      <c r="AP492" s="38"/>
      <c r="AQ492" s="39"/>
      <c r="AR492" s="38"/>
      <c r="AS492" s="41"/>
      <c r="AT492" s="39"/>
      <c r="AU4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2" s="43" t="str">
        <f t="shared" si="10"/>
        <v/>
      </c>
      <c r="AW492" s="38"/>
      <c r="AX492" s="76"/>
      <c r="AY492" s="76"/>
      <c r="AZ492" s="38"/>
      <c r="BA492" s="38"/>
      <c r="BB492" s="38"/>
      <c r="BC492" s="50"/>
      <c r="BD492" s="84"/>
      <c r="BE492" s="76"/>
    </row>
    <row r="493" spans="1:57" x14ac:dyDescent="0.35">
      <c r="A493" s="58"/>
      <c r="B493" s="49"/>
      <c r="C493" s="49"/>
      <c r="D493" s="38"/>
      <c r="E493" s="38"/>
      <c r="F493" s="38"/>
      <c r="G493" s="38"/>
      <c r="H493" s="38"/>
      <c r="I493" s="38"/>
      <c r="J493" s="38"/>
      <c r="K493" s="48" t="str">
        <f>IF(E493="","",INDEX(administrative!A$1:C$15,MATCH(E493,administrative!B:B,0),1))</f>
        <v/>
      </c>
      <c r="L493" s="48" t="str">
        <f>IF(F493="","",INDEX(administrative!F$1:H$63,MATCH(F493,administrative!G:G,0),1))</f>
        <v/>
      </c>
      <c r="M493" s="48" t="str">
        <f ca="1">IF(G493="","",INDEX(administrative!J$1:M$300,MATCH(G493,INDIRECT("administrative!L"&amp;MATCH(L493,administrative!J:J,0)&amp;":L300"),0)-1+MATCH(L493,administrative!J:J,0),2))</f>
        <v/>
      </c>
      <c r="N493" s="48" t="str">
        <f ca="1">IF(H493="","",INDEX(administrative!O$1:U$7700,MATCH(H493,INDIRECT("administrative!Q"&amp;MATCH(M493,administrative!O:O,0)&amp;":Q7700"),0)-1+MATCH(M493,administrative!O:O,0),2))</f>
        <v/>
      </c>
      <c r="O493" s="48" t="str">
        <f ca="1">IF(I493="","",INDEX(administrative!W$1:Z$500,MATCH(I493,INDIRECT("administrative!Y"&amp;MATCH(N493,administrative!W:W,0)&amp;":Y500"),0)-1+MATCH(N493,administrative!W:W,0),2))</f>
        <v/>
      </c>
      <c r="P493" s="48" t="str">
        <f ca="1">IF(J493="","",INDEX(administrative!AB$1:AF$1945,MATCH(J493,INDIRECT("administrative!AD"&amp;MATCH(N493,administrative!AB:AB,0)&amp;":AD1815"),0)-1+MATCH(N493,administrative!AB:AB,0),2))</f>
        <v/>
      </c>
      <c r="Q493" s="38"/>
      <c r="R493" s="38"/>
      <c r="S493" s="38" t="str">
        <f ca="1">IFERROR(INDEX(administrative!T:T, MATCH(Table19[[#This Row],[Community PCODE]], administrative!P:P, 0)), "")</f>
        <v/>
      </c>
      <c r="T493" s="38" t="str">
        <f ca="1">IFERROR(INDEX(administrative!U:U, MATCH(Table19[[#This Row],[Community PCODE]], administrative!P:P, 0)), "")</f>
        <v/>
      </c>
      <c r="U493" s="38"/>
      <c r="V493" s="38"/>
      <c r="W493" s="51"/>
      <c r="X493" s="51"/>
      <c r="Y493" s="73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46"/>
      <c r="AK493" s="46"/>
      <c r="AL493" s="38"/>
      <c r="AM493" s="38"/>
      <c r="AN493" s="38"/>
      <c r="AO493" s="38"/>
      <c r="AP493" s="38"/>
      <c r="AQ493" s="39"/>
      <c r="AR493" s="38"/>
      <c r="AS493" s="41"/>
      <c r="AT493" s="39"/>
      <c r="AU4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3" s="43" t="str">
        <f t="shared" si="10"/>
        <v/>
      </c>
      <c r="AW493" s="38"/>
      <c r="AX493" s="76"/>
      <c r="AY493" s="76"/>
      <c r="AZ493" s="38"/>
      <c r="BA493" s="38"/>
      <c r="BB493" s="38"/>
      <c r="BC493" s="50"/>
      <c r="BD493" s="84"/>
      <c r="BE493" s="76"/>
    </row>
    <row r="494" spans="1:57" x14ac:dyDescent="0.35">
      <c r="A494" s="58"/>
      <c r="B494" s="49"/>
      <c r="C494" s="49"/>
      <c r="D494" s="38"/>
      <c r="E494" s="38"/>
      <c r="F494" s="38"/>
      <c r="G494" s="38"/>
      <c r="H494" s="38"/>
      <c r="I494" s="38"/>
      <c r="J494" s="38"/>
      <c r="K494" s="48" t="str">
        <f>IF(E494="","",INDEX(administrative!A$1:C$15,MATCH(E494,administrative!B:B,0),1))</f>
        <v/>
      </c>
      <c r="L494" s="48" t="str">
        <f>IF(F494="","",INDEX(administrative!F$1:H$63,MATCH(F494,administrative!G:G,0),1))</f>
        <v/>
      </c>
      <c r="M494" s="48" t="str">
        <f ca="1">IF(G494="","",INDEX(administrative!J$1:M$300,MATCH(G494,INDIRECT("administrative!L"&amp;MATCH(L494,administrative!J:J,0)&amp;":L300"),0)-1+MATCH(L494,administrative!J:J,0),2))</f>
        <v/>
      </c>
      <c r="N494" s="48" t="str">
        <f ca="1">IF(H494="","",INDEX(administrative!O$1:U$7700,MATCH(H494,INDIRECT("administrative!Q"&amp;MATCH(M494,administrative!O:O,0)&amp;":Q7700"),0)-1+MATCH(M494,administrative!O:O,0),2))</f>
        <v/>
      </c>
      <c r="O494" s="48" t="str">
        <f ca="1">IF(I494="","",INDEX(administrative!W$1:Z$500,MATCH(I494,INDIRECT("administrative!Y"&amp;MATCH(N494,administrative!W:W,0)&amp;":Y500"),0)-1+MATCH(N494,administrative!W:W,0),2))</f>
        <v/>
      </c>
      <c r="P494" s="48" t="str">
        <f ca="1">IF(J494="","",INDEX(administrative!AB$1:AF$1945,MATCH(J494,INDIRECT("administrative!AD"&amp;MATCH(N494,administrative!AB:AB,0)&amp;":AD1815"),0)-1+MATCH(N494,administrative!AB:AB,0),2))</f>
        <v/>
      </c>
      <c r="Q494" s="38"/>
      <c r="R494" s="38"/>
      <c r="S494" s="38" t="str">
        <f ca="1">IFERROR(INDEX(administrative!T:T, MATCH(Table19[[#This Row],[Community PCODE]], administrative!P:P, 0)), "")</f>
        <v/>
      </c>
      <c r="T494" s="38" t="str">
        <f ca="1">IFERROR(INDEX(administrative!U:U, MATCH(Table19[[#This Row],[Community PCODE]], administrative!P:P, 0)), "")</f>
        <v/>
      </c>
      <c r="U494" s="38"/>
      <c r="V494" s="38"/>
      <c r="W494" s="51"/>
      <c r="X494" s="51"/>
      <c r="Y494" s="73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46"/>
      <c r="AK494" s="46"/>
      <c r="AL494" s="38"/>
      <c r="AM494" s="38"/>
      <c r="AN494" s="38"/>
      <c r="AO494" s="38"/>
      <c r="AP494" s="38"/>
      <c r="AQ494" s="39"/>
      <c r="AR494" s="38"/>
      <c r="AS494" s="41"/>
      <c r="AT494" s="39"/>
      <c r="AU4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4" s="43" t="str">
        <f t="shared" si="10"/>
        <v/>
      </c>
      <c r="AW494" s="38"/>
      <c r="AX494" s="76"/>
      <c r="AY494" s="76"/>
      <c r="AZ494" s="38"/>
      <c r="BA494" s="38"/>
      <c r="BB494" s="38"/>
      <c r="BC494" s="50"/>
      <c r="BD494" s="84"/>
      <c r="BE494" s="76"/>
    </row>
    <row r="495" spans="1:57" x14ac:dyDescent="0.35">
      <c r="A495" s="58"/>
      <c r="B495" s="49"/>
      <c r="C495" s="49"/>
      <c r="D495" s="38"/>
      <c r="E495" s="38"/>
      <c r="F495" s="38"/>
      <c r="G495" s="38"/>
      <c r="H495" s="38"/>
      <c r="I495" s="38"/>
      <c r="J495" s="38"/>
      <c r="K495" s="48" t="str">
        <f>IF(E495="","",INDEX(administrative!A$1:C$15,MATCH(E495,administrative!B:B,0),1))</f>
        <v/>
      </c>
      <c r="L495" s="48" t="str">
        <f>IF(F495="","",INDEX(administrative!F$1:H$63,MATCH(F495,administrative!G:G,0),1))</f>
        <v/>
      </c>
      <c r="M495" s="48" t="str">
        <f ca="1">IF(G495="","",INDEX(administrative!J$1:M$300,MATCH(G495,INDIRECT("administrative!L"&amp;MATCH(L495,administrative!J:J,0)&amp;":L300"),0)-1+MATCH(L495,administrative!J:J,0),2))</f>
        <v/>
      </c>
      <c r="N495" s="48" t="str">
        <f ca="1">IF(H495="","",INDEX(administrative!O$1:U$7700,MATCH(H495,INDIRECT("administrative!Q"&amp;MATCH(M495,administrative!O:O,0)&amp;":Q7700"),0)-1+MATCH(M495,administrative!O:O,0),2))</f>
        <v/>
      </c>
      <c r="O495" s="48" t="str">
        <f ca="1">IF(I495="","",INDEX(administrative!W$1:Z$500,MATCH(I495,INDIRECT("administrative!Y"&amp;MATCH(N495,administrative!W:W,0)&amp;":Y500"),0)-1+MATCH(N495,administrative!W:W,0),2))</f>
        <v/>
      </c>
      <c r="P495" s="48" t="str">
        <f ca="1">IF(J495="","",INDEX(administrative!AB$1:AF$1945,MATCH(J495,INDIRECT("administrative!AD"&amp;MATCH(N495,administrative!AB:AB,0)&amp;":AD1815"),0)-1+MATCH(N495,administrative!AB:AB,0),2))</f>
        <v/>
      </c>
      <c r="Q495" s="38"/>
      <c r="R495" s="38"/>
      <c r="S495" s="38" t="str">
        <f ca="1">IFERROR(INDEX(administrative!T:T, MATCH(Table19[[#This Row],[Community PCODE]], administrative!P:P, 0)), "")</f>
        <v/>
      </c>
      <c r="T495" s="38" t="str">
        <f ca="1">IFERROR(INDEX(administrative!U:U, MATCH(Table19[[#This Row],[Community PCODE]], administrative!P:P, 0)), "")</f>
        <v/>
      </c>
      <c r="U495" s="38"/>
      <c r="V495" s="38"/>
      <c r="W495" s="51"/>
      <c r="X495" s="51"/>
      <c r="Y495" s="73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46"/>
      <c r="AK495" s="46"/>
      <c r="AL495" s="38"/>
      <c r="AM495" s="38"/>
      <c r="AN495" s="38"/>
      <c r="AO495" s="38"/>
      <c r="AP495" s="38"/>
      <c r="AQ495" s="39"/>
      <c r="AR495" s="38"/>
      <c r="AS495" s="41"/>
      <c r="AT495" s="39"/>
      <c r="AU4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5" s="43" t="str">
        <f t="shared" si="10"/>
        <v/>
      </c>
      <c r="AW495" s="38"/>
      <c r="AX495" s="76"/>
      <c r="AY495" s="76"/>
      <c r="AZ495" s="38"/>
      <c r="BA495" s="38"/>
      <c r="BB495" s="38"/>
      <c r="BC495" s="50"/>
      <c r="BD495" s="84"/>
      <c r="BE495" s="76"/>
    </row>
    <row r="496" spans="1:57" x14ac:dyDescent="0.35">
      <c r="A496" s="58"/>
      <c r="B496" s="49"/>
      <c r="C496" s="49"/>
      <c r="D496" s="38"/>
      <c r="E496" s="38"/>
      <c r="F496" s="38"/>
      <c r="G496" s="38"/>
      <c r="H496" s="38"/>
      <c r="I496" s="38"/>
      <c r="J496" s="38"/>
      <c r="K496" s="48" t="str">
        <f>IF(E496="","",INDEX(administrative!A$1:C$15,MATCH(E496,administrative!B:B,0),1))</f>
        <v/>
      </c>
      <c r="L496" s="48" t="str">
        <f>IF(F496="","",INDEX(administrative!F$1:H$63,MATCH(F496,administrative!G:G,0),1))</f>
        <v/>
      </c>
      <c r="M496" s="48" t="str">
        <f ca="1">IF(G496="","",INDEX(administrative!J$1:M$300,MATCH(G496,INDIRECT("administrative!L"&amp;MATCH(L496,administrative!J:J,0)&amp;":L300"),0)-1+MATCH(L496,administrative!J:J,0),2))</f>
        <v/>
      </c>
      <c r="N496" s="48" t="str">
        <f ca="1">IF(H496="","",INDEX(administrative!O$1:U$7700,MATCH(H496,INDIRECT("administrative!Q"&amp;MATCH(M496,administrative!O:O,0)&amp;":Q7700"),0)-1+MATCH(M496,administrative!O:O,0),2))</f>
        <v/>
      </c>
      <c r="O496" s="48" t="str">
        <f ca="1">IF(I496="","",INDEX(administrative!W$1:Z$500,MATCH(I496,INDIRECT("administrative!Y"&amp;MATCH(N496,administrative!W:W,0)&amp;":Y500"),0)-1+MATCH(N496,administrative!W:W,0),2))</f>
        <v/>
      </c>
      <c r="P496" s="48" t="str">
        <f ca="1">IF(J496="","",INDEX(administrative!AB$1:AF$1945,MATCH(J496,INDIRECT("administrative!AD"&amp;MATCH(N496,administrative!AB:AB,0)&amp;":AD1815"),0)-1+MATCH(N496,administrative!AB:AB,0),2))</f>
        <v/>
      </c>
      <c r="Q496" s="38"/>
      <c r="R496" s="38"/>
      <c r="S496" s="38" t="str">
        <f ca="1">IFERROR(INDEX(administrative!T:T, MATCH(Table19[[#This Row],[Community PCODE]], administrative!P:P, 0)), "")</f>
        <v/>
      </c>
      <c r="T496" s="38" t="str">
        <f ca="1">IFERROR(INDEX(administrative!U:U, MATCH(Table19[[#This Row],[Community PCODE]], administrative!P:P, 0)), "")</f>
        <v/>
      </c>
      <c r="U496" s="38"/>
      <c r="V496" s="38"/>
      <c r="W496" s="51"/>
      <c r="X496" s="51"/>
      <c r="Y496" s="73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46"/>
      <c r="AK496" s="46"/>
      <c r="AL496" s="38"/>
      <c r="AM496" s="38"/>
      <c r="AN496" s="38"/>
      <c r="AO496" s="38"/>
      <c r="AP496" s="38"/>
      <c r="AQ496" s="39"/>
      <c r="AR496" s="38"/>
      <c r="AS496" s="41"/>
      <c r="AT496" s="39"/>
      <c r="AU4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6" s="43" t="str">
        <f t="shared" si="10"/>
        <v/>
      </c>
      <c r="AW496" s="38"/>
      <c r="AX496" s="76"/>
      <c r="AY496" s="76"/>
      <c r="AZ496" s="38"/>
      <c r="BA496" s="38"/>
      <c r="BB496" s="38"/>
      <c r="BC496" s="50"/>
      <c r="BD496" s="84"/>
      <c r="BE496" s="76"/>
    </row>
    <row r="497" spans="1:57" x14ac:dyDescent="0.35">
      <c r="A497" s="58"/>
      <c r="B497" s="49"/>
      <c r="C497" s="49"/>
      <c r="D497" s="38"/>
      <c r="E497" s="38"/>
      <c r="F497" s="38"/>
      <c r="G497" s="38"/>
      <c r="H497" s="38"/>
      <c r="I497" s="38"/>
      <c r="J497" s="38"/>
      <c r="K497" s="48" t="str">
        <f>IF(E497="","",INDEX(administrative!A$1:C$15,MATCH(E497,administrative!B:B,0),1))</f>
        <v/>
      </c>
      <c r="L497" s="48" t="str">
        <f>IF(F497="","",INDEX(administrative!F$1:H$63,MATCH(F497,administrative!G:G,0),1))</f>
        <v/>
      </c>
      <c r="M497" s="48" t="str">
        <f ca="1">IF(G497="","",INDEX(administrative!J$1:M$300,MATCH(G497,INDIRECT("administrative!L"&amp;MATCH(L497,administrative!J:J,0)&amp;":L300"),0)-1+MATCH(L497,administrative!J:J,0),2))</f>
        <v/>
      </c>
      <c r="N497" s="48" t="str">
        <f ca="1">IF(H497="","",INDEX(administrative!O$1:U$7700,MATCH(H497,INDIRECT("administrative!Q"&amp;MATCH(M497,administrative!O:O,0)&amp;":Q7700"),0)-1+MATCH(M497,administrative!O:O,0),2))</f>
        <v/>
      </c>
      <c r="O497" s="48" t="str">
        <f ca="1">IF(I497="","",INDEX(administrative!W$1:Z$500,MATCH(I497,INDIRECT("administrative!Y"&amp;MATCH(N497,administrative!W:W,0)&amp;":Y500"),0)-1+MATCH(N497,administrative!W:W,0),2))</f>
        <v/>
      </c>
      <c r="P497" s="48" t="str">
        <f ca="1">IF(J497="","",INDEX(administrative!AB$1:AF$1945,MATCH(J497,INDIRECT("administrative!AD"&amp;MATCH(N497,administrative!AB:AB,0)&amp;":AD1815"),0)-1+MATCH(N497,administrative!AB:AB,0),2))</f>
        <v/>
      </c>
      <c r="Q497" s="38"/>
      <c r="R497" s="38"/>
      <c r="S497" s="38" t="str">
        <f ca="1">IFERROR(INDEX(administrative!T:T, MATCH(Table19[[#This Row],[Community PCODE]], administrative!P:P, 0)), "")</f>
        <v/>
      </c>
      <c r="T497" s="38" t="str">
        <f ca="1">IFERROR(INDEX(administrative!U:U, MATCH(Table19[[#This Row],[Community PCODE]], administrative!P:P, 0)), "")</f>
        <v/>
      </c>
      <c r="U497" s="38"/>
      <c r="V497" s="38"/>
      <c r="W497" s="51"/>
      <c r="X497" s="51"/>
      <c r="Y497" s="73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46"/>
      <c r="AK497" s="46"/>
      <c r="AL497" s="38"/>
      <c r="AM497" s="38"/>
      <c r="AN497" s="38"/>
      <c r="AO497" s="38"/>
      <c r="AP497" s="38"/>
      <c r="AQ497" s="39"/>
      <c r="AR497" s="38"/>
      <c r="AS497" s="41"/>
      <c r="AT497" s="39"/>
      <c r="AU4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7" s="43" t="str">
        <f t="shared" si="10"/>
        <v/>
      </c>
      <c r="AW497" s="38"/>
      <c r="AX497" s="76"/>
      <c r="AY497" s="76"/>
      <c r="AZ497" s="38"/>
      <c r="BA497" s="38"/>
      <c r="BB497" s="38"/>
      <c r="BC497" s="50"/>
      <c r="BD497" s="84"/>
      <c r="BE497" s="76"/>
    </row>
    <row r="498" spans="1:57" x14ac:dyDescent="0.35">
      <c r="A498" s="58"/>
      <c r="B498" s="49"/>
      <c r="C498" s="49"/>
      <c r="D498" s="38"/>
      <c r="E498" s="38"/>
      <c r="F498" s="38"/>
      <c r="G498" s="38"/>
      <c r="H498" s="38"/>
      <c r="I498" s="38"/>
      <c r="J498" s="38"/>
      <c r="K498" s="48" t="str">
        <f>IF(E498="","",INDEX(administrative!A$1:C$15,MATCH(E498,administrative!B:B,0),1))</f>
        <v/>
      </c>
      <c r="L498" s="48" t="str">
        <f>IF(F498="","",INDEX(administrative!F$1:H$63,MATCH(F498,administrative!G:G,0),1))</f>
        <v/>
      </c>
      <c r="M498" s="48" t="str">
        <f ca="1">IF(G498="","",INDEX(administrative!J$1:M$300,MATCH(G498,INDIRECT("administrative!L"&amp;MATCH(L498,administrative!J:J,0)&amp;":L300"),0)-1+MATCH(L498,administrative!J:J,0),2))</f>
        <v/>
      </c>
      <c r="N498" s="48" t="str">
        <f ca="1">IF(H498="","",INDEX(administrative!O$1:U$7700,MATCH(H498,INDIRECT("administrative!Q"&amp;MATCH(M498,administrative!O:O,0)&amp;":Q7700"),0)-1+MATCH(M498,administrative!O:O,0),2))</f>
        <v/>
      </c>
      <c r="O498" s="48" t="str">
        <f ca="1">IF(I498="","",INDEX(administrative!W$1:Z$500,MATCH(I498,INDIRECT("administrative!Y"&amp;MATCH(N498,administrative!W:W,0)&amp;":Y500"),0)-1+MATCH(N498,administrative!W:W,0),2))</f>
        <v/>
      </c>
      <c r="P498" s="48" t="str">
        <f ca="1">IF(J498="","",INDEX(administrative!AB$1:AF$1945,MATCH(J498,INDIRECT("administrative!AD"&amp;MATCH(N498,administrative!AB:AB,0)&amp;":AD1815"),0)-1+MATCH(N498,administrative!AB:AB,0),2))</f>
        <v/>
      </c>
      <c r="Q498" s="38"/>
      <c r="R498" s="38"/>
      <c r="S498" s="38" t="str">
        <f ca="1">IFERROR(INDEX(administrative!T:T, MATCH(Table19[[#This Row],[Community PCODE]], administrative!P:P, 0)), "")</f>
        <v/>
      </c>
      <c r="T498" s="38" t="str">
        <f ca="1">IFERROR(INDEX(administrative!U:U, MATCH(Table19[[#This Row],[Community PCODE]], administrative!P:P, 0)), "")</f>
        <v/>
      </c>
      <c r="U498" s="38"/>
      <c r="V498" s="38"/>
      <c r="W498" s="51"/>
      <c r="X498" s="51"/>
      <c r="Y498" s="73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46"/>
      <c r="AK498" s="46"/>
      <c r="AL498" s="38"/>
      <c r="AM498" s="38"/>
      <c r="AN498" s="38"/>
      <c r="AO498" s="38"/>
      <c r="AP498" s="38"/>
      <c r="AQ498" s="39"/>
      <c r="AR498" s="38"/>
      <c r="AS498" s="41"/>
      <c r="AT498" s="39"/>
      <c r="AU4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8" s="43" t="str">
        <f t="shared" si="10"/>
        <v/>
      </c>
      <c r="AW498" s="38"/>
      <c r="AX498" s="76"/>
      <c r="AY498" s="76"/>
      <c r="AZ498" s="38"/>
      <c r="BA498" s="38"/>
      <c r="BB498" s="38"/>
      <c r="BC498" s="50"/>
      <c r="BD498" s="84"/>
      <c r="BE498" s="76"/>
    </row>
    <row r="499" spans="1:57" x14ac:dyDescent="0.35">
      <c r="A499" s="58"/>
      <c r="B499" s="49"/>
      <c r="C499" s="49"/>
      <c r="D499" s="38"/>
      <c r="E499" s="38"/>
      <c r="F499" s="38"/>
      <c r="G499" s="38"/>
      <c r="H499" s="38"/>
      <c r="I499" s="38"/>
      <c r="J499" s="38"/>
      <c r="K499" s="48" t="str">
        <f>IF(E499="","",INDEX(administrative!A$1:C$15,MATCH(E499,administrative!B:B,0),1))</f>
        <v/>
      </c>
      <c r="L499" s="48" t="str">
        <f>IF(F499="","",INDEX(administrative!F$1:H$63,MATCH(F499,administrative!G:G,0),1))</f>
        <v/>
      </c>
      <c r="M499" s="48" t="str">
        <f ca="1">IF(G499="","",INDEX(administrative!J$1:M$300,MATCH(G499,INDIRECT("administrative!L"&amp;MATCH(L499,administrative!J:J,0)&amp;":L300"),0)-1+MATCH(L499,administrative!J:J,0),2))</f>
        <v/>
      </c>
      <c r="N499" s="48" t="str">
        <f ca="1">IF(H499="","",INDEX(administrative!O$1:U$7700,MATCH(H499,INDIRECT("administrative!Q"&amp;MATCH(M499,administrative!O:O,0)&amp;":Q7700"),0)-1+MATCH(M499,administrative!O:O,0),2))</f>
        <v/>
      </c>
      <c r="O499" s="48" t="str">
        <f ca="1">IF(I499="","",INDEX(administrative!W$1:Z$500,MATCH(I499,INDIRECT("administrative!Y"&amp;MATCH(N499,administrative!W:W,0)&amp;":Y500"),0)-1+MATCH(N499,administrative!W:W,0),2))</f>
        <v/>
      </c>
      <c r="P499" s="48" t="str">
        <f ca="1">IF(J499="","",INDEX(administrative!AB$1:AF$1945,MATCH(J499,INDIRECT("administrative!AD"&amp;MATCH(N499,administrative!AB:AB,0)&amp;":AD1815"),0)-1+MATCH(N499,administrative!AB:AB,0),2))</f>
        <v/>
      </c>
      <c r="Q499" s="38"/>
      <c r="R499" s="38"/>
      <c r="S499" s="38" t="str">
        <f ca="1">IFERROR(INDEX(administrative!T:T, MATCH(Table19[[#This Row],[Community PCODE]], administrative!P:P, 0)), "")</f>
        <v/>
      </c>
      <c r="T499" s="38" t="str">
        <f ca="1">IFERROR(INDEX(administrative!U:U, MATCH(Table19[[#This Row],[Community PCODE]], administrative!P:P, 0)), "")</f>
        <v/>
      </c>
      <c r="U499" s="38"/>
      <c r="V499" s="38"/>
      <c r="W499" s="51"/>
      <c r="X499" s="51"/>
      <c r="Y499" s="73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46"/>
      <c r="AK499" s="46"/>
      <c r="AL499" s="38"/>
      <c r="AM499" s="38"/>
      <c r="AN499" s="38"/>
      <c r="AO499" s="38"/>
      <c r="AP499" s="38"/>
      <c r="AQ499" s="39"/>
      <c r="AR499" s="38"/>
      <c r="AS499" s="41"/>
      <c r="AT499" s="39"/>
      <c r="AU4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9" s="43" t="str">
        <f t="shared" si="10"/>
        <v/>
      </c>
      <c r="AW499" s="38"/>
      <c r="AX499" s="76"/>
      <c r="AY499" s="76"/>
      <c r="AZ499" s="38"/>
      <c r="BA499" s="38"/>
      <c r="BB499" s="38"/>
      <c r="BC499" s="50"/>
      <c r="BD499" s="84"/>
      <c r="BE499" s="76"/>
    </row>
    <row r="500" spans="1:57" x14ac:dyDescent="0.35">
      <c r="A500" s="58"/>
      <c r="B500" s="49"/>
      <c r="C500" s="49"/>
      <c r="D500" s="38"/>
      <c r="E500" s="38"/>
      <c r="F500" s="38"/>
      <c r="G500" s="38"/>
      <c r="H500" s="38"/>
      <c r="I500" s="38"/>
      <c r="J500" s="38"/>
      <c r="K500" s="48" t="str">
        <f>IF(E500="","",INDEX(administrative!A$1:C$15,MATCH(E500,administrative!B:B,0),1))</f>
        <v/>
      </c>
      <c r="L500" s="48" t="str">
        <f>IF(F500="","",INDEX(administrative!F$1:H$63,MATCH(F500,administrative!G:G,0),1))</f>
        <v/>
      </c>
      <c r="M500" s="48" t="str">
        <f ca="1">IF(G500="","",INDEX(administrative!J$1:M$300,MATCH(G500,INDIRECT("administrative!L"&amp;MATCH(L500,administrative!J:J,0)&amp;":L300"),0)-1+MATCH(L500,administrative!J:J,0),2))</f>
        <v/>
      </c>
      <c r="N500" s="48" t="str">
        <f ca="1">IF(H500="","",INDEX(administrative!O$1:U$7700,MATCH(H500,INDIRECT("administrative!Q"&amp;MATCH(M500,administrative!O:O,0)&amp;":Q7700"),0)-1+MATCH(M500,administrative!O:O,0),2))</f>
        <v/>
      </c>
      <c r="O500" s="48" t="str">
        <f ca="1">IF(I500="","",INDEX(administrative!W$1:Z$500,MATCH(I500,INDIRECT("administrative!Y"&amp;MATCH(N500,administrative!W:W,0)&amp;":Y500"),0)-1+MATCH(N500,administrative!W:W,0),2))</f>
        <v/>
      </c>
      <c r="P500" s="48" t="str">
        <f ca="1">IF(J500="","",INDEX(administrative!AB$1:AF$1945,MATCH(J500,INDIRECT("administrative!AD"&amp;MATCH(N500,administrative!AB:AB,0)&amp;":AD1815"),0)-1+MATCH(N500,administrative!AB:AB,0),2))</f>
        <v/>
      </c>
      <c r="Q500" s="38"/>
      <c r="R500" s="38"/>
      <c r="S500" s="38" t="str">
        <f ca="1">IFERROR(INDEX(administrative!T:T, MATCH(Table19[[#This Row],[Community PCODE]], administrative!P:P, 0)), "")</f>
        <v/>
      </c>
      <c r="T500" s="38" t="str">
        <f ca="1">IFERROR(INDEX(administrative!U:U, MATCH(Table19[[#This Row],[Community PCODE]], administrative!P:P, 0)), "")</f>
        <v/>
      </c>
      <c r="U500" s="38"/>
      <c r="V500" s="38"/>
      <c r="W500" s="51"/>
      <c r="X500" s="51"/>
      <c r="Y500" s="73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46"/>
      <c r="AK500" s="46"/>
      <c r="AL500" s="38"/>
      <c r="AM500" s="38"/>
      <c r="AN500" s="38"/>
      <c r="AO500" s="38"/>
      <c r="AP500" s="38"/>
      <c r="AQ500" s="39"/>
      <c r="AR500" s="38"/>
      <c r="AS500" s="41"/>
      <c r="AT500" s="39"/>
      <c r="AU5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0" s="43" t="str">
        <f t="shared" si="10"/>
        <v/>
      </c>
      <c r="AW500" s="38"/>
      <c r="AX500" s="76"/>
      <c r="AY500" s="76"/>
      <c r="AZ500" s="38"/>
      <c r="BA500" s="38"/>
      <c r="BB500" s="38"/>
      <c r="BC500" s="50"/>
      <c r="BD500" s="84"/>
      <c r="BE500" s="76"/>
    </row>
    <row r="501" spans="1:57" x14ac:dyDescent="0.35">
      <c r="A501" s="58"/>
      <c r="B501" s="49"/>
      <c r="C501" s="49"/>
      <c r="D501" s="38"/>
      <c r="E501" s="38"/>
      <c r="F501" s="38"/>
      <c r="G501" s="38"/>
      <c r="H501" s="38"/>
      <c r="I501" s="38"/>
      <c r="J501" s="38"/>
      <c r="K501" s="48" t="str">
        <f>IF(E501="","",INDEX(administrative!A$1:C$15,MATCH(E501,administrative!B:B,0),1))</f>
        <v/>
      </c>
      <c r="L501" s="48" t="str">
        <f>IF(F501="","",INDEX(administrative!F$1:H$63,MATCH(F501,administrative!G:G,0),1))</f>
        <v/>
      </c>
      <c r="M501" s="48" t="str">
        <f ca="1">IF(G501="","",INDEX(administrative!J$1:M$300,MATCH(G501,INDIRECT("administrative!L"&amp;MATCH(L501,administrative!J:J,0)&amp;":L300"),0)-1+MATCH(L501,administrative!J:J,0),2))</f>
        <v/>
      </c>
      <c r="N501" s="48" t="str">
        <f ca="1">IF(H501="","",INDEX(administrative!O$1:U$7700,MATCH(H501,INDIRECT("administrative!Q"&amp;MATCH(M501,administrative!O:O,0)&amp;":Q7700"),0)-1+MATCH(M501,administrative!O:O,0),2))</f>
        <v/>
      </c>
      <c r="O501" s="48" t="str">
        <f ca="1">IF(I501="","",INDEX(administrative!W$1:Z$500,MATCH(I501,INDIRECT("administrative!Y"&amp;MATCH(N501,administrative!W:W,0)&amp;":Y500"),0)-1+MATCH(N501,administrative!W:W,0),2))</f>
        <v/>
      </c>
      <c r="P501" s="48" t="str">
        <f ca="1">IF(J501="","",INDEX(administrative!AB$1:AF$1945,MATCH(J501,INDIRECT("administrative!AD"&amp;MATCH(N501,administrative!AB:AB,0)&amp;":AD1815"),0)-1+MATCH(N501,administrative!AB:AB,0),2))</f>
        <v/>
      </c>
      <c r="Q501" s="38"/>
      <c r="R501" s="38"/>
      <c r="S501" s="38" t="str">
        <f ca="1">IFERROR(INDEX(administrative!T:T, MATCH(Table19[[#This Row],[Community PCODE]], administrative!P:P, 0)), "")</f>
        <v/>
      </c>
      <c r="T501" s="38" t="str">
        <f ca="1">IFERROR(INDEX(administrative!U:U, MATCH(Table19[[#This Row],[Community PCODE]], administrative!P:P, 0)), "")</f>
        <v/>
      </c>
      <c r="U501" s="38"/>
      <c r="V501" s="38"/>
      <c r="W501" s="51"/>
      <c r="X501" s="51"/>
      <c r="Y501" s="73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46"/>
      <c r="AK501" s="46"/>
      <c r="AL501" s="38"/>
      <c r="AM501" s="38"/>
      <c r="AN501" s="38"/>
      <c r="AO501" s="38"/>
      <c r="AP501" s="38"/>
      <c r="AQ501" s="39"/>
      <c r="AR501" s="38"/>
      <c r="AS501" s="41"/>
      <c r="AT501" s="39"/>
      <c r="AU5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1" s="43" t="str">
        <f t="shared" si="10"/>
        <v/>
      </c>
      <c r="AW501" s="38"/>
      <c r="AX501" s="76"/>
      <c r="AY501" s="76"/>
      <c r="AZ501" s="38"/>
      <c r="BA501" s="38"/>
      <c r="BB501" s="38"/>
      <c r="BC501" s="50"/>
      <c r="BD501" s="84"/>
      <c r="BE501" s="76"/>
    </row>
    <row r="502" spans="1:57" x14ac:dyDescent="0.35">
      <c r="A502" s="58"/>
      <c r="B502" s="49"/>
      <c r="C502" s="49"/>
      <c r="D502" s="38"/>
      <c r="E502" s="38"/>
      <c r="F502" s="38"/>
      <c r="G502" s="38"/>
      <c r="H502" s="38"/>
      <c r="I502" s="38"/>
      <c r="J502" s="38"/>
      <c r="K502" s="48" t="str">
        <f>IF(E502="","",INDEX(administrative!A$1:C$15,MATCH(E502,administrative!B:B,0),1))</f>
        <v/>
      </c>
      <c r="L502" s="48" t="str">
        <f>IF(F502="","",INDEX(administrative!F$1:H$63,MATCH(F502,administrative!G:G,0),1))</f>
        <v/>
      </c>
      <c r="M502" s="48" t="str">
        <f ca="1">IF(G502="","",INDEX(administrative!J$1:M$300,MATCH(G502,INDIRECT("administrative!L"&amp;MATCH(L502,administrative!J:J,0)&amp;":L300"),0)-1+MATCH(L502,administrative!J:J,0),2))</f>
        <v/>
      </c>
      <c r="N502" s="48" t="str">
        <f ca="1">IF(H502="","",INDEX(administrative!O$1:U$7700,MATCH(H502,INDIRECT("administrative!Q"&amp;MATCH(M502,administrative!O:O,0)&amp;":Q7700"),0)-1+MATCH(M502,administrative!O:O,0),2))</f>
        <v/>
      </c>
      <c r="O502" s="48" t="str">
        <f ca="1">IF(I502="","",INDEX(administrative!W$1:Z$500,MATCH(I502,INDIRECT("administrative!Y"&amp;MATCH(N502,administrative!W:W,0)&amp;":Y500"),0)-1+MATCH(N502,administrative!W:W,0),2))</f>
        <v/>
      </c>
      <c r="P502" s="48" t="str">
        <f ca="1">IF(J502="","",INDEX(administrative!AB$1:AF$1945,MATCH(J502,INDIRECT("administrative!AD"&amp;MATCH(N502,administrative!AB:AB,0)&amp;":AD1815"),0)-1+MATCH(N502,administrative!AB:AB,0),2))</f>
        <v/>
      </c>
      <c r="Q502" s="38"/>
      <c r="R502" s="38"/>
      <c r="S502" s="38" t="str">
        <f ca="1">IFERROR(INDEX(administrative!T:T, MATCH(Table19[[#This Row],[Community PCODE]], administrative!P:P, 0)), "")</f>
        <v/>
      </c>
      <c r="T502" s="38" t="str">
        <f ca="1">IFERROR(INDEX(administrative!U:U, MATCH(Table19[[#This Row],[Community PCODE]], administrative!P:P, 0)), "")</f>
        <v/>
      </c>
      <c r="U502" s="38"/>
      <c r="V502" s="38"/>
      <c r="W502" s="51"/>
      <c r="X502" s="51"/>
      <c r="Y502" s="73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46"/>
      <c r="AK502" s="46"/>
      <c r="AL502" s="38"/>
      <c r="AM502" s="38"/>
      <c r="AN502" s="38"/>
      <c r="AO502" s="38"/>
      <c r="AP502" s="38"/>
      <c r="AQ502" s="39"/>
      <c r="AR502" s="38"/>
      <c r="AS502" s="41"/>
      <c r="AT502" s="39"/>
      <c r="AU5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2" s="43" t="str">
        <f t="shared" si="10"/>
        <v/>
      </c>
      <c r="AW502" s="38"/>
      <c r="AX502" s="76"/>
      <c r="AY502" s="76"/>
      <c r="AZ502" s="38"/>
      <c r="BA502" s="38"/>
      <c r="BB502" s="38"/>
      <c r="BC502" s="50"/>
      <c r="BD502" s="84"/>
      <c r="BE502" s="76"/>
    </row>
    <row r="503" spans="1:57" x14ac:dyDescent="0.35">
      <c r="A503" s="58"/>
      <c r="B503" s="49"/>
      <c r="C503" s="49"/>
      <c r="D503" s="38"/>
      <c r="E503" s="38"/>
      <c r="F503" s="38"/>
      <c r="G503" s="38"/>
      <c r="H503" s="38"/>
      <c r="I503" s="38"/>
      <c r="J503" s="38"/>
      <c r="K503" s="48" t="str">
        <f>IF(E503="","",INDEX(administrative!A$1:C$15,MATCH(E503,administrative!B:B,0),1))</f>
        <v/>
      </c>
      <c r="L503" s="48" t="str">
        <f>IF(F503="","",INDEX(administrative!F$1:H$63,MATCH(F503,administrative!G:G,0),1))</f>
        <v/>
      </c>
      <c r="M503" s="48" t="str">
        <f ca="1">IF(G503="","",INDEX(administrative!J$1:M$300,MATCH(G503,INDIRECT("administrative!L"&amp;MATCH(L503,administrative!J:J,0)&amp;":L300"),0)-1+MATCH(L503,administrative!J:J,0),2))</f>
        <v/>
      </c>
      <c r="N503" s="48" t="str">
        <f ca="1">IF(H503="","",INDEX(administrative!O$1:U$7700,MATCH(H503,INDIRECT("administrative!Q"&amp;MATCH(M503,administrative!O:O,0)&amp;":Q7700"),0)-1+MATCH(M503,administrative!O:O,0),2))</f>
        <v/>
      </c>
      <c r="O503" s="48" t="str">
        <f ca="1">IF(I503="","",INDEX(administrative!W$1:Z$500,MATCH(I503,INDIRECT("administrative!Y"&amp;MATCH(N503,administrative!W:W,0)&amp;":Y500"),0)-1+MATCH(N503,administrative!W:W,0),2))</f>
        <v/>
      </c>
      <c r="P503" s="48" t="str">
        <f ca="1">IF(J503="","",INDEX(administrative!AB$1:AF$1945,MATCH(J503,INDIRECT("administrative!AD"&amp;MATCH(N503,administrative!AB:AB,0)&amp;":AD1815"),0)-1+MATCH(N503,administrative!AB:AB,0),2))</f>
        <v/>
      </c>
      <c r="Q503" s="38"/>
      <c r="R503" s="38"/>
      <c r="S503" s="38" t="str">
        <f ca="1">IFERROR(INDEX(administrative!T:T, MATCH(Table19[[#This Row],[Community PCODE]], administrative!P:P, 0)), "")</f>
        <v/>
      </c>
      <c r="T503" s="38" t="str">
        <f ca="1">IFERROR(INDEX(administrative!U:U, MATCH(Table19[[#This Row],[Community PCODE]], administrative!P:P, 0)), "")</f>
        <v/>
      </c>
      <c r="U503" s="38"/>
      <c r="V503" s="38"/>
      <c r="W503" s="51"/>
      <c r="X503" s="51"/>
      <c r="Y503" s="73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46"/>
      <c r="AK503" s="46"/>
      <c r="AL503" s="38"/>
      <c r="AM503" s="38"/>
      <c r="AN503" s="38"/>
      <c r="AO503" s="38"/>
      <c r="AP503" s="38"/>
      <c r="AQ503" s="39"/>
      <c r="AR503" s="38"/>
      <c r="AS503" s="41"/>
      <c r="AT503" s="39"/>
      <c r="AU5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3" s="43" t="str">
        <f t="shared" si="10"/>
        <v/>
      </c>
      <c r="AW503" s="38"/>
      <c r="AX503" s="76"/>
      <c r="AY503" s="76"/>
      <c r="AZ503" s="38"/>
      <c r="BA503" s="38"/>
      <c r="BB503" s="38"/>
      <c r="BC503" s="50"/>
      <c r="BD503" s="84"/>
      <c r="BE503" s="76"/>
    </row>
    <row r="504" spans="1:57" x14ac:dyDescent="0.35">
      <c r="A504" s="58"/>
      <c r="B504" s="49"/>
      <c r="C504" s="49"/>
      <c r="D504" s="38"/>
      <c r="E504" s="38"/>
      <c r="F504" s="38"/>
      <c r="G504" s="38"/>
      <c r="H504" s="38"/>
      <c r="I504" s="38"/>
      <c r="J504" s="38"/>
      <c r="K504" s="48" t="str">
        <f>IF(E504="","",INDEX(administrative!A$1:C$15,MATCH(E504,administrative!B:B,0),1))</f>
        <v/>
      </c>
      <c r="L504" s="48" t="str">
        <f>IF(F504="","",INDEX(administrative!F$1:H$63,MATCH(F504,administrative!G:G,0),1))</f>
        <v/>
      </c>
      <c r="M504" s="48" t="str">
        <f ca="1">IF(G504="","",INDEX(administrative!J$1:M$300,MATCH(G504,INDIRECT("administrative!L"&amp;MATCH(L504,administrative!J:J,0)&amp;":L300"),0)-1+MATCH(L504,administrative!J:J,0),2))</f>
        <v/>
      </c>
      <c r="N504" s="48" t="str">
        <f ca="1">IF(H504="","",INDEX(administrative!O$1:U$7700,MATCH(H504,INDIRECT("administrative!Q"&amp;MATCH(M504,administrative!O:O,0)&amp;":Q7700"),0)-1+MATCH(M504,administrative!O:O,0),2))</f>
        <v/>
      </c>
      <c r="O504" s="48" t="str">
        <f ca="1">IF(I504="","",INDEX(administrative!W$1:Z$500,MATCH(I504,INDIRECT("administrative!Y"&amp;MATCH(N504,administrative!W:W,0)&amp;":Y500"),0)-1+MATCH(N504,administrative!W:W,0),2))</f>
        <v/>
      </c>
      <c r="P504" s="48" t="str">
        <f ca="1">IF(J504="","",INDEX(administrative!AB$1:AF$1945,MATCH(J504,INDIRECT("administrative!AD"&amp;MATCH(N504,administrative!AB:AB,0)&amp;":AD1815"),0)-1+MATCH(N504,administrative!AB:AB,0),2))</f>
        <v/>
      </c>
      <c r="Q504" s="38"/>
      <c r="R504" s="38"/>
      <c r="S504" s="38" t="str">
        <f ca="1">IFERROR(INDEX(administrative!T:T, MATCH(Table19[[#This Row],[Community PCODE]], administrative!P:P, 0)), "")</f>
        <v/>
      </c>
      <c r="T504" s="38" t="str">
        <f ca="1">IFERROR(INDEX(administrative!U:U, MATCH(Table19[[#This Row],[Community PCODE]], administrative!P:P, 0)), "")</f>
        <v/>
      </c>
      <c r="U504" s="38"/>
      <c r="V504" s="38"/>
      <c r="W504" s="51"/>
      <c r="X504" s="51"/>
      <c r="Y504" s="73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46"/>
      <c r="AK504" s="46"/>
      <c r="AL504" s="38"/>
      <c r="AM504" s="38"/>
      <c r="AN504" s="38"/>
      <c r="AO504" s="38"/>
      <c r="AP504" s="38"/>
      <c r="AQ504" s="39"/>
      <c r="AR504" s="38"/>
      <c r="AS504" s="41"/>
      <c r="AT504" s="39"/>
      <c r="AU5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4" s="43" t="str">
        <f t="shared" si="10"/>
        <v/>
      </c>
      <c r="AW504" s="38"/>
      <c r="AX504" s="76"/>
      <c r="AY504" s="76"/>
      <c r="AZ504" s="38"/>
      <c r="BA504" s="38"/>
      <c r="BB504" s="38"/>
      <c r="BC504" s="50"/>
      <c r="BD504" s="84"/>
      <c r="BE504" s="76"/>
    </row>
    <row r="505" spans="1:57" x14ac:dyDescent="0.35">
      <c r="A505" s="58"/>
      <c r="B505" s="49"/>
      <c r="C505" s="49"/>
      <c r="D505" s="38"/>
      <c r="E505" s="38"/>
      <c r="F505" s="38"/>
      <c r="G505" s="38"/>
      <c r="H505" s="38"/>
      <c r="I505" s="38"/>
      <c r="J505" s="38"/>
      <c r="K505" s="48" t="str">
        <f>IF(E505="","",INDEX(administrative!A$1:C$15,MATCH(E505,administrative!B:B,0),1))</f>
        <v/>
      </c>
      <c r="L505" s="48" t="str">
        <f>IF(F505="","",INDEX(administrative!F$1:H$63,MATCH(F505,administrative!G:G,0),1))</f>
        <v/>
      </c>
      <c r="M505" s="48" t="str">
        <f ca="1">IF(G505="","",INDEX(administrative!J$1:M$300,MATCH(G505,INDIRECT("administrative!L"&amp;MATCH(L505,administrative!J:J,0)&amp;":L300"),0)-1+MATCH(L505,administrative!J:J,0),2))</f>
        <v/>
      </c>
      <c r="N505" s="48" t="str">
        <f ca="1">IF(H505="","",INDEX(administrative!O$1:U$7700,MATCH(H505,INDIRECT("administrative!Q"&amp;MATCH(M505,administrative!O:O,0)&amp;":Q7700"),0)-1+MATCH(M505,administrative!O:O,0),2))</f>
        <v/>
      </c>
      <c r="O505" s="48" t="str">
        <f ca="1">IF(I505="","",INDEX(administrative!W$1:Z$500,MATCH(I505,INDIRECT("administrative!Y"&amp;MATCH(N505,administrative!W:W,0)&amp;":Y500"),0)-1+MATCH(N505,administrative!W:W,0),2))</f>
        <v/>
      </c>
      <c r="P505" s="48" t="str">
        <f ca="1">IF(J505="","",INDEX(administrative!AB$1:AF$1945,MATCH(J505,INDIRECT("administrative!AD"&amp;MATCH(N505,administrative!AB:AB,0)&amp;":AD1815"),0)-1+MATCH(N505,administrative!AB:AB,0),2))</f>
        <v/>
      </c>
      <c r="Q505" s="38"/>
      <c r="R505" s="38"/>
      <c r="S505" s="38" t="str">
        <f ca="1">IFERROR(INDEX(administrative!T:T, MATCH(Table19[[#This Row],[Community PCODE]], administrative!P:P, 0)), "")</f>
        <v/>
      </c>
      <c r="T505" s="38" t="str">
        <f ca="1">IFERROR(INDEX(administrative!U:U, MATCH(Table19[[#This Row],[Community PCODE]], administrative!P:P, 0)), "")</f>
        <v/>
      </c>
      <c r="U505" s="38"/>
      <c r="V505" s="38"/>
      <c r="W505" s="51"/>
      <c r="X505" s="51"/>
      <c r="Y505" s="73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46"/>
      <c r="AK505" s="46"/>
      <c r="AL505" s="38"/>
      <c r="AM505" s="38"/>
      <c r="AN505" s="38"/>
      <c r="AO505" s="38"/>
      <c r="AP505" s="38"/>
      <c r="AQ505" s="39"/>
      <c r="AR505" s="38"/>
      <c r="AS505" s="41"/>
      <c r="AT505" s="39"/>
      <c r="AU5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5" s="43" t="str">
        <f t="shared" si="10"/>
        <v/>
      </c>
      <c r="AW505" s="38"/>
      <c r="AX505" s="76"/>
      <c r="AY505" s="76"/>
      <c r="AZ505" s="38"/>
      <c r="BA505" s="38"/>
      <c r="BB505" s="38"/>
      <c r="BC505" s="50"/>
      <c r="BD505" s="84"/>
      <c r="BE505" s="76"/>
    </row>
    <row r="506" spans="1:57" x14ac:dyDescent="0.35">
      <c r="A506" s="58"/>
      <c r="B506" s="49"/>
      <c r="C506" s="49"/>
      <c r="D506" s="38"/>
      <c r="E506" s="38"/>
      <c r="F506" s="38"/>
      <c r="G506" s="38"/>
      <c r="H506" s="38"/>
      <c r="I506" s="38"/>
      <c r="J506" s="38"/>
      <c r="K506" s="48" t="str">
        <f>IF(E506="","",INDEX(administrative!A$1:C$15,MATCH(E506,administrative!B:B,0),1))</f>
        <v/>
      </c>
      <c r="L506" s="48" t="str">
        <f>IF(F506="","",INDEX(administrative!F$1:H$63,MATCH(F506,administrative!G:G,0),1))</f>
        <v/>
      </c>
      <c r="M506" s="48" t="str">
        <f ca="1">IF(G506="","",INDEX(administrative!J$1:M$300,MATCH(G506,INDIRECT("administrative!L"&amp;MATCH(L506,administrative!J:J,0)&amp;":L300"),0)-1+MATCH(L506,administrative!J:J,0),2))</f>
        <v/>
      </c>
      <c r="N506" s="48" t="str">
        <f ca="1">IF(H506="","",INDEX(administrative!O$1:U$7700,MATCH(H506,INDIRECT("administrative!Q"&amp;MATCH(M506,administrative!O:O,0)&amp;":Q7700"),0)-1+MATCH(M506,administrative!O:O,0),2))</f>
        <v/>
      </c>
      <c r="O506" s="48" t="str">
        <f ca="1">IF(I506="","",INDEX(administrative!W$1:Z$500,MATCH(I506,INDIRECT("administrative!Y"&amp;MATCH(N506,administrative!W:W,0)&amp;":Y500"),0)-1+MATCH(N506,administrative!W:W,0),2))</f>
        <v/>
      </c>
      <c r="P506" s="48" t="str">
        <f ca="1">IF(J506="","",INDEX(administrative!AB$1:AF$1945,MATCH(J506,INDIRECT("administrative!AD"&amp;MATCH(N506,administrative!AB:AB,0)&amp;":AD1815"),0)-1+MATCH(N506,administrative!AB:AB,0),2))</f>
        <v/>
      </c>
      <c r="Q506" s="38"/>
      <c r="R506" s="38"/>
      <c r="S506" s="38" t="str">
        <f ca="1">IFERROR(INDEX(administrative!T:T, MATCH(Table19[[#This Row],[Community PCODE]], administrative!P:P, 0)), "")</f>
        <v/>
      </c>
      <c r="T506" s="38" t="str">
        <f ca="1">IFERROR(INDEX(administrative!U:U, MATCH(Table19[[#This Row],[Community PCODE]], administrative!P:P, 0)), "")</f>
        <v/>
      </c>
      <c r="U506" s="38"/>
      <c r="V506" s="38"/>
      <c r="W506" s="51"/>
      <c r="X506" s="51"/>
      <c r="Y506" s="73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46"/>
      <c r="AK506" s="46"/>
      <c r="AL506" s="38"/>
      <c r="AM506" s="38"/>
      <c r="AN506" s="38"/>
      <c r="AO506" s="38"/>
      <c r="AP506" s="38"/>
      <c r="AQ506" s="39"/>
      <c r="AR506" s="38"/>
      <c r="AS506" s="41"/>
      <c r="AT506" s="39"/>
      <c r="AU5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6" s="43" t="str">
        <f t="shared" ref="AV506:AV569" si="11">IFERROR(AU506*W506,"")</f>
        <v/>
      </c>
      <c r="AW506" s="38"/>
      <c r="AX506" s="76"/>
      <c r="AY506" s="76"/>
      <c r="AZ506" s="38"/>
      <c r="BA506" s="38"/>
      <c r="BB506" s="38"/>
      <c r="BC506" s="50"/>
      <c r="BD506" s="84"/>
      <c r="BE506" s="76"/>
    </row>
    <row r="507" spans="1:57" x14ac:dyDescent="0.35">
      <c r="A507" s="58"/>
      <c r="B507" s="49"/>
      <c r="C507" s="49"/>
      <c r="D507" s="38"/>
      <c r="E507" s="38"/>
      <c r="F507" s="38"/>
      <c r="G507" s="38"/>
      <c r="H507" s="38"/>
      <c r="I507" s="38"/>
      <c r="J507" s="38"/>
      <c r="K507" s="48" t="str">
        <f>IF(E507="","",INDEX(administrative!A$1:C$15,MATCH(E507,administrative!B:B,0),1))</f>
        <v/>
      </c>
      <c r="L507" s="48" t="str">
        <f>IF(F507="","",INDEX(administrative!F$1:H$63,MATCH(F507,administrative!G:G,0),1))</f>
        <v/>
      </c>
      <c r="M507" s="48" t="str">
        <f ca="1">IF(G507="","",INDEX(administrative!J$1:M$300,MATCH(G507,INDIRECT("administrative!L"&amp;MATCH(L507,administrative!J:J,0)&amp;":L300"),0)-1+MATCH(L507,administrative!J:J,0),2))</f>
        <v/>
      </c>
      <c r="N507" s="48" t="str">
        <f ca="1">IF(H507="","",INDEX(administrative!O$1:U$7700,MATCH(H507,INDIRECT("administrative!Q"&amp;MATCH(M507,administrative!O:O,0)&amp;":Q7700"),0)-1+MATCH(M507,administrative!O:O,0),2))</f>
        <v/>
      </c>
      <c r="O507" s="48" t="str">
        <f ca="1">IF(I507="","",INDEX(administrative!W$1:Z$500,MATCH(I507,INDIRECT("administrative!Y"&amp;MATCH(N507,administrative!W:W,0)&amp;":Y500"),0)-1+MATCH(N507,administrative!W:W,0),2))</f>
        <v/>
      </c>
      <c r="P507" s="48" t="str">
        <f ca="1">IF(J507="","",INDEX(administrative!AB$1:AF$1945,MATCH(J507,INDIRECT("administrative!AD"&amp;MATCH(N507,administrative!AB:AB,0)&amp;":AD1815"),0)-1+MATCH(N507,administrative!AB:AB,0),2))</f>
        <v/>
      </c>
      <c r="Q507" s="38"/>
      <c r="R507" s="38"/>
      <c r="S507" s="38" t="str">
        <f ca="1">IFERROR(INDEX(administrative!T:T, MATCH(Table19[[#This Row],[Community PCODE]], administrative!P:P, 0)), "")</f>
        <v/>
      </c>
      <c r="T507" s="38" t="str">
        <f ca="1">IFERROR(INDEX(administrative!U:U, MATCH(Table19[[#This Row],[Community PCODE]], administrative!P:P, 0)), "")</f>
        <v/>
      </c>
      <c r="U507" s="38"/>
      <c r="V507" s="38"/>
      <c r="W507" s="51"/>
      <c r="X507" s="51"/>
      <c r="Y507" s="73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46"/>
      <c r="AK507" s="46"/>
      <c r="AL507" s="38"/>
      <c r="AM507" s="38"/>
      <c r="AN507" s="38"/>
      <c r="AO507" s="38"/>
      <c r="AP507" s="38"/>
      <c r="AQ507" s="39"/>
      <c r="AR507" s="38"/>
      <c r="AS507" s="41"/>
      <c r="AT507" s="39"/>
      <c r="AU5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7" s="43" t="str">
        <f t="shared" si="11"/>
        <v/>
      </c>
      <c r="AW507" s="38"/>
      <c r="AX507" s="76"/>
      <c r="AY507" s="76"/>
      <c r="AZ507" s="38"/>
      <c r="BA507" s="38"/>
      <c r="BB507" s="38"/>
      <c r="BC507" s="50"/>
      <c r="BD507" s="84"/>
      <c r="BE507" s="76"/>
    </row>
    <row r="508" spans="1:57" x14ac:dyDescent="0.35">
      <c r="A508" s="58"/>
      <c r="B508" s="49"/>
      <c r="C508" s="49"/>
      <c r="D508" s="38"/>
      <c r="E508" s="38"/>
      <c r="F508" s="38"/>
      <c r="G508" s="38"/>
      <c r="H508" s="38"/>
      <c r="I508" s="38"/>
      <c r="J508" s="38"/>
      <c r="K508" s="48" t="str">
        <f>IF(E508="","",INDEX(administrative!A$1:C$15,MATCH(E508,administrative!B:B,0),1))</f>
        <v/>
      </c>
      <c r="L508" s="48" t="str">
        <f>IF(F508="","",INDEX(administrative!F$1:H$63,MATCH(F508,administrative!G:G,0),1))</f>
        <v/>
      </c>
      <c r="M508" s="48" t="str">
        <f ca="1">IF(G508="","",INDEX(administrative!J$1:M$300,MATCH(G508,INDIRECT("administrative!L"&amp;MATCH(L508,administrative!J:J,0)&amp;":L300"),0)-1+MATCH(L508,administrative!J:J,0),2))</f>
        <v/>
      </c>
      <c r="N508" s="48" t="str">
        <f ca="1">IF(H508="","",INDEX(administrative!O$1:U$7700,MATCH(H508,INDIRECT("administrative!Q"&amp;MATCH(M508,administrative!O:O,0)&amp;":Q7700"),0)-1+MATCH(M508,administrative!O:O,0),2))</f>
        <v/>
      </c>
      <c r="O508" s="48" t="str">
        <f ca="1">IF(I508="","",INDEX(administrative!W$1:Z$500,MATCH(I508,INDIRECT("administrative!Y"&amp;MATCH(N508,administrative!W:W,0)&amp;":Y500"),0)-1+MATCH(N508,administrative!W:W,0),2))</f>
        <v/>
      </c>
      <c r="P508" s="48" t="str">
        <f ca="1">IF(J508="","",INDEX(administrative!AB$1:AF$1945,MATCH(J508,INDIRECT("administrative!AD"&amp;MATCH(N508,administrative!AB:AB,0)&amp;":AD1815"),0)-1+MATCH(N508,administrative!AB:AB,0),2))</f>
        <v/>
      </c>
      <c r="Q508" s="38"/>
      <c r="R508" s="38"/>
      <c r="S508" s="38" t="str">
        <f ca="1">IFERROR(INDEX(administrative!T:T, MATCH(Table19[[#This Row],[Community PCODE]], administrative!P:P, 0)), "")</f>
        <v/>
      </c>
      <c r="T508" s="38" t="str">
        <f ca="1">IFERROR(INDEX(administrative!U:U, MATCH(Table19[[#This Row],[Community PCODE]], administrative!P:P, 0)), "")</f>
        <v/>
      </c>
      <c r="U508" s="38"/>
      <c r="V508" s="38"/>
      <c r="W508" s="51"/>
      <c r="X508" s="51"/>
      <c r="Y508" s="73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46"/>
      <c r="AK508" s="46"/>
      <c r="AL508" s="38"/>
      <c r="AM508" s="38"/>
      <c r="AN508" s="38"/>
      <c r="AO508" s="38"/>
      <c r="AP508" s="38"/>
      <c r="AQ508" s="39"/>
      <c r="AR508" s="38"/>
      <c r="AS508" s="41"/>
      <c r="AT508" s="39"/>
      <c r="AU5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8" s="43" t="str">
        <f t="shared" si="11"/>
        <v/>
      </c>
      <c r="AW508" s="38"/>
      <c r="AX508" s="76"/>
      <c r="AY508" s="76"/>
      <c r="AZ508" s="38"/>
      <c r="BA508" s="38"/>
      <c r="BB508" s="38"/>
      <c r="BC508" s="50"/>
      <c r="BD508" s="84"/>
      <c r="BE508" s="76"/>
    </row>
    <row r="509" spans="1:57" x14ac:dyDescent="0.35">
      <c r="A509" s="58"/>
      <c r="B509" s="49"/>
      <c r="C509" s="49"/>
      <c r="D509" s="38"/>
      <c r="E509" s="38"/>
      <c r="F509" s="38"/>
      <c r="G509" s="38"/>
      <c r="H509" s="38"/>
      <c r="I509" s="38"/>
      <c r="J509" s="38"/>
      <c r="K509" s="48" t="str">
        <f>IF(E509="","",INDEX(administrative!A$1:C$15,MATCH(E509,administrative!B:B,0),1))</f>
        <v/>
      </c>
      <c r="L509" s="48" t="str">
        <f>IF(F509="","",INDEX(administrative!F$1:H$63,MATCH(F509,administrative!G:G,0),1))</f>
        <v/>
      </c>
      <c r="M509" s="48" t="str">
        <f ca="1">IF(G509="","",INDEX(administrative!J$1:M$300,MATCH(G509,INDIRECT("administrative!L"&amp;MATCH(L509,administrative!J:J,0)&amp;":L300"),0)-1+MATCH(L509,administrative!J:J,0),2))</f>
        <v/>
      </c>
      <c r="N509" s="48" t="str">
        <f ca="1">IF(H509="","",INDEX(administrative!O$1:U$7700,MATCH(H509,INDIRECT("administrative!Q"&amp;MATCH(M509,administrative!O:O,0)&amp;":Q7700"),0)-1+MATCH(M509,administrative!O:O,0),2))</f>
        <v/>
      </c>
      <c r="O509" s="48" t="str">
        <f ca="1">IF(I509="","",INDEX(administrative!W$1:Z$500,MATCH(I509,INDIRECT("administrative!Y"&amp;MATCH(N509,administrative!W:W,0)&amp;":Y500"),0)-1+MATCH(N509,administrative!W:W,0),2))</f>
        <v/>
      </c>
      <c r="P509" s="48" t="str">
        <f ca="1">IF(J509="","",INDEX(administrative!AB$1:AF$1945,MATCH(J509,INDIRECT("administrative!AD"&amp;MATCH(N509,administrative!AB:AB,0)&amp;":AD1815"),0)-1+MATCH(N509,administrative!AB:AB,0),2))</f>
        <v/>
      </c>
      <c r="Q509" s="38"/>
      <c r="R509" s="38"/>
      <c r="S509" s="38" t="str">
        <f ca="1">IFERROR(INDEX(administrative!T:T, MATCH(Table19[[#This Row],[Community PCODE]], administrative!P:P, 0)), "")</f>
        <v/>
      </c>
      <c r="T509" s="38" t="str">
        <f ca="1">IFERROR(INDEX(administrative!U:U, MATCH(Table19[[#This Row],[Community PCODE]], administrative!P:P, 0)), "")</f>
        <v/>
      </c>
      <c r="U509" s="38"/>
      <c r="V509" s="38"/>
      <c r="W509" s="51"/>
      <c r="X509" s="51"/>
      <c r="Y509" s="73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46"/>
      <c r="AK509" s="46"/>
      <c r="AL509" s="38"/>
      <c r="AM509" s="38"/>
      <c r="AN509" s="38"/>
      <c r="AO509" s="38"/>
      <c r="AP509" s="38"/>
      <c r="AQ509" s="39"/>
      <c r="AR509" s="38"/>
      <c r="AS509" s="41"/>
      <c r="AT509" s="39"/>
      <c r="AU5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9" s="43" t="str">
        <f t="shared" si="11"/>
        <v/>
      </c>
      <c r="AW509" s="38"/>
      <c r="AX509" s="76"/>
      <c r="AY509" s="76"/>
      <c r="AZ509" s="38"/>
      <c r="BA509" s="38"/>
      <c r="BB509" s="38"/>
      <c r="BC509" s="50"/>
      <c r="BD509" s="84"/>
      <c r="BE509" s="76"/>
    </row>
    <row r="510" spans="1:57" x14ac:dyDescent="0.35">
      <c r="A510" s="58"/>
      <c r="B510" s="49"/>
      <c r="C510" s="49"/>
      <c r="D510" s="38"/>
      <c r="E510" s="38"/>
      <c r="F510" s="38"/>
      <c r="G510" s="38"/>
      <c r="H510" s="38"/>
      <c r="I510" s="38"/>
      <c r="J510" s="38"/>
      <c r="K510" s="48" t="str">
        <f>IF(E510="","",INDEX(administrative!A$1:C$15,MATCH(E510,administrative!B:B,0),1))</f>
        <v/>
      </c>
      <c r="L510" s="48" t="str">
        <f>IF(F510="","",INDEX(administrative!F$1:H$63,MATCH(F510,administrative!G:G,0),1))</f>
        <v/>
      </c>
      <c r="M510" s="48" t="str">
        <f ca="1">IF(G510="","",INDEX(administrative!J$1:M$300,MATCH(G510,INDIRECT("administrative!L"&amp;MATCH(L510,administrative!J:J,0)&amp;":L300"),0)-1+MATCH(L510,administrative!J:J,0),2))</f>
        <v/>
      </c>
      <c r="N510" s="48" t="str">
        <f ca="1">IF(H510="","",INDEX(administrative!O$1:U$7700,MATCH(H510,INDIRECT("administrative!Q"&amp;MATCH(M510,administrative!O:O,0)&amp;":Q7700"),0)-1+MATCH(M510,administrative!O:O,0),2))</f>
        <v/>
      </c>
      <c r="O510" s="48" t="str">
        <f ca="1">IF(I510="","",INDEX(administrative!W$1:Z$500,MATCH(I510,INDIRECT("administrative!Y"&amp;MATCH(N510,administrative!W:W,0)&amp;":Y500"),0)-1+MATCH(N510,administrative!W:W,0),2))</f>
        <v/>
      </c>
      <c r="P510" s="48" t="str">
        <f ca="1">IF(J510="","",INDEX(administrative!AB$1:AF$1945,MATCH(J510,INDIRECT("administrative!AD"&amp;MATCH(N510,administrative!AB:AB,0)&amp;":AD1815"),0)-1+MATCH(N510,administrative!AB:AB,0),2))</f>
        <v/>
      </c>
      <c r="Q510" s="38"/>
      <c r="R510" s="38"/>
      <c r="S510" s="38" t="str">
        <f ca="1">IFERROR(INDEX(administrative!T:T, MATCH(Table19[[#This Row],[Community PCODE]], administrative!P:P, 0)), "")</f>
        <v/>
      </c>
      <c r="T510" s="38" t="str">
        <f ca="1">IFERROR(INDEX(administrative!U:U, MATCH(Table19[[#This Row],[Community PCODE]], administrative!P:P, 0)), "")</f>
        <v/>
      </c>
      <c r="U510" s="38"/>
      <c r="V510" s="38"/>
      <c r="W510" s="51"/>
      <c r="X510" s="51"/>
      <c r="Y510" s="73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46"/>
      <c r="AK510" s="46"/>
      <c r="AL510" s="38"/>
      <c r="AM510" s="38"/>
      <c r="AN510" s="38"/>
      <c r="AO510" s="38"/>
      <c r="AP510" s="38"/>
      <c r="AQ510" s="39"/>
      <c r="AR510" s="38"/>
      <c r="AS510" s="41"/>
      <c r="AT510" s="39"/>
      <c r="AU5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0" s="43" t="str">
        <f t="shared" si="11"/>
        <v/>
      </c>
      <c r="AW510" s="38"/>
      <c r="AX510" s="76"/>
      <c r="AY510" s="76"/>
      <c r="AZ510" s="38"/>
      <c r="BA510" s="38"/>
      <c r="BB510" s="38"/>
      <c r="BC510" s="50"/>
      <c r="BD510" s="84"/>
      <c r="BE510" s="76"/>
    </row>
    <row r="511" spans="1:57" x14ac:dyDescent="0.35">
      <c r="A511" s="58"/>
      <c r="B511" s="49"/>
      <c r="C511" s="49"/>
      <c r="D511" s="38"/>
      <c r="E511" s="38"/>
      <c r="F511" s="38"/>
      <c r="G511" s="38"/>
      <c r="H511" s="38"/>
      <c r="I511" s="38"/>
      <c r="J511" s="38"/>
      <c r="K511" s="48" t="str">
        <f>IF(E511="","",INDEX(administrative!A$1:C$15,MATCH(E511,administrative!B:B,0),1))</f>
        <v/>
      </c>
      <c r="L511" s="48" t="str">
        <f>IF(F511="","",INDEX(administrative!F$1:H$63,MATCH(F511,administrative!G:G,0),1))</f>
        <v/>
      </c>
      <c r="M511" s="48" t="str">
        <f ca="1">IF(G511="","",INDEX(administrative!J$1:M$300,MATCH(G511,INDIRECT("administrative!L"&amp;MATCH(L511,administrative!J:J,0)&amp;":L300"),0)-1+MATCH(L511,administrative!J:J,0),2))</f>
        <v/>
      </c>
      <c r="N511" s="48" t="str">
        <f ca="1">IF(H511="","",INDEX(administrative!O$1:U$7700,MATCH(H511,INDIRECT("administrative!Q"&amp;MATCH(M511,administrative!O:O,0)&amp;":Q7700"),0)-1+MATCH(M511,administrative!O:O,0),2))</f>
        <v/>
      </c>
      <c r="O511" s="48" t="str">
        <f ca="1">IF(I511="","",INDEX(administrative!W$1:Z$500,MATCH(I511,INDIRECT("administrative!Y"&amp;MATCH(N511,administrative!W:W,0)&amp;":Y500"),0)-1+MATCH(N511,administrative!W:W,0),2))</f>
        <v/>
      </c>
      <c r="P511" s="48" t="str">
        <f ca="1">IF(J511="","",INDEX(administrative!AB$1:AF$1945,MATCH(J511,INDIRECT("administrative!AD"&amp;MATCH(N511,administrative!AB:AB,0)&amp;":AD1815"),0)-1+MATCH(N511,administrative!AB:AB,0),2))</f>
        <v/>
      </c>
      <c r="Q511" s="38"/>
      <c r="R511" s="38"/>
      <c r="S511" s="38" t="str">
        <f ca="1">IFERROR(INDEX(administrative!T:T, MATCH(Table19[[#This Row],[Community PCODE]], administrative!P:P, 0)), "")</f>
        <v/>
      </c>
      <c r="T511" s="38" t="str">
        <f ca="1">IFERROR(INDEX(administrative!U:U, MATCH(Table19[[#This Row],[Community PCODE]], administrative!P:P, 0)), "")</f>
        <v/>
      </c>
      <c r="U511" s="38"/>
      <c r="V511" s="38"/>
      <c r="W511" s="51"/>
      <c r="X511" s="51"/>
      <c r="Y511" s="73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46"/>
      <c r="AK511" s="46"/>
      <c r="AL511" s="38"/>
      <c r="AM511" s="38"/>
      <c r="AN511" s="38"/>
      <c r="AO511" s="38"/>
      <c r="AP511" s="38"/>
      <c r="AQ511" s="39"/>
      <c r="AR511" s="38"/>
      <c r="AS511" s="41"/>
      <c r="AT511" s="39"/>
      <c r="AU5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1" s="43" t="str">
        <f t="shared" si="11"/>
        <v/>
      </c>
      <c r="AW511" s="38"/>
      <c r="AX511" s="76"/>
      <c r="AY511" s="76"/>
      <c r="AZ511" s="38"/>
      <c r="BA511" s="38"/>
      <c r="BB511" s="38"/>
      <c r="BC511" s="50"/>
      <c r="BD511" s="84"/>
      <c r="BE511" s="76"/>
    </row>
    <row r="512" spans="1:57" x14ac:dyDescent="0.35">
      <c r="A512" s="58"/>
      <c r="B512" s="49"/>
      <c r="C512" s="49"/>
      <c r="D512" s="38"/>
      <c r="E512" s="38"/>
      <c r="F512" s="38"/>
      <c r="G512" s="38"/>
      <c r="H512" s="38"/>
      <c r="I512" s="38"/>
      <c r="J512" s="38"/>
      <c r="K512" s="48" t="str">
        <f>IF(E512="","",INDEX(administrative!A$1:C$15,MATCH(E512,administrative!B:B,0),1))</f>
        <v/>
      </c>
      <c r="L512" s="48" t="str">
        <f>IF(F512="","",INDEX(administrative!F$1:H$63,MATCH(F512,administrative!G:G,0),1))</f>
        <v/>
      </c>
      <c r="M512" s="48" t="str">
        <f ca="1">IF(G512="","",INDEX(administrative!J$1:M$300,MATCH(G512,INDIRECT("administrative!L"&amp;MATCH(L512,administrative!J:J,0)&amp;":L300"),0)-1+MATCH(L512,administrative!J:J,0),2))</f>
        <v/>
      </c>
      <c r="N512" s="48" t="str">
        <f ca="1">IF(H512="","",INDEX(administrative!O$1:U$7700,MATCH(H512,INDIRECT("administrative!Q"&amp;MATCH(M512,administrative!O:O,0)&amp;":Q7700"),0)-1+MATCH(M512,administrative!O:O,0),2))</f>
        <v/>
      </c>
      <c r="O512" s="48" t="str">
        <f ca="1">IF(I512="","",INDEX(administrative!W$1:Z$500,MATCH(I512,INDIRECT("administrative!Y"&amp;MATCH(N512,administrative!W:W,0)&amp;":Y500"),0)-1+MATCH(N512,administrative!W:W,0),2))</f>
        <v/>
      </c>
      <c r="P512" s="48" t="str">
        <f ca="1">IF(J512="","",INDEX(administrative!AB$1:AF$1945,MATCH(J512,INDIRECT("administrative!AD"&amp;MATCH(N512,administrative!AB:AB,0)&amp;":AD1815"),0)-1+MATCH(N512,administrative!AB:AB,0),2))</f>
        <v/>
      </c>
      <c r="Q512" s="38"/>
      <c r="R512" s="38"/>
      <c r="S512" s="38" t="str">
        <f ca="1">IFERROR(INDEX(administrative!T:T, MATCH(Table19[[#This Row],[Community PCODE]], administrative!P:P, 0)), "")</f>
        <v/>
      </c>
      <c r="T512" s="38" t="str">
        <f ca="1">IFERROR(INDEX(administrative!U:U, MATCH(Table19[[#This Row],[Community PCODE]], administrative!P:P, 0)), "")</f>
        <v/>
      </c>
      <c r="U512" s="38"/>
      <c r="V512" s="38"/>
      <c r="W512" s="51"/>
      <c r="X512" s="51"/>
      <c r="Y512" s="73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46"/>
      <c r="AK512" s="46"/>
      <c r="AL512" s="38"/>
      <c r="AM512" s="38"/>
      <c r="AN512" s="38"/>
      <c r="AO512" s="38"/>
      <c r="AP512" s="38"/>
      <c r="AQ512" s="39"/>
      <c r="AR512" s="38"/>
      <c r="AS512" s="41"/>
      <c r="AT512" s="39"/>
      <c r="AU5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2" s="43" t="str">
        <f t="shared" si="11"/>
        <v/>
      </c>
      <c r="AW512" s="38"/>
      <c r="AX512" s="76"/>
      <c r="AY512" s="76"/>
      <c r="AZ512" s="38"/>
      <c r="BA512" s="38"/>
      <c r="BB512" s="38"/>
      <c r="BC512" s="50"/>
      <c r="BD512" s="84"/>
      <c r="BE512" s="76"/>
    </row>
    <row r="513" spans="1:57" x14ac:dyDescent="0.35">
      <c r="A513" s="58"/>
      <c r="B513" s="49"/>
      <c r="C513" s="49"/>
      <c r="D513" s="38"/>
      <c r="E513" s="38"/>
      <c r="F513" s="38"/>
      <c r="G513" s="38"/>
      <c r="H513" s="38"/>
      <c r="I513" s="38"/>
      <c r="J513" s="38"/>
      <c r="K513" s="48" t="str">
        <f>IF(E513="","",INDEX(administrative!A$1:C$15,MATCH(E513,administrative!B:B,0),1))</f>
        <v/>
      </c>
      <c r="L513" s="48" t="str">
        <f>IF(F513="","",INDEX(administrative!F$1:H$63,MATCH(F513,administrative!G:G,0),1))</f>
        <v/>
      </c>
      <c r="M513" s="48" t="str">
        <f ca="1">IF(G513="","",INDEX(administrative!J$1:M$300,MATCH(G513,INDIRECT("administrative!L"&amp;MATCH(L513,administrative!J:J,0)&amp;":L300"),0)-1+MATCH(L513,administrative!J:J,0),2))</f>
        <v/>
      </c>
      <c r="N513" s="48" t="str">
        <f ca="1">IF(H513="","",INDEX(administrative!O$1:U$7700,MATCH(H513,INDIRECT("administrative!Q"&amp;MATCH(M513,administrative!O:O,0)&amp;":Q7700"),0)-1+MATCH(M513,administrative!O:O,0),2))</f>
        <v/>
      </c>
      <c r="O513" s="48" t="str">
        <f ca="1">IF(I513="","",INDEX(administrative!W$1:Z$500,MATCH(I513,INDIRECT("administrative!Y"&amp;MATCH(N513,administrative!W:W,0)&amp;":Y500"),0)-1+MATCH(N513,administrative!W:W,0),2))</f>
        <v/>
      </c>
      <c r="P513" s="48" t="str">
        <f ca="1">IF(J513="","",INDEX(administrative!AB$1:AF$1945,MATCH(J513,INDIRECT("administrative!AD"&amp;MATCH(N513,administrative!AB:AB,0)&amp;":AD1815"),0)-1+MATCH(N513,administrative!AB:AB,0),2))</f>
        <v/>
      </c>
      <c r="Q513" s="38"/>
      <c r="R513" s="38"/>
      <c r="S513" s="38" t="str">
        <f ca="1">IFERROR(INDEX(administrative!T:T, MATCH(Table19[[#This Row],[Community PCODE]], administrative!P:P, 0)), "")</f>
        <v/>
      </c>
      <c r="T513" s="38" t="str">
        <f ca="1">IFERROR(INDEX(administrative!U:U, MATCH(Table19[[#This Row],[Community PCODE]], administrative!P:P, 0)), "")</f>
        <v/>
      </c>
      <c r="U513" s="38"/>
      <c r="V513" s="38"/>
      <c r="W513" s="51"/>
      <c r="X513" s="51"/>
      <c r="Y513" s="73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46"/>
      <c r="AK513" s="46"/>
      <c r="AL513" s="38"/>
      <c r="AM513" s="38"/>
      <c r="AN513" s="38"/>
      <c r="AO513" s="38"/>
      <c r="AP513" s="38"/>
      <c r="AQ513" s="39"/>
      <c r="AR513" s="38"/>
      <c r="AS513" s="41"/>
      <c r="AT513" s="39"/>
      <c r="AU5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3" s="43" t="str">
        <f t="shared" si="11"/>
        <v/>
      </c>
      <c r="AW513" s="38"/>
      <c r="AX513" s="76"/>
      <c r="AY513" s="76"/>
      <c r="AZ513" s="38"/>
      <c r="BA513" s="38"/>
      <c r="BB513" s="38"/>
      <c r="BC513" s="50"/>
      <c r="BD513" s="84"/>
      <c r="BE513" s="76"/>
    </row>
    <row r="514" spans="1:57" x14ac:dyDescent="0.35">
      <c r="A514" s="58"/>
      <c r="B514" s="49"/>
      <c r="C514" s="49"/>
      <c r="D514" s="38"/>
      <c r="E514" s="38"/>
      <c r="F514" s="38"/>
      <c r="G514" s="38"/>
      <c r="H514" s="38"/>
      <c r="I514" s="38"/>
      <c r="J514" s="38"/>
      <c r="K514" s="48" t="str">
        <f>IF(E514="","",INDEX(administrative!A$1:C$15,MATCH(E514,administrative!B:B,0),1))</f>
        <v/>
      </c>
      <c r="L514" s="48" t="str">
        <f>IF(F514="","",INDEX(administrative!F$1:H$63,MATCH(F514,administrative!G:G,0),1))</f>
        <v/>
      </c>
      <c r="M514" s="48" t="str">
        <f ca="1">IF(G514="","",INDEX(administrative!J$1:M$300,MATCH(G514,INDIRECT("administrative!L"&amp;MATCH(L514,administrative!J:J,0)&amp;":L300"),0)-1+MATCH(L514,administrative!J:J,0),2))</f>
        <v/>
      </c>
      <c r="N514" s="48" t="str">
        <f ca="1">IF(H514="","",INDEX(administrative!O$1:U$7700,MATCH(H514,INDIRECT("administrative!Q"&amp;MATCH(M514,administrative!O:O,0)&amp;":Q7700"),0)-1+MATCH(M514,administrative!O:O,0),2))</f>
        <v/>
      </c>
      <c r="O514" s="48" t="str">
        <f ca="1">IF(I514="","",INDEX(administrative!W$1:Z$500,MATCH(I514,INDIRECT("administrative!Y"&amp;MATCH(N514,administrative!W:W,0)&amp;":Y500"),0)-1+MATCH(N514,administrative!W:W,0),2))</f>
        <v/>
      </c>
      <c r="P514" s="48" t="str">
        <f ca="1">IF(J514="","",INDEX(administrative!AB$1:AF$1945,MATCH(J514,INDIRECT("administrative!AD"&amp;MATCH(N514,administrative!AB:AB,0)&amp;":AD1815"),0)-1+MATCH(N514,administrative!AB:AB,0),2))</f>
        <v/>
      </c>
      <c r="Q514" s="38"/>
      <c r="R514" s="38"/>
      <c r="S514" s="38" t="str">
        <f ca="1">IFERROR(INDEX(administrative!T:T, MATCH(Table19[[#This Row],[Community PCODE]], administrative!P:P, 0)), "")</f>
        <v/>
      </c>
      <c r="T514" s="38" t="str">
        <f ca="1">IFERROR(INDEX(administrative!U:U, MATCH(Table19[[#This Row],[Community PCODE]], administrative!P:P, 0)), "")</f>
        <v/>
      </c>
      <c r="U514" s="38"/>
      <c r="V514" s="38"/>
      <c r="W514" s="51"/>
      <c r="X514" s="51"/>
      <c r="Y514" s="73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46"/>
      <c r="AK514" s="46"/>
      <c r="AL514" s="38"/>
      <c r="AM514" s="38"/>
      <c r="AN514" s="38"/>
      <c r="AO514" s="38"/>
      <c r="AP514" s="38"/>
      <c r="AQ514" s="39"/>
      <c r="AR514" s="38"/>
      <c r="AS514" s="41"/>
      <c r="AT514" s="39"/>
      <c r="AU5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4" s="43" t="str">
        <f t="shared" si="11"/>
        <v/>
      </c>
      <c r="AW514" s="38"/>
      <c r="AX514" s="76"/>
      <c r="AY514" s="76"/>
      <c r="AZ514" s="38"/>
      <c r="BA514" s="38"/>
      <c r="BB514" s="38"/>
      <c r="BC514" s="50"/>
      <c r="BD514" s="84"/>
      <c r="BE514" s="76"/>
    </row>
    <row r="515" spans="1:57" x14ac:dyDescent="0.35">
      <c r="A515" s="58"/>
      <c r="B515" s="49"/>
      <c r="C515" s="49"/>
      <c r="D515" s="38"/>
      <c r="E515" s="38"/>
      <c r="F515" s="38"/>
      <c r="G515" s="38"/>
      <c r="H515" s="38"/>
      <c r="I515" s="38"/>
      <c r="J515" s="38"/>
      <c r="K515" s="48" t="str">
        <f>IF(E515="","",INDEX(administrative!A$1:C$15,MATCH(E515,administrative!B:B,0),1))</f>
        <v/>
      </c>
      <c r="L515" s="48" t="str">
        <f>IF(F515="","",INDEX(administrative!F$1:H$63,MATCH(F515,administrative!G:G,0),1))</f>
        <v/>
      </c>
      <c r="M515" s="48" t="str">
        <f ca="1">IF(G515="","",INDEX(administrative!J$1:M$300,MATCH(G515,INDIRECT("administrative!L"&amp;MATCH(L515,administrative!J:J,0)&amp;":L300"),0)-1+MATCH(L515,administrative!J:J,0),2))</f>
        <v/>
      </c>
      <c r="N515" s="48" t="str">
        <f ca="1">IF(H515="","",INDEX(administrative!O$1:U$7700,MATCH(H515,INDIRECT("administrative!Q"&amp;MATCH(M515,administrative!O:O,0)&amp;":Q7700"),0)-1+MATCH(M515,administrative!O:O,0),2))</f>
        <v/>
      </c>
      <c r="O515" s="48" t="str">
        <f ca="1">IF(I515="","",INDEX(administrative!W$1:Z$500,MATCH(I515,INDIRECT("administrative!Y"&amp;MATCH(N515,administrative!W:W,0)&amp;":Y500"),0)-1+MATCH(N515,administrative!W:W,0),2))</f>
        <v/>
      </c>
      <c r="P515" s="48" t="str">
        <f ca="1">IF(J515="","",INDEX(administrative!AB$1:AF$1945,MATCH(J515,INDIRECT("administrative!AD"&amp;MATCH(N515,administrative!AB:AB,0)&amp;":AD1815"),0)-1+MATCH(N515,administrative!AB:AB,0),2))</f>
        <v/>
      </c>
      <c r="Q515" s="38"/>
      <c r="R515" s="38"/>
      <c r="S515" s="38" t="str">
        <f ca="1">IFERROR(INDEX(administrative!T:T, MATCH(Table19[[#This Row],[Community PCODE]], administrative!P:P, 0)), "")</f>
        <v/>
      </c>
      <c r="T515" s="38" t="str">
        <f ca="1">IFERROR(INDEX(administrative!U:U, MATCH(Table19[[#This Row],[Community PCODE]], administrative!P:P, 0)), "")</f>
        <v/>
      </c>
      <c r="U515" s="38"/>
      <c r="V515" s="38"/>
      <c r="W515" s="51"/>
      <c r="X515" s="51"/>
      <c r="Y515" s="73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46"/>
      <c r="AK515" s="46"/>
      <c r="AL515" s="38"/>
      <c r="AM515" s="38"/>
      <c r="AN515" s="38"/>
      <c r="AO515" s="38"/>
      <c r="AP515" s="38"/>
      <c r="AQ515" s="39"/>
      <c r="AR515" s="38"/>
      <c r="AS515" s="41"/>
      <c r="AT515" s="39"/>
      <c r="AU5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5" s="43" t="str">
        <f t="shared" si="11"/>
        <v/>
      </c>
      <c r="AW515" s="38"/>
      <c r="AX515" s="76"/>
      <c r="AY515" s="76"/>
      <c r="AZ515" s="38"/>
      <c r="BA515" s="38"/>
      <c r="BB515" s="38"/>
      <c r="BC515" s="50"/>
      <c r="BD515" s="84"/>
      <c r="BE515" s="76"/>
    </row>
    <row r="516" spans="1:57" x14ac:dyDescent="0.35">
      <c r="A516" s="58"/>
      <c r="B516" s="49"/>
      <c r="C516" s="49"/>
      <c r="D516" s="38"/>
      <c r="E516" s="38"/>
      <c r="F516" s="38"/>
      <c r="G516" s="38"/>
      <c r="H516" s="38"/>
      <c r="I516" s="38"/>
      <c r="J516" s="38"/>
      <c r="K516" s="48" t="str">
        <f>IF(E516="","",INDEX(administrative!A$1:C$15,MATCH(E516,administrative!B:B,0),1))</f>
        <v/>
      </c>
      <c r="L516" s="48" t="str">
        <f>IF(F516="","",INDEX(administrative!F$1:H$63,MATCH(F516,administrative!G:G,0),1))</f>
        <v/>
      </c>
      <c r="M516" s="48" t="str">
        <f ca="1">IF(G516="","",INDEX(administrative!J$1:M$300,MATCH(G516,INDIRECT("administrative!L"&amp;MATCH(L516,administrative!J:J,0)&amp;":L300"),0)-1+MATCH(L516,administrative!J:J,0),2))</f>
        <v/>
      </c>
      <c r="N516" s="48" t="str">
        <f ca="1">IF(H516="","",INDEX(administrative!O$1:U$7700,MATCH(H516,INDIRECT("administrative!Q"&amp;MATCH(M516,administrative!O:O,0)&amp;":Q7700"),0)-1+MATCH(M516,administrative!O:O,0),2))</f>
        <v/>
      </c>
      <c r="O516" s="48" t="str">
        <f ca="1">IF(I516="","",INDEX(administrative!W$1:Z$500,MATCH(I516,INDIRECT("administrative!Y"&amp;MATCH(N516,administrative!W:W,0)&amp;":Y500"),0)-1+MATCH(N516,administrative!W:W,0),2))</f>
        <v/>
      </c>
      <c r="P516" s="48" t="str">
        <f ca="1">IF(J516="","",INDEX(administrative!AB$1:AF$1945,MATCH(J516,INDIRECT("administrative!AD"&amp;MATCH(N516,administrative!AB:AB,0)&amp;":AD1815"),0)-1+MATCH(N516,administrative!AB:AB,0),2))</f>
        <v/>
      </c>
      <c r="Q516" s="38"/>
      <c r="R516" s="38"/>
      <c r="S516" s="38" t="str">
        <f ca="1">IFERROR(INDEX(administrative!T:T, MATCH(Table19[[#This Row],[Community PCODE]], administrative!P:P, 0)), "")</f>
        <v/>
      </c>
      <c r="T516" s="38" t="str">
        <f ca="1">IFERROR(INDEX(administrative!U:U, MATCH(Table19[[#This Row],[Community PCODE]], administrative!P:P, 0)), "")</f>
        <v/>
      </c>
      <c r="U516" s="38"/>
      <c r="V516" s="38"/>
      <c r="W516" s="51"/>
      <c r="X516" s="51"/>
      <c r="Y516" s="73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46"/>
      <c r="AK516" s="46"/>
      <c r="AL516" s="38"/>
      <c r="AM516" s="38"/>
      <c r="AN516" s="38"/>
      <c r="AO516" s="38"/>
      <c r="AP516" s="38"/>
      <c r="AQ516" s="39"/>
      <c r="AR516" s="38"/>
      <c r="AS516" s="41"/>
      <c r="AT516" s="39"/>
      <c r="AU5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6" s="43" t="str">
        <f t="shared" si="11"/>
        <v/>
      </c>
      <c r="AW516" s="38"/>
      <c r="AX516" s="76"/>
      <c r="AY516" s="76"/>
      <c r="AZ516" s="38"/>
      <c r="BA516" s="38"/>
      <c r="BB516" s="38"/>
      <c r="BC516" s="50"/>
      <c r="BD516" s="84"/>
      <c r="BE516" s="76"/>
    </row>
    <row r="517" spans="1:57" x14ac:dyDescent="0.35">
      <c r="A517" s="58"/>
      <c r="B517" s="49"/>
      <c r="C517" s="49"/>
      <c r="D517" s="38"/>
      <c r="E517" s="38"/>
      <c r="F517" s="38"/>
      <c r="G517" s="38"/>
      <c r="H517" s="38"/>
      <c r="I517" s="38"/>
      <c r="J517" s="38"/>
      <c r="K517" s="48" t="str">
        <f>IF(E517="","",INDEX(administrative!A$1:C$15,MATCH(E517,administrative!B:B,0),1))</f>
        <v/>
      </c>
      <c r="L517" s="48" t="str">
        <f>IF(F517="","",INDEX(administrative!F$1:H$63,MATCH(F517,administrative!G:G,0),1))</f>
        <v/>
      </c>
      <c r="M517" s="48" t="str">
        <f ca="1">IF(G517="","",INDEX(administrative!J$1:M$300,MATCH(G517,INDIRECT("administrative!L"&amp;MATCH(L517,administrative!J:J,0)&amp;":L300"),0)-1+MATCH(L517,administrative!J:J,0),2))</f>
        <v/>
      </c>
      <c r="N517" s="48" t="str">
        <f ca="1">IF(H517="","",INDEX(administrative!O$1:U$7700,MATCH(H517,INDIRECT("administrative!Q"&amp;MATCH(M517,administrative!O:O,0)&amp;":Q7700"),0)-1+MATCH(M517,administrative!O:O,0),2))</f>
        <v/>
      </c>
      <c r="O517" s="48" t="str">
        <f ca="1">IF(I517="","",INDEX(administrative!W$1:Z$500,MATCH(I517,INDIRECT("administrative!Y"&amp;MATCH(N517,administrative!W:W,0)&amp;":Y500"),0)-1+MATCH(N517,administrative!W:W,0),2))</f>
        <v/>
      </c>
      <c r="P517" s="48" t="str">
        <f ca="1">IF(J517="","",INDEX(administrative!AB$1:AF$1945,MATCH(J517,INDIRECT("administrative!AD"&amp;MATCH(N517,administrative!AB:AB,0)&amp;":AD1815"),0)-1+MATCH(N517,administrative!AB:AB,0),2))</f>
        <v/>
      </c>
      <c r="Q517" s="38"/>
      <c r="R517" s="38"/>
      <c r="S517" s="38" t="str">
        <f ca="1">IFERROR(INDEX(administrative!T:T, MATCH(Table19[[#This Row],[Community PCODE]], administrative!P:P, 0)), "")</f>
        <v/>
      </c>
      <c r="T517" s="38" t="str">
        <f ca="1">IFERROR(INDEX(administrative!U:U, MATCH(Table19[[#This Row],[Community PCODE]], administrative!P:P, 0)), "")</f>
        <v/>
      </c>
      <c r="U517" s="38"/>
      <c r="V517" s="38"/>
      <c r="W517" s="51"/>
      <c r="X517" s="51"/>
      <c r="Y517" s="73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46"/>
      <c r="AK517" s="46"/>
      <c r="AL517" s="38"/>
      <c r="AM517" s="38"/>
      <c r="AN517" s="38"/>
      <c r="AO517" s="38"/>
      <c r="AP517" s="38"/>
      <c r="AQ517" s="39"/>
      <c r="AR517" s="38"/>
      <c r="AS517" s="41"/>
      <c r="AT517" s="39"/>
      <c r="AU5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7" s="43" t="str">
        <f t="shared" si="11"/>
        <v/>
      </c>
      <c r="AW517" s="38"/>
      <c r="AX517" s="76"/>
      <c r="AY517" s="76"/>
      <c r="AZ517" s="38"/>
      <c r="BA517" s="38"/>
      <c r="BB517" s="38"/>
      <c r="BC517" s="50"/>
      <c r="BD517" s="84"/>
      <c r="BE517" s="76"/>
    </row>
    <row r="518" spans="1:57" x14ac:dyDescent="0.35">
      <c r="A518" s="58"/>
      <c r="B518" s="49"/>
      <c r="C518" s="49"/>
      <c r="D518" s="38"/>
      <c r="E518" s="38"/>
      <c r="F518" s="38"/>
      <c r="G518" s="38"/>
      <c r="H518" s="38"/>
      <c r="I518" s="38"/>
      <c r="J518" s="38"/>
      <c r="K518" s="48" t="str">
        <f>IF(E518="","",INDEX(administrative!A$1:C$15,MATCH(E518,administrative!B:B,0),1))</f>
        <v/>
      </c>
      <c r="L518" s="48" t="str">
        <f>IF(F518="","",INDEX(administrative!F$1:H$63,MATCH(F518,administrative!G:G,0),1))</f>
        <v/>
      </c>
      <c r="M518" s="48" t="str">
        <f ca="1">IF(G518="","",INDEX(administrative!J$1:M$300,MATCH(G518,INDIRECT("administrative!L"&amp;MATCH(L518,administrative!J:J,0)&amp;":L300"),0)-1+MATCH(L518,administrative!J:J,0),2))</f>
        <v/>
      </c>
      <c r="N518" s="48" t="str">
        <f ca="1">IF(H518="","",INDEX(administrative!O$1:U$7700,MATCH(H518,INDIRECT("administrative!Q"&amp;MATCH(M518,administrative!O:O,0)&amp;":Q7700"),0)-1+MATCH(M518,administrative!O:O,0),2))</f>
        <v/>
      </c>
      <c r="O518" s="48" t="str">
        <f ca="1">IF(I518="","",INDEX(administrative!W$1:Z$500,MATCH(I518,INDIRECT("administrative!Y"&amp;MATCH(N518,administrative!W:W,0)&amp;":Y500"),0)-1+MATCH(N518,administrative!W:W,0),2))</f>
        <v/>
      </c>
      <c r="P518" s="48" t="str">
        <f ca="1">IF(J518="","",INDEX(administrative!AB$1:AF$1945,MATCH(J518,INDIRECT("administrative!AD"&amp;MATCH(N518,administrative!AB:AB,0)&amp;":AD1815"),0)-1+MATCH(N518,administrative!AB:AB,0),2))</f>
        <v/>
      </c>
      <c r="Q518" s="38"/>
      <c r="R518" s="38"/>
      <c r="S518" s="38" t="str">
        <f ca="1">IFERROR(INDEX(administrative!T:T, MATCH(Table19[[#This Row],[Community PCODE]], administrative!P:P, 0)), "")</f>
        <v/>
      </c>
      <c r="T518" s="38" t="str">
        <f ca="1">IFERROR(INDEX(administrative!U:U, MATCH(Table19[[#This Row],[Community PCODE]], administrative!P:P, 0)), "")</f>
        <v/>
      </c>
      <c r="U518" s="38"/>
      <c r="V518" s="38"/>
      <c r="W518" s="51"/>
      <c r="X518" s="51"/>
      <c r="Y518" s="73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46"/>
      <c r="AK518" s="46"/>
      <c r="AL518" s="38"/>
      <c r="AM518" s="38"/>
      <c r="AN518" s="38"/>
      <c r="AO518" s="38"/>
      <c r="AP518" s="38"/>
      <c r="AQ518" s="39"/>
      <c r="AR518" s="38"/>
      <c r="AS518" s="41"/>
      <c r="AT518" s="39"/>
      <c r="AU5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8" s="43" t="str">
        <f t="shared" si="11"/>
        <v/>
      </c>
      <c r="AW518" s="38"/>
      <c r="AX518" s="76"/>
      <c r="AY518" s="76"/>
      <c r="AZ518" s="38"/>
      <c r="BA518" s="38"/>
      <c r="BB518" s="38"/>
      <c r="BC518" s="50"/>
      <c r="BD518" s="84"/>
      <c r="BE518" s="76"/>
    </row>
    <row r="519" spans="1:57" x14ac:dyDescent="0.35">
      <c r="A519" s="58"/>
      <c r="B519" s="49"/>
      <c r="C519" s="49"/>
      <c r="D519" s="38"/>
      <c r="E519" s="38"/>
      <c r="F519" s="38"/>
      <c r="G519" s="38"/>
      <c r="H519" s="38"/>
      <c r="I519" s="38"/>
      <c r="J519" s="38"/>
      <c r="K519" s="48" t="str">
        <f>IF(E519="","",INDEX(administrative!A$1:C$15,MATCH(E519,administrative!B:B,0),1))</f>
        <v/>
      </c>
      <c r="L519" s="48" t="str">
        <f>IF(F519="","",INDEX(administrative!F$1:H$63,MATCH(F519,administrative!G:G,0),1))</f>
        <v/>
      </c>
      <c r="M519" s="48" t="str">
        <f ca="1">IF(G519="","",INDEX(administrative!J$1:M$300,MATCH(G519,INDIRECT("administrative!L"&amp;MATCH(L519,administrative!J:J,0)&amp;":L300"),0)-1+MATCH(L519,administrative!J:J,0),2))</f>
        <v/>
      </c>
      <c r="N519" s="48" t="str">
        <f ca="1">IF(H519="","",INDEX(administrative!O$1:U$7700,MATCH(H519,INDIRECT("administrative!Q"&amp;MATCH(M519,administrative!O:O,0)&amp;":Q7700"),0)-1+MATCH(M519,administrative!O:O,0),2))</f>
        <v/>
      </c>
      <c r="O519" s="48" t="str">
        <f ca="1">IF(I519="","",INDEX(administrative!W$1:Z$500,MATCH(I519,INDIRECT("administrative!Y"&amp;MATCH(N519,administrative!W:W,0)&amp;":Y500"),0)-1+MATCH(N519,administrative!W:W,0),2))</f>
        <v/>
      </c>
      <c r="P519" s="48" t="str">
        <f ca="1">IF(J519="","",INDEX(administrative!AB$1:AF$1945,MATCH(J519,INDIRECT("administrative!AD"&amp;MATCH(N519,administrative!AB:AB,0)&amp;":AD1815"),0)-1+MATCH(N519,administrative!AB:AB,0),2))</f>
        <v/>
      </c>
      <c r="Q519" s="38"/>
      <c r="R519" s="38"/>
      <c r="S519" s="38" t="str">
        <f ca="1">IFERROR(INDEX(administrative!T:T, MATCH(Table19[[#This Row],[Community PCODE]], administrative!P:P, 0)), "")</f>
        <v/>
      </c>
      <c r="T519" s="38" t="str">
        <f ca="1">IFERROR(INDEX(administrative!U:U, MATCH(Table19[[#This Row],[Community PCODE]], administrative!P:P, 0)), "")</f>
        <v/>
      </c>
      <c r="U519" s="38"/>
      <c r="V519" s="38"/>
      <c r="W519" s="51"/>
      <c r="X519" s="51"/>
      <c r="Y519" s="73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46"/>
      <c r="AK519" s="46"/>
      <c r="AL519" s="38"/>
      <c r="AM519" s="38"/>
      <c r="AN519" s="38"/>
      <c r="AO519" s="38"/>
      <c r="AP519" s="38"/>
      <c r="AQ519" s="39"/>
      <c r="AR519" s="38"/>
      <c r="AS519" s="41"/>
      <c r="AT519" s="39"/>
      <c r="AU5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9" s="43" t="str">
        <f t="shared" si="11"/>
        <v/>
      </c>
      <c r="AW519" s="38"/>
      <c r="AX519" s="76"/>
      <c r="AY519" s="76"/>
      <c r="AZ519" s="38"/>
      <c r="BA519" s="38"/>
      <c r="BB519" s="38"/>
      <c r="BC519" s="50"/>
      <c r="BD519" s="84"/>
      <c r="BE519" s="76"/>
    </row>
    <row r="520" spans="1:57" x14ac:dyDescent="0.35">
      <c r="A520" s="58"/>
      <c r="B520" s="49"/>
      <c r="C520" s="49"/>
      <c r="D520" s="38"/>
      <c r="E520" s="38"/>
      <c r="F520" s="38"/>
      <c r="G520" s="38"/>
      <c r="H520" s="38"/>
      <c r="I520" s="38"/>
      <c r="J520" s="38"/>
      <c r="K520" s="48" t="str">
        <f>IF(E520="","",INDEX(administrative!A$1:C$15,MATCH(E520,administrative!B:B,0),1))</f>
        <v/>
      </c>
      <c r="L520" s="48" t="str">
        <f>IF(F520="","",INDEX(administrative!F$1:H$63,MATCH(F520,administrative!G:G,0),1))</f>
        <v/>
      </c>
      <c r="M520" s="48" t="str">
        <f ca="1">IF(G520="","",INDEX(administrative!J$1:M$300,MATCH(G520,INDIRECT("administrative!L"&amp;MATCH(L520,administrative!J:J,0)&amp;":L300"),0)-1+MATCH(L520,administrative!J:J,0),2))</f>
        <v/>
      </c>
      <c r="N520" s="48" t="str">
        <f ca="1">IF(H520="","",INDEX(administrative!O$1:U$7700,MATCH(H520,INDIRECT("administrative!Q"&amp;MATCH(M520,administrative!O:O,0)&amp;":Q7700"),0)-1+MATCH(M520,administrative!O:O,0),2))</f>
        <v/>
      </c>
      <c r="O520" s="48" t="str">
        <f ca="1">IF(I520="","",INDEX(administrative!W$1:Z$500,MATCH(I520,INDIRECT("administrative!Y"&amp;MATCH(N520,administrative!W:W,0)&amp;":Y500"),0)-1+MATCH(N520,administrative!W:W,0),2))</f>
        <v/>
      </c>
      <c r="P520" s="48" t="str">
        <f ca="1">IF(J520="","",INDEX(administrative!AB$1:AF$1945,MATCH(J520,INDIRECT("administrative!AD"&amp;MATCH(N520,administrative!AB:AB,0)&amp;":AD1815"),0)-1+MATCH(N520,administrative!AB:AB,0),2))</f>
        <v/>
      </c>
      <c r="Q520" s="38"/>
      <c r="R520" s="38"/>
      <c r="S520" s="38" t="str">
        <f ca="1">IFERROR(INDEX(administrative!T:T, MATCH(Table19[[#This Row],[Community PCODE]], administrative!P:P, 0)), "")</f>
        <v/>
      </c>
      <c r="T520" s="38" t="str">
        <f ca="1">IFERROR(INDEX(administrative!U:U, MATCH(Table19[[#This Row],[Community PCODE]], administrative!P:P, 0)), "")</f>
        <v/>
      </c>
      <c r="U520" s="38"/>
      <c r="V520" s="38"/>
      <c r="W520" s="51"/>
      <c r="X520" s="51"/>
      <c r="Y520" s="73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46"/>
      <c r="AK520" s="46"/>
      <c r="AL520" s="38"/>
      <c r="AM520" s="38"/>
      <c r="AN520" s="38"/>
      <c r="AO520" s="38"/>
      <c r="AP520" s="38"/>
      <c r="AQ520" s="39"/>
      <c r="AR520" s="38"/>
      <c r="AS520" s="41"/>
      <c r="AT520" s="39"/>
      <c r="AU5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0" s="43" t="str">
        <f t="shared" si="11"/>
        <v/>
      </c>
      <c r="AW520" s="38"/>
      <c r="AX520" s="76"/>
      <c r="AY520" s="76"/>
      <c r="AZ520" s="38"/>
      <c r="BA520" s="38"/>
      <c r="BB520" s="38"/>
      <c r="BC520" s="50"/>
      <c r="BD520" s="84"/>
      <c r="BE520" s="76"/>
    </row>
    <row r="521" spans="1:57" x14ac:dyDescent="0.35">
      <c r="A521" s="58"/>
      <c r="B521" s="49"/>
      <c r="C521" s="49"/>
      <c r="D521" s="38"/>
      <c r="E521" s="38"/>
      <c r="F521" s="38"/>
      <c r="G521" s="38"/>
      <c r="H521" s="38"/>
      <c r="I521" s="38"/>
      <c r="J521" s="38"/>
      <c r="K521" s="48" t="str">
        <f>IF(E521="","",INDEX(administrative!A$1:C$15,MATCH(E521,administrative!B:B,0),1))</f>
        <v/>
      </c>
      <c r="L521" s="48" t="str">
        <f>IF(F521="","",INDEX(administrative!F$1:H$63,MATCH(F521,administrative!G:G,0),1))</f>
        <v/>
      </c>
      <c r="M521" s="48" t="str">
        <f ca="1">IF(G521="","",INDEX(administrative!J$1:M$300,MATCH(G521,INDIRECT("administrative!L"&amp;MATCH(L521,administrative!J:J,0)&amp;":L300"),0)-1+MATCH(L521,administrative!J:J,0),2))</f>
        <v/>
      </c>
      <c r="N521" s="48" t="str">
        <f ca="1">IF(H521="","",INDEX(administrative!O$1:U$7700,MATCH(H521,INDIRECT("administrative!Q"&amp;MATCH(M521,administrative!O:O,0)&amp;":Q7700"),0)-1+MATCH(M521,administrative!O:O,0),2))</f>
        <v/>
      </c>
      <c r="O521" s="48" t="str">
        <f ca="1">IF(I521="","",INDEX(administrative!W$1:Z$500,MATCH(I521,INDIRECT("administrative!Y"&amp;MATCH(N521,administrative!W:W,0)&amp;":Y500"),0)-1+MATCH(N521,administrative!W:W,0),2))</f>
        <v/>
      </c>
      <c r="P521" s="48" t="str">
        <f ca="1">IF(J521="","",INDEX(administrative!AB$1:AF$1945,MATCH(J521,INDIRECT("administrative!AD"&amp;MATCH(N521,administrative!AB:AB,0)&amp;":AD1815"),0)-1+MATCH(N521,administrative!AB:AB,0),2))</f>
        <v/>
      </c>
      <c r="Q521" s="38"/>
      <c r="R521" s="38"/>
      <c r="S521" s="38" t="str">
        <f ca="1">IFERROR(INDEX(administrative!T:T, MATCH(Table19[[#This Row],[Community PCODE]], administrative!P:P, 0)), "")</f>
        <v/>
      </c>
      <c r="T521" s="38" t="str">
        <f ca="1">IFERROR(INDEX(administrative!U:U, MATCH(Table19[[#This Row],[Community PCODE]], administrative!P:P, 0)), "")</f>
        <v/>
      </c>
      <c r="U521" s="38"/>
      <c r="V521" s="38"/>
      <c r="W521" s="51"/>
      <c r="X521" s="51"/>
      <c r="Y521" s="73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46"/>
      <c r="AK521" s="46"/>
      <c r="AL521" s="38"/>
      <c r="AM521" s="38"/>
      <c r="AN521" s="38"/>
      <c r="AO521" s="38"/>
      <c r="AP521" s="38"/>
      <c r="AQ521" s="39"/>
      <c r="AR521" s="38"/>
      <c r="AS521" s="41"/>
      <c r="AT521" s="39"/>
      <c r="AU5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1" s="43" t="str">
        <f t="shared" si="11"/>
        <v/>
      </c>
      <c r="AW521" s="38"/>
      <c r="AX521" s="76"/>
      <c r="AY521" s="76"/>
      <c r="AZ521" s="38"/>
      <c r="BA521" s="38"/>
      <c r="BB521" s="38"/>
      <c r="BC521" s="50"/>
      <c r="BD521" s="84"/>
      <c r="BE521" s="76"/>
    </row>
    <row r="522" spans="1:57" x14ac:dyDescent="0.35">
      <c r="A522" s="58"/>
      <c r="B522" s="49"/>
      <c r="C522" s="49"/>
      <c r="D522" s="38"/>
      <c r="E522" s="38"/>
      <c r="F522" s="38"/>
      <c r="G522" s="38"/>
      <c r="H522" s="38"/>
      <c r="I522" s="38"/>
      <c r="J522" s="38"/>
      <c r="K522" s="48" t="str">
        <f>IF(E522="","",INDEX(administrative!A$1:C$15,MATCH(E522,administrative!B:B,0),1))</f>
        <v/>
      </c>
      <c r="L522" s="48" t="str">
        <f>IF(F522="","",INDEX(administrative!F$1:H$63,MATCH(F522,administrative!G:G,0),1))</f>
        <v/>
      </c>
      <c r="M522" s="48" t="str">
        <f ca="1">IF(G522="","",INDEX(administrative!J$1:M$300,MATCH(G522,INDIRECT("administrative!L"&amp;MATCH(L522,administrative!J:J,0)&amp;":L300"),0)-1+MATCH(L522,administrative!J:J,0),2))</f>
        <v/>
      </c>
      <c r="N522" s="48" t="str">
        <f ca="1">IF(H522="","",INDEX(administrative!O$1:U$7700,MATCH(H522,INDIRECT("administrative!Q"&amp;MATCH(M522,administrative!O:O,0)&amp;":Q7700"),0)-1+MATCH(M522,administrative!O:O,0),2))</f>
        <v/>
      </c>
      <c r="O522" s="48" t="str">
        <f ca="1">IF(I522="","",INDEX(administrative!W$1:Z$500,MATCH(I522,INDIRECT("administrative!Y"&amp;MATCH(N522,administrative!W:W,0)&amp;":Y500"),0)-1+MATCH(N522,administrative!W:W,0),2))</f>
        <v/>
      </c>
      <c r="P522" s="48" t="str">
        <f ca="1">IF(J522="","",INDEX(administrative!AB$1:AF$1945,MATCH(J522,INDIRECT("administrative!AD"&amp;MATCH(N522,administrative!AB:AB,0)&amp;":AD1815"),0)-1+MATCH(N522,administrative!AB:AB,0),2))</f>
        <v/>
      </c>
      <c r="Q522" s="38"/>
      <c r="R522" s="38"/>
      <c r="S522" s="38" t="str">
        <f ca="1">IFERROR(INDEX(administrative!T:T, MATCH(Table19[[#This Row],[Community PCODE]], administrative!P:P, 0)), "")</f>
        <v/>
      </c>
      <c r="T522" s="38" t="str">
        <f ca="1">IFERROR(INDEX(administrative!U:U, MATCH(Table19[[#This Row],[Community PCODE]], administrative!P:P, 0)), "")</f>
        <v/>
      </c>
      <c r="U522" s="38"/>
      <c r="V522" s="38"/>
      <c r="W522" s="51"/>
      <c r="X522" s="51"/>
      <c r="Y522" s="73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46"/>
      <c r="AK522" s="46"/>
      <c r="AL522" s="38"/>
      <c r="AM522" s="38"/>
      <c r="AN522" s="38"/>
      <c r="AO522" s="38"/>
      <c r="AP522" s="38"/>
      <c r="AQ522" s="39"/>
      <c r="AR522" s="38"/>
      <c r="AS522" s="41"/>
      <c r="AT522" s="39"/>
      <c r="AU5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2" s="43" t="str">
        <f t="shared" si="11"/>
        <v/>
      </c>
      <c r="AW522" s="38"/>
      <c r="AX522" s="76"/>
      <c r="AY522" s="76"/>
      <c r="AZ522" s="38"/>
      <c r="BA522" s="38"/>
      <c r="BB522" s="38"/>
      <c r="BC522" s="50"/>
      <c r="BD522" s="84"/>
      <c r="BE522" s="76"/>
    </row>
    <row r="523" spans="1:57" x14ac:dyDescent="0.35">
      <c r="A523" s="58"/>
      <c r="B523" s="49"/>
      <c r="C523" s="49"/>
      <c r="D523" s="38"/>
      <c r="E523" s="38"/>
      <c r="F523" s="38"/>
      <c r="G523" s="38"/>
      <c r="H523" s="38"/>
      <c r="I523" s="38"/>
      <c r="J523" s="38"/>
      <c r="K523" s="48" t="str">
        <f>IF(E523="","",INDEX(administrative!A$1:C$15,MATCH(E523,administrative!B:B,0),1))</f>
        <v/>
      </c>
      <c r="L523" s="48" t="str">
        <f>IF(F523="","",INDEX(administrative!F$1:H$63,MATCH(F523,administrative!G:G,0),1))</f>
        <v/>
      </c>
      <c r="M523" s="48" t="str">
        <f ca="1">IF(G523="","",INDEX(administrative!J$1:M$300,MATCH(G523,INDIRECT("administrative!L"&amp;MATCH(L523,administrative!J:J,0)&amp;":L300"),0)-1+MATCH(L523,administrative!J:J,0),2))</f>
        <v/>
      </c>
      <c r="N523" s="48" t="str">
        <f ca="1">IF(H523="","",INDEX(administrative!O$1:U$7700,MATCH(H523,INDIRECT("administrative!Q"&amp;MATCH(M523,administrative!O:O,0)&amp;":Q7700"),0)-1+MATCH(M523,administrative!O:O,0),2))</f>
        <v/>
      </c>
      <c r="O523" s="48" t="str">
        <f ca="1">IF(I523="","",INDEX(administrative!W$1:Z$500,MATCH(I523,INDIRECT("administrative!Y"&amp;MATCH(N523,administrative!W:W,0)&amp;":Y500"),0)-1+MATCH(N523,administrative!W:W,0),2))</f>
        <v/>
      </c>
      <c r="P523" s="48" t="str">
        <f ca="1">IF(J523="","",INDEX(administrative!AB$1:AF$1945,MATCH(J523,INDIRECT("administrative!AD"&amp;MATCH(N523,administrative!AB:AB,0)&amp;":AD1815"),0)-1+MATCH(N523,administrative!AB:AB,0),2))</f>
        <v/>
      </c>
      <c r="Q523" s="38"/>
      <c r="R523" s="38"/>
      <c r="S523" s="38" t="str">
        <f ca="1">IFERROR(INDEX(administrative!T:T, MATCH(Table19[[#This Row],[Community PCODE]], administrative!P:P, 0)), "")</f>
        <v/>
      </c>
      <c r="T523" s="38" t="str">
        <f ca="1">IFERROR(INDEX(administrative!U:U, MATCH(Table19[[#This Row],[Community PCODE]], administrative!P:P, 0)), "")</f>
        <v/>
      </c>
      <c r="U523" s="38"/>
      <c r="V523" s="38"/>
      <c r="W523" s="51"/>
      <c r="X523" s="51"/>
      <c r="Y523" s="73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46"/>
      <c r="AK523" s="46"/>
      <c r="AL523" s="38"/>
      <c r="AM523" s="38"/>
      <c r="AN523" s="38"/>
      <c r="AO523" s="38"/>
      <c r="AP523" s="38"/>
      <c r="AQ523" s="39"/>
      <c r="AR523" s="38"/>
      <c r="AS523" s="41"/>
      <c r="AT523" s="39"/>
      <c r="AU5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3" s="43" t="str">
        <f t="shared" si="11"/>
        <v/>
      </c>
      <c r="AW523" s="38"/>
      <c r="AX523" s="76"/>
      <c r="AY523" s="76"/>
      <c r="AZ523" s="38"/>
      <c r="BA523" s="38"/>
      <c r="BB523" s="38"/>
      <c r="BC523" s="50"/>
      <c r="BD523" s="84"/>
      <c r="BE523" s="76"/>
    </row>
    <row r="524" spans="1:57" x14ac:dyDescent="0.35">
      <c r="A524" s="58"/>
      <c r="B524" s="49"/>
      <c r="C524" s="49"/>
      <c r="D524" s="38"/>
      <c r="E524" s="38"/>
      <c r="F524" s="38"/>
      <c r="G524" s="38"/>
      <c r="H524" s="38"/>
      <c r="I524" s="38"/>
      <c r="J524" s="38"/>
      <c r="K524" s="48" t="str">
        <f>IF(E524="","",INDEX(administrative!A$1:C$15,MATCH(E524,administrative!B:B,0),1))</f>
        <v/>
      </c>
      <c r="L524" s="48" t="str">
        <f>IF(F524="","",INDEX(administrative!F$1:H$63,MATCH(F524,administrative!G:G,0),1))</f>
        <v/>
      </c>
      <c r="M524" s="48" t="str">
        <f ca="1">IF(G524="","",INDEX(administrative!J$1:M$300,MATCH(G524,INDIRECT("administrative!L"&amp;MATCH(L524,administrative!J:J,0)&amp;":L300"),0)-1+MATCH(L524,administrative!J:J,0),2))</f>
        <v/>
      </c>
      <c r="N524" s="48" t="str">
        <f ca="1">IF(H524="","",INDEX(administrative!O$1:U$7700,MATCH(H524,INDIRECT("administrative!Q"&amp;MATCH(M524,administrative!O:O,0)&amp;":Q7700"),0)-1+MATCH(M524,administrative!O:O,0),2))</f>
        <v/>
      </c>
      <c r="O524" s="48" t="str">
        <f ca="1">IF(I524="","",INDEX(administrative!W$1:Z$500,MATCH(I524,INDIRECT("administrative!Y"&amp;MATCH(N524,administrative!W:W,0)&amp;":Y500"),0)-1+MATCH(N524,administrative!W:W,0),2))</f>
        <v/>
      </c>
      <c r="P524" s="48" t="str">
        <f ca="1">IF(J524="","",INDEX(administrative!AB$1:AF$1945,MATCH(J524,INDIRECT("administrative!AD"&amp;MATCH(N524,administrative!AB:AB,0)&amp;":AD1815"),0)-1+MATCH(N524,administrative!AB:AB,0),2))</f>
        <v/>
      </c>
      <c r="Q524" s="38"/>
      <c r="R524" s="38"/>
      <c r="S524" s="38" t="str">
        <f ca="1">IFERROR(INDEX(administrative!T:T, MATCH(Table19[[#This Row],[Community PCODE]], administrative!P:P, 0)), "")</f>
        <v/>
      </c>
      <c r="T524" s="38" t="str">
        <f ca="1">IFERROR(INDEX(administrative!U:U, MATCH(Table19[[#This Row],[Community PCODE]], administrative!P:P, 0)), "")</f>
        <v/>
      </c>
      <c r="U524" s="38"/>
      <c r="V524" s="38"/>
      <c r="W524" s="51"/>
      <c r="X524" s="51"/>
      <c r="Y524" s="73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46"/>
      <c r="AK524" s="46"/>
      <c r="AL524" s="38"/>
      <c r="AM524" s="38"/>
      <c r="AN524" s="38"/>
      <c r="AO524" s="38"/>
      <c r="AP524" s="38"/>
      <c r="AQ524" s="39"/>
      <c r="AR524" s="38"/>
      <c r="AS524" s="41"/>
      <c r="AT524" s="39"/>
      <c r="AU5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4" s="43" t="str">
        <f t="shared" si="11"/>
        <v/>
      </c>
      <c r="AW524" s="38"/>
      <c r="AX524" s="76"/>
      <c r="AY524" s="76"/>
      <c r="AZ524" s="38"/>
      <c r="BA524" s="38"/>
      <c r="BB524" s="38"/>
      <c r="BC524" s="50"/>
      <c r="BD524" s="84"/>
      <c r="BE524" s="76"/>
    </row>
    <row r="525" spans="1:57" x14ac:dyDescent="0.35">
      <c r="A525" s="58"/>
      <c r="B525" s="49"/>
      <c r="C525" s="49"/>
      <c r="D525" s="38"/>
      <c r="E525" s="38"/>
      <c r="F525" s="38"/>
      <c r="G525" s="38"/>
      <c r="H525" s="38"/>
      <c r="I525" s="38"/>
      <c r="J525" s="38"/>
      <c r="K525" s="48" t="str">
        <f>IF(E525="","",INDEX(administrative!A$1:C$15,MATCH(E525,administrative!B:B,0),1))</f>
        <v/>
      </c>
      <c r="L525" s="48" t="str">
        <f>IF(F525="","",INDEX(administrative!F$1:H$63,MATCH(F525,administrative!G:G,0),1))</f>
        <v/>
      </c>
      <c r="M525" s="48" t="str">
        <f ca="1">IF(G525="","",INDEX(administrative!J$1:M$300,MATCH(G525,INDIRECT("administrative!L"&amp;MATCH(L525,administrative!J:J,0)&amp;":L300"),0)-1+MATCH(L525,administrative!J:J,0),2))</f>
        <v/>
      </c>
      <c r="N525" s="48" t="str">
        <f ca="1">IF(H525="","",INDEX(administrative!O$1:U$7700,MATCH(H525,INDIRECT("administrative!Q"&amp;MATCH(M525,administrative!O:O,0)&amp;":Q7700"),0)-1+MATCH(M525,administrative!O:O,0),2))</f>
        <v/>
      </c>
      <c r="O525" s="48" t="str">
        <f ca="1">IF(I525="","",INDEX(administrative!W$1:Z$500,MATCH(I525,INDIRECT("administrative!Y"&amp;MATCH(N525,administrative!W:W,0)&amp;":Y500"),0)-1+MATCH(N525,administrative!W:W,0),2))</f>
        <v/>
      </c>
      <c r="P525" s="48" t="str">
        <f ca="1">IF(J525="","",INDEX(administrative!AB$1:AF$1945,MATCH(J525,INDIRECT("administrative!AD"&amp;MATCH(N525,administrative!AB:AB,0)&amp;":AD1815"),0)-1+MATCH(N525,administrative!AB:AB,0),2))</f>
        <v/>
      </c>
      <c r="Q525" s="38"/>
      <c r="R525" s="38"/>
      <c r="S525" s="38" t="str">
        <f ca="1">IFERROR(INDEX(administrative!T:T, MATCH(Table19[[#This Row],[Community PCODE]], administrative!P:P, 0)), "")</f>
        <v/>
      </c>
      <c r="T525" s="38" t="str">
        <f ca="1">IFERROR(INDEX(administrative!U:U, MATCH(Table19[[#This Row],[Community PCODE]], administrative!P:P, 0)), "")</f>
        <v/>
      </c>
      <c r="U525" s="38"/>
      <c r="V525" s="38"/>
      <c r="W525" s="51"/>
      <c r="X525" s="51"/>
      <c r="Y525" s="73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46"/>
      <c r="AK525" s="46"/>
      <c r="AL525" s="38"/>
      <c r="AM525" s="38"/>
      <c r="AN525" s="38"/>
      <c r="AO525" s="38"/>
      <c r="AP525" s="38"/>
      <c r="AQ525" s="39"/>
      <c r="AR525" s="38"/>
      <c r="AS525" s="41"/>
      <c r="AT525" s="39"/>
      <c r="AU5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5" s="43" t="str">
        <f t="shared" si="11"/>
        <v/>
      </c>
      <c r="AW525" s="38"/>
      <c r="AX525" s="76"/>
      <c r="AY525" s="76"/>
      <c r="AZ525" s="38"/>
      <c r="BA525" s="38"/>
      <c r="BB525" s="38"/>
      <c r="BC525" s="50"/>
      <c r="BD525" s="84"/>
      <c r="BE525" s="76"/>
    </row>
    <row r="526" spans="1:57" x14ac:dyDescent="0.35">
      <c r="A526" s="58"/>
      <c r="B526" s="49"/>
      <c r="C526" s="49"/>
      <c r="D526" s="38"/>
      <c r="E526" s="38"/>
      <c r="F526" s="38"/>
      <c r="G526" s="38"/>
      <c r="H526" s="38"/>
      <c r="I526" s="38"/>
      <c r="J526" s="38"/>
      <c r="K526" s="48" t="str">
        <f>IF(E526="","",INDEX(administrative!A$1:C$15,MATCH(E526,administrative!B:B,0),1))</f>
        <v/>
      </c>
      <c r="L526" s="48" t="str">
        <f>IF(F526="","",INDEX(administrative!F$1:H$63,MATCH(F526,administrative!G:G,0),1))</f>
        <v/>
      </c>
      <c r="M526" s="48" t="str">
        <f ca="1">IF(G526="","",INDEX(administrative!J$1:M$300,MATCH(G526,INDIRECT("administrative!L"&amp;MATCH(L526,administrative!J:J,0)&amp;":L300"),0)-1+MATCH(L526,administrative!J:J,0),2))</f>
        <v/>
      </c>
      <c r="N526" s="48" t="str">
        <f ca="1">IF(H526="","",INDEX(administrative!O$1:U$7700,MATCH(H526,INDIRECT("administrative!Q"&amp;MATCH(M526,administrative!O:O,0)&amp;":Q7700"),0)-1+MATCH(M526,administrative!O:O,0),2))</f>
        <v/>
      </c>
      <c r="O526" s="48" t="str">
        <f ca="1">IF(I526="","",INDEX(administrative!W$1:Z$500,MATCH(I526,INDIRECT("administrative!Y"&amp;MATCH(N526,administrative!W:W,0)&amp;":Y500"),0)-1+MATCH(N526,administrative!W:W,0),2))</f>
        <v/>
      </c>
      <c r="P526" s="48" t="str">
        <f ca="1">IF(J526="","",INDEX(administrative!AB$1:AF$1945,MATCH(J526,INDIRECT("administrative!AD"&amp;MATCH(N526,administrative!AB:AB,0)&amp;":AD1815"),0)-1+MATCH(N526,administrative!AB:AB,0),2))</f>
        <v/>
      </c>
      <c r="Q526" s="38"/>
      <c r="R526" s="38"/>
      <c r="S526" s="38" t="str">
        <f ca="1">IFERROR(INDEX(administrative!T:T, MATCH(Table19[[#This Row],[Community PCODE]], administrative!P:P, 0)), "")</f>
        <v/>
      </c>
      <c r="T526" s="38" t="str">
        <f ca="1">IFERROR(INDEX(administrative!U:U, MATCH(Table19[[#This Row],[Community PCODE]], administrative!P:P, 0)), "")</f>
        <v/>
      </c>
      <c r="U526" s="38"/>
      <c r="V526" s="38"/>
      <c r="W526" s="51"/>
      <c r="X526" s="51"/>
      <c r="Y526" s="73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46"/>
      <c r="AK526" s="46"/>
      <c r="AL526" s="38"/>
      <c r="AM526" s="38"/>
      <c r="AN526" s="38"/>
      <c r="AO526" s="38"/>
      <c r="AP526" s="38"/>
      <c r="AQ526" s="39"/>
      <c r="AR526" s="38"/>
      <c r="AS526" s="41"/>
      <c r="AT526" s="39"/>
      <c r="AU5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6" s="43" t="str">
        <f t="shared" si="11"/>
        <v/>
      </c>
      <c r="AW526" s="38"/>
      <c r="AX526" s="76"/>
      <c r="AY526" s="76"/>
      <c r="AZ526" s="38"/>
      <c r="BA526" s="38"/>
      <c r="BB526" s="38"/>
      <c r="BC526" s="50"/>
      <c r="BD526" s="84"/>
      <c r="BE526" s="76"/>
    </row>
    <row r="527" spans="1:57" x14ac:dyDescent="0.35">
      <c r="A527" s="58"/>
      <c r="B527" s="49"/>
      <c r="C527" s="49"/>
      <c r="D527" s="38"/>
      <c r="E527" s="38"/>
      <c r="F527" s="38"/>
      <c r="G527" s="38"/>
      <c r="H527" s="38"/>
      <c r="I527" s="38"/>
      <c r="J527" s="38"/>
      <c r="K527" s="48" t="str">
        <f>IF(E527="","",INDEX(administrative!A$1:C$15,MATCH(E527,administrative!B:B,0),1))</f>
        <v/>
      </c>
      <c r="L527" s="48" t="str">
        <f>IF(F527="","",INDEX(administrative!F$1:H$63,MATCH(F527,administrative!G:G,0),1))</f>
        <v/>
      </c>
      <c r="M527" s="48" t="str">
        <f ca="1">IF(G527="","",INDEX(administrative!J$1:M$300,MATCH(G527,INDIRECT("administrative!L"&amp;MATCH(L527,administrative!J:J,0)&amp;":L300"),0)-1+MATCH(L527,administrative!J:J,0),2))</f>
        <v/>
      </c>
      <c r="N527" s="48" t="str">
        <f ca="1">IF(H527="","",INDEX(administrative!O$1:U$7700,MATCH(H527,INDIRECT("administrative!Q"&amp;MATCH(M527,administrative!O:O,0)&amp;":Q7700"),0)-1+MATCH(M527,administrative!O:O,0),2))</f>
        <v/>
      </c>
      <c r="O527" s="48" t="str">
        <f ca="1">IF(I527="","",INDEX(administrative!W$1:Z$500,MATCH(I527,INDIRECT("administrative!Y"&amp;MATCH(N527,administrative!W:W,0)&amp;":Y500"),0)-1+MATCH(N527,administrative!W:W,0),2))</f>
        <v/>
      </c>
      <c r="P527" s="48" t="str">
        <f ca="1">IF(J527="","",INDEX(administrative!AB$1:AF$1945,MATCH(J527,INDIRECT("administrative!AD"&amp;MATCH(N527,administrative!AB:AB,0)&amp;":AD1815"),0)-1+MATCH(N527,administrative!AB:AB,0),2))</f>
        <v/>
      </c>
      <c r="Q527" s="38"/>
      <c r="R527" s="38"/>
      <c r="S527" s="38" t="str">
        <f ca="1">IFERROR(INDEX(administrative!T:T, MATCH(Table19[[#This Row],[Community PCODE]], administrative!P:P, 0)), "")</f>
        <v/>
      </c>
      <c r="T527" s="38" t="str">
        <f ca="1">IFERROR(INDEX(administrative!U:U, MATCH(Table19[[#This Row],[Community PCODE]], administrative!P:P, 0)), "")</f>
        <v/>
      </c>
      <c r="U527" s="38"/>
      <c r="V527" s="38"/>
      <c r="W527" s="51"/>
      <c r="X527" s="51"/>
      <c r="Y527" s="73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46"/>
      <c r="AK527" s="46"/>
      <c r="AL527" s="38"/>
      <c r="AM527" s="38"/>
      <c r="AN527" s="38"/>
      <c r="AO527" s="38"/>
      <c r="AP527" s="38"/>
      <c r="AQ527" s="39"/>
      <c r="AR527" s="38"/>
      <c r="AS527" s="41"/>
      <c r="AT527" s="39"/>
      <c r="AU5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7" s="43" t="str">
        <f t="shared" si="11"/>
        <v/>
      </c>
      <c r="AW527" s="38"/>
      <c r="AX527" s="76"/>
      <c r="AY527" s="76"/>
      <c r="AZ527" s="38"/>
      <c r="BA527" s="38"/>
      <c r="BB527" s="38"/>
      <c r="BC527" s="50"/>
      <c r="BD527" s="84"/>
      <c r="BE527" s="76"/>
    </row>
    <row r="528" spans="1:57" x14ac:dyDescent="0.35">
      <c r="A528" s="58"/>
      <c r="B528" s="49"/>
      <c r="C528" s="49"/>
      <c r="D528" s="38"/>
      <c r="E528" s="38"/>
      <c r="F528" s="38"/>
      <c r="G528" s="38"/>
      <c r="H528" s="38"/>
      <c r="I528" s="38"/>
      <c r="J528" s="38"/>
      <c r="K528" s="48" t="str">
        <f>IF(E528="","",INDEX(administrative!A$1:C$15,MATCH(E528,administrative!B:B,0),1))</f>
        <v/>
      </c>
      <c r="L528" s="48" t="str">
        <f>IF(F528="","",INDEX(administrative!F$1:H$63,MATCH(F528,administrative!G:G,0),1))</f>
        <v/>
      </c>
      <c r="M528" s="48" t="str">
        <f ca="1">IF(G528="","",INDEX(administrative!J$1:M$300,MATCH(G528,INDIRECT("administrative!L"&amp;MATCH(L528,administrative!J:J,0)&amp;":L300"),0)-1+MATCH(L528,administrative!J:J,0),2))</f>
        <v/>
      </c>
      <c r="N528" s="48" t="str">
        <f ca="1">IF(H528="","",INDEX(administrative!O$1:U$7700,MATCH(H528,INDIRECT("administrative!Q"&amp;MATCH(M528,administrative!O:O,0)&amp;":Q7700"),0)-1+MATCH(M528,administrative!O:O,0),2))</f>
        <v/>
      </c>
      <c r="O528" s="48" t="str">
        <f ca="1">IF(I528="","",INDEX(administrative!W$1:Z$500,MATCH(I528,INDIRECT("administrative!Y"&amp;MATCH(N528,administrative!W:W,0)&amp;":Y500"),0)-1+MATCH(N528,administrative!W:W,0),2))</f>
        <v/>
      </c>
      <c r="P528" s="48" t="str">
        <f ca="1">IF(J528="","",INDEX(administrative!AB$1:AF$1945,MATCH(J528,INDIRECT("administrative!AD"&amp;MATCH(N528,administrative!AB:AB,0)&amp;":AD1815"),0)-1+MATCH(N528,administrative!AB:AB,0),2))</f>
        <v/>
      </c>
      <c r="Q528" s="38"/>
      <c r="R528" s="38"/>
      <c r="S528" s="38" t="str">
        <f ca="1">IFERROR(INDEX(administrative!T:T, MATCH(Table19[[#This Row],[Community PCODE]], administrative!P:P, 0)), "")</f>
        <v/>
      </c>
      <c r="T528" s="38" t="str">
        <f ca="1">IFERROR(INDEX(administrative!U:U, MATCH(Table19[[#This Row],[Community PCODE]], administrative!P:P, 0)), "")</f>
        <v/>
      </c>
      <c r="U528" s="38"/>
      <c r="V528" s="38"/>
      <c r="W528" s="51"/>
      <c r="X528" s="51"/>
      <c r="Y528" s="73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46"/>
      <c r="AK528" s="46"/>
      <c r="AL528" s="38"/>
      <c r="AM528" s="38"/>
      <c r="AN528" s="38"/>
      <c r="AO528" s="38"/>
      <c r="AP528" s="38"/>
      <c r="AQ528" s="39"/>
      <c r="AR528" s="38"/>
      <c r="AS528" s="41"/>
      <c r="AT528" s="39"/>
      <c r="AU5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8" s="43" t="str">
        <f t="shared" si="11"/>
        <v/>
      </c>
      <c r="AW528" s="38"/>
      <c r="AX528" s="76"/>
      <c r="AY528" s="76"/>
      <c r="AZ528" s="38"/>
      <c r="BA528" s="38"/>
      <c r="BB528" s="38"/>
      <c r="BC528" s="50"/>
      <c r="BD528" s="84"/>
      <c r="BE528" s="76"/>
    </row>
    <row r="529" spans="1:57" x14ac:dyDescent="0.35">
      <c r="A529" s="58"/>
      <c r="B529" s="49"/>
      <c r="C529" s="49"/>
      <c r="D529" s="38"/>
      <c r="E529" s="38"/>
      <c r="F529" s="38"/>
      <c r="G529" s="38"/>
      <c r="H529" s="38"/>
      <c r="I529" s="38"/>
      <c r="J529" s="38"/>
      <c r="K529" s="48" t="str">
        <f>IF(E529="","",INDEX(administrative!A$1:C$15,MATCH(E529,administrative!B:B,0),1))</f>
        <v/>
      </c>
      <c r="L529" s="48" t="str">
        <f>IF(F529="","",INDEX(administrative!F$1:H$63,MATCH(F529,administrative!G:G,0),1))</f>
        <v/>
      </c>
      <c r="M529" s="48" t="str">
        <f ca="1">IF(G529="","",INDEX(administrative!J$1:M$300,MATCH(G529,INDIRECT("administrative!L"&amp;MATCH(L529,administrative!J:J,0)&amp;":L300"),0)-1+MATCH(L529,administrative!J:J,0),2))</f>
        <v/>
      </c>
      <c r="N529" s="48" t="str">
        <f ca="1">IF(H529="","",INDEX(administrative!O$1:U$7700,MATCH(H529,INDIRECT("administrative!Q"&amp;MATCH(M529,administrative!O:O,0)&amp;":Q7700"),0)-1+MATCH(M529,administrative!O:O,0),2))</f>
        <v/>
      </c>
      <c r="O529" s="48" t="str">
        <f ca="1">IF(I529="","",INDEX(administrative!W$1:Z$500,MATCH(I529,INDIRECT("administrative!Y"&amp;MATCH(N529,administrative!W:W,0)&amp;":Y500"),0)-1+MATCH(N529,administrative!W:W,0),2))</f>
        <v/>
      </c>
      <c r="P529" s="48" t="str">
        <f ca="1">IF(J529="","",INDEX(administrative!AB$1:AF$1945,MATCH(J529,INDIRECT("administrative!AD"&amp;MATCH(N529,administrative!AB:AB,0)&amp;":AD1815"),0)-1+MATCH(N529,administrative!AB:AB,0),2))</f>
        <v/>
      </c>
      <c r="Q529" s="38"/>
      <c r="R529" s="38"/>
      <c r="S529" s="38" t="str">
        <f ca="1">IFERROR(INDEX(administrative!T:T, MATCH(Table19[[#This Row],[Community PCODE]], administrative!P:P, 0)), "")</f>
        <v/>
      </c>
      <c r="T529" s="38" t="str">
        <f ca="1">IFERROR(INDEX(administrative!U:U, MATCH(Table19[[#This Row],[Community PCODE]], administrative!P:P, 0)), "")</f>
        <v/>
      </c>
      <c r="U529" s="38"/>
      <c r="V529" s="38"/>
      <c r="W529" s="51"/>
      <c r="X529" s="51"/>
      <c r="Y529" s="73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46"/>
      <c r="AK529" s="46"/>
      <c r="AL529" s="38"/>
      <c r="AM529" s="38"/>
      <c r="AN529" s="38"/>
      <c r="AO529" s="38"/>
      <c r="AP529" s="38"/>
      <c r="AQ529" s="39"/>
      <c r="AR529" s="38"/>
      <c r="AS529" s="41"/>
      <c r="AT529" s="39"/>
      <c r="AU5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9" s="43" t="str">
        <f t="shared" si="11"/>
        <v/>
      </c>
      <c r="AW529" s="38"/>
      <c r="AX529" s="76"/>
      <c r="AY529" s="76"/>
      <c r="AZ529" s="38"/>
      <c r="BA529" s="38"/>
      <c r="BB529" s="38"/>
      <c r="BC529" s="50"/>
      <c r="BD529" s="84"/>
      <c r="BE529" s="76"/>
    </row>
    <row r="530" spans="1:57" x14ac:dyDescent="0.35">
      <c r="A530" s="58"/>
      <c r="B530" s="49"/>
      <c r="C530" s="49"/>
      <c r="D530" s="38"/>
      <c r="E530" s="38"/>
      <c r="F530" s="38"/>
      <c r="G530" s="38"/>
      <c r="H530" s="38"/>
      <c r="I530" s="38"/>
      <c r="J530" s="38"/>
      <c r="K530" s="48" t="str">
        <f>IF(E530="","",INDEX(administrative!A$1:C$15,MATCH(E530,administrative!B:B,0),1))</f>
        <v/>
      </c>
      <c r="L530" s="48" t="str">
        <f>IF(F530="","",INDEX(administrative!F$1:H$63,MATCH(F530,administrative!G:G,0),1))</f>
        <v/>
      </c>
      <c r="M530" s="48" t="str">
        <f ca="1">IF(G530="","",INDEX(administrative!J$1:M$300,MATCH(G530,INDIRECT("administrative!L"&amp;MATCH(L530,administrative!J:J,0)&amp;":L300"),0)-1+MATCH(L530,administrative!J:J,0),2))</f>
        <v/>
      </c>
      <c r="N530" s="48" t="str">
        <f ca="1">IF(H530="","",INDEX(administrative!O$1:U$7700,MATCH(H530,INDIRECT("administrative!Q"&amp;MATCH(M530,administrative!O:O,0)&amp;":Q7700"),0)-1+MATCH(M530,administrative!O:O,0),2))</f>
        <v/>
      </c>
      <c r="O530" s="48" t="str">
        <f ca="1">IF(I530="","",INDEX(administrative!W$1:Z$500,MATCH(I530,INDIRECT("administrative!Y"&amp;MATCH(N530,administrative!W:W,0)&amp;":Y500"),0)-1+MATCH(N530,administrative!W:W,0),2))</f>
        <v/>
      </c>
      <c r="P530" s="48" t="str">
        <f ca="1">IF(J530="","",INDEX(administrative!AB$1:AF$1945,MATCH(J530,INDIRECT("administrative!AD"&amp;MATCH(N530,administrative!AB:AB,0)&amp;":AD1815"),0)-1+MATCH(N530,administrative!AB:AB,0),2))</f>
        <v/>
      </c>
      <c r="Q530" s="38"/>
      <c r="R530" s="38"/>
      <c r="S530" s="38" t="str">
        <f ca="1">IFERROR(INDEX(administrative!T:T, MATCH(Table19[[#This Row],[Community PCODE]], administrative!P:P, 0)), "")</f>
        <v/>
      </c>
      <c r="T530" s="38" t="str">
        <f ca="1">IFERROR(INDEX(administrative!U:U, MATCH(Table19[[#This Row],[Community PCODE]], administrative!P:P, 0)), "")</f>
        <v/>
      </c>
      <c r="U530" s="38"/>
      <c r="V530" s="38"/>
      <c r="W530" s="51"/>
      <c r="X530" s="51"/>
      <c r="Y530" s="73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46"/>
      <c r="AK530" s="46"/>
      <c r="AL530" s="38"/>
      <c r="AM530" s="38"/>
      <c r="AN530" s="38"/>
      <c r="AO530" s="38"/>
      <c r="AP530" s="38"/>
      <c r="AQ530" s="39"/>
      <c r="AR530" s="38"/>
      <c r="AS530" s="41"/>
      <c r="AT530" s="39"/>
      <c r="AU5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0" s="43" t="str">
        <f t="shared" si="11"/>
        <v/>
      </c>
      <c r="AW530" s="38"/>
      <c r="AX530" s="76"/>
      <c r="AY530" s="76"/>
      <c r="AZ530" s="38"/>
      <c r="BA530" s="38"/>
      <c r="BB530" s="38"/>
      <c r="BC530" s="50"/>
      <c r="BD530" s="84"/>
      <c r="BE530" s="76"/>
    </row>
    <row r="531" spans="1:57" x14ac:dyDescent="0.35">
      <c r="A531" s="58"/>
      <c r="B531" s="49"/>
      <c r="C531" s="49"/>
      <c r="D531" s="38"/>
      <c r="E531" s="38"/>
      <c r="F531" s="38"/>
      <c r="G531" s="38"/>
      <c r="H531" s="38"/>
      <c r="I531" s="38"/>
      <c r="J531" s="38"/>
      <c r="K531" s="48" t="str">
        <f>IF(E531="","",INDEX(administrative!A$1:C$15,MATCH(E531,administrative!B:B,0),1))</f>
        <v/>
      </c>
      <c r="L531" s="48" t="str">
        <f>IF(F531="","",INDEX(administrative!F$1:H$63,MATCH(F531,administrative!G:G,0),1))</f>
        <v/>
      </c>
      <c r="M531" s="48" t="str">
        <f ca="1">IF(G531="","",INDEX(administrative!J$1:M$300,MATCH(G531,INDIRECT("administrative!L"&amp;MATCH(L531,administrative!J:J,0)&amp;":L300"),0)-1+MATCH(L531,administrative!J:J,0),2))</f>
        <v/>
      </c>
      <c r="N531" s="48" t="str">
        <f ca="1">IF(H531="","",INDEX(administrative!O$1:U$7700,MATCH(H531,INDIRECT("administrative!Q"&amp;MATCH(M531,administrative!O:O,0)&amp;":Q7700"),0)-1+MATCH(M531,administrative!O:O,0),2))</f>
        <v/>
      </c>
      <c r="O531" s="48" t="str">
        <f ca="1">IF(I531="","",INDEX(administrative!W$1:Z$500,MATCH(I531,INDIRECT("administrative!Y"&amp;MATCH(N531,administrative!W:W,0)&amp;":Y500"),0)-1+MATCH(N531,administrative!W:W,0),2))</f>
        <v/>
      </c>
      <c r="P531" s="48" t="str">
        <f ca="1">IF(J531="","",INDEX(administrative!AB$1:AF$1945,MATCH(J531,INDIRECT("administrative!AD"&amp;MATCH(N531,administrative!AB:AB,0)&amp;":AD1815"),0)-1+MATCH(N531,administrative!AB:AB,0),2))</f>
        <v/>
      </c>
      <c r="Q531" s="38"/>
      <c r="R531" s="38"/>
      <c r="S531" s="38" t="str">
        <f ca="1">IFERROR(INDEX(administrative!T:T, MATCH(Table19[[#This Row],[Community PCODE]], administrative!P:P, 0)), "")</f>
        <v/>
      </c>
      <c r="T531" s="38" t="str">
        <f ca="1">IFERROR(INDEX(administrative!U:U, MATCH(Table19[[#This Row],[Community PCODE]], administrative!P:P, 0)), "")</f>
        <v/>
      </c>
      <c r="U531" s="38"/>
      <c r="V531" s="38"/>
      <c r="W531" s="51"/>
      <c r="X531" s="51"/>
      <c r="Y531" s="73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46"/>
      <c r="AK531" s="46"/>
      <c r="AL531" s="38"/>
      <c r="AM531" s="38"/>
      <c r="AN531" s="38"/>
      <c r="AO531" s="38"/>
      <c r="AP531" s="38"/>
      <c r="AQ531" s="39"/>
      <c r="AR531" s="38"/>
      <c r="AS531" s="41"/>
      <c r="AT531" s="39"/>
      <c r="AU5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1" s="43" t="str">
        <f t="shared" si="11"/>
        <v/>
      </c>
      <c r="AW531" s="38"/>
      <c r="AX531" s="76"/>
      <c r="AY531" s="76"/>
      <c r="AZ531" s="38"/>
      <c r="BA531" s="38"/>
      <c r="BB531" s="38"/>
      <c r="BC531" s="50"/>
      <c r="BD531" s="84"/>
      <c r="BE531" s="76"/>
    </row>
    <row r="532" spans="1:57" x14ac:dyDescent="0.35">
      <c r="A532" s="58"/>
      <c r="B532" s="49"/>
      <c r="C532" s="49"/>
      <c r="D532" s="38"/>
      <c r="E532" s="38"/>
      <c r="F532" s="38"/>
      <c r="G532" s="38"/>
      <c r="H532" s="38"/>
      <c r="I532" s="38"/>
      <c r="J532" s="38"/>
      <c r="K532" s="48" t="str">
        <f>IF(E532="","",INDEX(administrative!A$1:C$15,MATCH(E532,administrative!B:B,0),1))</f>
        <v/>
      </c>
      <c r="L532" s="48" t="str">
        <f>IF(F532="","",INDEX(administrative!F$1:H$63,MATCH(F532,administrative!G:G,0),1))</f>
        <v/>
      </c>
      <c r="M532" s="48" t="str">
        <f ca="1">IF(G532="","",INDEX(administrative!J$1:M$300,MATCH(G532,INDIRECT("administrative!L"&amp;MATCH(L532,administrative!J:J,0)&amp;":L300"),0)-1+MATCH(L532,administrative!J:J,0),2))</f>
        <v/>
      </c>
      <c r="N532" s="48" t="str">
        <f ca="1">IF(H532="","",INDEX(administrative!O$1:U$7700,MATCH(H532,INDIRECT("administrative!Q"&amp;MATCH(M532,administrative!O:O,0)&amp;":Q7700"),0)-1+MATCH(M532,administrative!O:O,0),2))</f>
        <v/>
      </c>
      <c r="O532" s="48" t="str">
        <f ca="1">IF(I532="","",INDEX(administrative!W$1:Z$500,MATCH(I532,INDIRECT("administrative!Y"&amp;MATCH(N532,administrative!W:W,0)&amp;":Y500"),0)-1+MATCH(N532,administrative!W:W,0),2))</f>
        <v/>
      </c>
      <c r="P532" s="48" t="str">
        <f ca="1">IF(J532="","",INDEX(administrative!AB$1:AF$1945,MATCH(J532,INDIRECT("administrative!AD"&amp;MATCH(N532,administrative!AB:AB,0)&amp;":AD1815"),0)-1+MATCH(N532,administrative!AB:AB,0),2))</f>
        <v/>
      </c>
      <c r="Q532" s="38"/>
      <c r="R532" s="38"/>
      <c r="S532" s="38" t="str">
        <f ca="1">IFERROR(INDEX(administrative!T:T, MATCH(Table19[[#This Row],[Community PCODE]], administrative!P:P, 0)), "")</f>
        <v/>
      </c>
      <c r="T532" s="38" t="str">
        <f ca="1">IFERROR(INDEX(administrative!U:U, MATCH(Table19[[#This Row],[Community PCODE]], administrative!P:P, 0)), "")</f>
        <v/>
      </c>
      <c r="U532" s="38"/>
      <c r="V532" s="38"/>
      <c r="W532" s="51"/>
      <c r="X532" s="51"/>
      <c r="Y532" s="73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46"/>
      <c r="AK532" s="46"/>
      <c r="AL532" s="38"/>
      <c r="AM532" s="38"/>
      <c r="AN532" s="38"/>
      <c r="AO532" s="38"/>
      <c r="AP532" s="38"/>
      <c r="AQ532" s="39"/>
      <c r="AR532" s="38"/>
      <c r="AS532" s="41"/>
      <c r="AT532" s="39"/>
      <c r="AU5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2" s="43" t="str">
        <f t="shared" si="11"/>
        <v/>
      </c>
      <c r="AW532" s="38"/>
      <c r="AX532" s="76"/>
      <c r="AY532" s="76"/>
      <c r="AZ532" s="38"/>
      <c r="BA532" s="38"/>
      <c r="BB532" s="38"/>
      <c r="BC532" s="50"/>
      <c r="BD532" s="84"/>
      <c r="BE532" s="76"/>
    </row>
    <row r="533" spans="1:57" x14ac:dyDescent="0.35">
      <c r="A533" s="58"/>
      <c r="B533" s="49"/>
      <c r="C533" s="49"/>
      <c r="D533" s="38"/>
      <c r="E533" s="38"/>
      <c r="F533" s="38"/>
      <c r="G533" s="38"/>
      <c r="H533" s="38"/>
      <c r="I533" s="38"/>
      <c r="J533" s="38"/>
      <c r="K533" s="48" t="str">
        <f>IF(E533="","",INDEX(administrative!A$1:C$15,MATCH(E533,administrative!B:B,0),1))</f>
        <v/>
      </c>
      <c r="L533" s="48" t="str">
        <f>IF(F533="","",INDEX(administrative!F$1:H$63,MATCH(F533,administrative!G:G,0),1))</f>
        <v/>
      </c>
      <c r="M533" s="48" t="str">
        <f ca="1">IF(G533="","",INDEX(administrative!J$1:M$300,MATCH(G533,INDIRECT("administrative!L"&amp;MATCH(L533,administrative!J:J,0)&amp;":L300"),0)-1+MATCH(L533,administrative!J:J,0),2))</f>
        <v/>
      </c>
      <c r="N533" s="48" t="str">
        <f ca="1">IF(H533="","",INDEX(administrative!O$1:U$7700,MATCH(H533,INDIRECT("administrative!Q"&amp;MATCH(M533,administrative!O:O,0)&amp;":Q7700"),0)-1+MATCH(M533,administrative!O:O,0),2))</f>
        <v/>
      </c>
      <c r="O533" s="48" t="str">
        <f ca="1">IF(I533="","",INDEX(administrative!W$1:Z$500,MATCH(I533,INDIRECT("administrative!Y"&amp;MATCH(N533,administrative!W:W,0)&amp;":Y500"),0)-1+MATCH(N533,administrative!W:W,0),2))</f>
        <v/>
      </c>
      <c r="P533" s="48" t="str">
        <f ca="1">IF(J533="","",INDEX(administrative!AB$1:AF$1945,MATCH(J533,INDIRECT("administrative!AD"&amp;MATCH(N533,administrative!AB:AB,0)&amp;":AD1815"),0)-1+MATCH(N533,administrative!AB:AB,0),2))</f>
        <v/>
      </c>
      <c r="Q533" s="38"/>
      <c r="R533" s="38"/>
      <c r="S533" s="38" t="str">
        <f ca="1">IFERROR(INDEX(administrative!T:T, MATCH(Table19[[#This Row],[Community PCODE]], administrative!P:P, 0)), "")</f>
        <v/>
      </c>
      <c r="T533" s="38" t="str">
        <f ca="1">IFERROR(INDEX(administrative!U:U, MATCH(Table19[[#This Row],[Community PCODE]], administrative!P:P, 0)), "")</f>
        <v/>
      </c>
      <c r="U533" s="38"/>
      <c r="V533" s="38"/>
      <c r="W533" s="51"/>
      <c r="X533" s="51"/>
      <c r="Y533" s="73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46"/>
      <c r="AK533" s="46"/>
      <c r="AL533" s="38"/>
      <c r="AM533" s="38"/>
      <c r="AN533" s="38"/>
      <c r="AO533" s="38"/>
      <c r="AP533" s="38"/>
      <c r="AQ533" s="39"/>
      <c r="AR533" s="38"/>
      <c r="AS533" s="41"/>
      <c r="AT533" s="39"/>
      <c r="AU5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3" s="43" t="str">
        <f t="shared" si="11"/>
        <v/>
      </c>
      <c r="AW533" s="38"/>
      <c r="AX533" s="76"/>
      <c r="AY533" s="76"/>
      <c r="AZ533" s="38"/>
      <c r="BA533" s="38"/>
      <c r="BB533" s="38"/>
      <c r="BC533" s="50"/>
      <c r="BD533" s="84"/>
      <c r="BE533" s="76"/>
    </row>
    <row r="534" spans="1:57" x14ac:dyDescent="0.35">
      <c r="A534" s="58"/>
      <c r="B534" s="49"/>
      <c r="C534" s="49"/>
      <c r="D534" s="38"/>
      <c r="E534" s="38"/>
      <c r="F534" s="38"/>
      <c r="G534" s="38"/>
      <c r="H534" s="38"/>
      <c r="I534" s="38"/>
      <c r="J534" s="38"/>
      <c r="K534" s="48" t="str">
        <f>IF(E534="","",INDEX(administrative!A$1:C$15,MATCH(E534,administrative!B:B,0),1))</f>
        <v/>
      </c>
      <c r="L534" s="48" t="str">
        <f>IF(F534="","",INDEX(administrative!F$1:H$63,MATCH(F534,administrative!G:G,0),1))</f>
        <v/>
      </c>
      <c r="M534" s="48" t="str">
        <f ca="1">IF(G534="","",INDEX(administrative!J$1:M$300,MATCH(G534,INDIRECT("administrative!L"&amp;MATCH(L534,administrative!J:J,0)&amp;":L300"),0)-1+MATCH(L534,administrative!J:J,0),2))</f>
        <v/>
      </c>
      <c r="N534" s="48" t="str">
        <f ca="1">IF(H534="","",INDEX(administrative!O$1:U$7700,MATCH(H534,INDIRECT("administrative!Q"&amp;MATCH(M534,administrative!O:O,0)&amp;":Q7700"),0)-1+MATCH(M534,administrative!O:O,0),2))</f>
        <v/>
      </c>
      <c r="O534" s="48" t="str">
        <f ca="1">IF(I534="","",INDEX(administrative!W$1:Z$500,MATCH(I534,INDIRECT("administrative!Y"&amp;MATCH(N534,administrative!W:W,0)&amp;":Y500"),0)-1+MATCH(N534,administrative!W:W,0),2))</f>
        <v/>
      </c>
      <c r="P534" s="48" t="str">
        <f ca="1">IF(J534="","",INDEX(administrative!AB$1:AF$1945,MATCH(J534,INDIRECT("administrative!AD"&amp;MATCH(N534,administrative!AB:AB,0)&amp;":AD1815"),0)-1+MATCH(N534,administrative!AB:AB,0),2))</f>
        <v/>
      </c>
      <c r="Q534" s="38"/>
      <c r="R534" s="38"/>
      <c r="S534" s="38" t="str">
        <f ca="1">IFERROR(INDEX(administrative!T:T, MATCH(Table19[[#This Row],[Community PCODE]], administrative!P:P, 0)), "")</f>
        <v/>
      </c>
      <c r="T534" s="38" t="str">
        <f ca="1">IFERROR(INDEX(administrative!U:U, MATCH(Table19[[#This Row],[Community PCODE]], administrative!P:P, 0)), "")</f>
        <v/>
      </c>
      <c r="U534" s="38"/>
      <c r="V534" s="38"/>
      <c r="W534" s="51"/>
      <c r="X534" s="51"/>
      <c r="Y534" s="73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46"/>
      <c r="AK534" s="46"/>
      <c r="AL534" s="38"/>
      <c r="AM534" s="38"/>
      <c r="AN534" s="38"/>
      <c r="AO534" s="38"/>
      <c r="AP534" s="38"/>
      <c r="AQ534" s="39"/>
      <c r="AR534" s="38"/>
      <c r="AS534" s="41"/>
      <c r="AT534" s="39"/>
      <c r="AU5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4" s="43" t="str">
        <f t="shared" si="11"/>
        <v/>
      </c>
      <c r="AW534" s="38"/>
      <c r="AX534" s="76"/>
      <c r="AY534" s="76"/>
      <c r="AZ534" s="38"/>
      <c r="BA534" s="38"/>
      <c r="BB534" s="38"/>
      <c r="BC534" s="50"/>
      <c r="BD534" s="84"/>
      <c r="BE534" s="76"/>
    </row>
    <row r="535" spans="1:57" x14ac:dyDescent="0.35">
      <c r="A535" s="58"/>
      <c r="B535" s="49"/>
      <c r="C535" s="49"/>
      <c r="D535" s="38"/>
      <c r="E535" s="38"/>
      <c r="F535" s="38"/>
      <c r="G535" s="38"/>
      <c r="H535" s="38"/>
      <c r="I535" s="38"/>
      <c r="J535" s="38"/>
      <c r="K535" s="48" t="str">
        <f>IF(E535="","",INDEX(administrative!A$1:C$15,MATCH(E535,administrative!B:B,0),1))</f>
        <v/>
      </c>
      <c r="L535" s="48" t="str">
        <f>IF(F535="","",INDEX(administrative!F$1:H$63,MATCH(F535,administrative!G:G,0),1))</f>
        <v/>
      </c>
      <c r="M535" s="48" t="str">
        <f ca="1">IF(G535="","",INDEX(administrative!J$1:M$300,MATCH(G535,INDIRECT("administrative!L"&amp;MATCH(L535,administrative!J:J,0)&amp;":L300"),0)-1+MATCH(L535,administrative!J:J,0),2))</f>
        <v/>
      </c>
      <c r="N535" s="48" t="str">
        <f ca="1">IF(H535="","",INDEX(administrative!O$1:U$7700,MATCH(H535,INDIRECT("administrative!Q"&amp;MATCH(M535,administrative!O:O,0)&amp;":Q7700"),0)-1+MATCH(M535,administrative!O:O,0),2))</f>
        <v/>
      </c>
      <c r="O535" s="48" t="str">
        <f ca="1">IF(I535="","",INDEX(administrative!W$1:Z$500,MATCH(I535,INDIRECT("administrative!Y"&amp;MATCH(N535,administrative!W:W,0)&amp;":Y500"),0)-1+MATCH(N535,administrative!W:W,0),2))</f>
        <v/>
      </c>
      <c r="P535" s="48" t="str">
        <f ca="1">IF(J535="","",INDEX(administrative!AB$1:AF$1945,MATCH(J535,INDIRECT("administrative!AD"&amp;MATCH(N535,administrative!AB:AB,0)&amp;":AD1815"),0)-1+MATCH(N535,administrative!AB:AB,0),2))</f>
        <v/>
      </c>
      <c r="Q535" s="38"/>
      <c r="R535" s="38"/>
      <c r="S535" s="38" t="str">
        <f ca="1">IFERROR(INDEX(administrative!T:T, MATCH(Table19[[#This Row],[Community PCODE]], administrative!P:P, 0)), "")</f>
        <v/>
      </c>
      <c r="T535" s="38" t="str">
        <f ca="1">IFERROR(INDEX(administrative!U:U, MATCH(Table19[[#This Row],[Community PCODE]], administrative!P:P, 0)), "")</f>
        <v/>
      </c>
      <c r="U535" s="38"/>
      <c r="V535" s="38"/>
      <c r="W535" s="51"/>
      <c r="X535" s="51"/>
      <c r="Y535" s="73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46"/>
      <c r="AK535" s="46"/>
      <c r="AL535" s="38"/>
      <c r="AM535" s="38"/>
      <c r="AN535" s="38"/>
      <c r="AO535" s="38"/>
      <c r="AP535" s="38"/>
      <c r="AQ535" s="39"/>
      <c r="AR535" s="38"/>
      <c r="AS535" s="41"/>
      <c r="AT535" s="39"/>
      <c r="AU5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5" s="43" t="str">
        <f t="shared" si="11"/>
        <v/>
      </c>
      <c r="AW535" s="38"/>
      <c r="AX535" s="76"/>
      <c r="AY535" s="76"/>
      <c r="AZ535" s="38"/>
      <c r="BA535" s="38"/>
      <c r="BB535" s="38"/>
      <c r="BC535" s="50"/>
      <c r="BD535" s="84"/>
      <c r="BE535" s="76"/>
    </row>
    <row r="536" spans="1:57" x14ac:dyDescent="0.35">
      <c r="A536" s="58"/>
      <c r="B536" s="49"/>
      <c r="C536" s="49"/>
      <c r="D536" s="38"/>
      <c r="E536" s="38"/>
      <c r="F536" s="38"/>
      <c r="G536" s="38"/>
      <c r="H536" s="38"/>
      <c r="I536" s="38"/>
      <c r="J536" s="38"/>
      <c r="K536" s="48" t="str">
        <f>IF(E536="","",INDEX(administrative!A$1:C$15,MATCH(E536,administrative!B:B,0),1))</f>
        <v/>
      </c>
      <c r="L536" s="48" t="str">
        <f>IF(F536="","",INDEX(administrative!F$1:H$63,MATCH(F536,administrative!G:G,0),1))</f>
        <v/>
      </c>
      <c r="M536" s="48" t="str">
        <f ca="1">IF(G536="","",INDEX(administrative!J$1:M$300,MATCH(G536,INDIRECT("administrative!L"&amp;MATCH(L536,administrative!J:J,0)&amp;":L300"),0)-1+MATCH(L536,administrative!J:J,0),2))</f>
        <v/>
      </c>
      <c r="N536" s="48" t="str">
        <f ca="1">IF(H536="","",INDEX(administrative!O$1:U$7700,MATCH(H536,INDIRECT("administrative!Q"&amp;MATCH(M536,administrative!O:O,0)&amp;":Q7700"),0)-1+MATCH(M536,administrative!O:O,0),2))</f>
        <v/>
      </c>
      <c r="O536" s="48" t="str">
        <f ca="1">IF(I536="","",INDEX(administrative!W$1:Z$500,MATCH(I536,INDIRECT("administrative!Y"&amp;MATCH(N536,administrative!W:W,0)&amp;":Y500"),0)-1+MATCH(N536,administrative!W:W,0),2))</f>
        <v/>
      </c>
      <c r="P536" s="48" t="str">
        <f ca="1">IF(J536="","",INDEX(administrative!AB$1:AF$1945,MATCH(J536,INDIRECT("administrative!AD"&amp;MATCH(N536,administrative!AB:AB,0)&amp;":AD1815"),0)-1+MATCH(N536,administrative!AB:AB,0),2))</f>
        <v/>
      </c>
      <c r="Q536" s="38"/>
      <c r="R536" s="38"/>
      <c r="S536" s="38" t="str">
        <f ca="1">IFERROR(INDEX(administrative!T:T, MATCH(Table19[[#This Row],[Community PCODE]], administrative!P:P, 0)), "")</f>
        <v/>
      </c>
      <c r="T536" s="38" t="str">
        <f ca="1">IFERROR(INDEX(administrative!U:U, MATCH(Table19[[#This Row],[Community PCODE]], administrative!P:P, 0)), "")</f>
        <v/>
      </c>
      <c r="U536" s="38"/>
      <c r="V536" s="38"/>
      <c r="W536" s="51"/>
      <c r="X536" s="51"/>
      <c r="Y536" s="73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46"/>
      <c r="AK536" s="46"/>
      <c r="AL536" s="38"/>
      <c r="AM536" s="38"/>
      <c r="AN536" s="38"/>
      <c r="AO536" s="38"/>
      <c r="AP536" s="38"/>
      <c r="AQ536" s="39"/>
      <c r="AR536" s="38"/>
      <c r="AS536" s="41"/>
      <c r="AT536" s="39"/>
      <c r="AU5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6" s="43" t="str">
        <f t="shared" si="11"/>
        <v/>
      </c>
      <c r="AW536" s="38"/>
      <c r="AX536" s="76"/>
      <c r="AY536" s="76"/>
      <c r="AZ536" s="38"/>
      <c r="BA536" s="38"/>
      <c r="BB536" s="38"/>
      <c r="BC536" s="50"/>
      <c r="BD536" s="84"/>
      <c r="BE536" s="76"/>
    </row>
    <row r="537" spans="1:57" x14ac:dyDescent="0.35">
      <c r="A537" s="58"/>
      <c r="B537" s="49"/>
      <c r="C537" s="49"/>
      <c r="D537" s="38"/>
      <c r="E537" s="38"/>
      <c r="F537" s="38"/>
      <c r="G537" s="38"/>
      <c r="H537" s="38"/>
      <c r="I537" s="38"/>
      <c r="J537" s="38"/>
      <c r="K537" s="48" t="str">
        <f>IF(E537="","",INDEX(administrative!A$1:C$15,MATCH(E537,administrative!B:B,0),1))</f>
        <v/>
      </c>
      <c r="L537" s="48" t="str">
        <f>IF(F537="","",INDEX(administrative!F$1:H$63,MATCH(F537,administrative!G:G,0),1))</f>
        <v/>
      </c>
      <c r="M537" s="48" t="str">
        <f ca="1">IF(G537="","",INDEX(administrative!J$1:M$300,MATCH(G537,INDIRECT("administrative!L"&amp;MATCH(L537,administrative!J:J,0)&amp;":L300"),0)-1+MATCH(L537,administrative!J:J,0),2))</f>
        <v/>
      </c>
      <c r="N537" s="48" t="str">
        <f ca="1">IF(H537="","",INDEX(administrative!O$1:U$7700,MATCH(H537,INDIRECT("administrative!Q"&amp;MATCH(M537,administrative!O:O,0)&amp;":Q7700"),0)-1+MATCH(M537,administrative!O:O,0),2))</f>
        <v/>
      </c>
      <c r="O537" s="48" t="str">
        <f ca="1">IF(I537="","",INDEX(administrative!W$1:Z$500,MATCH(I537,INDIRECT("administrative!Y"&amp;MATCH(N537,administrative!W:W,0)&amp;":Y500"),0)-1+MATCH(N537,administrative!W:W,0),2))</f>
        <v/>
      </c>
      <c r="P537" s="48" t="str">
        <f ca="1">IF(J537="","",INDEX(administrative!AB$1:AF$1945,MATCH(J537,INDIRECT("administrative!AD"&amp;MATCH(N537,administrative!AB:AB,0)&amp;":AD1815"),0)-1+MATCH(N537,administrative!AB:AB,0),2))</f>
        <v/>
      </c>
      <c r="Q537" s="38"/>
      <c r="R537" s="38"/>
      <c r="S537" s="38" t="str">
        <f ca="1">IFERROR(INDEX(administrative!T:T, MATCH(Table19[[#This Row],[Community PCODE]], administrative!P:P, 0)), "")</f>
        <v/>
      </c>
      <c r="T537" s="38" t="str">
        <f ca="1">IFERROR(INDEX(administrative!U:U, MATCH(Table19[[#This Row],[Community PCODE]], administrative!P:P, 0)), "")</f>
        <v/>
      </c>
      <c r="U537" s="38"/>
      <c r="V537" s="38"/>
      <c r="W537" s="51"/>
      <c r="X537" s="51"/>
      <c r="Y537" s="73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46"/>
      <c r="AK537" s="46"/>
      <c r="AL537" s="38"/>
      <c r="AM537" s="38"/>
      <c r="AN537" s="38"/>
      <c r="AO537" s="38"/>
      <c r="AP537" s="38"/>
      <c r="AQ537" s="39"/>
      <c r="AR537" s="38"/>
      <c r="AS537" s="41"/>
      <c r="AT537" s="39"/>
      <c r="AU5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7" s="43" t="str">
        <f t="shared" si="11"/>
        <v/>
      </c>
      <c r="AW537" s="38"/>
      <c r="AX537" s="76"/>
      <c r="AY537" s="76"/>
      <c r="AZ537" s="38"/>
      <c r="BA537" s="38"/>
      <c r="BB537" s="38"/>
      <c r="BC537" s="50"/>
      <c r="BD537" s="84"/>
      <c r="BE537" s="76"/>
    </row>
    <row r="538" spans="1:57" x14ac:dyDescent="0.35">
      <c r="A538" s="58"/>
      <c r="B538" s="49"/>
      <c r="C538" s="49"/>
      <c r="D538" s="38"/>
      <c r="E538" s="38"/>
      <c r="F538" s="38"/>
      <c r="G538" s="38"/>
      <c r="H538" s="38"/>
      <c r="I538" s="38"/>
      <c r="J538" s="38"/>
      <c r="K538" s="48" t="str">
        <f>IF(E538="","",INDEX(administrative!A$1:C$15,MATCH(E538,administrative!B:B,0),1))</f>
        <v/>
      </c>
      <c r="L538" s="48" t="str">
        <f>IF(F538="","",INDEX(administrative!F$1:H$63,MATCH(F538,administrative!G:G,0),1))</f>
        <v/>
      </c>
      <c r="M538" s="48" t="str">
        <f ca="1">IF(G538="","",INDEX(administrative!J$1:M$300,MATCH(G538,INDIRECT("administrative!L"&amp;MATCH(L538,administrative!J:J,0)&amp;":L300"),0)-1+MATCH(L538,administrative!J:J,0),2))</f>
        <v/>
      </c>
      <c r="N538" s="48" t="str">
        <f ca="1">IF(H538="","",INDEX(administrative!O$1:U$7700,MATCH(H538,INDIRECT("administrative!Q"&amp;MATCH(M538,administrative!O:O,0)&amp;":Q7700"),0)-1+MATCH(M538,administrative!O:O,0),2))</f>
        <v/>
      </c>
      <c r="O538" s="48" t="str">
        <f ca="1">IF(I538="","",INDEX(administrative!W$1:Z$500,MATCH(I538,INDIRECT("administrative!Y"&amp;MATCH(N538,administrative!W:W,0)&amp;":Y500"),0)-1+MATCH(N538,administrative!W:W,0),2))</f>
        <v/>
      </c>
      <c r="P538" s="48" t="str">
        <f ca="1">IF(J538="","",INDEX(administrative!AB$1:AF$1945,MATCH(J538,INDIRECT("administrative!AD"&amp;MATCH(N538,administrative!AB:AB,0)&amp;":AD1815"),0)-1+MATCH(N538,administrative!AB:AB,0),2))</f>
        <v/>
      </c>
      <c r="Q538" s="38"/>
      <c r="R538" s="38"/>
      <c r="S538" s="38" t="str">
        <f ca="1">IFERROR(INDEX(administrative!T:T, MATCH(Table19[[#This Row],[Community PCODE]], administrative!P:P, 0)), "")</f>
        <v/>
      </c>
      <c r="T538" s="38" t="str">
        <f ca="1">IFERROR(INDEX(administrative!U:U, MATCH(Table19[[#This Row],[Community PCODE]], administrative!P:P, 0)), "")</f>
        <v/>
      </c>
      <c r="U538" s="38"/>
      <c r="V538" s="38"/>
      <c r="W538" s="51"/>
      <c r="X538" s="51"/>
      <c r="Y538" s="73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46"/>
      <c r="AK538" s="46"/>
      <c r="AL538" s="38"/>
      <c r="AM538" s="38"/>
      <c r="AN538" s="38"/>
      <c r="AO538" s="38"/>
      <c r="AP538" s="38"/>
      <c r="AQ538" s="39"/>
      <c r="AR538" s="38"/>
      <c r="AS538" s="41"/>
      <c r="AT538" s="39"/>
      <c r="AU5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8" s="43" t="str">
        <f t="shared" si="11"/>
        <v/>
      </c>
      <c r="AW538" s="38"/>
      <c r="AX538" s="76"/>
      <c r="AY538" s="76"/>
      <c r="AZ538" s="38"/>
      <c r="BA538" s="38"/>
      <c r="BB538" s="38"/>
      <c r="BC538" s="50"/>
      <c r="BD538" s="84"/>
      <c r="BE538" s="76"/>
    </row>
    <row r="539" spans="1:57" x14ac:dyDescent="0.35">
      <c r="A539" s="58"/>
      <c r="B539" s="49"/>
      <c r="C539" s="49"/>
      <c r="D539" s="38"/>
      <c r="E539" s="38"/>
      <c r="F539" s="38"/>
      <c r="G539" s="38"/>
      <c r="H539" s="38"/>
      <c r="I539" s="38"/>
      <c r="J539" s="38"/>
      <c r="K539" s="48" t="str">
        <f>IF(E539="","",INDEX(administrative!A$1:C$15,MATCH(E539,administrative!B:B,0),1))</f>
        <v/>
      </c>
      <c r="L539" s="48" t="str">
        <f>IF(F539="","",INDEX(administrative!F$1:H$63,MATCH(F539,administrative!G:G,0),1))</f>
        <v/>
      </c>
      <c r="M539" s="48" t="str">
        <f ca="1">IF(G539="","",INDEX(administrative!J$1:M$300,MATCH(G539,INDIRECT("administrative!L"&amp;MATCH(L539,administrative!J:J,0)&amp;":L300"),0)-1+MATCH(L539,administrative!J:J,0),2))</f>
        <v/>
      </c>
      <c r="N539" s="48" t="str">
        <f ca="1">IF(H539="","",INDEX(administrative!O$1:U$7700,MATCH(H539,INDIRECT("administrative!Q"&amp;MATCH(M539,administrative!O:O,0)&amp;":Q7700"),0)-1+MATCH(M539,administrative!O:O,0),2))</f>
        <v/>
      </c>
      <c r="O539" s="48" t="str">
        <f ca="1">IF(I539="","",INDEX(administrative!W$1:Z$500,MATCH(I539,INDIRECT("administrative!Y"&amp;MATCH(N539,administrative!W:W,0)&amp;":Y500"),0)-1+MATCH(N539,administrative!W:W,0),2))</f>
        <v/>
      </c>
      <c r="P539" s="48" t="str">
        <f ca="1">IF(J539="","",INDEX(administrative!AB$1:AF$1945,MATCH(J539,INDIRECT("administrative!AD"&amp;MATCH(N539,administrative!AB:AB,0)&amp;":AD1815"),0)-1+MATCH(N539,administrative!AB:AB,0),2))</f>
        <v/>
      </c>
      <c r="Q539" s="38"/>
      <c r="R539" s="38"/>
      <c r="S539" s="38" t="str">
        <f ca="1">IFERROR(INDEX(administrative!T:T, MATCH(Table19[[#This Row],[Community PCODE]], administrative!P:P, 0)), "")</f>
        <v/>
      </c>
      <c r="T539" s="38" t="str">
        <f ca="1">IFERROR(INDEX(administrative!U:U, MATCH(Table19[[#This Row],[Community PCODE]], administrative!P:P, 0)), "")</f>
        <v/>
      </c>
      <c r="U539" s="38"/>
      <c r="V539" s="38"/>
      <c r="W539" s="51"/>
      <c r="X539" s="51"/>
      <c r="Y539" s="73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46"/>
      <c r="AK539" s="46"/>
      <c r="AL539" s="38"/>
      <c r="AM539" s="38"/>
      <c r="AN539" s="38"/>
      <c r="AO539" s="38"/>
      <c r="AP539" s="38"/>
      <c r="AQ539" s="39"/>
      <c r="AR539" s="38"/>
      <c r="AS539" s="41"/>
      <c r="AT539" s="39"/>
      <c r="AU5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9" s="43" t="str">
        <f t="shared" si="11"/>
        <v/>
      </c>
      <c r="AW539" s="38"/>
      <c r="AX539" s="76"/>
      <c r="AY539" s="76"/>
      <c r="AZ539" s="38"/>
      <c r="BA539" s="38"/>
      <c r="BB539" s="38"/>
      <c r="BC539" s="50"/>
      <c r="BD539" s="84"/>
      <c r="BE539" s="76"/>
    </row>
    <row r="540" spans="1:57" x14ac:dyDescent="0.35">
      <c r="A540" s="58"/>
      <c r="B540" s="49"/>
      <c r="C540" s="49"/>
      <c r="D540" s="38"/>
      <c r="E540" s="38"/>
      <c r="F540" s="38"/>
      <c r="G540" s="38"/>
      <c r="H540" s="38"/>
      <c r="I540" s="38"/>
      <c r="J540" s="38"/>
      <c r="K540" s="48" t="str">
        <f>IF(E540="","",INDEX(administrative!A$1:C$15,MATCH(E540,administrative!B:B,0),1))</f>
        <v/>
      </c>
      <c r="L540" s="48" t="str">
        <f>IF(F540="","",INDEX(administrative!F$1:H$63,MATCH(F540,administrative!G:G,0),1))</f>
        <v/>
      </c>
      <c r="M540" s="48" t="str">
        <f ca="1">IF(G540="","",INDEX(administrative!J$1:M$300,MATCH(G540,INDIRECT("administrative!L"&amp;MATCH(L540,administrative!J:J,0)&amp;":L300"),0)-1+MATCH(L540,administrative!J:J,0),2))</f>
        <v/>
      </c>
      <c r="N540" s="48" t="str">
        <f ca="1">IF(H540="","",INDEX(administrative!O$1:U$7700,MATCH(H540,INDIRECT("administrative!Q"&amp;MATCH(M540,administrative!O:O,0)&amp;":Q7700"),0)-1+MATCH(M540,administrative!O:O,0),2))</f>
        <v/>
      </c>
      <c r="O540" s="48" t="str">
        <f ca="1">IF(I540="","",INDEX(administrative!W$1:Z$500,MATCH(I540,INDIRECT("administrative!Y"&amp;MATCH(N540,administrative!W:W,0)&amp;":Y500"),0)-1+MATCH(N540,administrative!W:W,0),2))</f>
        <v/>
      </c>
      <c r="P540" s="48" t="str">
        <f ca="1">IF(J540="","",INDEX(administrative!AB$1:AF$1945,MATCH(J540,INDIRECT("administrative!AD"&amp;MATCH(N540,administrative!AB:AB,0)&amp;":AD1815"),0)-1+MATCH(N540,administrative!AB:AB,0),2))</f>
        <v/>
      </c>
      <c r="Q540" s="38"/>
      <c r="R540" s="38"/>
      <c r="S540" s="38" t="str">
        <f ca="1">IFERROR(INDEX(administrative!T:T, MATCH(Table19[[#This Row],[Community PCODE]], administrative!P:P, 0)), "")</f>
        <v/>
      </c>
      <c r="T540" s="38" t="str">
        <f ca="1">IFERROR(INDEX(administrative!U:U, MATCH(Table19[[#This Row],[Community PCODE]], administrative!P:P, 0)), "")</f>
        <v/>
      </c>
      <c r="U540" s="38"/>
      <c r="V540" s="38"/>
      <c r="W540" s="51"/>
      <c r="X540" s="51"/>
      <c r="Y540" s="73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46"/>
      <c r="AK540" s="46"/>
      <c r="AL540" s="38"/>
      <c r="AM540" s="38"/>
      <c r="AN540" s="38"/>
      <c r="AO540" s="38"/>
      <c r="AP540" s="38"/>
      <c r="AQ540" s="39"/>
      <c r="AR540" s="38"/>
      <c r="AS540" s="41"/>
      <c r="AT540" s="39"/>
      <c r="AU5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0" s="43" t="str">
        <f t="shared" si="11"/>
        <v/>
      </c>
      <c r="AW540" s="38"/>
      <c r="AX540" s="76"/>
      <c r="AY540" s="76"/>
      <c r="AZ540" s="38"/>
      <c r="BA540" s="38"/>
      <c r="BB540" s="38"/>
      <c r="BC540" s="50"/>
      <c r="BD540" s="84"/>
      <c r="BE540" s="76"/>
    </row>
    <row r="541" spans="1:57" x14ac:dyDescent="0.35">
      <c r="A541" s="58"/>
      <c r="B541" s="49"/>
      <c r="C541" s="49"/>
      <c r="D541" s="38"/>
      <c r="E541" s="38"/>
      <c r="F541" s="38"/>
      <c r="G541" s="38"/>
      <c r="H541" s="38"/>
      <c r="I541" s="38"/>
      <c r="J541" s="38"/>
      <c r="K541" s="48" t="str">
        <f>IF(E541="","",INDEX(administrative!A$1:C$15,MATCH(E541,administrative!B:B,0),1))</f>
        <v/>
      </c>
      <c r="L541" s="48" t="str">
        <f>IF(F541="","",INDEX(administrative!F$1:H$63,MATCH(F541,administrative!G:G,0),1))</f>
        <v/>
      </c>
      <c r="M541" s="48" t="str">
        <f ca="1">IF(G541="","",INDEX(administrative!J$1:M$300,MATCH(G541,INDIRECT("administrative!L"&amp;MATCH(L541,administrative!J:J,0)&amp;":L300"),0)-1+MATCH(L541,administrative!J:J,0),2))</f>
        <v/>
      </c>
      <c r="N541" s="48" t="str">
        <f ca="1">IF(H541="","",INDEX(administrative!O$1:U$7700,MATCH(H541,INDIRECT("administrative!Q"&amp;MATCH(M541,administrative!O:O,0)&amp;":Q7700"),0)-1+MATCH(M541,administrative!O:O,0),2))</f>
        <v/>
      </c>
      <c r="O541" s="48" t="str">
        <f ca="1">IF(I541="","",INDEX(administrative!W$1:Z$500,MATCH(I541,INDIRECT("administrative!Y"&amp;MATCH(N541,administrative!W:W,0)&amp;":Y500"),0)-1+MATCH(N541,administrative!W:W,0),2))</f>
        <v/>
      </c>
      <c r="P541" s="48" t="str">
        <f ca="1">IF(J541="","",INDEX(administrative!AB$1:AF$1945,MATCH(J541,INDIRECT("administrative!AD"&amp;MATCH(N541,administrative!AB:AB,0)&amp;":AD1815"),0)-1+MATCH(N541,administrative!AB:AB,0),2))</f>
        <v/>
      </c>
      <c r="Q541" s="38"/>
      <c r="R541" s="38"/>
      <c r="S541" s="38" t="str">
        <f ca="1">IFERROR(INDEX(administrative!T:T, MATCH(Table19[[#This Row],[Community PCODE]], administrative!P:P, 0)), "")</f>
        <v/>
      </c>
      <c r="T541" s="38" t="str">
        <f ca="1">IFERROR(INDEX(administrative!U:U, MATCH(Table19[[#This Row],[Community PCODE]], administrative!P:P, 0)), "")</f>
        <v/>
      </c>
      <c r="U541" s="38"/>
      <c r="V541" s="38"/>
      <c r="W541" s="51"/>
      <c r="X541" s="51"/>
      <c r="Y541" s="73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46"/>
      <c r="AK541" s="46"/>
      <c r="AL541" s="38"/>
      <c r="AM541" s="38"/>
      <c r="AN541" s="38"/>
      <c r="AO541" s="38"/>
      <c r="AP541" s="38"/>
      <c r="AQ541" s="39"/>
      <c r="AR541" s="38"/>
      <c r="AS541" s="41"/>
      <c r="AT541" s="39"/>
      <c r="AU5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1" s="43" t="str">
        <f t="shared" si="11"/>
        <v/>
      </c>
      <c r="AW541" s="38"/>
      <c r="AX541" s="76"/>
      <c r="AY541" s="76"/>
      <c r="AZ541" s="38"/>
      <c r="BA541" s="38"/>
      <c r="BB541" s="38"/>
      <c r="BC541" s="50"/>
      <c r="BD541" s="84"/>
      <c r="BE541" s="76"/>
    </row>
    <row r="542" spans="1:57" x14ac:dyDescent="0.35">
      <c r="A542" s="58"/>
      <c r="B542" s="49"/>
      <c r="C542" s="49"/>
      <c r="D542" s="38"/>
      <c r="E542" s="38"/>
      <c r="F542" s="38"/>
      <c r="G542" s="38"/>
      <c r="H542" s="38"/>
      <c r="I542" s="38"/>
      <c r="J542" s="38"/>
      <c r="K542" s="48" t="str">
        <f>IF(E542="","",INDEX(administrative!A$1:C$15,MATCH(E542,administrative!B:B,0),1))</f>
        <v/>
      </c>
      <c r="L542" s="48" t="str">
        <f>IF(F542="","",INDEX(administrative!F$1:H$63,MATCH(F542,administrative!G:G,0),1))</f>
        <v/>
      </c>
      <c r="M542" s="48" t="str">
        <f ca="1">IF(G542="","",INDEX(administrative!J$1:M$300,MATCH(G542,INDIRECT("administrative!L"&amp;MATCH(L542,administrative!J:J,0)&amp;":L300"),0)-1+MATCH(L542,administrative!J:J,0),2))</f>
        <v/>
      </c>
      <c r="N542" s="48" t="str">
        <f ca="1">IF(H542="","",INDEX(administrative!O$1:U$7700,MATCH(H542,INDIRECT("administrative!Q"&amp;MATCH(M542,administrative!O:O,0)&amp;":Q7700"),0)-1+MATCH(M542,administrative!O:O,0),2))</f>
        <v/>
      </c>
      <c r="O542" s="48" t="str">
        <f ca="1">IF(I542="","",INDEX(administrative!W$1:Z$500,MATCH(I542,INDIRECT("administrative!Y"&amp;MATCH(N542,administrative!W:W,0)&amp;":Y500"),0)-1+MATCH(N542,administrative!W:W,0),2))</f>
        <v/>
      </c>
      <c r="P542" s="48" t="str">
        <f ca="1">IF(J542="","",INDEX(administrative!AB$1:AF$1945,MATCH(J542,INDIRECT("administrative!AD"&amp;MATCH(N542,administrative!AB:AB,0)&amp;":AD1815"),0)-1+MATCH(N542,administrative!AB:AB,0),2))</f>
        <v/>
      </c>
      <c r="Q542" s="38"/>
      <c r="R542" s="38"/>
      <c r="S542" s="38" t="str">
        <f ca="1">IFERROR(INDEX(administrative!T:T, MATCH(Table19[[#This Row],[Community PCODE]], administrative!P:P, 0)), "")</f>
        <v/>
      </c>
      <c r="T542" s="38" t="str">
        <f ca="1">IFERROR(INDEX(administrative!U:U, MATCH(Table19[[#This Row],[Community PCODE]], administrative!P:P, 0)), "")</f>
        <v/>
      </c>
      <c r="U542" s="38"/>
      <c r="V542" s="38"/>
      <c r="W542" s="51"/>
      <c r="X542" s="51"/>
      <c r="Y542" s="73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46"/>
      <c r="AK542" s="46"/>
      <c r="AL542" s="38"/>
      <c r="AM542" s="38"/>
      <c r="AN542" s="38"/>
      <c r="AO542" s="38"/>
      <c r="AP542" s="38"/>
      <c r="AQ542" s="39"/>
      <c r="AR542" s="38"/>
      <c r="AS542" s="41"/>
      <c r="AT542" s="39"/>
      <c r="AU5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2" s="43" t="str">
        <f t="shared" si="11"/>
        <v/>
      </c>
      <c r="AW542" s="38"/>
      <c r="AX542" s="76"/>
      <c r="AY542" s="76"/>
      <c r="AZ542" s="38"/>
      <c r="BA542" s="38"/>
      <c r="BB542" s="38"/>
      <c r="BC542" s="50"/>
      <c r="BD542" s="84"/>
      <c r="BE542" s="76"/>
    </row>
    <row r="543" spans="1:57" x14ac:dyDescent="0.35">
      <c r="A543" s="58"/>
      <c r="B543" s="49"/>
      <c r="C543" s="49"/>
      <c r="D543" s="38"/>
      <c r="E543" s="38"/>
      <c r="F543" s="38"/>
      <c r="G543" s="38"/>
      <c r="H543" s="38"/>
      <c r="I543" s="38"/>
      <c r="J543" s="38"/>
      <c r="K543" s="48" t="str">
        <f>IF(E543="","",INDEX(administrative!A$1:C$15,MATCH(E543,administrative!B:B,0),1))</f>
        <v/>
      </c>
      <c r="L543" s="48" t="str">
        <f>IF(F543="","",INDEX(administrative!F$1:H$63,MATCH(F543,administrative!G:G,0),1))</f>
        <v/>
      </c>
      <c r="M543" s="48" t="str">
        <f ca="1">IF(G543="","",INDEX(administrative!J$1:M$300,MATCH(G543,INDIRECT("administrative!L"&amp;MATCH(L543,administrative!J:J,0)&amp;":L300"),0)-1+MATCH(L543,administrative!J:J,0),2))</f>
        <v/>
      </c>
      <c r="N543" s="48" t="str">
        <f ca="1">IF(H543="","",INDEX(administrative!O$1:U$7700,MATCH(H543,INDIRECT("administrative!Q"&amp;MATCH(M543,administrative!O:O,0)&amp;":Q7700"),0)-1+MATCH(M543,administrative!O:O,0),2))</f>
        <v/>
      </c>
      <c r="O543" s="48" t="str">
        <f ca="1">IF(I543="","",INDEX(administrative!W$1:Z$500,MATCH(I543,INDIRECT("administrative!Y"&amp;MATCH(N543,administrative!W:W,0)&amp;":Y500"),0)-1+MATCH(N543,administrative!W:W,0),2))</f>
        <v/>
      </c>
      <c r="P543" s="48" t="str">
        <f ca="1">IF(J543="","",INDEX(administrative!AB$1:AF$1945,MATCH(J543,INDIRECT("administrative!AD"&amp;MATCH(N543,administrative!AB:AB,0)&amp;":AD1815"),0)-1+MATCH(N543,administrative!AB:AB,0),2))</f>
        <v/>
      </c>
      <c r="Q543" s="38"/>
      <c r="R543" s="38"/>
      <c r="S543" s="38" t="str">
        <f ca="1">IFERROR(INDEX(administrative!T:T, MATCH(Table19[[#This Row],[Community PCODE]], administrative!P:P, 0)), "")</f>
        <v/>
      </c>
      <c r="T543" s="38" t="str">
        <f ca="1">IFERROR(INDEX(administrative!U:U, MATCH(Table19[[#This Row],[Community PCODE]], administrative!P:P, 0)), "")</f>
        <v/>
      </c>
      <c r="U543" s="38"/>
      <c r="V543" s="38"/>
      <c r="W543" s="51"/>
      <c r="X543" s="51"/>
      <c r="Y543" s="73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46"/>
      <c r="AK543" s="46"/>
      <c r="AL543" s="38"/>
      <c r="AM543" s="38"/>
      <c r="AN543" s="38"/>
      <c r="AO543" s="38"/>
      <c r="AP543" s="38"/>
      <c r="AQ543" s="39"/>
      <c r="AR543" s="38"/>
      <c r="AS543" s="41"/>
      <c r="AT543" s="39"/>
      <c r="AU5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3" s="43" t="str">
        <f t="shared" si="11"/>
        <v/>
      </c>
      <c r="AW543" s="38"/>
      <c r="AX543" s="76"/>
      <c r="AY543" s="76"/>
      <c r="AZ543" s="38"/>
      <c r="BA543" s="38"/>
      <c r="BB543" s="38"/>
      <c r="BC543" s="50"/>
      <c r="BD543" s="84"/>
      <c r="BE543" s="76"/>
    </row>
    <row r="544" spans="1:57" x14ac:dyDescent="0.35">
      <c r="A544" s="58"/>
      <c r="B544" s="49"/>
      <c r="C544" s="49"/>
      <c r="D544" s="38"/>
      <c r="E544" s="38"/>
      <c r="F544" s="38"/>
      <c r="G544" s="38"/>
      <c r="H544" s="38"/>
      <c r="I544" s="38"/>
      <c r="J544" s="38"/>
      <c r="K544" s="48" t="str">
        <f>IF(E544="","",INDEX(administrative!A$1:C$15,MATCH(E544,administrative!B:B,0),1))</f>
        <v/>
      </c>
      <c r="L544" s="48" t="str">
        <f>IF(F544="","",INDEX(administrative!F$1:H$63,MATCH(F544,administrative!G:G,0),1))</f>
        <v/>
      </c>
      <c r="M544" s="48" t="str">
        <f ca="1">IF(G544="","",INDEX(administrative!J$1:M$300,MATCH(G544,INDIRECT("administrative!L"&amp;MATCH(L544,administrative!J:J,0)&amp;":L300"),0)-1+MATCH(L544,administrative!J:J,0),2))</f>
        <v/>
      </c>
      <c r="N544" s="48" t="str">
        <f ca="1">IF(H544="","",INDEX(administrative!O$1:U$7700,MATCH(H544,INDIRECT("administrative!Q"&amp;MATCH(M544,administrative!O:O,0)&amp;":Q7700"),0)-1+MATCH(M544,administrative!O:O,0),2))</f>
        <v/>
      </c>
      <c r="O544" s="48" t="str">
        <f ca="1">IF(I544="","",INDEX(administrative!W$1:Z$500,MATCH(I544,INDIRECT("administrative!Y"&amp;MATCH(N544,administrative!W:W,0)&amp;":Y500"),0)-1+MATCH(N544,administrative!W:W,0),2))</f>
        <v/>
      </c>
      <c r="P544" s="48" t="str">
        <f ca="1">IF(J544="","",INDEX(administrative!AB$1:AF$1945,MATCH(J544,INDIRECT("administrative!AD"&amp;MATCH(N544,administrative!AB:AB,0)&amp;":AD1815"),0)-1+MATCH(N544,administrative!AB:AB,0),2))</f>
        <v/>
      </c>
      <c r="Q544" s="38"/>
      <c r="R544" s="38"/>
      <c r="S544" s="38" t="str">
        <f ca="1">IFERROR(INDEX(administrative!T:T, MATCH(Table19[[#This Row],[Community PCODE]], administrative!P:P, 0)), "")</f>
        <v/>
      </c>
      <c r="T544" s="38" t="str">
        <f ca="1">IFERROR(INDEX(administrative!U:U, MATCH(Table19[[#This Row],[Community PCODE]], administrative!P:P, 0)), "")</f>
        <v/>
      </c>
      <c r="U544" s="38"/>
      <c r="V544" s="38"/>
      <c r="W544" s="51"/>
      <c r="X544" s="51"/>
      <c r="Y544" s="73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46"/>
      <c r="AK544" s="46"/>
      <c r="AL544" s="38"/>
      <c r="AM544" s="38"/>
      <c r="AN544" s="38"/>
      <c r="AO544" s="38"/>
      <c r="AP544" s="38"/>
      <c r="AQ544" s="39"/>
      <c r="AR544" s="38"/>
      <c r="AS544" s="41"/>
      <c r="AT544" s="39"/>
      <c r="AU5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4" s="43" t="str">
        <f t="shared" si="11"/>
        <v/>
      </c>
      <c r="AW544" s="38"/>
      <c r="AX544" s="76"/>
      <c r="AY544" s="76"/>
      <c r="AZ544" s="38"/>
      <c r="BA544" s="38"/>
      <c r="BB544" s="38"/>
      <c r="BC544" s="50"/>
      <c r="BD544" s="84"/>
      <c r="BE544" s="76"/>
    </row>
    <row r="545" spans="1:57" x14ac:dyDescent="0.35">
      <c r="A545" s="58"/>
      <c r="B545" s="49"/>
      <c r="C545" s="49"/>
      <c r="D545" s="38"/>
      <c r="E545" s="38"/>
      <c r="F545" s="38"/>
      <c r="G545" s="38"/>
      <c r="H545" s="38"/>
      <c r="I545" s="38"/>
      <c r="J545" s="38"/>
      <c r="K545" s="48" t="str">
        <f>IF(E545="","",INDEX(administrative!A$1:C$15,MATCH(E545,administrative!B:B,0),1))</f>
        <v/>
      </c>
      <c r="L545" s="48" t="str">
        <f>IF(F545="","",INDEX(administrative!F$1:H$63,MATCH(F545,administrative!G:G,0),1))</f>
        <v/>
      </c>
      <c r="M545" s="48" t="str">
        <f ca="1">IF(G545="","",INDEX(administrative!J$1:M$300,MATCH(G545,INDIRECT("administrative!L"&amp;MATCH(L545,administrative!J:J,0)&amp;":L300"),0)-1+MATCH(L545,administrative!J:J,0),2))</f>
        <v/>
      </c>
      <c r="N545" s="48" t="str">
        <f ca="1">IF(H545="","",INDEX(administrative!O$1:U$7700,MATCH(H545,INDIRECT("administrative!Q"&amp;MATCH(M545,administrative!O:O,0)&amp;":Q7700"),0)-1+MATCH(M545,administrative!O:O,0),2))</f>
        <v/>
      </c>
      <c r="O545" s="48" t="str">
        <f ca="1">IF(I545="","",INDEX(administrative!W$1:Z$500,MATCH(I545,INDIRECT("administrative!Y"&amp;MATCH(N545,administrative!W:W,0)&amp;":Y500"),0)-1+MATCH(N545,administrative!W:W,0),2))</f>
        <v/>
      </c>
      <c r="P545" s="48" t="str">
        <f ca="1">IF(J545="","",INDEX(administrative!AB$1:AF$1945,MATCH(J545,INDIRECT("administrative!AD"&amp;MATCH(N545,administrative!AB:AB,0)&amp;":AD1815"),0)-1+MATCH(N545,administrative!AB:AB,0),2))</f>
        <v/>
      </c>
      <c r="Q545" s="38"/>
      <c r="R545" s="38"/>
      <c r="S545" s="38" t="str">
        <f ca="1">IFERROR(INDEX(administrative!T:T, MATCH(Table19[[#This Row],[Community PCODE]], administrative!P:P, 0)), "")</f>
        <v/>
      </c>
      <c r="T545" s="38" t="str">
        <f ca="1">IFERROR(INDEX(administrative!U:U, MATCH(Table19[[#This Row],[Community PCODE]], administrative!P:P, 0)), "")</f>
        <v/>
      </c>
      <c r="U545" s="38"/>
      <c r="V545" s="38"/>
      <c r="W545" s="51"/>
      <c r="X545" s="51"/>
      <c r="Y545" s="73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46"/>
      <c r="AK545" s="46"/>
      <c r="AL545" s="38"/>
      <c r="AM545" s="38"/>
      <c r="AN545" s="38"/>
      <c r="AO545" s="38"/>
      <c r="AP545" s="38"/>
      <c r="AQ545" s="39"/>
      <c r="AR545" s="38"/>
      <c r="AS545" s="41"/>
      <c r="AT545" s="39"/>
      <c r="AU5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5" s="43" t="str">
        <f t="shared" si="11"/>
        <v/>
      </c>
      <c r="AW545" s="38"/>
      <c r="AX545" s="76"/>
      <c r="AY545" s="76"/>
      <c r="AZ545" s="38"/>
      <c r="BA545" s="38"/>
      <c r="BB545" s="38"/>
      <c r="BC545" s="50"/>
      <c r="BD545" s="84"/>
      <c r="BE545" s="76"/>
    </row>
    <row r="546" spans="1:57" x14ac:dyDescent="0.35">
      <c r="A546" s="58"/>
      <c r="B546" s="49"/>
      <c r="C546" s="49"/>
      <c r="D546" s="38"/>
      <c r="E546" s="38"/>
      <c r="F546" s="38"/>
      <c r="G546" s="38"/>
      <c r="H546" s="38"/>
      <c r="I546" s="38"/>
      <c r="J546" s="38"/>
      <c r="K546" s="48" t="str">
        <f>IF(E546="","",INDEX(administrative!A$1:C$15,MATCH(E546,administrative!B:B,0),1))</f>
        <v/>
      </c>
      <c r="L546" s="48" t="str">
        <f>IF(F546="","",INDEX(administrative!F$1:H$63,MATCH(F546,administrative!G:G,0),1))</f>
        <v/>
      </c>
      <c r="M546" s="48" t="str">
        <f ca="1">IF(G546="","",INDEX(administrative!J$1:M$300,MATCH(G546,INDIRECT("administrative!L"&amp;MATCH(L546,administrative!J:J,0)&amp;":L300"),0)-1+MATCH(L546,administrative!J:J,0),2))</f>
        <v/>
      </c>
      <c r="N546" s="48" t="str">
        <f ca="1">IF(H546="","",INDEX(administrative!O$1:U$7700,MATCH(H546,INDIRECT("administrative!Q"&amp;MATCH(M546,administrative!O:O,0)&amp;":Q7700"),0)-1+MATCH(M546,administrative!O:O,0),2))</f>
        <v/>
      </c>
      <c r="O546" s="48" t="str">
        <f ca="1">IF(I546="","",INDEX(administrative!W$1:Z$500,MATCH(I546,INDIRECT("administrative!Y"&amp;MATCH(N546,administrative!W:W,0)&amp;":Y500"),0)-1+MATCH(N546,administrative!W:W,0),2))</f>
        <v/>
      </c>
      <c r="P546" s="48" t="str">
        <f ca="1">IF(J546="","",INDEX(administrative!AB$1:AF$1945,MATCH(J546,INDIRECT("administrative!AD"&amp;MATCH(N546,administrative!AB:AB,0)&amp;":AD1815"),0)-1+MATCH(N546,administrative!AB:AB,0),2))</f>
        <v/>
      </c>
      <c r="Q546" s="38"/>
      <c r="R546" s="38"/>
      <c r="S546" s="38" t="str">
        <f ca="1">IFERROR(INDEX(administrative!T:T, MATCH(Table19[[#This Row],[Community PCODE]], administrative!P:P, 0)), "")</f>
        <v/>
      </c>
      <c r="T546" s="38" t="str">
        <f ca="1">IFERROR(INDEX(administrative!U:U, MATCH(Table19[[#This Row],[Community PCODE]], administrative!P:P, 0)), "")</f>
        <v/>
      </c>
      <c r="U546" s="38"/>
      <c r="V546" s="38"/>
      <c r="W546" s="51"/>
      <c r="X546" s="51"/>
      <c r="Y546" s="73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46"/>
      <c r="AK546" s="46"/>
      <c r="AL546" s="38"/>
      <c r="AM546" s="38"/>
      <c r="AN546" s="38"/>
      <c r="AO546" s="38"/>
      <c r="AP546" s="38"/>
      <c r="AQ546" s="39"/>
      <c r="AR546" s="38"/>
      <c r="AS546" s="41"/>
      <c r="AT546" s="39"/>
      <c r="AU5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6" s="43" t="str">
        <f t="shared" si="11"/>
        <v/>
      </c>
      <c r="AW546" s="38"/>
      <c r="AX546" s="76"/>
      <c r="AY546" s="76"/>
      <c r="AZ546" s="38"/>
      <c r="BA546" s="38"/>
      <c r="BB546" s="38"/>
      <c r="BC546" s="50"/>
      <c r="BD546" s="84"/>
      <c r="BE546" s="76"/>
    </row>
    <row r="547" spans="1:57" x14ac:dyDescent="0.35">
      <c r="A547" s="58"/>
      <c r="B547" s="49"/>
      <c r="C547" s="49"/>
      <c r="D547" s="38"/>
      <c r="E547" s="38"/>
      <c r="F547" s="38"/>
      <c r="G547" s="38"/>
      <c r="H547" s="38"/>
      <c r="I547" s="38"/>
      <c r="J547" s="38"/>
      <c r="K547" s="48" t="str">
        <f>IF(E547="","",INDEX(administrative!A$1:C$15,MATCH(E547,administrative!B:B,0),1))</f>
        <v/>
      </c>
      <c r="L547" s="48" t="str">
        <f>IF(F547="","",INDEX(administrative!F$1:H$63,MATCH(F547,administrative!G:G,0),1))</f>
        <v/>
      </c>
      <c r="M547" s="48" t="str">
        <f ca="1">IF(G547="","",INDEX(administrative!J$1:M$300,MATCH(G547,INDIRECT("administrative!L"&amp;MATCH(L547,administrative!J:J,0)&amp;":L300"),0)-1+MATCH(L547,administrative!J:J,0),2))</f>
        <v/>
      </c>
      <c r="N547" s="48" t="str">
        <f ca="1">IF(H547="","",INDEX(administrative!O$1:U$7700,MATCH(H547,INDIRECT("administrative!Q"&amp;MATCH(M547,administrative!O:O,0)&amp;":Q7700"),0)-1+MATCH(M547,administrative!O:O,0),2))</f>
        <v/>
      </c>
      <c r="O547" s="48" t="str">
        <f ca="1">IF(I547="","",INDEX(administrative!W$1:Z$500,MATCH(I547,INDIRECT("administrative!Y"&amp;MATCH(N547,administrative!W:W,0)&amp;":Y500"),0)-1+MATCH(N547,administrative!W:W,0),2))</f>
        <v/>
      </c>
      <c r="P547" s="48" t="str">
        <f ca="1">IF(J547="","",INDEX(administrative!AB$1:AF$1945,MATCH(J547,INDIRECT("administrative!AD"&amp;MATCH(N547,administrative!AB:AB,0)&amp;":AD1815"),0)-1+MATCH(N547,administrative!AB:AB,0),2))</f>
        <v/>
      </c>
      <c r="Q547" s="38"/>
      <c r="R547" s="38"/>
      <c r="S547" s="38" t="str">
        <f ca="1">IFERROR(INDEX(administrative!T:T, MATCH(Table19[[#This Row],[Community PCODE]], administrative!P:P, 0)), "")</f>
        <v/>
      </c>
      <c r="T547" s="38" t="str">
        <f ca="1">IFERROR(INDEX(administrative!U:U, MATCH(Table19[[#This Row],[Community PCODE]], administrative!P:P, 0)), "")</f>
        <v/>
      </c>
      <c r="U547" s="38"/>
      <c r="V547" s="38"/>
      <c r="W547" s="51"/>
      <c r="X547" s="51"/>
      <c r="Y547" s="73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46"/>
      <c r="AK547" s="46"/>
      <c r="AL547" s="38"/>
      <c r="AM547" s="38"/>
      <c r="AN547" s="38"/>
      <c r="AO547" s="38"/>
      <c r="AP547" s="38"/>
      <c r="AQ547" s="39"/>
      <c r="AR547" s="38"/>
      <c r="AS547" s="41"/>
      <c r="AT547" s="39"/>
      <c r="AU5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7" s="43" t="str">
        <f t="shared" si="11"/>
        <v/>
      </c>
      <c r="AW547" s="38"/>
      <c r="AX547" s="76"/>
      <c r="AY547" s="76"/>
      <c r="AZ547" s="38"/>
      <c r="BA547" s="38"/>
      <c r="BB547" s="38"/>
      <c r="BC547" s="50"/>
      <c r="BD547" s="84"/>
      <c r="BE547" s="76"/>
    </row>
    <row r="548" spans="1:57" x14ac:dyDescent="0.35">
      <c r="A548" s="58"/>
      <c r="B548" s="49"/>
      <c r="C548" s="49"/>
      <c r="D548" s="38"/>
      <c r="E548" s="38"/>
      <c r="F548" s="38"/>
      <c r="G548" s="38"/>
      <c r="H548" s="38"/>
      <c r="I548" s="38"/>
      <c r="J548" s="38"/>
      <c r="K548" s="48" t="str">
        <f>IF(E548="","",INDEX(administrative!A$1:C$15,MATCH(E548,administrative!B:B,0),1))</f>
        <v/>
      </c>
      <c r="L548" s="48" t="str">
        <f>IF(F548="","",INDEX(administrative!F$1:H$63,MATCH(F548,administrative!G:G,0),1))</f>
        <v/>
      </c>
      <c r="M548" s="48" t="str">
        <f ca="1">IF(G548="","",INDEX(administrative!J$1:M$300,MATCH(G548,INDIRECT("administrative!L"&amp;MATCH(L548,administrative!J:J,0)&amp;":L300"),0)-1+MATCH(L548,administrative!J:J,0),2))</f>
        <v/>
      </c>
      <c r="N548" s="48" t="str">
        <f ca="1">IF(H548="","",INDEX(administrative!O$1:U$7700,MATCH(H548,INDIRECT("administrative!Q"&amp;MATCH(M548,administrative!O:O,0)&amp;":Q7700"),0)-1+MATCH(M548,administrative!O:O,0),2))</f>
        <v/>
      </c>
      <c r="O548" s="48" t="str">
        <f ca="1">IF(I548="","",INDEX(administrative!W$1:Z$500,MATCH(I548,INDIRECT("administrative!Y"&amp;MATCH(N548,administrative!W:W,0)&amp;":Y500"),0)-1+MATCH(N548,administrative!W:W,0),2))</f>
        <v/>
      </c>
      <c r="P548" s="48" t="str">
        <f ca="1">IF(J548="","",INDEX(administrative!AB$1:AF$1945,MATCH(J548,INDIRECT("administrative!AD"&amp;MATCH(N548,administrative!AB:AB,0)&amp;":AD1815"),0)-1+MATCH(N548,administrative!AB:AB,0),2))</f>
        <v/>
      </c>
      <c r="Q548" s="38"/>
      <c r="R548" s="38"/>
      <c r="S548" s="38" t="str">
        <f ca="1">IFERROR(INDEX(administrative!T:T, MATCH(Table19[[#This Row],[Community PCODE]], administrative!P:P, 0)), "")</f>
        <v/>
      </c>
      <c r="T548" s="38" t="str">
        <f ca="1">IFERROR(INDEX(administrative!U:U, MATCH(Table19[[#This Row],[Community PCODE]], administrative!P:P, 0)), "")</f>
        <v/>
      </c>
      <c r="U548" s="38"/>
      <c r="V548" s="38"/>
      <c r="W548" s="51"/>
      <c r="X548" s="51"/>
      <c r="Y548" s="73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46"/>
      <c r="AK548" s="46"/>
      <c r="AL548" s="38"/>
      <c r="AM548" s="38"/>
      <c r="AN548" s="38"/>
      <c r="AO548" s="38"/>
      <c r="AP548" s="38"/>
      <c r="AQ548" s="39"/>
      <c r="AR548" s="38"/>
      <c r="AS548" s="41"/>
      <c r="AT548" s="39"/>
      <c r="AU5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8" s="43" t="str">
        <f t="shared" si="11"/>
        <v/>
      </c>
      <c r="AW548" s="38"/>
      <c r="AX548" s="76"/>
      <c r="AY548" s="76"/>
      <c r="AZ548" s="38"/>
      <c r="BA548" s="38"/>
      <c r="BB548" s="38"/>
      <c r="BC548" s="50"/>
      <c r="BD548" s="84"/>
      <c r="BE548" s="76"/>
    </row>
    <row r="549" spans="1:57" x14ac:dyDescent="0.35">
      <c r="A549" s="58"/>
      <c r="B549" s="49"/>
      <c r="C549" s="49"/>
      <c r="D549" s="38"/>
      <c r="E549" s="38"/>
      <c r="F549" s="38"/>
      <c r="G549" s="38"/>
      <c r="H549" s="38"/>
      <c r="I549" s="38"/>
      <c r="J549" s="38"/>
      <c r="K549" s="48" t="str">
        <f>IF(E549="","",INDEX(administrative!A$1:C$15,MATCH(E549,administrative!B:B,0),1))</f>
        <v/>
      </c>
      <c r="L549" s="48" t="str">
        <f>IF(F549="","",INDEX(administrative!F$1:H$63,MATCH(F549,administrative!G:G,0),1))</f>
        <v/>
      </c>
      <c r="M549" s="48" t="str">
        <f ca="1">IF(G549="","",INDEX(administrative!J$1:M$300,MATCH(G549,INDIRECT("administrative!L"&amp;MATCH(L549,administrative!J:J,0)&amp;":L300"),0)-1+MATCH(L549,administrative!J:J,0),2))</f>
        <v/>
      </c>
      <c r="N549" s="48" t="str">
        <f ca="1">IF(H549="","",INDEX(administrative!O$1:U$7700,MATCH(H549,INDIRECT("administrative!Q"&amp;MATCH(M549,administrative!O:O,0)&amp;":Q7700"),0)-1+MATCH(M549,administrative!O:O,0),2))</f>
        <v/>
      </c>
      <c r="O549" s="48" t="str">
        <f ca="1">IF(I549="","",INDEX(administrative!W$1:Z$500,MATCH(I549,INDIRECT("administrative!Y"&amp;MATCH(N549,administrative!W:W,0)&amp;":Y500"),0)-1+MATCH(N549,administrative!W:W,0),2))</f>
        <v/>
      </c>
      <c r="P549" s="48" t="str">
        <f ca="1">IF(J549="","",INDEX(administrative!AB$1:AF$1945,MATCH(J549,INDIRECT("administrative!AD"&amp;MATCH(N549,administrative!AB:AB,0)&amp;":AD1815"),0)-1+MATCH(N549,administrative!AB:AB,0),2))</f>
        <v/>
      </c>
      <c r="Q549" s="38"/>
      <c r="R549" s="38"/>
      <c r="S549" s="38" t="str">
        <f ca="1">IFERROR(INDEX(administrative!T:T, MATCH(Table19[[#This Row],[Community PCODE]], administrative!P:P, 0)), "")</f>
        <v/>
      </c>
      <c r="T549" s="38" t="str">
        <f ca="1">IFERROR(INDEX(administrative!U:U, MATCH(Table19[[#This Row],[Community PCODE]], administrative!P:P, 0)), "")</f>
        <v/>
      </c>
      <c r="U549" s="38"/>
      <c r="V549" s="38"/>
      <c r="W549" s="51"/>
      <c r="X549" s="51"/>
      <c r="Y549" s="73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46"/>
      <c r="AK549" s="46"/>
      <c r="AL549" s="38"/>
      <c r="AM549" s="38"/>
      <c r="AN549" s="38"/>
      <c r="AO549" s="38"/>
      <c r="AP549" s="38"/>
      <c r="AQ549" s="39"/>
      <c r="AR549" s="38"/>
      <c r="AS549" s="41"/>
      <c r="AT549" s="39"/>
      <c r="AU5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9" s="43" t="str">
        <f t="shared" si="11"/>
        <v/>
      </c>
      <c r="AW549" s="38"/>
      <c r="AX549" s="76"/>
      <c r="AY549" s="76"/>
      <c r="AZ549" s="38"/>
      <c r="BA549" s="38"/>
      <c r="BB549" s="38"/>
      <c r="BC549" s="50"/>
      <c r="BD549" s="84"/>
      <c r="BE549" s="76"/>
    </row>
    <row r="550" spans="1:57" x14ac:dyDescent="0.35">
      <c r="A550" s="58"/>
      <c r="B550" s="49"/>
      <c r="C550" s="49"/>
      <c r="D550" s="38"/>
      <c r="E550" s="38"/>
      <c r="F550" s="38"/>
      <c r="G550" s="38"/>
      <c r="H550" s="38"/>
      <c r="I550" s="38"/>
      <c r="J550" s="38"/>
      <c r="K550" s="48" t="str">
        <f>IF(E550="","",INDEX(administrative!A$1:C$15,MATCH(E550,administrative!B:B,0),1))</f>
        <v/>
      </c>
      <c r="L550" s="48" t="str">
        <f>IF(F550="","",INDEX(administrative!F$1:H$63,MATCH(F550,administrative!G:G,0),1))</f>
        <v/>
      </c>
      <c r="M550" s="48" t="str">
        <f ca="1">IF(G550="","",INDEX(administrative!J$1:M$300,MATCH(G550,INDIRECT("administrative!L"&amp;MATCH(L550,administrative!J:J,0)&amp;":L300"),0)-1+MATCH(L550,administrative!J:J,0),2))</f>
        <v/>
      </c>
      <c r="N550" s="48" t="str">
        <f ca="1">IF(H550="","",INDEX(administrative!O$1:U$7700,MATCH(H550,INDIRECT("administrative!Q"&amp;MATCH(M550,administrative!O:O,0)&amp;":Q7700"),0)-1+MATCH(M550,administrative!O:O,0),2))</f>
        <v/>
      </c>
      <c r="O550" s="48" t="str">
        <f ca="1">IF(I550="","",INDEX(administrative!W$1:Z$500,MATCH(I550,INDIRECT("administrative!Y"&amp;MATCH(N550,administrative!W:W,0)&amp;":Y500"),0)-1+MATCH(N550,administrative!W:W,0),2))</f>
        <v/>
      </c>
      <c r="P550" s="48" t="str">
        <f ca="1">IF(J550="","",INDEX(administrative!AB$1:AF$1945,MATCH(J550,INDIRECT("administrative!AD"&amp;MATCH(N550,administrative!AB:AB,0)&amp;":AD1815"),0)-1+MATCH(N550,administrative!AB:AB,0),2))</f>
        <v/>
      </c>
      <c r="Q550" s="38"/>
      <c r="R550" s="38"/>
      <c r="S550" s="38" t="str">
        <f ca="1">IFERROR(INDEX(administrative!T:T, MATCH(Table19[[#This Row],[Community PCODE]], administrative!P:P, 0)), "")</f>
        <v/>
      </c>
      <c r="T550" s="38" t="str">
        <f ca="1">IFERROR(INDEX(administrative!U:U, MATCH(Table19[[#This Row],[Community PCODE]], administrative!P:P, 0)), "")</f>
        <v/>
      </c>
      <c r="U550" s="38"/>
      <c r="V550" s="38"/>
      <c r="W550" s="51"/>
      <c r="X550" s="51"/>
      <c r="Y550" s="73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46"/>
      <c r="AK550" s="46"/>
      <c r="AL550" s="38"/>
      <c r="AM550" s="38"/>
      <c r="AN550" s="38"/>
      <c r="AO550" s="38"/>
      <c r="AP550" s="38"/>
      <c r="AQ550" s="39"/>
      <c r="AR550" s="38"/>
      <c r="AS550" s="41"/>
      <c r="AT550" s="39"/>
      <c r="AU5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0" s="43" t="str">
        <f t="shared" si="11"/>
        <v/>
      </c>
      <c r="AW550" s="38"/>
      <c r="AX550" s="76"/>
      <c r="AY550" s="76"/>
      <c r="AZ550" s="38"/>
      <c r="BA550" s="38"/>
      <c r="BB550" s="38"/>
      <c r="BC550" s="50"/>
      <c r="BD550" s="84"/>
      <c r="BE550" s="76"/>
    </row>
    <row r="551" spans="1:57" x14ac:dyDescent="0.35">
      <c r="A551" s="58"/>
      <c r="B551" s="49"/>
      <c r="C551" s="49"/>
      <c r="D551" s="38"/>
      <c r="E551" s="38"/>
      <c r="F551" s="38"/>
      <c r="G551" s="38"/>
      <c r="H551" s="38"/>
      <c r="I551" s="38"/>
      <c r="J551" s="38"/>
      <c r="K551" s="48" t="str">
        <f>IF(E551="","",INDEX(administrative!A$1:C$15,MATCH(E551,administrative!B:B,0),1))</f>
        <v/>
      </c>
      <c r="L551" s="48" t="str">
        <f>IF(F551="","",INDEX(administrative!F$1:H$63,MATCH(F551,administrative!G:G,0),1))</f>
        <v/>
      </c>
      <c r="M551" s="48" t="str">
        <f ca="1">IF(G551="","",INDEX(administrative!J$1:M$300,MATCH(G551,INDIRECT("administrative!L"&amp;MATCH(L551,administrative!J:J,0)&amp;":L300"),0)-1+MATCH(L551,administrative!J:J,0),2))</f>
        <v/>
      </c>
      <c r="N551" s="48" t="str">
        <f ca="1">IF(H551="","",INDEX(administrative!O$1:U$7700,MATCH(H551,INDIRECT("administrative!Q"&amp;MATCH(M551,administrative!O:O,0)&amp;":Q7700"),0)-1+MATCH(M551,administrative!O:O,0),2))</f>
        <v/>
      </c>
      <c r="O551" s="48" t="str">
        <f ca="1">IF(I551="","",INDEX(administrative!W$1:Z$500,MATCH(I551,INDIRECT("administrative!Y"&amp;MATCH(N551,administrative!W:W,0)&amp;":Y500"),0)-1+MATCH(N551,administrative!W:W,0),2))</f>
        <v/>
      </c>
      <c r="P551" s="48" t="str">
        <f ca="1">IF(J551="","",INDEX(administrative!AB$1:AF$1945,MATCH(J551,INDIRECT("administrative!AD"&amp;MATCH(N551,administrative!AB:AB,0)&amp;":AD1815"),0)-1+MATCH(N551,administrative!AB:AB,0),2))</f>
        <v/>
      </c>
      <c r="Q551" s="38"/>
      <c r="R551" s="38"/>
      <c r="S551" s="38" t="str">
        <f ca="1">IFERROR(INDEX(administrative!T:T, MATCH(Table19[[#This Row],[Community PCODE]], administrative!P:P, 0)), "")</f>
        <v/>
      </c>
      <c r="T551" s="38" t="str">
        <f ca="1">IFERROR(INDEX(administrative!U:U, MATCH(Table19[[#This Row],[Community PCODE]], administrative!P:P, 0)), "")</f>
        <v/>
      </c>
      <c r="U551" s="38"/>
      <c r="V551" s="38"/>
      <c r="W551" s="51"/>
      <c r="X551" s="51"/>
      <c r="Y551" s="73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46"/>
      <c r="AK551" s="46"/>
      <c r="AL551" s="38"/>
      <c r="AM551" s="38"/>
      <c r="AN551" s="38"/>
      <c r="AO551" s="38"/>
      <c r="AP551" s="38"/>
      <c r="AQ551" s="39"/>
      <c r="AR551" s="38"/>
      <c r="AS551" s="41"/>
      <c r="AT551" s="39"/>
      <c r="AU5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1" s="43" t="str">
        <f t="shared" si="11"/>
        <v/>
      </c>
      <c r="AW551" s="38"/>
      <c r="AX551" s="76"/>
      <c r="AY551" s="76"/>
      <c r="AZ551" s="38"/>
      <c r="BA551" s="38"/>
      <c r="BB551" s="38"/>
      <c r="BC551" s="50"/>
      <c r="BD551" s="84"/>
      <c r="BE551" s="76"/>
    </row>
    <row r="552" spans="1:57" x14ac:dyDescent="0.35">
      <c r="A552" s="58"/>
      <c r="B552" s="49"/>
      <c r="C552" s="49"/>
      <c r="D552" s="38"/>
      <c r="E552" s="38"/>
      <c r="F552" s="38"/>
      <c r="G552" s="38"/>
      <c r="H552" s="38"/>
      <c r="I552" s="38"/>
      <c r="J552" s="38"/>
      <c r="K552" s="48" t="str">
        <f>IF(E552="","",INDEX(administrative!A$1:C$15,MATCH(E552,administrative!B:B,0),1))</f>
        <v/>
      </c>
      <c r="L552" s="48" t="str">
        <f>IF(F552="","",INDEX(administrative!F$1:H$63,MATCH(F552,administrative!G:G,0),1))</f>
        <v/>
      </c>
      <c r="M552" s="48" t="str">
        <f ca="1">IF(G552="","",INDEX(administrative!J$1:M$300,MATCH(G552,INDIRECT("administrative!L"&amp;MATCH(L552,administrative!J:J,0)&amp;":L300"),0)-1+MATCH(L552,administrative!J:J,0),2))</f>
        <v/>
      </c>
      <c r="N552" s="48" t="str">
        <f ca="1">IF(H552="","",INDEX(administrative!O$1:U$7700,MATCH(H552,INDIRECT("administrative!Q"&amp;MATCH(M552,administrative!O:O,0)&amp;":Q7700"),0)-1+MATCH(M552,administrative!O:O,0),2))</f>
        <v/>
      </c>
      <c r="O552" s="48" t="str">
        <f ca="1">IF(I552="","",INDEX(administrative!W$1:Z$500,MATCH(I552,INDIRECT("administrative!Y"&amp;MATCH(N552,administrative!W:W,0)&amp;":Y500"),0)-1+MATCH(N552,administrative!W:W,0),2))</f>
        <v/>
      </c>
      <c r="P552" s="48" t="str">
        <f ca="1">IF(J552="","",INDEX(administrative!AB$1:AF$1945,MATCH(J552,INDIRECT("administrative!AD"&amp;MATCH(N552,administrative!AB:AB,0)&amp;":AD1815"),0)-1+MATCH(N552,administrative!AB:AB,0),2))</f>
        <v/>
      </c>
      <c r="Q552" s="38"/>
      <c r="R552" s="38"/>
      <c r="S552" s="38" t="str">
        <f ca="1">IFERROR(INDEX(administrative!T:T, MATCH(Table19[[#This Row],[Community PCODE]], administrative!P:P, 0)), "")</f>
        <v/>
      </c>
      <c r="T552" s="38" t="str">
        <f ca="1">IFERROR(INDEX(administrative!U:U, MATCH(Table19[[#This Row],[Community PCODE]], administrative!P:P, 0)), "")</f>
        <v/>
      </c>
      <c r="U552" s="38"/>
      <c r="V552" s="38"/>
      <c r="W552" s="51"/>
      <c r="X552" s="51"/>
      <c r="Y552" s="73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46"/>
      <c r="AK552" s="46"/>
      <c r="AL552" s="38"/>
      <c r="AM552" s="38"/>
      <c r="AN552" s="38"/>
      <c r="AO552" s="38"/>
      <c r="AP552" s="38"/>
      <c r="AQ552" s="39"/>
      <c r="AR552" s="38"/>
      <c r="AS552" s="41"/>
      <c r="AT552" s="39"/>
      <c r="AU5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2" s="43" t="str">
        <f t="shared" si="11"/>
        <v/>
      </c>
      <c r="AW552" s="38"/>
      <c r="AX552" s="76"/>
      <c r="AY552" s="76"/>
      <c r="AZ552" s="38"/>
      <c r="BA552" s="38"/>
      <c r="BB552" s="38"/>
      <c r="BC552" s="50"/>
      <c r="BD552" s="84"/>
      <c r="BE552" s="76"/>
    </row>
    <row r="553" spans="1:57" x14ac:dyDescent="0.35">
      <c r="A553" s="58"/>
      <c r="B553" s="49"/>
      <c r="C553" s="49"/>
      <c r="D553" s="38"/>
      <c r="E553" s="38"/>
      <c r="F553" s="38"/>
      <c r="G553" s="38"/>
      <c r="H553" s="38"/>
      <c r="I553" s="38"/>
      <c r="J553" s="38"/>
      <c r="K553" s="48" t="str">
        <f>IF(E553="","",INDEX(administrative!A$1:C$15,MATCH(E553,administrative!B:B,0),1))</f>
        <v/>
      </c>
      <c r="L553" s="48" t="str">
        <f>IF(F553="","",INDEX(administrative!F$1:H$63,MATCH(F553,administrative!G:G,0),1))</f>
        <v/>
      </c>
      <c r="M553" s="48" t="str">
        <f ca="1">IF(G553="","",INDEX(administrative!J$1:M$300,MATCH(G553,INDIRECT("administrative!L"&amp;MATCH(L553,administrative!J:J,0)&amp;":L300"),0)-1+MATCH(L553,administrative!J:J,0),2))</f>
        <v/>
      </c>
      <c r="N553" s="48" t="str">
        <f ca="1">IF(H553="","",INDEX(administrative!O$1:U$7700,MATCH(H553,INDIRECT("administrative!Q"&amp;MATCH(M553,administrative!O:O,0)&amp;":Q7700"),0)-1+MATCH(M553,administrative!O:O,0),2))</f>
        <v/>
      </c>
      <c r="O553" s="48" t="str">
        <f ca="1">IF(I553="","",INDEX(administrative!W$1:Z$500,MATCH(I553,INDIRECT("administrative!Y"&amp;MATCH(N553,administrative!W:W,0)&amp;":Y500"),0)-1+MATCH(N553,administrative!W:W,0),2))</f>
        <v/>
      </c>
      <c r="P553" s="48" t="str">
        <f ca="1">IF(J553="","",INDEX(administrative!AB$1:AF$1945,MATCH(J553,INDIRECT("administrative!AD"&amp;MATCH(N553,administrative!AB:AB,0)&amp;":AD1815"),0)-1+MATCH(N553,administrative!AB:AB,0),2))</f>
        <v/>
      </c>
      <c r="Q553" s="38"/>
      <c r="R553" s="38"/>
      <c r="S553" s="38" t="str">
        <f ca="1">IFERROR(INDEX(administrative!T:T, MATCH(Table19[[#This Row],[Community PCODE]], administrative!P:P, 0)), "")</f>
        <v/>
      </c>
      <c r="T553" s="38" t="str">
        <f ca="1">IFERROR(INDEX(administrative!U:U, MATCH(Table19[[#This Row],[Community PCODE]], administrative!P:P, 0)), "")</f>
        <v/>
      </c>
      <c r="U553" s="38"/>
      <c r="V553" s="38"/>
      <c r="W553" s="51"/>
      <c r="X553" s="51"/>
      <c r="Y553" s="73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46"/>
      <c r="AK553" s="46"/>
      <c r="AL553" s="38"/>
      <c r="AM553" s="38"/>
      <c r="AN553" s="38"/>
      <c r="AO553" s="38"/>
      <c r="AP553" s="38"/>
      <c r="AQ553" s="39"/>
      <c r="AR553" s="38"/>
      <c r="AS553" s="41"/>
      <c r="AT553" s="39"/>
      <c r="AU5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3" s="43" t="str">
        <f t="shared" si="11"/>
        <v/>
      </c>
      <c r="AW553" s="38"/>
      <c r="AX553" s="76"/>
      <c r="AY553" s="76"/>
      <c r="AZ553" s="38"/>
      <c r="BA553" s="38"/>
      <c r="BB553" s="38"/>
      <c r="BC553" s="50"/>
      <c r="BD553" s="84"/>
      <c r="BE553" s="76"/>
    </row>
    <row r="554" spans="1:57" x14ac:dyDescent="0.35">
      <c r="A554" s="58"/>
      <c r="B554" s="49"/>
      <c r="C554" s="49"/>
      <c r="D554" s="38"/>
      <c r="E554" s="38"/>
      <c r="F554" s="38"/>
      <c r="G554" s="38"/>
      <c r="H554" s="38"/>
      <c r="I554" s="38"/>
      <c r="J554" s="38"/>
      <c r="K554" s="48" t="str">
        <f>IF(E554="","",INDEX(administrative!A$1:C$15,MATCH(E554,administrative!B:B,0),1))</f>
        <v/>
      </c>
      <c r="L554" s="48" t="str">
        <f>IF(F554="","",INDEX(administrative!F$1:H$63,MATCH(F554,administrative!G:G,0),1))</f>
        <v/>
      </c>
      <c r="M554" s="48" t="str">
        <f ca="1">IF(G554="","",INDEX(administrative!J$1:M$300,MATCH(G554,INDIRECT("administrative!L"&amp;MATCH(L554,administrative!J:J,0)&amp;":L300"),0)-1+MATCH(L554,administrative!J:J,0),2))</f>
        <v/>
      </c>
      <c r="N554" s="48" t="str">
        <f ca="1">IF(H554="","",INDEX(administrative!O$1:U$7700,MATCH(H554,INDIRECT("administrative!Q"&amp;MATCH(M554,administrative!O:O,0)&amp;":Q7700"),0)-1+MATCH(M554,administrative!O:O,0),2))</f>
        <v/>
      </c>
      <c r="O554" s="48" t="str">
        <f ca="1">IF(I554="","",INDEX(administrative!W$1:Z$500,MATCH(I554,INDIRECT("administrative!Y"&amp;MATCH(N554,administrative!W:W,0)&amp;":Y500"),0)-1+MATCH(N554,administrative!W:W,0),2))</f>
        <v/>
      </c>
      <c r="P554" s="48" t="str">
        <f ca="1">IF(J554="","",INDEX(administrative!AB$1:AF$1945,MATCH(J554,INDIRECT("administrative!AD"&amp;MATCH(N554,administrative!AB:AB,0)&amp;":AD1815"),0)-1+MATCH(N554,administrative!AB:AB,0),2))</f>
        <v/>
      </c>
      <c r="Q554" s="38"/>
      <c r="R554" s="38"/>
      <c r="S554" s="38" t="str">
        <f ca="1">IFERROR(INDEX(administrative!T:T, MATCH(Table19[[#This Row],[Community PCODE]], administrative!P:P, 0)), "")</f>
        <v/>
      </c>
      <c r="T554" s="38" t="str">
        <f ca="1">IFERROR(INDEX(administrative!U:U, MATCH(Table19[[#This Row],[Community PCODE]], administrative!P:P, 0)), "")</f>
        <v/>
      </c>
      <c r="U554" s="38"/>
      <c r="V554" s="38"/>
      <c r="W554" s="51"/>
      <c r="X554" s="51"/>
      <c r="Y554" s="73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46"/>
      <c r="AK554" s="46"/>
      <c r="AL554" s="38"/>
      <c r="AM554" s="38"/>
      <c r="AN554" s="38"/>
      <c r="AO554" s="38"/>
      <c r="AP554" s="38"/>
      <c r="AQ554" s="39"/>
      <c r="AR554" s="38"/>
      <c r="AS554" s="41"/>
      <c r="AT554" s="39"/>
      <c r="AU5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4" s="43" t="str">
        <f t="shared" si="11"/>
        <v/>
      </c>
      <c r="AW554" s="38"/>
      <c r="AX554" s="76"/>
      <c r="AY554" s="76"/>
      <c r="AZ554" s="38"/>
      <c r="BA554" s="38"/>
      <c r="BB554" s="38"/>
      <c r="BC554" s="50"/>
      <c r="BD554" s="84"/>
      <c r="BE554" s="76"/>
    </row>
    <row r="555" spans="1:57" x14ac:dyDescent="0.35">
      <c r="A555" s="58"/>
      <c r="B555" s="49"/>
      <c r="C555" s="49"/>
      <c r="D555" s="38"/>
      <c r="E555" s="38"/>
      <c r="F555" s="38"/>
      <c r="G555" s="38"/>
      <c r="H555" s="38"/>
      <c r="I555" s="38"/>
      <c r="J555" s="38"/>
      <c r="K555" s="48" t="str">
        <f>IF(E555="","",INDEX(administrative!A$1:C$15,MATCH(E555,administrative!B:B,0),1))</f>
        <v/>
      </c>
      <c r="L555" s="48" t="str">
        <f>IF(F555="","",INDEX(administrative!F$1:H$63,MATCH(F555,administrative!G:G,0),1))</f>
        <v/>
      </c>
      <c r="M555" s="48" t="str">
        <f ca="1">IF(G555="","",INDEX(administrative!J$1:M$300,MATCH(G555,INDIRECT("administrative!L"&amp;MATCH(L555,administrative!J:J,0)&amp;":L300"),0)-1+MATCH(L555,administrative!J:J,0),2))</f>
        <v/>
      </c>
      <c r="N555" s="48" t="str">
        <f ca="1">IF(H555="","",INDEX(administrative!O$1:U$7700,MATCH(H555,INDIRECT("administrative!Q"&amp;MATCH(M555,administrative!O:O,0)&amp;":Q7700"),0)-1+MATCH(M555,administrative!O:O,0),2))</f>
        <v/>
      </c>
      <c r="O555" s="48" t="str">
        <f ca="1">IF(I555="","",INDEX(administrative!W$1:Z$500,MATCH(I555,INDIRECT("administrative!Y"&amp;MATCH(N555,administrative!W:W,0)&amp;":Y500"),0)-1+MATCH(N555,administrative!W:W,0),2))</f>
        <v/>
      </c>
      <c r="P555" s="48" t="str">
        <f ca="1">IF(J555="","",INDEX(administrative!AB$1:AF$1945,MATCH(J555,INDIRECT("administrative!AD"&amp;MATCH(N555,administrative!AB:AB,0)&amp;":AD1815"),0)-1+MATCH(N555,administrative!AB:AB,0),2))</f>
        <v/>
      </c>
      <c r="Q555" s="38"/>
      <c r="R555" s="38"/>
      <c r="S555" s="38" t="str">
        <f ca="1">IFERROR(INDEX(administrative!T:T, MATCH(Table19[[#This Row],[Community PCODE]], administrative!P:P, 0)), "")</f>
        <v/>
      </c>
      <c r="T555" s="38" t="str">
        <f ca="1">IFERROR(INDEX(administrative!U:U, MATCH(Table19[[#This Row],[Community PCODE]], administrative!P:P, 0)), "")</f>
        <v/>
      </c>
      <c r="U555" s="38"/>
      <c r="V555" s="38"/>
      <c r="W555" s="51"/>
      <c r="X555" s="51"/>
      <c r="Y555" s="73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46"/>
      <c r="AK555" s="46"/>
      <c r="AL555" s="38"/>
      <c r="AM555" s="38"/>
      <c r="AN555" s="38"/>
      <c r="AO555" s="38"/>
      <c r="AP555" s="38"/>
      <c r="AQ555" s="39"/>
      <c r="AR555" s="38"/>
      <c r="AS555" s="41"/>
      <c r="AT555" s="39"/>
      <c r="AU5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5" s="43" t="str">
        <f t="shared" si="11"/>
        <v/>
      </c>
      <c r="AW555" s="38"/>
      <c r="AX555" s="76"/>
      <c r="AY555" s="76"/>
      <c r="AZ555" s="38"/>
      <c r="BA555" s="38"/>
      <c r="BB555" s="38"/>
      <c r="BC555" s="50"/>
      <c r="BD555" s="84"/>
      <c r="BE555" s="76"/>
    </row>
    <row r="556" spans="1:57" x14ac:dyDescent="0.35">
      <c r="A556" s="58"/>
      <c r="B556" s="49"/>
      <c r="C556" s="49"/>
      <c r="D556" s="38"/>
      <c r="E556" s="38"/>
      <c r="F556" s="38"/>
      <c r="G556" s="38"/>
      <c r="H556" s="38"/>
      <c r="I556" s="38"/>
      <c r="J556" s="38"/>
      <c r="K556" s="48" t="str">
        <f>IF(E556="","",INDEX(administrative!A$1:C$15,MATCH(E556,administrative!B:B,0),1))</f>
        <v/>
      </c>
      <c r="L556" s="48" t="str">
        <f>IF(F556="","",INDEX(administrative!F$1:H$63,MATCH(F556,administrative!G:G,0),1))</f>
        <v/>
      </c>
      <c r="M556" s="48" t="str">
        <f ca="1">IF(G556="","",INDEX(administrative!J$1:M$300,MATCH(G556,INDIRECT("administrative!L"&amp;MATCH(L556,administrative!J:J,0)&amp;":L300"),0)-1+MATCH(L556,administrative!J:J,0),2))</f>
        <v/>
      </c>
      <c r="N556" s="48" t="str">
        <f ca="1">IF(H556="","",INDEX(administrative!O$1:U$7700,MATCH(H556,INDIRECT("administrative!Q"&amp;MATCH(M556,administrative!O:O,0)&amp;":Q7700"),0)-1+MATCH(M556,administrative!O:O,0),2))</f>
        <v/>
      </c>
      <c r="O556" s="48" t="str">
        <f ca="1">IF(I556="","",INDEX(administrative!W$1:Z$500,MATCH(I556,INDIRECT("administrative!Y"&amp;MATCH(N556,administrative!W:W,0)&amp;":Y500"),0)-1+MATCH(N556,administrative!W:W,0),2))</f>
        <v/>
      </c>
      <c r="P556" s="48" t="str">
        <f ca="1">IF(J556="","",INDEX(administrative!AB$1:AF$1945,MATCH(J556,INDIRECT("administrative!AD"&amp;MATCH(N556,administrative!AB:AB,0)&amp;":AD1815"),0)-1+MATCH(N556,administrative!AB:AB,0),2))</f>
        <v/>
      </c>
      <c r="Q556" s="38"/>
      <c r="R556" s="38"/>
      <c r="S556" s="38" t="str">
        <f ca="1">IFERROR(INDEX(administrative!T:T, MATCH(Table19[[#This Row],[Community PCODE]], administrative!P:P, 0)), "")</f>
        <v/>
      </c>
      <c r="T556" s="38" t="str">
        <f ca="1">IFERROR(INDEX(administrative!U:U, MATCH(Table19[[#This Row],[Community PCODE]], administrative!P:P, 0)), "")</f>
        <v/>
      </c>
      <c r="U556" s="38"/>
      <c r="V556" s="38"/>
      <c r="W556" s="51"/>
      <c r="X556" s="51"/>
      <c r="Y556" s="73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46"/>
      <c r="AK556" s="46"/>
      <c r="AL556" s="38"/>
      <c r="AM556" s="38"/>
      <c r="AN556" s="38"/>
      <c r="AO556" s="38"/>
      <c r="AP556" s="38"/>
      <c r="AQ556" s="39"/>
      <c r="AR556" s="38"/>
      <c r="AS556" s="41"/>
      <c r="AT556" s="39"/>
      <c r="AU5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6" s="43" t="str">
        <f t="shared" si="11"/>
        <v/>
      </c>
      <c r="AW556" s="38"/>
      <c r="AX556" s="76"/>
      <c r="AY556" s="76"/>
      <c r="AZ556" s="38"/>
      <c r="BA556" s="38"/>
      <c r="BB556" s="38"/>
      <c r="BC556" s="50"/>
      <c r="BD556" s="84"/>
      <c r="BE556" s="76"/>
    </row>
    <row r="557" spans="1:57" x14ac:dyDescent="0.35">
      <c r="A557" s="58"/>
      <c r="B557" s="49"/>
      <c r="C557" s="49"/>
      <c r="D557" s="38"/>
      <c r="E557" s="38"/>
      <c r="F557" s="38"/>
      <c r="G557" s="38"/>
      <c r="H557" s="38"/>
      <c r="I557" s="38"/>
      <c r="J557" s="38"/>
      <c r="K557" s="48" t="str">
        <f>IF(E557="","",INDEX(administrative!A$1:C$15,MATCH(E557,administrative!B:B,0),1))</f>
        <v/>
      </c>
      <c r="L557" s="48" t="str">
        <f>IF(F557="","",INDEX(administrative!F$1:H$63,MATCH(F557,administrative!G:G,0),1))</f>
        <v/>
      </c>
      <c r="M557" s="48" t="str">
        <f ca="1">IF(G557="","",INDEX(administrative!J$1:M$300,MATCH(G557,INDIRECT("administrative!L"&amp;MATCH(L557,administrative!J:J,0)&amp;":L300"),0)-1+MATCH(L557,administrative!J:J,0),2))</f>
        <v/>
      </c>
      <c r="N557" s="48" t="str">
        <f ca="1">IF(H557="","",INDEX(administrative!O$1:U$7700,MATCH(H557,INDIRECT("administrative!Q"&amp;MATCH(M557,administrative!O:O,0)&amp;":Q7700"),0)-1+MATCH(M557,administrative!O:O,0),2))</f>
        <v/>
      </c>
      <c r="O557" s="48" t="str">
        <f ca="1">IF(I557="","",INDEX(administrative!W$1:Z$500,MATCH(I557,INDIRECT("administrative!Y"&amp;MATCH(N557,administrative!W:W,0)&amp;":Y500"),0)-1+MATCH(N557,administrative!W:W,0),2))</f>
        <v/>
      </c>
      <c r="P557" s="48" t="str">
        <f ca="1">IF(J557="","",INDEX(administrative!AB$1:AF$1945,MATCH(J557,INDIRECT("administrative!AD"&amp;MATCH(N557,administrative!AB:AB,0)&amp;":AD1815"),0)-1+MATCH(N557,administrative!AB:AB,0),2))</f>
        <v/>
      </c>
      <c r="Q557" s="38"/>
      <c r="R557" s="38"/>
      <c r="S557" s="38" t="str">
        <f ca="1">IFERROR(INDEX(administrative!T:T, MATCH(Table19[[#This Row],[Community PCODE]], administrative!P:P, 0)), "")</f>
        <v/>
      </c>
      <c r="T557" s="38" t="str">
        <f ca="1">IFERROR(INDEX(administrative!U:U, MATCH(Table19[[#This Row],[Community PCODE]], administrative!P:P, 0)), "")</f>
        <v/>
      </c>
      <c r="U557" s="38"/>
      <c r="V557" s="38"/>
      <c r="W557" s="51"/>
      <c r="X557" s="51"/>
      <c r="Y557" s="73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46"/>
      <c r="AK557" s="46"/>
      <c r="AL557" s="38"/>
      <c r="AM557" s="38"/>
      <c r="AN557" s="38"/>
      <c r="AO557" s="38"/>
      <c r="AP557" s="38"/>
      <c r="AQ557" s="39"/>
      <c r="AR557" s="38"/>
      <c r="AS557" s="41"/>
      <c r="AT557" s="39"/>
      <c r="AU5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7" s="43" t="str">
        <f t="shared" si="11"/>
        <v/>
      </c>
      <c r="AW557" s="38"/>
      <c r="AX557" s="76"/>
      <c r="AY557" s="76"/>
      <c r="AZ557" s="38"/>
      <c r="BA557" s="38"/>
      <c r="BB557" s="38"/>
      <c r="BC557" s="50"/>
      <c r="BD557" s="84"/>
      <c r="BE557" s="76"/>
    </row>
    <row r="558" spans="1:57" x14ac:dyDescent="0.35">
      <c r="A558" s="58"/>
      <c r="B558" s="49"/>
      <c r="C558" s="49"/>
      <c r="D558" s="38"/>
      <c r="E558" s="38"/>
      <c r="F558" s="38"/>
      <c r="G558" s="38"/>
      <c r="H558" s="38"/>
      <c r="I558" s="38"/>
      <c r="J558" s="38"/>
      <c r="K558" s="48" t="str">
        <f>IF(E558="","",INDEX(administrative!A$1:C$15,MATCH(E558,administrative!B:B,0),1))</f>
        <v/>
      </c>
      <c r="L558" s="48" t="str">
        <f>IF(F558="","",INDEX(administrative!F$1:H$63,MATCH(F558,administrative!G:G,0),1))</f>
        <v/>
      </c>
      <c r="M558" s="48" t="str">
        <f ca="1">IF(G558="","",INDEX(administrative!J$1:M$300,MATCH(G558,INDIRECT("administrative!L"&amp;MATCH(L558,administrative!J:J,0)&amp;":L300"),0)-1+MATCH(L558,administrative!J:J,0),2))</f>
        <v/>
      </c>
      <c r="N558" s="48" t="str">
        <f ca="1">IF(H558="","",INDEX(administrative!O$1:U$7700,MATCH(H558,INDIRECT("administrative!Q"&amp;MATCH(M558,administrative!O:O,0)&amp;":Q7700"),0)-1+MATCH(M558,administrative!O:O,0),2))</f>
        <v/>
      </c>
      <c r="O558" s="48" t="str">
        <f ca="1">IF(I558="","",INDEX(administrative!W$1:Z$500,MATCH(I558,INDIRECT("administrative!Y"&amp;MATCH(N558,administrative!W:W,0)&amp;":Y500"),0)-1+MATCH(N558,administrative!W:W,0),2))</f>
        <v/>
      </c>
      <c r="P558" s="48" t="str">
        <f ca="1">IF(J558="","",INDEX(administrative!AB$1:AF$1945,MATCH(J558,INDIRECT("administrative!AD"&amp;MATCH(N558,administrative!AB:AB,0)&amp;":AD1815"),0)-1+MATCH(N558,administrative!AB:AB,0),2))</f>
        <v/>
      </c>
      <c r="Q558" s="38"/>
      <c r="R558" s="38"/>
      <c r="S558" s="38" t="str">
        <f ca="1">IFERROR(INDEX(administrative!T:T, MATCH(Table19[[#This Row],[Community PCODE]], administrative!P:P, 0)), "")</f>
        <v/>
      </c>
      <c r="T558" s="38" t="str">
        <f ca="1">IFERROR(INDEX(administrative!U:U, MATCH(Table19[[#This Row],[Community PCODE]], administrative!P:P, 0)), "")</f>
        <v/>
      </c>
      <c r="U558" s="38"/>
      <c r="V558" s="38"/>
      <c r="W558" s="51"/>
      <c r="X558" s="51"/>
      <c r="Y558" s="73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46"/>
      <c r="AK558" s="46"/>
      <c r="AL558" s="38"/>
      <c r="AM558" s="38"/>
      <c r="AN558" s="38"/>
      <c r="AO558" s="38"/>
      <c r="AP558" s="38"/>
      <c r="AQ558" s="39"/>
      <c r="AR558" s="38"/>
      <c r="AS558" s="41"/>
      <c r="AT558" s="39"/>
      <c r="AU5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8" s="43" t="str">
        <f t="shared" si="11"/>
        <v/>
      </c>
      <c r="AW558" s="38"/>
      <c r="AX558" s="76"/>
      <c r="AY558" s="76"/>
      <c r="AZ558" s="38"/>
      <c r="BA558" s="38"/>
      <c r="BB558" s="38"/>
      <c r="BC558" s="50"/>
      <c r="BD558" s="84"/>
      <c r="BE558" s="76"/>
    </row>
    <row r="559" spans="1:57" x14ac:dyDescent="0.35">
      <c r="A559" s="58"/>
      <c r="B559" s="49"/>
      <c r="C559" s="49"/>
      <c r="D559" s="38"/>
      <c r="E559" s="38"/>
      <c r="F559" s="38"/>
      <c r="G559" s="38"/>
      <c r="H559" s="38"/>
      <c r="I559" s="38"/>
      <c r="J559" s="38"/>
      <c r="K559" s="48" t="str">
        <f>IF(E559="","",INDEX(administrative!A$1:C$15,MATCH(E559,administrative!B:B,0),1))</f>
        <v/>
      </c>
      <c r="L559" s="48" t="str">
        <f>IF(F559="","",INDEX(administrative!F$1:H$63,MATCH(F559,administrative!G:G,0),1))</f>
        <v/>
      </c>
      <c r="M559" s="48" t="str">
        <f ca="1">IF(G559="","",INDEX(administrative!J$1:M$300,MATCH(G559,INDIRECT("administrative!L"&amp;MATCH(L559,administrative!J:J,0)&amp;":L300"),0)-1+MATCH(L559,administrative!J:J,0),2))</f>
        <v/>
      </c>
      <c r="N559" s="48" t="str">
        <f ca="1">IF(H559="","",INDEX(administrative!O$1:U$7700,MATCH(H559,INDIRECT("administrative!Q"&amp;MATCH(M559,administrative!O:O,0)&amp;":Q7700"),0)-1+MATCH(M559,administrative!O:O,0),2))</f>
        <v/>
      </c>
      <c r="O559" s="48" t="str">
        <f ca="1">IF(I559="","",INDEX(administrative!W$1:Z$500,MATCH(I559,INDIRECT("administrative!Y"&amp;MATCH(N559,administrative!W:W,0)&amp;":Y500"),0)-1+MATCH(N559,administrative!W:W,0),2))</f>
        <v/>
      </c>
      <c r="P559" s="48" t="str">
        <f ca="1">IF(J559="","",INDEX(administrative!AB$1:AF$1945,MATCH(J559,INDIRECT("administrative!AD"&amp;MATCH(N559,administrative!AB:AB,0)&amp;":AD1815"),0)-1+MATCH(N559,administrative!AB:AB,0),2))</f>
        <v/>
      </c>
      <c r="Q559" s="38"/>
      <c r="R559" s="38"/>
      <c r="S559" s="38" t="str">
        <f ca="1">IFERROR(INDEX(administrative!T:T, MATCH(Table19[[#This Row],[Community PCODE]], administrative!P:P, 0)), "")</f>
        <v/>
      </c>
      <c r="T559" s="38" t="str">
        <f ca="1">IFERROR(INDEX(administrative!U:U, MATCH(Table19[[#This Row],[Community PCODE]], administrative!P:P, 0)), "")</f>
        <v/>
      </c>
      <c r="U559" s="38"/>
      <c r="V559" s="38"/>
      <c r="W559" s="51"/>
      <c r="X559" s="51"/>
      <c r="Y559" s="73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46"/>
      <c r="AK559" s="46"/>
      <c r="AL559" s="38"/>
      <c r="AM559" s="38"/>
      <c r="AN559" s="38"/>
      <c r="AO559" s="38"/>
      <c r="AP559" s="38"/>
      <c r="AQ559" s="39"/>
      <c r="AR559" s="38"/>
      <c r="AS559" s="41"/>
      <c r="AT559" s="39"/>
      <c r="AU5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9" s="43" t="str">
        <f t="shared" si="11"/>
        <v/>
      </c>
      <c r="AW559" s="38"/>
      <c r="AX559" s="76"/>
      <c r="AY559" s="76"/>
      <c r="AZ559" s="38"/>
      <c r="BA559" s="38"/>
      <c r="BB559" s="38"/>
      <c r="BC559" s="50"/>
      <c r="BD559" s="84"/>
      <c r="BE559" s="76"/>
    </row>
    <row r="560" spans="1:57" x14ac:dyDescent="0.35">
      <c r="A560" s="58"/>
      <c r="B560" s="49"/>
      <c r="C560" s="49"/>
      <c r="D560" s="38"/>
      <c r="E560" s="38"/>
      <c r="F560" s="38"/>
      <c r="G560" s="38"/>
      <c r="H560" s="38"/>
      <c r="I560" s="38"/>
      <c r="J560" s="38"/>
      <c r="K560" s="48" t="str">
        <f>IF(E560="","",INDEX(administrative!A$1:C$15,MATCH(E560,administrative!B:B,0),1))</f>
        <v/>
      </c>
      <c r="L560" s="48" t="str">
        <f>IF(F560="","",INDEX(administrative!F$1:H$63,MATCH(F560,administrative!G:G,0),1))</f>
        <v/>
      </c>
      <c r="M560" s="48" t="str">
        <f ca="1">IF(G560="","",INDEX(administrative!J$1:M$300,MATCH(G560,INDIRECT("administrative!L"&amp;MATCH(L560,administrative!J:J,0)&amp;":L300"),0)-1+MATCH(L560,administrative!J:J,0),2))</f>
        <v/>
      </c>
      <c r="N560" s="48" t="str">
        <f ca="1">IF(H560="","",INDEX(administrative!O$1:U$7700,MATCH(H560,INDIRECT("administrative!Q"&amp;MATCH(M560,administrative!O:O,0)&amp;":Q7700"),0)-1+MATCH(M560,administrative!O:O,0),2))</f>
        <v/>
      </c>
      <c r="O560" s="48" t="str">
        <f ca="1">IF(I560="","",INDEX(administrative!W$1:Z$500,MATCH(I560,INDIRECT("administrative!Y"&amp;MATCH(N560,administrative!W:W,0)&amp;":Y500"),0)-1+MATCH(N560,administrative!W:W,0),2))</f>
        <v/>
      </c>
      <c r="P560" s="48" t="str">
        <f ca="1">IF(J560="","",INDEX(administrative!AB$1:AF$1945,MATCH(J560,INDIRECT("administrative!AD"&amp;MATCH(N560,administrative!AB:AB,0)&amp;":AD1815"),0)-1+MATCH(N560,administrative!AB:AB,0),2))</f>
        <v/>
      </c>
      <c r="Q560" s="38"/>
      <c r="R560" s="38"/>
      <c r="S560" s="38" t="str">
        <f ca="1">IFERROR(INDEX(administrative!T:T, MATCH(Table19[[#This Row],[Community PCODE]], administrative!P:P, 0)), "")</f>
        <v/>
      </c>
      <c r="T560" s="38" t="str">
        <f ca="1">IFERROR(INDEX(administrative!U:U, MATCH(Table19[[#This Row],[Community PCODE]], administrative!P:P, 0)), "")</f>
        <v/>
      </c>
      <c r="U560" s="38"/>
      <c r="V560" s="38"/>
      <c r="W560" s="51"/>
      <c r="X560" s="51"/>
      <c r="Y560" s="73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46"/>
      <c r="AK560" s="46"/>
      <c r="AL560" s="38"/>
      <c r="AM560" s="38"/>
      <c r="AN560" s="38"/>
      <c r="AO560" s="38"/>
      <c r="AP560" s="38"/>
      <c r="AQ560" s="39"/>
      <c r="AR560" s="38"/>
      <c r="AS560" s="41"/>
      <c r="AT560" s="39"/>
      <c r="AU5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0" s="43" t="str">
        <f t="shared" si="11"/>
        <v/>
      </c>
      <c r="AW560" s="38"/>
      <c r="AX560" s="76"/>
      <c r="AY560" s="76"/>
      <c r="AZ560" s="38"/>
      <c r="BA560" s="38"/>
      <c r="BB560" s="38"/>
      <c r="BC560" s="50"/>
      <c r="BD560" s="84"/>
      <c r="BE560" s="76"/>
    </row>
    <row r="561" spans="1:57" x14ac:dyDescent="0.35">
      <c r="A561" s="58"/>
      <c r="B561" s="49"/>
      <c r="C561" s="49"/>
      <c r="D561" s="38"/>
      <c r="E561" s="38"/>
      <c r="F561" s="38"/>
      <c r="G561" s="38"/>
      <c r="H561" s="38"/>
      <c r="I561" s="38"/>
      <c r="J561" s="38"/>
      <c r="K561" s="48" t="str">
        <f>IF(E561="","",INDEX(administrative!A$1:C$15,MATCH(E561,administrative!B:B,0),1))</f>
        <v/>
      </c>
      <c r="L561" s="48" t="str">
        <f>IF(F561="","",INDEX(administrative!F$1:H$63,MATCH(F561,administrative!G:G,0),1))</f>
        <v/>
      </c>
      <c r="M561" s="48" t="str">
        <f ca="1">IF(G561="","",INDEX(administrative!J$1:M$300,MATCH(G561,INDIRECT("administrative!L"&amp;MATCH(L561,administrative!J:J,0)&amp;":L300"),0)-1+MATCH(L561,administrative!J:J,0),2))</f>
        <v/>
      </c>
      <c r="N561" s="48" t="str">
        <f ca="1">IF(H561="","",INDEX(administrative!O$1:U$7700,MATCH(H561,INDIRECT("administrative!Q"&amp;MATCH(M561,administrative!O:O,0)&amp;":Q7700"),0)-1+MATCH(M561,administrative!O:O,0),2))</f>
        <v/>
      </c>
      <c r="O561" s="48" t="str">
        <f ca="1">IF(I561="","",INDEX(administrative!W$1:Z$500,MATCH(I561,INDIRECT("administrative!Y"&amp;MATCH(N561,administrative!W:W,0)&amp;":Y500"),0)-1+MATCH(N561,administrative!W:W,0),2))</f>
        <v/>
      </c>
      <c r="P561" s="48" t="str">
        <f ca="1">IF(J561="","",INDEX(administrative!AB$1:AF$1945,MATCH(J561,INDIRECT("administrative!AD"&amp;MATCH(N561,administrative!AB:AB,0)&amp;":AD1815"),0)-1+MATCH(N561,administrative!AB:AB,0),2))</f>
        <v/>
      </c>
      <c r="Q561" s="38"/>
      <c r="R561" s="38"/>
      <c r="S561" s="38" t="str">
        <f ca="1">IFERROR(INDEX(administrative!T:T, MATCH(Table19[[#This Row],[Community PCODE]], administrative!P:P, 0)), "")</f>
        <v/>
      </c>
      <c r="T561" s="38" t="str">
        <f ca="1">IFERROR(INDEX(administrative!U:U, MATCH(Table19[[#This Row],[Community PCODE]], administrative!P:P, 0)), "")</f>
        <v/>
      </c>
      <c r="U561" s="38"/>
      <c r="V561" s="38"/>
      <c r="W561" s="51"/>
      <c r="X561" s="51"/>
      <c r="Y561" s="73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46"/>
      <c r="AK561" s="46"/>
      <c r="AL561" s="38"/>
      <c r="AM561" s="38"/>
      <c r="AN561" s="38"/>
      <c r="AO561" s="38"/>
      <c r="AP561" s="38"/>
      <c r="AQ561" s="39"/>
      <c r="AR561" s="38"/>
      <c r="AS561" s="41"/>
      <c r="AT561" s="39"/>
      <c r="AU5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1" s="43" t="str">
        <f t="shared" si="11"/>
        <v/>
      </c>
      <c r="AW561" s="38"/>
      <c r="AX561" s="76"/>
      <c r="AY561" s="76"/>
      <c r="AZ561" s="38"/>
      <c r="BA561" s="38"/>
      <c r="BB561" s="38"/>
      <c r="BC561" s="50"/>
      <c r="BD561" s="84"/>
      <c r="BE561" s="76"/>
    </row>
    <row r="562" spans="1:57" x14ac:dyDescent="0.35">
      <c r="A562" s="58"/>
      <c r="B562" s="49"/>
      <c r="C562" s="49"/>
      <c r="D562" s="38"/>
      <c r="E562" s="38"/>
      <c r="F562" s="38"/>
      <c r="G562" s="38"/>
      <c r="H562" s="38"/>
      <c r="I562" s="38"/>
      <c r="J562" s="38"/>
      <c r="K562" s="48" t="str">
        <f>IF(E562="","",INDEX(administrative!A$1:C$15,MATCH(E562,administrative!B:B,0),1))</f>
        <v/>
      </c>
      <c r="L562" s="48" t="str">
        <f>IF(F562="","",INDEX(administrative!F$1:H$63,MATCH(F562,administrative!G:G,0),1))</f>
        <v/>
      </c>
      <c r="M562" s="48" t="str">
        <f ca="1">IF(G562="","",INDEX(administrative!J$1:M$300,MATCH(G562,INDIRECT("administrative!L"&amp;MATCH(L562,administrative!J:J,0)&amp;":L300"),0)-1+MATCH(L562,administrative!J:J,0),2))</f>
        <v/>
      </c>
      <c r="N562" s="48" t="str">
        <f ca="1">IF(H562="","",INDEX(administrative!O$1:U$7700,MATCH(H562,INDIRECT("administrative!Q"&amp;MATCH(M562,administrative!O:O,0)&amp;":Q7700"),0)-1+MATCH(M562,administrative!O:O,0),2))</f>
        <v/>
      </c>
      <c r="O562" s="48" t="str">
        <f ca="1">IF(I562="","",INDEX(administrative!W$1:Z$500,MATCH(I562,INDIRECT("administrative!Y"&amp;MATCH(N562,administrative!W:W,0)&amp;":Y500"),0)-1+MATCH(N562,administrative!W:W,0),2))</f>
        <v/>
      </c>
      <c r="P562" s="48" t="str">
        <f ca="1">IF(J562="","",INDEX(administrative!AB$1:AF$1945,MATCH(J562,INDIRECT("administrative!AD"&amp;MATCH(N562,administrative!AB:AB,0)&amp;":AD1815"),0)-1+MATCH(N562,administrative!AB:AB,0),2))</f>
        <v/>
      </c>
      <c r="Q562" s="38"/>
      <c r="R562" s="38"/>
      <c r="S562" s="38" t="str">
        <f ca="1">IFERROR(INDEX(administrative!T:T, MATCH(Table19[[#This Row],[Community PCODE]], administrative!P:P, 0)), "")</f>
        <v/>
      </c>
      <c r="T562" s="38" t="str">
        <f ca="1">IFERROR(INDEX(administrative!U:U, MATCH(Table19[[#This Row],[Community PCODE]], administrative!P:P, 0)), "")</f>
        <v/>
      </c>
      <c r="U562" s="38"/>
      <c r="V562" s="38"/>
      <c r="W562" s="51"/>
      <c r="X562" s="51"/>
      <c r="Y562" s="73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46"/>
      <c r="AK562" s="46"/>
      <c r="AL562" s="38"/>
      <c r="AM562" s="38"/>
      <c r="AN562" s="38"/>
      <c r="AO562" s="38"/>
      <c r="AP562" s="38"/>
      <c r="AQ562" s="39"/>
      <c r="AR562" s="38"/>
      <c r="AS562" s="41"/>
      <c r="AT562" s="39"/>
      <c r="AU5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2" s="43" t="str">
        <f t="shared" si="11"/>
        <v/>
      </c>
      <c r="AW562" s="38"/>
      <c r="AX562" s="76"/>
      <c r="AY562" s="76"/>
      <c r="AZ562" s="38"/>
      <c r="BA562" s="38"/>
      <c r="BB562" s="38"/>
      <c r="BC562" s="50"/>
      <c r="BD562" s="84"/>
      <c r="BE562" s="76"/>
    </row>
    <row r="563" spans="1:57" x14ac:dyDescent="0.35">
      <c r="A563" s="58"/>
      <c r="B563" s="49"/>
      <c r="C563" s="49"/>
      <c r="D563" s="38"/>
      <c r="E563" s="38"/>
      <c r="F563" s="38"/>
      <c r="G563" s="38"/>
      <c r="H563" s="38"/>
      <c r="I563" s="38"/>
      <c r="J563" s="38"/>
      <c r="K563" s="48" t="str">
        <f>IF(E563="","",INDEX(administrative!A$1:C$15,MATCH(E563,administrative!B:B,0),1))</f>
        <v/>
      </c>
      <c r="L563" s="48" t="str">
        <f>IF(F563="","",INDEX(administrative!F$1:H$63,MATCH(F563,administrative!G:G,0),1))</f>
        <v/>
      </c>
      <c r="M563" s="48" t="str">
        <f ca="1">IF(G563="","",INDEX(administrative!J$1:M$300,MATCH(G563,INDIRECT("administrative!L"&amp;MATCH(L563,administrative!J:J,0)&amp;":L300"),0)-1+MATCH(L563,administrative!J:J,0),2))</f>
        <v/>
      </c>
      <c r="N563" s="48" t="str">
        <f ca="1">IF(H563="","",INDEX(administrative!O$1:U$7700,MATCH(H563,INDIRECT("administrative!Q"&amp;MATCH(M563,administrative!O:O,0)&amp;":Q7700"),0)-1+MATCH(M563,administrative!O:O,0),2))</f>
        <v/>
      </c>
      <c r="O563" s="48" t="str">
        <f ca="1">IF(I563="","",INDEX(administrative!W$1:Z$500,MATCH(I563,INDIRECT("administrative!Y"&amp;MATCH(N563,administrative!W:W,0)&amp;":Y500"),0)-1+MATCH(N563,administrative!W:W,0),2))</f>
        <v/>
      </c>
      <c r="P563" s="48" t="str">
        <f ca="1">IF(J563="","",INDEX(administrative!AB$1:AF$1945,MATCH(J563,INDIRECT("administrative!AD"&amp;MATCH(N563,administrative!AB:AB,0)&amp;":AD1815"),0)-1+MATCH(N563,administrative!AB:AB,0),2))</f>
        <v/>
      </c>
      <c r="Q563" s="38"/>
      <c r="R563" s="38"/>
      <c r="S563" s="38" t="str">
        <f ca="1">IFERROR(INDEX(administrative!T:T, MATCH(Table19[[#This Row],[Community PCODE]], administrative!P:P, 0)), "")</f>
        <v/>
      </c>
      <c r="T563" s="38" t="str">
        <f ca="1">IFERROR(INDEX(administrative!U:U, MATCH(Table19[[#This Row],[Community PCODE]], administrative!P:P, 0)), "")</f>
        <v/>
      </c>
      <c r="U563" s="38"/>
      <c r="V563" s="38"/>
      <c r="W563" s="51"/>
      <c r="X563" s="51"/>
      <c r="Y563" s="73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46"/>
      <c r="AK563" s="46"/>
      <c r="AL563" s="38"/>
      <c r="AM563" s="38"/>
      <c r="AN563" s="38"/>
      <c r="AO563" s="38"/>
      <c r="AP563" s="38"/>
      <c r="AQ563" s="39"/>
      <c r="AR563" s="38"/>
      <c r="AS563" s="41"/>
      <c r="AT563" s="39"/>
      <c r="AU5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3" s="43" t="str">
        <f t="shared" si="11"/>
        <v/>
      </c>
      <c r="AW563" s="38"/>
      <c r="AX563" s="76"/>
      <c r="AY563" s="76"/>
      <c r="AZ563" s="38"/>
      <c r="BA563" s="38"/>
      <c r="BB563" s="38"/>
      <c r="BC563" s="50"/>
      <c r="BD563" s="84"/>
      <c r="BE563" s="76"/>
    </row>
    <row r="564" spans="1:57" x14ac:dyDescent="0.35">
      <c r="A564" s="58"/>
      <c r="B564" s="49"/>
      <c r="C564" s="49"/>
      <c r="D564" s="38"/>
      <c r="E564" s="38"/>
      <c r="F564" s="38"/>
      <c r="G564" s="38"/>
      <c r="H564" s="38"/>
      <c r="I564" s="38"/>
      <c r="J564" s="38"/>
      <c r="K564" s="48" t="str">
        <f>IF(E564="","",INDEX(administrative!A$1:C$15,MATCH(E564,administrative!B:B,0),1))</f>
        <v/>
      </c>
      <c r="L564" s="48" t="str">
        <f>IF(F564="","",INDEX(administrative!F$1:H$63,MATCH(F564,administrative!G:G,0),1))</f>
        <v/>
      </c>
      <c r="M564" s="48" t="str">
        <f ca="1">IF(G564="","",INDEX(administrative!J$1:M$300,MATCH(G564,INDIRECT("administrative!L"&amp;MATCH(L564,administrative!J:J,0)&amp;":L300"),0)-1+MATCH(L564,administrative!J:J,0),2))</f>
        <v/>
      </c>
      <c r="N564" s="48" t="str">
        <f ca="1">IF(H564="","",INDEX(administrative!O$1:U$7700,MATCH(H564,INDIRECT("administrative!Q"&amp;MATCH(M564,administrative!O:O,0)&amp;":Q7700"),0)-1+MATCH(M564,administrative!O:O,0),2))</f>
        <v/>
      </c>
      <c r="O564" s="48" t="str">
        <f ca="1">IF(I564="","",INDEX(administrative!W$1:Z$500,MATCH(I564,INDIRECT("administrative!Y"&amp;MATCH(N564,administrative!W:W,0)&amp;":Y500"),0)-1+MATCH(N564,administrative!W:W,0),2))</f>
        <v/>
      </c>
      <c r="P564" s="48" t="str">
        <f ca="1">IF(J564="","",INDEX(administrative!AB$1:AF$1945,MATCH(J564,INDIRECT("administrative!AD"&amp;MATCH(N564,administrative!AB:AB,0)&amp;":AD1815"),0)-1+MATCH(N564,administrative!AB:AB,0),2))</f>
        <v/>
      </c>
      <c r="Q564" s="38"/>
      <c r="R564" s="38"/>
      <c r="S564" s="38" t="str">
        <f ca="1">IFERROR(INDEX(administrative!T:T, MATCH(Table19[[#This Row],[Community PCODE]], administrative!P:P, 0)), "")</f>
        <v/>
      </c>
      <c r="T564" s="38" t="str">
        <f ca="1">IFERROR(INDEX(administrative!U:U, MATCH(Table19[[#This Row],[Community PCODE]], administrative!P:P, 0)), "")</f>
        <v/>
      </c>
      <c r="U564" s="38"/>
      <c r="V564" s="38"/>
      <c r="W564" s="51"/>
      <c r="X564" s="51"/>
      <c r="Y564" s="73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46"/>
      <c r="AK564" s="46"/>
      <c r="AL564" s="38"/>
      <c r="AM564" s="38"/>
      <c r="AN564" s="38"/>
      <c r="AO564" s="38"/>
      <c r="AP564" s="38"/>
      <c r="AQ564" s="39"/>
      <c r="AR564" s="38"/>
      <c r="AS564" s="41"/>
      <c r="AT564" s="39"/>
      <c r="AU5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4" s="43" t="str">
        <f t="shared" si="11"/>
        <v/>
      </c>
      <c r="AW564" s="38"/>
      <c r="AX564" s="76"/>
      <c r="AY564" s="76"/>
      <c r="AZ564" s="38"/>
      <c r="BA564" s="38"/>
      <c r="BB564" s="38"/>
      <c r="BC564" s="50"/>
      <c r="BD564" s="84"/>
      <c r="BE564" s="76"/>
    </row>
    <row r="565" spans="1:57" x14ac:dyDescent="0.35">
      <c r="A565" s="58"/>
      <c r="B565" s="49"/>
      <c r="C565" s="49"/>
      <c r="D565" s="38"/>
      <c r="E565" s="38"/>
      <c r="F565" s="38"/>
      <c r="G565" s="38"/>
      <c r="H565" s="38"/>
      <c r="I565" s="38"/>
      <c r="J565" s="38"/>
      <c r="K565" s="48" t="str">
        <f>IF(E565="","",INDEX(administrative!A$1:C$15,MATCH(E565,administrative!B:B,0),1))</f>
        <v/>
      </c>
      <c r="L565" s="48" t="str">
        <f>IF(F565="","",INDEX(administrative!F$1:H$63,MATCH(F565,administrative!G:G,0),1))</f>
        <v/>
      </c>
      <c r="M565" s="48" t="str">
        <f ca="1">IF(G565="","",INDEX(administrative!J$1:M$300,MATCH(G565,INDIRECT("administrative!L"&amp;MATCH(L565,administrative!J:J,0)&amp;":L300"),0)-1+MATCH(L565,administrative!J:J,0),2))</f>
        <v/>
      </c>
      <c r="N565" s="48" t="str">
        <f ca="1">IF(H565="","",INDEX(administrative!O$1:U$7700,MATCH(H565,INDIRECT("administrative!Q"&amp;MATCH(M565,administrative!O:O,0)&amp;":Q7700"),0)-1+MATCH(M565,administrative!O:O,0),2))</f>
        <v/>
      </c>
      <c r="O565" s="48" t="str">
        <f ca="1">IF(I565="","",INDEX(administrative!W$1:Z$500,MATCH(I565,INDIRECT("administrative!Y"&amp;MATCH(N565,administrative!W:W,0)&amp;":Y500"),0)-1+MATCH(N565,administrative!W:W,0),2))</f>
        <v/>
      </c>
      <c r="P565" s="48" t="str">
        <f ca="1">IF(J565="","",INDEX(administrative!AB$1:AF$1945,MATCH(J565,INDIRECT("administrative!AD"&amp;MATCH(N565,administrative!AB:AB,0)&amp;":AD1815"),0)-1+MATCH(N565,administrative!AB:AB,0),2))</f>
        <v/>
      </c>
      <c r="Q565" s="38"/>
      <c r="R565" s="38"/>
      <c r="S565" s="38" t="str">
        <f ca="1">IFERROR(INDEX(administrative!T:T, MATCH(Table19[[#This Row],[Community PCODE]], administrative!P:P, 0)), "")</f>
        <v/>
      </c>
      <c r="T565" s="38" t="str">
        <f ca="1">IFERROR(INDEX(administrative!U:U, MATCH(Table19[[#This Row],[Community PCODE]], administrative!P:P, 0)), "")</f>
        <v/>
      </c>
      <c r="U565" s="38"/>
      <c r="V565" s="38"/>
      <c r="W565" s="51"/>
      <c r="X565" s="51"/>
      <c r="Y565" s="73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46"/>
      <c r="AK565" s="46"/>
      <c r="AL565" s="38"/>
      <c r="AM565" s="38"/>
      <c r="AN565" s="38"/>
      <c r="AO565" s="38"/>
      <c r="AP565" s="38"/>
      <c r="AQ565" s="39"/>
      <c r="AR565" s="38"/>
      <c r="AS565" s="41"/>
      <c r="AT565" s="39"/>
      <c r="AU5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5" s="43" t="str">
        <f t="shared" si="11"/>
        <v/>
      </c>
      <c r="AW565" s="38"/>
      <c r="AX565" s="76"/>
      <c r="AY565" s="76"/>
      <c r="AZ565" s="38"/>
      <c r="BA565" s="38"/>
      <c r="BB565" s="38"/>
      <c r="BC565" s="50"/>
      <c r="BD565" s="84"/>
      <c r="BE565" s="76"/>
    </row>
    <row r="566" spans="1:57" x14ac:dyDescent="0.35">
      <c r="A566" s="58"/>
      <c r="B566" s="49"/>
      <c r="C566" s="49"/>
      <c r="D566" s="38"/>
      <c r="E566" s="38"/>
      <c r="F566" s="38"/>
      <c r="G566" s="38"/>
      <c r="H566" s="38"/>
      <c r="I566" s="38"/>
      <c r="J566" s="38"/>
      <c r="K566" s="48" t="str">
        <f>IF(E566="","",INDEX(administrative!A$1:C$15,MATCH(E566,administrative!B:B,0),1))</f>
        <v/>
      </c>
      <c r="L566" s="48" t="str">
        <f>IF(F566="","",INDEX(administrative!F$1:H$63,MATCH(F566,administrative!G:G,0),1))</f>
        <v/>
      </c>
      <c r="M566" s="48" t="str">
        <f ca="1">IF(G566="","",INDEX(administrative!J$1:M$300,MATCH(G566,INDIRECT("administrative!L"&amp;MATCH(L566,administrative!J:J,0)&amp;":L300"),0)-1+MATCH(L566,administrative!J:J,0),2))</f>
        <v/>
      </c>
      <c r="N566" s="48" t="str">
        <f ca="1">IF(H566="","",INDEX(administrative!O$1:U$7700,MATCH(H566,INDIRECT("administrative!Q"&amp;MATCH(M566,administrative!O:O,0)&amp;":Q7700"),0)-1+MATCH(M566,administrative!O:O,0),2))</f>
        <v/>
      </c>
      <c r="O566" s="48" t="str">
        <f ca="1">IF(I566="","",INDEX(administrative!W$1:Z$500,MATCH(I566,INDIRECT("administrative!Y"&amp;MATCH(N566,administrative!W:W,0)&amp;":Y500"),0)-1+MATCH(N566,administrative!W:W,0),2))</f>
        <v/>
      </c>
      <c r="P566" s="48" t="str">
        <f ca="1">IF(J566="","",INDEX(administrative!AB$1:AF$1945,MATCH(J566,INDIRECT("administrative!AD"&amp;MATCH(N566,administrative!AB:AB,0)&amp;":AD1815"),0)-1+MATCH(N566,administrative!AB:AB,0),2))</f>
        <v/>
      </c>
      <c r="Q566" s="38"/>
      <c r="R566" s="38"/>
      <c r="S566" s="38" t="str">
        <f ca="1">IFERROR(INDEX(administrative!T:T, MATCH(Table19[[#This Row],[Community PCODE]], administrative!P:P, 0)), "")</f>
        <v/>
      </c>
      <c r="T566" s="38" t="str">
        <f ca="1">IFERROR(INDEX(administrative!U:U, MATCH(Table19[[#This Row],[Community PCODE]], administrative!P:P, 0)), "")</f>
        <v/>
      </c>
      <c r="U566" s="38"/>
      <c r="V566" s="38"/>
      <c r="W566" s="51"/>
      <c r="X566" s="51"/>
      <c r="Y566" s="73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46"/>
      <c r="AK566" s="46"/>
      <c r="AL566" s="38"/>
      <c r="AM566" s="38"/>
      <c r="AN566" s="38"/>
      <c r="AO566" s="38"/>
      <c r="AP566" s="38"/>
      <c r="AQ566" s="39"/>
      <c r="AR566" s="38"/>
      <c r="AS566" s="41"/>
      <c r="AT566" s="39"/>
      <c r="AU5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6" s="43" t="str">
        <f t="shared" si="11"/>
        <v/>
      </c>
      <c r="AW566" s="38"/>
      <c r="AX566" s="76"/>
      <c r="AY566" s="76"/>
      <c r="AZ566" s="38"/>
      <c r="BA566" s="38"/>
      <c r="BB566" s="38"/>
      <c r="BC566" s="50"/>
      <c r="BD566" s="84"/>
      <c r="BE566" s="76"/>
    </row>
    <row r="567" spans="1:57" x14ac:dyDescent="0.35">
      <c r="A567" s="58"/>
      <c r="B567" s="49"/>
      <c r="C567" s="49"/>
      <c r="D567" s="38"/>
      <c r="E567" s="38"/>
      <c r="F567" s="38"/>
      <c r="G567" s="38"/>
      <c r="H567" s="38"/>
      <c r="I567" s="38"/>
      <c r="J567" s="38"/>
      <c r="K567" s="48" t="str">
        <f>IF(E567="","",INDEX(administrative!A$1:C$15,MATCH(E567,administrative!B:B,0),1))</f>
        <v/>
      </c>
      <c r="L567" s="48" t="str">
        <f>IF(F567="","",INDEX(administrative!F$1:H$63,MATCH(F567,administrative!G:G,0),1))</f>
        <v/>
      </c>
      <c r="M567" s="48" t="str">
        <f ca="1">IF(G567="","",INDEX(administrative!J$1:M$300,MATCH(G567,INDIRECT("administrative!L"&amp;MATCH(L567,administrative!J:J,0)&amp;":L300"),0)-1+MATCH(L567,administrative!J:J,0),2))</f>
        <v/>
      </c>
      <c r="N567" s="48" t="str">
        <f ca="1">IF(H567="","",INDEX(administrative!O$1:U$7700,MATCH(H567,INDIRECT("administrative!Q"&amp;MATCH(M567,administrative!O:O,0)&amp;":Q7700"),0)-1+MATCH(M567,administrative!O:O,0),2))</f>
        <v/>
      </c>
      <c r="O567" s="48" t="str">
        <f ca="1">IF(I567="","",INDEX(administrative!W$1:Z$500,MATCH(I567,INDIRECT("administrative!Y"&amp;MATCH(N567,administrative!W:W,0)&amp;":Y500"),0)-1+MATCH(N567,administrative!W:W,0),2))</f>
        <v/>
      </c>
      <c r="P567" s="48" t="str">
        <f ca="1">IF(J567="","",INDEX(administrative!AB$1:AF$1945,MATCH(J567,INDIRECT("administrative!AD"&amp;MATCH(N567,administrative!AB:AB,0)&amp;":AD1815"),0)-1+MATCH(N567,administrative!AB:AB,0),2))</f>
        <v/>
      </c>
      <c r="Q567" s="38"/>
      <c r="R567" s="38"/>
      <c r="S567" s="38" t="str">
        <f ca="1">IFERROR(INDEX(administrative!T:T, MATCH(Table19[[#This Row],[Community PCODE]], administrative!P:P, 0)), "")</f>
        <v/>
      </c>
      <c r="T567" s="38" t="str">
        <f ca="1">IFERROR(INDEX(administrative!U:U, MATCH(Table19[[#This Row],[Community PCODE]], administrative!P:P, 0)), "")</f>
        <v/>
      </c>
      <c r="U567" s="38"/>
      <c r="V567" s="38"/>
      <c r="W567" s="51"/>
      <c r="X567" s="51"/>
      <c r="Y567" s="73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46"/>
      <c r="AK567" s="46"/>
      <c r="AL567" s="38"/>
      <c r="AM567" s="38"/>
      <c r="AN567" s="38"/>
      <c r="AO567" s="38"/>
      <c r="AP567" s="38"/>
      <c r="AQ567" s="39"/>
      <c r="AR567" s="38"/>
      <c r="AS567" s="41"/>
      <c r="AT567" s="39"/>
      <c r="AU5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7" s="43" t="str">
        <f t="shared" si="11"/>
        <v/>
      </c>
      <c r="AW567" s="38"/>
      <c r="AX567" s="76"/>
      <c r="AY567" s="76"/>
      <c r="AZ567" s="38"/>
      <c r="BA567" s="38"/>
      <c r="BB567" s="38"/>
      <c r="BC567" s="50"/>
      <c r="BD567" s="84"/>
      <c r="BE567" s="76"/>
    </row>
    <row r="568" spans="1:57" x14ac:dyDescent="0.35">
      <c r="A568" s="58"/>
      <c r="B568" s="49"/>
      <c r="C568" s="49"/>
      <c r="D568" s="38"/>
      <c r="E568" s="38"/>
      <c r="F568" s="38"/>
      <c r="G568" s="38"/>
      <c r="H568" s="38"/>
      <c r="I568" s="38"/>
      <c r="J568" s="38"/>
      <c r="K568" s="48" t="str">
        <f>IF(E568="","",INDEX(administrative!A$1:C$15,MATCH(E568,administrative!B:B,0),1))</f>
        <v/>
      </c>
      <c r="L568" s="48" t="str">
        <f>IF(F568="","",INDEX(administrative!F$1:H$63,MATCH(F568,administrative!G:G,0),1))</f>
        <v/>
      </c>
      <c r="M568" s="48" t="str">
        <f ca="1">IF(G568="","",INDEX(administrative!J$1:M$300,MATCH(G568,INDIRECT("administrative!L"&amp;MATCH(L568,administrative!J:J,0)&amp;":L300"),0)-1+MATCH(L568,administrative!J:J,0),2))</f>
        <v/>
      </c>
      <c r="N568" s="48" t="str">
        <f ca="1">IF(H568="","",INDEX(administrative!O$1:U$7700,MATCH(H568,INDIRECT("administrative!Q"&amp;MATCH(M568,administrative!O:O,0)&amp;":Q7700"),0)-1+MATCH(M568,administrative!O:O,0),2))</f>
        <v/>
      </c>
      <c r="O568" s="48" t="str">
        <f ca="1">IF(I568="","",INDEX(administrative!W$1:Z$500,MATCH(I568,INDIRECT("administrative!Y"&amp;MATCH(N568,administrative!W:W,0)&amp;":Y500"),0)-1+MATCH(N568,administrative!W:W,0),2))</f>
        <v/>
      </c>
      <c r="P568" s="48" t="str">
        <f ca="1">IF(J568="","",INDEX(administrative!AB$1:AF$1945,MATCH(J568,INDIRECT("administrative!AD"&amp;MATCH(N568,administrative!AB:AB,0)&amp;":AD1815"),0)-1+MATCH(N568,administrative!AB:AB,0),2))</f>
        <v/>
      </c>
      <c r="Q568" s="38"/>
      <c r="R568" s="38"/>
      <c r="S568" s="38" t="str">
        <f ca="1">IFERROR(INDEX(administrative!T:T, MATCH(Table19[[#This Row],[Community PCODE]], administrative!P:P, 0)), "")</f>
        <v/>
      </c>
      <c r="T568" s="38" t="str">
        <f ca="1">IFERROR(INDEX(administrative!U:U, MATCH(Table19[[#This Row],[Community PCODE]], administrative!P:P, 0)), "")</f>
        <v/>
      </c>
      <c r="U568" s="38"/>
      <c r="V568" s="38"/>
      <c r="W568" s="51"/>
      <c r="X568" s="51"/>
      <c r="Y568" s="73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46"/>
      <c r="AK568" s="46"/>
      <c r="AL568" s="38"/>
      <c r="AM568" s="38"/>
      <c r="AN568" s="38"/>
      <c r="AO568" s="38"/>
      <c r="AP568" s="38"/>
      <c r="AQ568" s="39"/>
      <c r="AR568" s="38"/>
      <c r="AS568" s="41"/>
      <c r="AT568" s="39"/>
      <c r="AU5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8" s="43" t="str">
        <f t="shared" si="11"/>
        <v/>
      </c>
      <c r="AW568" s="38"/>
      <c r="AX568" s="76"/>
      <c r="AY568" s="76"/>
      <c r="AZ568" s="38"/>
      <c r="BA568" s="38"/>
      <c r="BB568" s="38"/>
      <c r="BC568" s="50"/>
      <c r="BD568" s="84"/>
      <c r="BE568" s="76"/>
    </row>
    <row r="569" spans="1:57" x14ac:dyDescent="0.35">
      <c r="A569" s="58"/>
      <c r="B569" s="49"/>
      <c r="C569" s="49"/>
      <c r="D569" s="38"/>
      <c r="E569" s="38"/>
      <c r="F569" s="38"/>
      <c r="G569" s="38"/>
      <c r="H569" s="38"/>
      <c r="I569" s="38"/>
      <c r="J569" s="38"/>
      <c r="K569" s="48" t="str">
        <f>IF(E569="","",INDEX(administrative!A$1:C$15,MATCH(E569,administrative!B:B,0),1))</f>
        <v/>
      </c>
      <c r="L569" s="48" t="str">
        <f>IF(F569="","",INDEX(administrative!F$1:H$63,MATCH(F569,administrative!G:G,0),1))</f>
        <v/>
      </c>
      <c r="M569" s="48" t="str">
        <f ca="1">IF(G569="","",INDEX(administrative!J$1:M$300,MATCH(G569,INDIRECT("administrative!L"&amp;MATCH(L569,administrative!J:J,0)&amp;":L300"),0)-1+MATCH(L569,administrative!J:J,0),2))</f>
        <v/>
      </c>
      <c r="N569" s="48" t="str">
        <f ca="1">IF(H569="","",INDEX(administrative!O$1:U$7700,MATCH(H569,INDIRECT("administrative!Q"&amp;MATCH(M569,administrative!O:O,0)&amp;":Q7700"),0)-1+MATCH(M569,administrative!O:O,0),2))</f>
        <v/>
      </c>
      <c r="O569" s="48" t="str">
        <f ca="1">IF(I569="","",INDEX(administrative!W$1:Z$500,MATCH(I569,INDIRECT("administrative!Y"&amp;MATCH(N569,administrative!W:W,0)&amp;":Y500"),0)-1+MATCH(N569,administrative!W:W,0),2))</f>
        <v/>
      </c>
      <c r="P569" s="48" t="str">
        <f ca="1">IF(J569="","",INDEX(administrative!AB$1:AF$1945,MATCH(J569,INDIRECT("administrative!AD"&amp;MATCH(N569,administrative!AB:AB,0)&amp;":AD1815"),0)-1+MATCH(N569,administrative!AB:AB,0),2))</f>
        <v/>
      </c>
      <c r="Q569" s="38"/>
      <c r="R569" s="38"/>
      <c r="S569" s="38" t="str">
        <f ca="1">IFERROR(INDEX(administrative!T:T, MATCH(Table19[[#This Row],[Community PCODE]], administrative!P:P, 0)), "")</f>
        <v/>
      </c>
      <c r="T569" s="38" t="str">
        <f ca="1">IFERROR(INDEX(administrative!U:U, MATCH(Table19[[#This Row],[Community PCODE]], administrative!P:P, 0)), "")</f>
        <v/>
      </c>
      <c r="U569" s="38"/>
      <c r="V569" s="38"/>
      <c r="W569" s="51"/>
      <c r="X569" s="51"/>
      <c r="Y569" s="73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46"/>
      <c r="AK569" s="46"/>
      <c r="AL569" s="38"/>
      <c r="AM569" s="38"/>
      <c r="AN569" s="38"/>
      <c r="AO569" s="38"/>
      <c r="AP569" s="38"/>
      <c r="AQ569" s="39"/>
      <c r="AR569" s="38"/>
      <c r="AS569" s="41"/>
      <c r="AT569" s="39"/>
      <c r="AU5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9" s="43" t="str">
        <f t="shared" si="11"/>
        <v/>
      </c>
      <c r="AW569" s="38"/>
      <c r="AX569" s="76"/>
      <c r="AY569" s="76"/>
      <c r="AZ569" s="38"/>
      <c r="BA569" s="38"/>
      <c r="BB569" s="38"/>
      <c r="BC569" s="50"/>
      <c r="BD569" s="84"/>
      <c r="BE569" s="76"/>
    </row>
    <row r="570" spans="1:57" x14ac:dyDescent="0.35">
      <c r="A570" s="58"/>
      <c r="B570" s="49"/>
      <c r="C570" s="49"/>
      <c r="D570" s="38"/>
      <c r="E570" s="38"/>
      <c r="F570" s="38"/>
      <c r="G570" s="38"/>
      <c r="H570" s="38"/>
      <c r="I570" s="38"/>
      <c r="J570" s="38"/>
      <c r="K570" s="48" t="str">
        <f>IF(E570="","",INDEX(administrative!A$1:C$15,MATCH(E570,administrative!B:B,0),1))</f>
        <v/>
      </c>
      <c r="L570" s="48" t="str">
        <f>IF(F570="","",INDEX(administrative!F$1:H$63,MATCH(F570,administrative!G:G,0),1))</f>
        <v/>
      </c>
      <c r="M570" s="48" t="str">
        <f ca="1">IF(G570="","",INDEX(administrative!J$1:M$300,MATCH(G570,INDIRECT("administrative!L"&amp;MATCH(L570,administrative!J:J,0)&amp;":L300"),0)-1+MATCH(L570,administrative!J:J,0),2))</f>
        <v/>
      </c>
      <c r="N570" s="48" t="str">
        <f ca="1">IF(H570="","",INDEX(administrative!O$1:U$7700,MATCH(H570,INDIRECT("administrative!Q"&amp;MATCH(M570,administrative!O:O,0)&amp;":Q7700"),0)-1+MATCH(M570,administrative!O:O,0),2))</f>
        <v/>
      </c>
      <c r="O570" s="48" t="str">
        <f ca="1">IF(I570="","",INDEX(administrative!W$1:Z$500,MATCH(I570,INDIRECT("administrative!Y"&amp;MATCH(N570,administrative!W:W,0)&amp;":Y500"),0)-1+MATCH(N570,administrative!W:W,0),2))</f>
        <v/>
      </c>
      <c r="P570" s="48" t="str">
        <f ca="1">IF(J570="","",INDEX(administrative!AB$1:AF$1945,MATCH(J570,INDIRECT("administrative!AD"&amp;MATCH(N570,administrative!AB:AB,0)&amp;":AD1815"),0)-1+MATCH(N570,administrative!AB:AB,0),2))</f>
        <v/>
      </c>
      <c r="Q570" s="38"/>
      <c r="R570" s="38"/>
      <c r="S570" s="38" t="str">
        <f ca="1">IFERROR(INDEX(administrative!T:T, MATCH(Table19[[#This Row],[Community PCODE]], administrative!P:P, 0)), "")</f>
        <v/>
      </c>
      <c r="T570" s="38" t="str">
        <f ca="1">IFERROR(INDEX(administrative!U:U, MATCH(Table19[[#This Row],[Community PCODE]], administrative!P:P, 0)), "")</f>
        <v/>
      </c>
      <c r="U570" s="38"/>
      <c r="V570" s="38"/>
      <c r="W570" s="51"/>
      <c r="X570" s="51"/>
      <c r="Y570" s="73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46"/>
      <c r="AK570" s="46"/>
      <c r="AL570" s="38"/>
      <c r="AM570" s="38"/>
      <c r="AN570" s="38"/>
      <c r="AO570" s="38"/>
      <c r="AP570" s="38"/>
      <c r="AQ570" s="39"/>
      <c r="AR570" s="38"/>
      <c r="AS570" s="41"/>
      <c r="AT570" s="39"/>
      <c r="AU5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0" s="43" t="str">
        <f t="shared" ref="AV570:AV633" si="12">IFERROR(AU570*W570,"")</f>
        <v/>
      </c>
      <c r="AW570" s="38"/>
      <c r="AX570" s="76"/>
      <c r="AY570" s="76"/>
      <c r="AZ570" s="38"/>
      <c r="BA570" s="38"/>
      <c r="BB570" s="38"/>
      <c r="BC570" s="50"/>
      <c r="BD570" s="84"/>
      <c r="BE570" s="76"/>
    </row>
    <row r="571" spans="1:57" x14ac:dyDescent="0.35">
      <c r="A571" s="58"/>
      <c r="B571" s="49"/>
      <c r="C571" s="49"/>
      <c r="D571" s="38"/>
      <c r="E571" s="38"/>
      <c r="F571" s="38"/>
      <c r="G571" s="38"/>
      <c r="H571" s="38"/>
      <c r="I571" s="38"/>
      <c r="J571" s="38"/>
      <c r="K571" s="48" t="str">
        <f>IF(E571="","",INDEX(administrative!A$1:C$15,MATCH(E571,administrative!B:B,0),1))</f>
        <v/>
      </c>
      <c r="L571" s="48" t="str">
        <f>IF(F571="","",INDEX(administrative!F$1:H$63,MATCH(F571,administrative!G:G,0),1))</f>
        <v/>
      </c>
      <c r="M571" s="48" t="str">
        <f ca="1">IF(G571="","",INDEX(administrative!J$1:M$300,MATCH(G571,INDIRECT("administrative!L"&amp;MATCH(L571,administrative!J:J,0)&amp;":L300"),0)-1+MATCH(L571,administrative!J:J,0),2))</f>
        <v/>
      </c>
      <c r="N571" s="48" t="str">
        <f ca="1">IF(H571="","",INDEX(administrative!O$1:U$7700,MATCH(H571,INDIRECT("administrative!Q"&amp;MATCH(M571,administrative!O:O,0)&amp;":Q7700"),0)-1+MATCH(M571,administrative!O:O,0),2))</f>
        <v/>
      </c>
      <c r="O571" s="48" t="str">
        <f ca="1">IF(I571="","",INDEX(administrative!W$1:Z$500,MATCH(I571,INDIRECT("administrative!Y"&amp;MATCH(N571,administrative!W:W,0)&amp;":Y500"),0)-1+MATCH(N571,administrative!W:W,0),2))</f>
        <v/>
      </c>
      <c r="P571" s="48" t="str">
        <f ca="1">IF(J571="","",INDEX(administrative!AB$1:AF$1945,MATCH(J571,INDIRECT("administrative!AD"&amp;MATCH(N571,administrative!AB:AB,0)&amp;":AD1815"),0)-1+MATCH(N571,administrative!AB:AB,0),2))</f>
        <v/>
      </c>
      <c r="Q571" s="38"/>
      <c r="R571" s="38"/>
      <c r="S571" s="38" t="str">
        <f ca="1">IFERROR(INDEX(administrative!T:T, MATCH(Table19[[#This Row],[Community PCODE]], administrative!P:P, 0)), "")</f>
        <v/>
      </c>
      <c r="T571" s="38" t="str">
        <f ca="1">IFERROR(INDEX(administrative!U:U, MATCH(Table19[[#This Row],[Community PCODE]], administrative!P:P, 0)), "")</f>
        <v/>
      </c>
      <c r="U571" s="38"/>
      <c r="V571" s="38"/>
      <c r="W571" s="51"/>
      <c r="X571" s="51"/>
      <c r="Y571" s="73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46"/>
      <c r="AK571" s="46"/>
      <c r="AL571" s="38"/>
      <c r="AM571" s="38"/>
      <c r="AN571" s="38"/>
      <c r="AO571" s="38"/>
      <c r="AP571" s="38"/>
      <c r="AQ571" s="39"/>
      <c r="AR571" s="38"/>
      <c r="AS571" s="41"/>
      <c r="AT571" s="39"/>
      <c r="AU5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1" s="43" t="str">
        <f t="shared" si="12"/>
        <v/>
      </c>
      <c r="AW571" s="38"/>
      <c r="AX571" s="76"/>
      <c r="AY571" s="76"/>
      <c r="AZ571" s="38"/>
      <c r="BA571" s="38"/>
      <c r="BB571" s="38"/>
      <c r="BC571" s="50"/>
      <c r="BD571" s="84"/>
      <c r="BE571" s="76"/>
    </row>
    <row r="572" spans="1:57" x14ac:dyDescent="0.35">
      <c r="A572" s="58"/>
      <c r="B572" s="49"/>
      <c r="C572" s="49"/>
      <c r="D572" s="38"/>
      <c r="E572" s="38"/>
      <c r="F572" s="38"/>
      <c r="G572" s="38"/>
      <c r="H572" s="38"/>
      <c r="I572" s="38"/>
      <c r="J572" s="38"/>
      <c r="K572" s="48" t="str">
        <f>IF(E572="","",INDEX(administrative!A$1:C$15,MATCH(E572,administrative!B:B,0),1))</f>
        <v/>
      </c>
      <c r="L572" s="48" t="str">
        <f>IF(F572="","",INDEX(administrative!F$1:H$63,MATCH(F572,administrative!G:G,0),1))</f>
        <v/>
      </c>
      <c r="M572" s="48" t="str">
        <f ca="1">IF(G572="","",INDEX(administrative!J$1:M$300,MATCH(G572,INDIRECT("administrative!L"&amp;MATCH(L572,administrative!J:J,0)&amp;":L300"),0)-1+MATCH(L572,administrative!J:J,0),2))</f>
        <v/>
      </c>
      <c r="N572" s="48" t="str">
        <f ca="1">IF(H572="","",INDEX(administrative!O$1:U$7700,MATCH(H572,INDIRECT("administrative!Q"&amp;MATCH(M572,administrative!O:O,0)&amp;":Q7700"),0)-1+MATCH(M572,administrative!O:O,0),2))</f>
        <v/>
      </c>
      <c r="O572" s="48" t="str">
        <f ca="1">IF(I572="","",INDEX(administrative!W$1:Z$500,MATCH(I572,INDIRECT("administrative!Y"&amp;MATCH(N572,administrative!W:W,0)&amp;":Y500"),0)-1+MATCH(N572,administrative!W:W,0),2))</f>
        <v/>
      </c>
      <c r="P572" s="48" t="str">
        <f ca="1">IF(J572="","",INDEX(administrative!AB$1:AF$1945,MATCH(J572,INDIRECT("administrative!AD"&amp;MATCH(N572,administrative!AB:AB,0)&amp;":AD1815"),0)-1+MATCH(N572,administrative!AB:AB,0),2))</f>
        <v/>
      </c>
      <c r="Q572" s="38"/>
      <c r="R572" s="38"/>
      <c r="S572" s="38" t="str">
        <f ca="1">IFERROR(INDEX(administrative!T:T, MATCH(Table19[[#This Row],[Community PCODE]], administrative!P:P, 0)), "")</f>
        <v/>
      </c>
      <c r="T572" s="38" t="str">
        <f ca="1">IFERROR(INDEX(administrative!U:U, MATCH(Table19[[#This Row],[Community PCODE]], administrative!P:P, 0)), "")</f>
        <v/>
      </c>
      <c r="U572" s="38"/>
      <c r="V572" s="38"/>
      <c r="W572" s="51"/>
      <c r="X572" s="51"/>
      <c r="Y572" s="73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46"/>
      <c r="AK572" s="46"/>
      <c r="AL572" s="38"/>
      <c r="AM572" s="38"/>
      <c r="AN572" s="38"/>
      <c r="AO572" s="38"/>
      <c r="AP572" s="38"/>
      <c r="AQ572" s="39"/>
      <c r="AR572" s="38"/>
      <c r="AS572" s="41"/>
      <c r="AT572" s="39"/>
      <c r="AU5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2" s="43" t="str">
        <f t="shared" si="12"/>
        <v/>
      </c>
      <c r="AW572" s="38"/>
      <c r="AX572" s="76"/>
      <c r="AY572" s="76"/>
      <c r="AZ572" s="38"/>
      <c r="BA572" s="38"/>
      <c r="BB572" s="38"/>
      <c r="BC572" s="50"/>
      <c r="BD572" s="84"/>
      <c r="BE572" s="76"/>
    </row>
    <row r="573" spans="1:57" x14ac:dyDescent="0.35">
      <c r="A573" s="58"/>
      <c r="B573" s="49"/>
      <c r="C573" s="49"/>
      <c r="D573" s="38"/>
      <c r="E573" s="38"/>
      <c r="F573" s="38"/>
      <c r="G573" s="38"/>
      <c r="H573" s="38"/>
      <c r="I573" s="38"/>
      <c r="J573" s="38"/>
      <c r="K573" s="48" t="str">
        <f>IF(E573="","",INDEX(administrative!A$1:C$15,MATCH(E573,administrative!B:B,0),1))</f>
        <v/>
      </c>
      <c r="L573" s="48" t="str">
        <f>IF(F573="","",INDEX(administrative!F$1:H$63,MATCH(F573,administrative!G:G,0),1))</f>
        <v/>
      </c>
      <c r="M573" s="48" t="str">
        <f ca="1">IF(G573="","",INDEX(administrative!J$1:M$300,MATCH(G573,INDIRECT("administrative!L"&amp;MATCH(L573,administrative!J:J,0)&amp;":L300"),0)-1+MATCH(L573,administrative!J:J,0),2))</f>
        <v/>
      </c>
      <c r="N573" s="48" t="str">
        <f ca="1">IF(H573="","",INDEX(administrative!O$1:U$7700,MATCH(H573,INDIRECT("administrative!Q"&amp;MATCH(M573,administrative!O:O,0)&amp;":Q7700"),0)-1+MATCH(M573,administrative!O:O,0),2))</f>
        <v/>
      </c>
      <c r="O573" s="48" t="str">
        <f ca="1">IF(I573="","",INDEX(administrative!W$1:Z$500,MATCH(I573,INDIRECT("administrative!Y"&amp;MATCH(N573,administrative!W:W,0)&amp;":Y500"),0)-1+MATCH(N573,administrative!W:W,0),2))</f>
        <v/>
      </c>
      <c r="P573" s="48" t="str">
        <f ca="1">IF(J573="","",INDEX(administrative!AB$1:AF$1945,MATCH(J573,INDIRECT("administrative!AD"&amp;MATCH(N573,administrative!AB:AB,0)&amp;":AD1815"),0)-1+MATCH(N573,administrative!AB:AB,0),2))</f>
        <v/>
      </c>
      <c r="Q573" s="38"/>
      <c r="R573" s="38"/>
      <c r="S573" s="38" t="str">
        <f ca="1">IFERROR(INDEX(administrative!T:T, MATCH(Table19[[#This Row],[Community PCODE]], administrative!P:P, 0)), "")</f>
        <v/>
      </c>
      <c r="T573" s="38" t="str">
        <f ca="1">IFERROR(INDEX(administrative!U:U, MATCH(Table19[[#This Row],[Community PCODE]], administrative!P:P, 0)), "")</f>
        <v/>
      </c>
      <c r="U573" s="38"/>
      <c r="V573" s="38"/>
      <c r="W573" s="51"/>
      <c r="X573" s="51"/>
      <c r="Y573" s="73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46"/>
      <c r="AK573" s="46"/>
      <c r="AL573" s="38"/>
      <c r="AM573" s="38"/>
      <c r="AN573" s="38"/>
      <c r="AO573" s="38"/>
      <c r="AP573" s="38"/>
      <c r="AQ573" s="39"/>
      <c r="AR573" s="38"/>
      <c r="AS573" s="41"/>
      <c r="AT573" s="39"/>
      <c r="AU5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3" s="43" t="str">
        <f t="shared" si="12"/>
        <v/>
      </c>
      <c r="AW573" s="38"/>
      <c r="AX573" s="76"/>
      <c r="AY573" s="76"/>
      <c r="AZ573" s="38"/>
      <c r="BA573" s="38"/>
      <c r="BB573" s="38"/>
      <c r="BC573" s="50"/>
      <c r="BD573" s="84"/>
      <c r="BE573" s="76"/>
    </row>
    <row r="574" spans="1:57" x14ac:dyDescent="0.35">
      <c r="A574" s="58"/>
      <c r="B574" s="49"/>
      <c r="C574" s="49"/>
      <c r="D574" s="38"/>
      <c r="E574" s="38"/>
      <c r="F574" s="38"/>
      <c r="G574" s="38"/>
      <c r="H574" s="38"/>
      <c r="I574" s="38"/>
      <c r="J574" s="38"/>
      <c r="K574" s="48" t="str">
        <f>IF(E574="","",INDEX(administrative!A$1:C$15,MATCH(E574,administrative!B:B,0),1))</f>
        <v/>
      </c>
      <c r="L574" s="48" t="str">
        <f>IF(F574="","",INDEX(administrative!F$1:H$63,MATCH(F574,administrative!G:G,0),1))</f>
        <v/>
      </c>
      <c r="M574" s="48" t="str">
        <f ca="1">IF(G574="","",INDEX(administrative!J$1:M$300,MATCH(G574,INDIRECT("administrative!L"&amp;MATCH(L574,administrative!J:J,0)&amp;":L300"),0)-1+MATCH(L574,administrative!J:J,0),2))</f>
        <v/>
      </c>
      <c r="N574" s="48" t="str">
        <f ca="1">IF(H574="","",INDEX(administrative!O$1:U$7700,MATCH(H574,INDIRECT("administrative!Q"&amp;MATCH(M574,administrative!O:O,0)&amp;":Q7700"),0)-1+MATCH(M574,administrative!O:O,0),2))</f>
        <v/>
      </c>
      <c r="O574" s="48" t="str">
        <f ca="1">IF(I574="","",INDEX(administrative!W$1:Z$500,MATCH(I574,INDIRECT("administrative!Y"&amp;MATCH(N574,administrative!W:W,0)&amp;":Y500"),0)-1+MATCH(N574,administrative!W:W,0),2))</f>
        <v/>
      </c>
      <c r="P574" s="48" t="str">
        <f ca="1">IF(J574="","",INDEX(administrative!AB$1:AF$1945,MATCH(J574,INDIRECT("administrative!AD"&amp;MATCH(N574,administrative!AB:AB,0)&amp;":AD1815"),0)-1+MATCH(N574,administrative!AB:AB,0),2))</f>
        <v/>
      </c>
      <c r="Q574" s="38"/>
      <c r="R574" s="38"/>
      <c r="S574" s="38" t="str">
        <f ca="1">IFERROR(INDEX(administrative!T:T, MATCH(Table19[[#This Row],[Community PCODE]], administrative!P:P, 0)), "")</f>
        <v/>
      </c>
      <c r="T574" s="38" t="str">
        <f ca="1">IFERROR(INDEX(administrative!U:U, MATCH(Table19[[#This Row],[Community PCODE]], administrative!P:P, 0)), "")</f>
        <v/>
      </c>
      <c r="U574" s="38"/>
      <c r="V574" s="38"/>
      <c r="W574" s="51"/>
      <c r="X574" s="51"/>
      <c r="Y574" s="73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46"/>
      <c r="AK574" s="46"/>
      <c r="AL574" s="38"/>
      <c r="AM574" s="38"/>
      <c r="AN574" s="38"/>
      <c r="AO574" s="38"/>
      <c r="AP574" s="38"/>
      <c r="AQ574" s="39"/>
      <c r="AR574" s="38"/>
      <c r="AS574" s="41"/>
      <c r="AT574" s="39"/>
      <c r="AU5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4" s="43" t="str">
        <f t="shared" si="12"/>
        <v/>
      </c>
      <c r="AW574" s="38"/>
      <c r="AX574" s="76"/>
      <c r="AY574" s="76"/>
      <c r="AZ574" s="38"/>
      <c r="BA574" s="38"/>
      <c r="BB574" s="38"/>
      <c r="BC574" s="50"/>
      <c r="BD574" s="84"/>
      <c r="BE574" s="76"/>
    </row>
    <row r="575" spans="1:57" x14ac:dyDescent="0.35">
      <c r="A575" s="58"/>
      <c r="B575" s="49"/>
      <c r="C575" s="49"/>
      <c r="D575" s="38"/>
      <c r="E575" s="38"/>
      <c r="F575" s="38"/>
      <c r="G575" s="38"/>
      <c r="H575" s="38"/>
      <c r="I575" s="38"/>
      <c r="J575" s="38"/>
      <c r="K575" s="48" t="str">
        <f>IF(E575="","",INDEX(administrative!A$1:C$15,MATCH(E575,administrative!B:B,0),1))</f>
        <v/>
      </c>
      <c r="L575" s="48" t="str">
        <f>IF(F575="","",INDEX(administrative!F$1:H$63,MATCH(F575,administrative!G:G,0),1))</f>
        <v/>
      </c>
      <c r="M575" s="48" t="str">
        <f ca="1">IF(G575="","",INDEX(administrative!J$1:M$300,MATCH(G575,INDIRECT("administrative!L"&amp;MATCH(L575,administrative!J:J,0)&amp;":L300"),0)-1+MATCH(L575,administrative!J:J,0),2))</f>
        <v/>
      </c>
      <c r="N575" s="48" t="str">
        <f ca="1">IF(H575="","",INDEX(administrative!O$1:U$7700,MATCH(H575,INDIRECT("administrative!Q"&amp;MATCH(M575,administrative!O:O,0)&amp;":Q7700"),0)-1+MATCH(M575,administrative!O:O,0),2))</f>
        <v/>
      </c>
      <c r="O575" s="48" t="str">
        <f ca="1">IF(I575="","",INDEX(administrative!W$1:Z$500,MATCH(I575,INDIRECT("administrative!Y"&amp;MATCH(N575,administrative!W:W,0)&amp;":Y500"),0)-1+MATCH(N575,administrative!W:W,0),2))</f>
        <v/>
      </c>
      <c r="P575" s="48" t="str">
        <f ca="1">IF(J575="","",INDEX(administrative!AB$1:AF$1945,MATCH(J575,INDIRECT("administrative!AD"&amp;MATCH(N575,administrative!AB:AB,0)&amp;":AD1815"),0)-1+MATCH(N575,administrative!AB:AB,0),2))</f>
        <v/>
      </c>
      <c r="Q575" s="38"/>
      <c r="R575" s="38"/>
      <c r="S575" s="38" t="str">
        <f ca="1">IFERROR(INDEX(administrative!T:T, MATCH(Table19[[#This Row],[Community PCODE]], administrative!P:P, 0)), "")</f>
        <v/>
      </c>
      <c r="T575" s="38" t="str">
        <f ca="1">IFERROR(INDEX(administrative!U:U, MATCH(Table19[[#This Row],[Community PCODE]], administrative!P:P, 0)), "")</f>
        <v/>
      </c>
      <c r="U575" s="38"/>
      <c r="V575" s="38"/>
      <c r="W575" s="51"/>
      <c r="X575" s="51"/>
      <c r="Y575" s="73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46"/>
      <c r="AK575" s="46"/>
      <c r="AL575" s="38"/>
      <c r="AM575" s="38"/>
      <c r="AN575" s="38"/>
      <c r="AO575" s="38"/>
      <c r="AP575" s="38"/>
      <c r="AQ575" s="39"/>
      <c r="AR575" s="38"/>
      <c r="AS575" s="41"/>
      <c r="AT575" s="39"/>
      <c r="AU5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5" s="43" t="str">
        <f t="shared" si="12"/>
        <v/>
      </c>
      <c r="AW575" s="38"/>
      <c r="AX575" s="76"/>
      <c r="AY575" s="76"/>
      <c r="AZ575" s="38"/>
      <c r="BA575" s="38"/>
      <c r="BB575" s="38"/>
      <c r="BC575" s="50"/>
      <c r="BD575" s="84"/>
      <c r="BE575" s="76"/>
    </row>
    <row r="576" spans="1:57" x14ac:dyDescent="0.35">
      <c r="A576" s="58"/>
      <c r="B576" s="49"/>
      <c r="C576" s="49"/>
      <c r="D576" s="38"/>
      <c r="E576" s="38"/>
      <c r="F576" s="38"/>
      <c r="G576" s="38"/>
      <c r="H576" s="38"/>
      <c r="I576" s="38"/>
      <c r="J576" s="38"/>
      <c r="K576" s="48" t="str">
        <f>IF(E576="","",INDEX(administrative!A$1:C$15,MATCH(E576,administrative!B:B,0),1))</f>
        <v/>
      </c>
      <c r="L576" s="48" t="str">
        <f>IF(F576="","",INDEX(administrative!F$1:H$63,MATCH(F576,administrative!G:G,0),1))</f>
        <v/>
      </c>
      <c r="M576" s="48" t="str">
        <f ca="1">IF(G576="","",INDEX(administrative!J$1:M$300,MATCH(G576,INDIRECT("administrative!L"&amp;MATCH(L576,administrative!J:J,0)&amp;":L300"),0)-1+MATCH(L576,administrative!J:J,0),2))</f>
        <v/>
      </c>
      <c r="N576" s="48" t="str">
        <f ca="1">IF(H576="","",INDEX(administrative!O$1:U$7700,MATCH(H576,INDIRECT("administrative!Q"&amp;MATCH(M576,administrative!O:O,0)&amp;":Q7700"),0)-1+MATCH(M576,administrative!O:O,0),2))</f>
        <v/>
      </c>
      <c r="O576" s="48" t="str">
        <f ca="1">IF(I576="","",INDEX(administrative!W$1:Z$500,MATCH(I576,INDIRECT("administrative!Y"&amp;MATCH(N576,administrative!W:W,0)&amp;":Y500"),0)-1+MATCH(N576,administrative!W:W,0),2))</f>
        <v/>
      </c>
      <c r="P576" s="48" t="str">
        <f ca="1">IF(J576="","",INDEX(administrative!AB$1:AF$1945,MATCH(J576,INDIRECT("administrative!AD"&amp;MATCH(N576,administrative!AB:AB,0)&amp;":AD1815"),0)-1+MATCH(N576,administrative!AB:AB,0),2))</f>
        <v/>
      </c>
      <c r="Q576" s="38"/>
      <c r="R576" s="38"/>
      <c r="S576" s="38" t="str">
        <f ca="1">IFERROR(INDEX(administrative!T:T, MATCH(Table19[[#This Row],[Community PCODE]], administrative!P:P, 0)), "")</f>
        <v/>
      </c>
      <c r="T576" s="38" t="str">
        <f ca="1">IFERROR(INDEX(administrative!U:U, MATCH(Table19[[#This Row],[Community PCODE]], administrative!P:P, 0)), "")</f>
        <v/>
      </c>
      <c r="U576" s="38"/>
      <c r="V576" s="38"/>
      <c r="W576" s="51"/>
      <c r="X576" s="51"/>
      <c r="Y576" s="73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46"/>
      <c r="AK576" s="46"/>
      <c r="AL576" s="38"/>
      <c r="AM576" s="38"/>
      <c r="AN576" s="38"/>
      <c r="AO576" s="38"/>
      <c r="AP576" s="38"/>
      <c r="AQ576" s="39"/>
      <c r="AR576" s="38"/>
      <c r="AS576" s="41"/>
      <c r="AT576" s="39"/>
      <c r="AU5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6" s="43" t="str">
        <f t="shared" si="12"/>
        <v/>
      </c>
      <c r="AW576" s="38"/>
      <c r="AX576" s="76"/>
      <c r="AY576" s="76"/>
      <c r="AZ576" s="38"/>
      <c r="BA576" s="38"/>
      <c r="BB576" s="38"/>
      <c r="BC576" s="50"/>
      <c r="BD576" s="84"/>
      <c r="BE576" s="76"/>
    </row>
    <row r="577" spans="1:57" x14ac:dyDescent="0.35">
      <c r="A577" s="58"/>
      <c r="B577" s="49"/>
      <c r="C577" s="49"/>
      <c r="D577" s="38"/>
      <c r="E577" s="38"/>
      <c r="F577" s="38"/>
      <c r="G577" s="38"/>
      <c r="H577" s="38"/>
      <c r="I577" s="38"/>
      <c r="J577" s="38"/>
      <c r="K577" s="48" t="str">
        <f>IF(E577="","",INDEX(administrative!A$1:C$15,MATCH(E577,administrative!B:B,0),1))</f>
        <v/>
      </c>
      <c r="L577" s="48" t="str">
        <f>IF(F577="","",INDEX(administrative!F$1:H$63,MATCH(F577,administrative!G:G,0),1))</f>
        <v/>
      </c>
      <c r="M577" s="48" t="str">
        <f ca="1">IF(G577="","",INDEX(administrative!J$1:M$300,MATCH(G577,INDIRECT("administrative!L"&amp;MATCH(L577,administrative!J:J,0)&amp;":L300"),0)-1+MATCH(L577,administrative!J:J,0),2))</f>
        <v/>
      </c>
      <c r="N577" s="48" t="str">
        <f ca="1">IF(H577="","",INDEX(administrative!O$1:U$7700,MATCH(H577,INDIRECT("administrative!Q"&amp;MATCH(M577,administrative!O:O,0)&amp;":Q7700"),0)-1+MATCH(M577,administrative!O:O,0),2))</f>
        <v/>
      </c>
      <c r="O577" s="48" t="str">
        <f ca="1">IF(I577="","",INDEX(administrative!W$1:Z$500,MATCH(I577,INDIRECT("administrative!Y"&amp;MATCH(N577,administrative!W:W,0)&amp;":Y500"),0)-1+MATCH(N577,administrative!W:W,0),2))</f>
        <v/>
      </c>
      <c r="P577" s="48" t="str">
        <f ca="1">IF(J577="","",INDEX(administrative!AB$1:AF$1945,MATCH(J577,INDIRECT("administrative!AD"&amp;MATCH(N577,administrative!AB:AB,0)&amp;":AD1815"),0)-1+MATCH(N577,administrative!AB:AB,0),2))</f>
        <v/>
      </c>
      <c r="Q577" s="38"/>
      <c r="R577" s="38"/>
      <c r="S577" s="38" t="str">
        <f ca="1">IFERROR(INDEX(administrative!T:T, MATCH(Table19[[#This Row],[Community PCODE]], administrative!P:P, 0)), "")</f>
        <v/>
      </c>
      <c r="T577" s="38" t="str">
        <f ca="1">IFERROR(INDEX(administrative!U:U, MATCH(Table19[[#This Row],[Community PCODE]], administrative!P:P, 0)), "")</f>
        <v/>
      </c>
      <c r="U577" s="38"/>
      <c r="V577" s="38"/>
      <c r="W577" s="51"/>
      <c r="X577" s="51"/>
      <c r="Y577" s="73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46"/>
      <c r="AK577" s="46"/>
      <c r="AL577" s="38"/>
      <c r="AM577" s="38"/>
      <c r="AN577" s="38"/>
      <c r="AO577" s="38"/>
      <c r="AP577" s="38"/>
      <c r="AQ577" s="39"/>
      <c r="AR577" s="38"/>
      <c r="AS577" s="41"/>
      <c r="AT577" s="39"/>
      <c r="AU5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7" s="43" t="str">
        <f t="shared" si="12"/>
        <v/>
      </c>
      <c r="AW577" s="38"/>
      <c r="AX577" s="76"/>
      <c r="AY577" s="76"/>
      <c r="AZ577" s="38"/>
      <c r="BA577" s="38"/>
      <c r="BB577" s="38"/>
      <c r="BC577" s="50"/>
      <c r="BD577" s="84"/>
      <c r="BE577" s="76"/>
    </row>
    <row r="578" spans="1:57" x14ac:dyDescent="0.35">
      <c r="A578" s="58"/>
      <c r="B578" s="49"/>
      <c r="C578" s="49"/>
      <c r="D578" s="38"/>
      <c r="E578" s="38"/>
      <c r="F578" s="38"/>
      <c r="G578" s="38"/>
      <c r="H578" s="38"/>
      <c r="I578" s="38"/>
      <c r="J578" s="38"/>
      <c r="K578" s="48" t="str">
        <f>IF(E578="","",INDEX(administrative!A$1:C$15,MATCH(E578,administrative!B:B,0),1))</f>
        <v/>
      </c>
      <c r="L578" s="48" t="str">
        <f>IF(F578="","",INDEX(administrative!F$1:H$63,MATCH(F578,administrative!G:G,0),1))</f>
        <v/>
      </c>
      <c r="M578" s="48" t="str">
        <f ca="1">IF(G578="","",INDEX(administrative!J$1:M$300,MATCH(G578,INDIRECT("administrative!L"&amp;MATCH(L578,administrative!J:J,0)&amp;":L300"),0)-1+MATCH(L578,administrative!J:J,0),2))</f>
        <v/>
      </c>
      <c r="N578" s="48" t="str">
        <f ca="1">IF(H578="","",INDEX(administrative!O$1:U$7700,MATCH(H578,INDIRECT("administrative!Q"&amp;MATCH(M578,administrative!O:O,0)&amp;":Q7700"),0)-1+MATCH(M578,administrative!O:O,0),2))</f>
        <v/>
      </c>
      <c r="O578" s="48" t="str">
        <f ca="1">IF(I578="","",INDEX(administrative!W$1:Z$500,MATCH(I578,INDIRECT("administrative!Y"&amp;MATCH(N578,administrative!W:W,0)&amp;":Y500"),0)-1+MATCH(N578,administrative!W:W,0),2))</f>
        <v/>
      </c>
      <c r="P578" s="48" t="str">
        <f ca="1">IF(J578="","",INDEX(administrative!AB$1:AF$1945,MATCH(J578,INDIRECT("administrative!AD"&amp;MATCH(N578,administrative!AB:AB,0)&amp;":AD1815"),0)-1+MATCH(N578,administrative!AB:AB,0),2))</f>
        <v/>
      </c>
      <c r="Q578" s="38"/>
      <c r="R578" s="38"/>
      <c r="S578" s="38" t="str">
        <f ca="1">IFERROR(INDEX(administrative!T:T, MATCH(Table19[[#This Row],[Community PCODE]], administrative!P:P, 0)), "")</f>
        <v/>
      </c>
      <c r="T578" s="38" t="str">
        <f ca="1">IFERROR(INDEX(administrative!U:U, MATCH(Table19[[#This Row],[Community PCODE]], administrative!P:P, 0)), "")</f>
        <v/>
      </c>
      <c r="U578" s="38"/>
      <c r="V578" s="38"/>
      <c r="W578" s="51"/>
      <c r="X578" s="51"/>
      <c r="Y578" s="73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46"/>
      <c r="AK578" s="46"/>
      <c r="AL578" s="38"/>
      <c r="AM578" s="38"/>
      <c r="AN578" s="38"/>
      <c r="AO578" s="38"/>
      <c r="AP578" s="38"/>
      <c r="AQ578" s="39"/>
      <c r="AR578" s="38"/>
      <c r="AS578" s="41"/>
      <c r="AT578" s="39"/>
      <c r="AU5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8" s="43" t="str">
        <f t="shared" si="12"/>
        <v/>
      </c>
      <c r="AW578" s="38"/>
      <c r="AX578" s="76"/>
      <c r="AY578" s="76"/>
      <c r="AZ578" s="38"/>
      <c r="BA578" s="38"/>
      <c r="BB578" s="38"/>
      <c r="BC578" s="50"/>
      <c r="BD578" s="84"/>
      <c r="BE578" s="76"/>
    </row>
    <row r="579" spans="1:57" x14ac:dyDescent="0.35">
      <c r="A579" s="58"/>
      <c r="B579" s="49"/>
      <c r="C579" s="49"/>
      <c r="D579" s="38"/>
      <c r="E579" s="38"/>
      <c r="F579" s="38"/>
      <c r="G579" s="38"/>
      <c r="H579" s="38"/>
      <c r="I579" s="38"/>
      <c r="J579" s="38"/>
      <c r="K579" s="48" t="str">
        <f>IF(E579="","",INDEX(administrative!A$1:C$15,MATCH(E579,administrative!B:B,0),1))</f>
        <v/>
      </c>
      <c r="L579" s="48" t="str">
        <f>IF(F579="","",INDEX(administrative!F$1:H$63,MATCH(F579,administrative!G:G,0),1))</f>
        <v/>
      </c>
      <c r="M579" s="48" t="str">
        <f ca="1">IF(G579="","",INDEX(administrative!J$1:M$300,MATCH(G579,INDIRECT("administrative!L"&amp;MATCH(L579,administrative!J:J,0)&amp;":L300"),0)-1+MATCH(L579,administrative!J:J,0),2))</f>
        <v/>
      </c>
      <c r="N579" s="48" t="str">
        <f ca="1">IF(H579="","",INDEX(administrative!O$1:U$7700,MATCH(H579,INDIRECT("administrative!Q"&amp;MATCH(M579,administrative!O:O,0)&amp;":Q7700"),0)-1+MATCH(M579,administrative!O:O,0),2))</f>
        <v/>
      </c>
      <c r="O579" s="48" t="str">
        <f ca="1">IF(I579="","",INDEX(administrative!W$1:Z$500,MATCH(I579,INDIRECT("administrative!Y"&amp;MATCH(N579,administrative!W:W,0)&amp;":Y500"),0)-1+MATCH(N579,administrative!W:W,0),2))</f>
        <v/>
      </c>
      <c r="P579" s="48" t="str">
        <f ca="1">IF(J579="","",INDEX(administrative!AB$1:AF$1945,MATCH(J579,INDIRECT("administrative!AD"&amp;MATCH(N579,administrative!AB:AB,0)&amp;":AD1815"),0)-1+MATCH(N579,administrative!AB:AB,0),2))</f>
        <v/>
      </c>
      <c r="Q579" s="38"/>
      <c r="R579" s="38"/>
      <c r="S579" s="38" t="str">
        <f ca="1">IFERROR(INDEX(administrative!T:T, MATCH(Table19[[#This Row],[Community PCODE]], administrative!P:P, 0)), "")</f>
        <v/>
      </c>
      <c r="T579" s="38" t="str">
        <f ca="1">IFERROR(INDEX(administrative!U:U, MATCH(Table19[[#This Row],[Community PCODE]], administrative!P:P, 0)), "")</f>
        <v/>
      </c>
      <c r="U579" s="38"/>
      <c r="V579" s="38"/>
      <c r="W579" s="51"/>
      <c r="X579" s="51"/>
      <c r="Y579" s="73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46"/>
      <c r="AK579" s="46"/>
      <c r="AL579" s="38"/>
      <c r="AM579" s="38"/>
      <c r="AN579" s="38"/>
      <c r="AO579" s="38"/>
      <c r="AP579" s="38"/>
      <c r="AQ579" s="39"/>
      <c r="AR579" s="38"/>
      <c r="AS579" s="41"/>
      <c r="AT579" s="39"/>
      <c r="AU5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9" s="43" t="str">
        <f t="shared" si="12"/>
        <v/>
      </c>
      <c r="AW579" s="38"/>
      <c r="AX579" s="76"/>
      <c r="AY579" s="76"/>
      <c r="AZ579" s="38"/>
      <c r="BA579" s="38"/>
      <c r="BB579" s="38"/>
      <c r="BC579" s="50"/>
      <c r="BD579" s="84"/>
      <c r="BE579" s="76"/>
    </row>
    <row r="580" spans="1:57" x14ac:dyDescent="0.35">
      <c r="A580" s="58"/>
      <c r="B580" s="49"/>
      <c r="C580" s="49"/>
      <c r="D580" s="38"/>
      <c r="E580" s="38"/>
      <c r="F580" s="38"/>
      <c r="G580" s="38"/>
      <c r="H580" s="38"/>
      <c r="I580" s="38"/>
      <c r="J580" s="38"/>
      <c r="K580" s="48" t="str">
        <f>IF(E580="","",INDEX(administrative!A$1:C$15,MATCH(E580,administrative!B:B,0),1))</f>
        <v/>
      </c>
      <c r="L580" s="48" t="str">
        <f>IF(F580="","",INDEX(administrative!F$1:H$63,MATCH(F580,administrative!G:G,0),1))</f>
        <v/>
      </c>
      <c r="M580" s="48" t="str">
        <f ca="1">IF(G580="","",INDEX(administrative!J$1:M$300,MATCH(G580,INDIRECT("administrative!L"&amp;MATCH(L580,administrative!J:J,0)&amp;":L300"),0)-1+MATCH(L580,administrative!J:J,0),2))</f>
        <v/>
      </c>
      <c r="N580" s="48" t="str">
        <f ca="1">IF(H580="","",INDEX(administrative!O$1:U$7700,MATCH(H580,INDIRECT("administrative!Q"&amp;MATCH(M580,administrative!O:O,0)&amp;":Q7700"),0)-1+MATCH(M580,administrative!O:O,0),2))</f>
        <v/>
      </c>
      <c r="O580" s="48" t="str">
        <f ca="1">IF(I580="","",INDEX(administrative!W$1:Z$500,MATCH(I580,INDIRECT("administrative!Y"&amp;MATCH(N580,administrative!W:W,0)&amp;":Y500"),0)-1+MATCH(N580,administrative!W:W,0),2))</f>
        <v/>
      </c>
      <c r="P580" s="48" t="str">
        <f ca="1">IF(J580="","",INDEX(administrative!AB$1:AF$1945,MATCH(J580,INDIRECT("administrative!AD"&amp;MATCH(N580,administrative!AB:AB,0)&amp;":AD1815"),0)-1+MATCH(N580,administrative!AB:AB,0),2))</f>
        <v/>
      </c>
      <c r="Q580" s="38"/>
      <c r="R580" s="38"/>
      <c r="S580" s="38" t="str">
        <f ca="1">IFERROR(INDEX(administrative!T:T, MATCH(Table19[[#This Row],[Community PCODE]], administrative!P:P, 0)), "")</f>
        <v/>
      </c>
      <c r="T580" s="38" t="str">
        <f ca="1">IFERROR(INDEX(administrative!U:U, MATCH(Table19[[#This Row],[Community PCODE]], administrative!P:P, 0)), "")</f>
        <v/>
      </c>
      <c r="U580" s="38"/>
      <c r="V580" s="38"/>
      <c r="W580" s="51"/>
      <c r="X580" s="51"/>
      <c r="Y580" s="73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46"/>
      <c r="AK580" s="46"/>
      <c r="AL580" s="38"/>
      <c r="AM580" s="38"/>
      <c r="AN580" s="38"/>
      <c r="AO580" s="38"/>
      <c r="AP580" s="38"/>
      <c r="AQ580" s="39"/>
      <c r="AR580" s="38"/>
      <c r="AS580" s="41"/>
      <c r="AT580" s="39"/>
      <c r="AU5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0" s="43" t="str">
        <f t="shared" si="12"/>
        <v/>
      </c>
      <c r="AW580" s="38"/>
      <c r="AX580" s="76"/>
      <c r="AY580" s="76"/>
      <c r="AZ580" s="38"/>
      <c r="BA580" s="38"/>
      <c r="BB580" s="38"/>
      <c r="BC580" s="50"/>
      <c r="BD580" s="84"/>
      <c r="BE580" s="76"/>
    </row>
    <row r="581" spans="1:57" x14ac:dyDescent="0.35">
      <c r="A581" s="58"/>
      <c r="B581" s="49"/>
      <c r="C581" s="49"/>
      <c r="D581" s="38"/>
      <c r="E581" s="38"/>
      <c r="F581" s="38"/>
      <c r="G581" s="38"/>
      <c r="H581" s="38"/>
      <c r="I581" s="38"/>
      <c r="J581" s="38"/>
      <c r="K581" s="48" t="str">
        <f>IF(E581="","",INDEX(administrative!A$1:C$15,MATCH(E581,administrative!B:B,0),1))</f>
        <v/>
      </c>
      <c r="L581" s="48" t="str">
        <f>IF(F581="","",INDEX(administrative!F$1:H$63,MATCH(F581,administrative!G:G,0),1))</f>
        <v/>
      </c>
      <c r="M581" s="48" t="str">
        <f ca="1">IF(G581="","",INDEX(administrative!J$1:M$300,MATCH(G581,INDIRECT("administrative!L"&amp;MATCH(L581,administrative!J:J,0)&amp;":L300"),0)-1+MATCH(L581,administrative!J:J,0),2))</f>
        <v/>
      </c>
      <c r="N581" s="48" t="str">
        <f ca="1">IF(H581="","",INDEX(administrative!O$1:U$7700,MATCH(H581,INDIRECT("administrative!Q"&amp;MATCH(M581,administrative!O:O,0)&amp;":Q7700"),0)-1+MATCH(M581,administrative!O:O,0),2))</f>
        <v/>
      </c>
      <c r="O581" s="48" t="str">
        <f ca="1">IF(I581="","",INDEX(administrative!W$1:Z$500,MATCH(I581,INDIRECT("administrative!Y"&amp;MATCH(N581,administrative!W:W,0)&amp;":Y500"),0)-1+MATCH(N581,administrative!W:W,0),2))</f>
        <v/>
      </c>
      <c r="P581" s="48" t="str">
        <f ca="1">IF(J581="","",INDEX(administrative!AB$1:AF$1945,MATCH(J581,INDIRECT("administrative!AD"&amp;MATCH(N581,administrative!AB:AB,0)&amp;":AD1815"),0)-1+MATCH(N581,administrative!AB:AB,0),2))</f>
        <v/>
      </c>
      <c r="Q581" s="38"/>
      <c r="R581" s="38"/>
      <c r="S581" s="38" t="str">
        <f ca="1">IFERROR(INDEX(administrative!T:T, MATCH(Table19[[#This Row],[Community PCODE]], administrative!P:P, 0)), "")</f>
        <v/>
      </c>
      <c r="T581" s="38" t="str">
        <f ca="1">IFERROR(INDEX(administrative!U:U, MATCH(Table19[[#This Row],[Community PCODE]], administrative!P:P, 0)), "")</f>
        <v/>
      </c>
      <c r="U581" s="38"/>
      <c r="V581" s="38"/>
      <c r="W581" s="51"/>
      <c r="X581" s="51"/>
      <c r="Y581" s="73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46"/>
      <c r="AK581" s="46"/>
      <c r="AL581" s="38"/>
      <c r="AM581" s="38"/>
      <c r="AN581" s="38"/>
      <c r="AO581" s="38"/>
      <c r="AP581" s="38"/>
      <c r="AQ581" s="39"/>
      <c r="AR581" s="38"/>
      <c r="AS581" s="41"/>
      <c r="AT581" s="39"/>
      <c r="AU5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1" s="43" t="str">
        <f t="shared" si="12"/>
        <v/>
      </c>
      <c r="AW581" s="38"/>
      <c r="AX581" s="76"/>
      <c r="AY581" s="76"/>
      <c r="AZ581" s="38"/>
      <c r="BA581" s="38"/>
      <c r="BB581" s="38"/>
      <c r="BC581" s="50"/>
      <c r="BD581" s="84"/>
      <c r="BE581" s="76"/>
    </row>
    <row r="582" spans="1:57" x14ac:dyDescent="0.35">
      <c r="A582" s="58"/>
      <c r="B582" s="49"/>
      <c r="C582" s="49"/>
      <c r="D582" s="38"/>
      <c r="E582" s="38"/>
      <c r="F582" s="38"/>
      <c r="G582" s="38"/>
      <c r="H582" s="38"/>
      <c r="I582" s="38"/>
      <c r="J582" s="38"/>
      <c r="K582" s="48" t="str">
        <f>IF(E582="","",INDEX(administrative!A$1:C$15,MATCH(E582,administrative!B:B,0),1))</f>
        <v/>
      </c>
      <c r="L582" s="48" t="str">
        <f>IF(F582="","",INDEX(administrative!F$1:H$63,MATCH(F582,administrative!G:G,0),1))</f>
        <v/>
      </c>
      <c r="M582" s="48" t="str">
        <f ca="1">IF(G582="","",INDEX(administrative!J$1:M$300,MATCH(G582,INDIRECT("administrative!L"&amp;MATCH(L582,administrative!J:J,0)&amp;":L300"),0)-1+MATCH(L582,administrative!J:J,0),2))</f>
        <v/>
      </c>
      <c r="N582" s="48" t="str">
        <f ca="1">IF(H582="","",INDEX(administrative!O$1:U$7700,MATCH(H582,INDIRECT("administrative!Q"&amp;MATCH(M582,administrative!O:O,0)&amp;":Q7700"),0)-1+MATCH(M582,administrative!O:O,0),2))</f>
        <v/>
      </c>
      <c r="O582" s="48" t="str">
        <f ca="1">IF(I582="","",INDEX(administrative!W$1:Z$500,MATCH(I582,INDIRECT("administrative!Y"&amp;MATCH(N582,administrative!W:W,0)&amp;":Y500"),0)-1+MATCH(N582,administrative!W:W,0),2))</f>
        <v/>
      </c>
      <c r="P582" s="48" t="str">
        <f ca="1">IF(J582="","",INDEX(administrative!AB$1:AF$1945,MATCH(J582,INDIRECT("administrative!AD"&amp;MATCH(N582,administrative!AB:AB,0)&amp;":AD1815"),0)-1+MATCH(N582,administrative!AB:AB,0),2))</f>
        <v/>
      </c>
      <c r="Q582" s="38"/>
      <c r="R582" s="38"/>
      <c r="S582" s="38" t="str">
        <f ca="1">IFERROR(INDEX(administrative!T:T, MATCH(Table19[[#This Row],[Community PCODE]], administrative!P:P, 0)), "")</f>
        <v/>
      </c>
      <c r="T582" s="38" t="str">
        <f ca="1">IFERROR(INDEX(administrative!U:U, MATCH(Table19[[#This Row],[Community PCODE]], administrative!P:P, 0)), "")</f>
        <v/>
      </c>
      <c r="U582" s="38"/>
      <c r="V582" s="38"/>
      <c r="W582" s="51"/>
      <c r="X582" s="51"/>
      <c r="Y582" s="73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46"/>
      <c r="AK582" s="46"/>
      <c r="AL582" s="38"/>
      <c r="AM582" s="38"/>
      <c r="AN582" s="38"/>
      <c r="AO582" s="38"/>
      <c r="AP582" s="38"/>
      <c r="AQ582" s="39"/>
      <c r="AR582" s="38"/>
      <c r="AS582" s="41"/>
      <c r="AT582" s="39"/>
      <c r="AU5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2" s="43" t="str">
        <f t="shared" si="12"/>
        <v/>
      </c>
      <c r="AW582" s="38"/>
      <c r="AX582" s="76"/>
      <c r="AY582" s="76"/>
      <c r="AZ582" s="38"/>
      <c r="BA582" s="38"/>
      <c r="BB582" s="38"/>
      <c r="BC582" s="50"/>
      <c r="BD582" s="84"/>
      <c r="BE582" s="76"/>
    </row>
    <row r="583" spans="1:57" x14ac:dyDescent="0.35">
      <c r="A583" s="58"/>
      <c r="B583" s="49"/>
      <c r="C583" s="49"/>
      <c r="D583" s="38"/>
      <c r="E583" s="38"/>
      <c r="F583" s="38"/>
      <c r="G583" s="38"/>
      <c r="H583" s="38"/>
      <c r="I583" s="38"/>
      <c r="J583" s="38"/>
      <c r="K583" s="48" t="str">
        <f>IF(E583="","",INDEX(administrative!A$1:C$15,MATCH(E583,administrative!B:B,0),1))</f>
        <v/>
      </c>
      <c r="L583" s="48" t="str">
        <f>IF(F583="","",INDEX(administrative!F$1:H$63,MATCH(F583,administrative!G:G,0),1))</f>
        <v/>
      </c>
      <c r="M583" s="48" t="str">
        <f ca="1">IF(G583="","",INDEX(administrative!J$1:M$300,MATCH(G583,INDIRECT("administrative!L"&amp;MATCH(L583,administrative!J:J,0)&amp;":L300"),0)-1+MATCH(L583,administrative!J:J,0),2))</f>
        <v/>
      </c>
      <c r="N583" s="48" t="str">
        <f ca="1">IF(H583="","",INDEX(administrative!O$1:U$7700,MATCH(H583,INDIRECT("administrative!Q"&amp;MATCH(M583,administrative!O:O,0)&amp;":Q7700"),0)-1+MATCH(M583,administrative!O:O,0),2))</f>
        <v/>
      </c>
      <c r="O583" s="48" t="str">
        <f ca="1">IF(I583="","",INDEX(administrative!W$1:Z$500,MATCH(I583,INDIRECT("administrative!Y"&amp;MATCH(N583,administrative!W:W,0)&amp;":Y500"),0)-1+MATCH(N583,administrative!W:W,0),2))</f>
        <v/>
      </c>
      <c r="P583" s="48" t="str">
        <f ca="1">IF(J583="","",INDEX(administrative!AB$1:AF$1945,MATCH(J583,INDIRECT("administrative!AD"&amp;MATCH(N583,administrative!AB:AB,0)&amp;":AD1815"),0)-1+MATCH(N583,administrative!AB:AB,0),2))</f>
        <v/>
      </c>
      <c r="Q583" s="38"/>
      <c r="R583" s="38"/>
      <c r="S583" s="38" t="str">
        <f ca="1">IFERROR(INDEX(administrative!T:T, MATCH(Table19[[#This Row],[Community PCODE]], administrative!P:P, 0)), "")</f>
        <v/>
      </c>
      <c r="T583" s="38" t="str">
        <f ca="1">IFERROR(INDEX(administrative!U:U, MATCH(Table19[[#This Row],[Community PCODE]], administrative!P:P, 0)), "")</f>
        <v/>
      </c>
      <c r="U583" s="38"/>
      <c r="V583" s="38"/>
      <c r="W583" s="51"/>
      <c r="X583" s="51"/>
      <c r="Y583" s="73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46"/>
      <c r="AK583" s="46"/>
      <c r="AL583" s="38"/>
      <c r="AM583" s="38"/>
      <c r="AN583" s="38"/>
      <c r="AO583" s="38"/>
      <c r="AP583" s="38"/>
      <c r="AQ583" s="39"/>
      <c r="AR583" s="38"/>
      <c r="AS583" s="41"/>
      <c r="AT583" s="39"/>
      <c r="AU5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3" s="43" t="str">
        <f t="shared" si="12"/>
        <v/>
      </c>
      <c r="AW583" s="38"/>
      <c r="AX583" s="76"/>
      <c r="AY583" s="76"/>
      <c r="AZ583" s="38"/>
      <c r="BA583" s="38"/>
      <c r="BB583" s="38"/>
      <c r="BC583" s="50"/>
      <c r="BD583" s="84"/>
      <c r="BE583" s="76"/>
    </row>
    <row r="584" spans="1:57" x14ac:dyDescent="0.35">
      <c r="A584" s="58"/>
      <c r="B584" s="49"/>
      <c r="C584" s="49"/>
      <c r="D584" s="38"/>
      <c r="E584" s="38"/>
      <c r="F584" s="38"/>
      <c r="G584" s="38"/>
      <c r="H584" s="38"/>
      <c r="I584" s="38"/>
      <c r="J584" s="38"/>
      <c r="K584" s="48" t="str">
        <f>IF(E584="","",INDEX(administrative!A$1:C$15,MATCH(E584,administrative!B:B,0),1))</f>
        <v/>
      </c>
      <c r="L584" s="48" t="str">
        <f>IF(F584="","",INDEX(administrative!F$1:H$63,MATCH(F584,administrative!G:G,0),1))</f>
        <v/>
      </c>
      <c r="M584" s="48" t="str">
        <f ca="1">IF(G584="","",INDEX(administrative!J$1:M$300,MATCH(G584,INDIRECT("administrative!L"&amp;MATCH(L584,administrative!J:J,0)&amp;":L300"),0)-1+MATCH(L584,administrative!J:J,0),2))</f>
        <v/>
      </c>
      <c r="N584" s="48" t="str">
        <f ca="1">IF(H584="","",INDEX(administrative!O$1:U$7700,MATCH(H584,INDIRECT("administrative!Q"&amp;MATCH(M584,administrative!O:O,0)&amp;":Q7700"),0)-1+MATCH(M584,administrative!O:O,0),2))</f>
        <v/>
      </c>
      <c r="O584" s="48" t="str">
        <f ca="1">IF(I584="","",INDEX(administrative!W$1:Z$500,MATCH(I584,INDIRECT("administrative!Y"&amp;MATCH(N584,administrative!W:W,0)&amp;":Y500"),0)-1+MATCH(N584,administrative!W:W,0),2))</f>
        <v/>
      </c>
      <c r="P584" s="48" t="str">
        <f ca="1">IF(J584="","",INDEX(administrative!AB$1:AF$1945,MATCH(J584,INDIRECT("administrative!AD"&amp;MATCH(N584,administrative!AB:AB,0)&amp;":AD1815"),0)-1+MATCH(N584,administrative!AB:AB,0),2))</f>
        <v/>
      </c>
      <c r="Q584" s="38"/>
      <c r="R584" s="38"/>
      <c r="S584" s="38" t="str">
        <f ca="1">IFERROR(INDEX(administrative!T:T, MATCH(Table19[[#This Row],[Community PCODE]], administrative!P:P, 0)), "")</f>
        <v/>
      </c>
      <c r="T584" s="38" t="str">
        <f ca="1">IFERROR(INDEX(administrative!U:U, MATCH(Table19[[#This Row],[Community PCODE]], administrative!P:P, 0)), "")</f>
        <v/>
      </c>
      <c r="U584" s="38"/>
      <c r="V584" s="38"/>
      <c r="W584" s="51"/>
      <c r="X584" s="51"/>
      <c r="Y584" s="73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46"/>
      <c r="AK584" s="46"/>
      <c r="AL584" s="38"/>
      <c r="AM584" s="38"/>
      <c r="AN584" s="38"/>
      <c r="AO584" s="38"/>
      <c r="AP584" s="38"/>
      <c r="AQ584" s="39"/>
      <c r="AR584" s="38"/>
      <c r="AS584" s="41"/>
      <c r="AT584" s="39"/>
      <c r="AU5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4" s="43" t="str">
        <f t="shared" si="12"/>
        <v/>
      </c>
      <c r="AW584" s="38"/>
      <c r="AX584" s="76"/>
      <c r="AY584" s="76"/>
      <c r="AZ584" s="38"/>
      <c r="BA584" s="38"/>
      <c r="BB584" s="38"/>
      <c r="BC584" s="50"/>
      <c r="BD584" s="84"/>
      <c r="BE584" s="76"/>
    </row>
    <row r="585" spans="1:57" x14ac:dyDescent="0.35">
      <c r="A585" s="58"/>
      <c r="B585" s="49"/>
      <c r="C585" s="49"/>
      <c r="D585" s="38"/>
      <c r="E585" s="38"/>
      <c r="F585" s="38"/>
      <c r="G585" s="38"/>
      <c r="H585" s="38"/>
      <c r="I585" s="38"/>
      <c r="J585" s="38"/>
      <c r="K585" s="48" t="str">
        <f>IF(E585="","",INDEX(administrative!A$1:C$15,MATCH(E585,administrative!B:B,0),1))</f>
        <v/>
      </c>
      <c r="L585" s="48" t="str">
        <f>IF(F585="","",INDEX(administrative!F$1:H$63,MATCH(F585,administrative!G:G,0),1))</f>
        <v/>
      </c>
      <c r="M585" s="48" t="str">
        <f ca="1">IF(G585="","",INDEX(administrative!J$1:M$300,MATCH(G585,INDIRECT("administrative!L"&amp;MATCH(L585,administrative!J:J,0)&amp;":L300"),0)-1+MATCH(L585,administrative!J:J,0),2))</f>
        <v/>
      </c>
      <c r="N585" s="48" t="str">
        <f ca="1">IF(H585="","",INDEX(administrative!O$1:U$7700,MATCH(H585,INDIRECT("administrative!Q"&amp;MATCH(M585,administrative!O:O,0)&amp;":Q7700"),0)-1+MATCH(M585,administrative!O:O,0),2))</f>
        <v/>
      </c>
      <c r="O585" s="48" t="str">
        <f ca="1">IF(I585="","",INDEX(administrative!W$1:Z$500,MATCH(I585,INDIRECT("administrative!Y"&amp;MATCH(N585,administrative!W:W,0)&amp;":Y500"),0)-1+MATCH(N585,administrative!W:W,0),2))</f>
        <v/>
      </c>
      <c r="P585" s="48" t="str">
        <f ca="1">IF(J585="","",INDEX(administrative!AB$1:AF$1945,MATCH(J585,INDIRECT("administrative!AD"&amp;MATCH(N585,administrative!AB:AB,0)&amp;":AD1815"),0)-1+MATCH(N585,administrative!AB:AB,0),2))</f>
        <v/>
      </c>
      <c r="Q585" s="38"/>
      <c r="R585" s="38"/>
      <c r="S585" s="38" t="str">
        <f ca="1">IFERROR(INDEX(administrative!T:T, MATCH(Table19[[#This Row],[Community PCODE]], administrative!P:P, 0)), "")</f>
        <v/>
      </c>
      <c r="T585" s="38" t="str">
        <f ca="1">IFERROR(INDEX(administrative!U:U, MATCH(Table19[[#This Row],[Community PCODE]], administrative!P:P, 0)), "")</f>
        <v/>
      </c>
      <c r="U585" s="38"/>
      <c r="V585" s="38"/>
      <c r="W585" s="51"/>
      <c r="X585" s="51"/>
      <c r="Y585" s="73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46"/>
      <c r="AK585" s="46"/>
      <c r="AL585" s="38"/>
      <c r="AM585" s="38"/>
      <c r="AN585" s="38"/>
      <c r="AO585" s="38"/>
      <c r="AP585" s="38"/>
      <c r="AQ585" s="39"/>
      <c r="AR585" s="38"/>
      <c r="AS585" s="41"/>
      <c r="AT585" s="39"/>
      <c r="AU5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5" s="43" t="str">
        <f t="shared" si="12"/>
        <v/>
      </c>
      <c r="AW585" s="38"/>
      <c r="AX585" s="76"/>
      <c r="AY585" s="76"/>
      <c r="AZ585" s="38"/>
      <c r="BA585" s="38"/>
      <c r="BB585" s="38"/>
      <c r="BC585" s="50"/>
      <c r="BD585" s="84"/>
      <c r="BE585" s="76"/>
    </row>
    <row r="586" spans="1:57" x14ac:dyDescent="0.35">
      <c r="A586" s="58"/>
      <c r="B586" s="49"/>
      <c r="C586" s="49"/>
      <c r="D586" s="38"/>
      <c r="E586" s="38"/>
      <c r="F586" s="38"/>
      <c r="G586" s="38"/>
      <c r="H586" s="38"/>
      <c r="I586" s="38"/>
      <c r="J586" s="38"/>
      <c r="K586" s="48" t="str">
        <f>IF(E586="","",INDEX(administrative!A$1:C$15,MATCH(E586,administrative!B:B,0),1))</f>
        <v/>
      </c>
      <c r="L586" s="48" t="str">
        <f>IF(F586="","",INDEX(administrative!F$1:H$63,MATCH(F586,administrative!G:G,0),1))</f>
        <v/>
      </c>
      <c r="M586" s="48" t="str">
        <f ca="1">IF(G586="","",INDEX(administrative!J$1:M$300,MATCH(G586,INDIRECT("administrative!L"&amp;MATCH(L586,administrative!J:J,0)&amp;":L300"),0)-1+MATCH(L586,administrative!J:J,0),2))</f>
        <v/>
      </c>
      <c r="N586" s="48" t="str">
        <f ca="1">IF(H586="","",INDEX(administrative!O$1:U$7700,MATCH(H586,INDIRECT("administrative!Q"&amp;MATCH(M586,administrative!O:O,0)&amp;":Q7700"),0)-1+MATCH(M586,administrative!O:O,0),2))</f>
        <v/>
      </c>
      <c r="O586" s="48" t="str">
        <f ca="1">IF(I586="","",INDEX(administrative!W$1:Z$500,MATCH(I586,INDIRECT("administrative!Y"&amp;MATCH(N586,administrative!W:W,0)&amp;":Y500"),0)-1+MATCH(N586,administrative!W:W,0),2))</f>
        <v/>
      </c>
      <c r="P586" s="48" t="str">
        <f ca="1">IF(J586="","",INDEX(administrative!AB$1:AF$1945,MATCH(J586,INDIRECT("administrative!AD"&amp;MATCH(N586,administrative!AB:AB,0)&amp;":AD1815"),0)-1+MATCH(N586,administrative!AB:AB,0),2))</f>
        <v/>
      </c>
      <c r="Q586" s="38"/>
      <c r="R586" s="38"/>
      <c r="S586" s="38" t="str">
        <f ca="1">IFERROR(INDEX(administrative!T:T, MATCH(Table19[[#This Row],[Community PCODE]], administrative!P:P, 0)), "")</f>
        <v/>
      </c>
      <c r="T586" s="38" t="str">
        <f ca="1">IFERROR(INDEX(administrative!U:U, MATCH(Table19[[#This Row],[Community PCODE]], administrative!P:P, 0)), "")</f>
        <v/>
      </c>
      <c r="U586" s="38"/>
      <c r="V586" s="38"/>
      <c r="W586" s="51"/>
      <c r="X586" s="51"/>
      <c r="Y586" s="73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46"/>
      <c r="AK586" s="46"/>
      <c r="AL586" s="38"/>
      <c r="AM586" s="38"/>
      <c r="AN586" s="38"/>
      <c r="AO586" s="38"/>
      <c r="AP586" s="38"/>
      <c r="AQ586" s="39"/>
      <c r="AR586" s="38"/>
      <c r="AS586" s="41"/>
      <c r="AT586" s="39"/>
      <c r="AU5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6" s="43" t="str">
        <f t="shared" si="12"/>
        <v/>
      </c>
      <c r="AW586" s="38"/>
      <c r="AX586" s="76"/>
      <c r="AY586" s="76"/>
      <c r="AZ586" s="38"/>
      <c r="BA586" s="38"/>
      <c r="BB586" s="38"/>
      <c r="BC586" s="50"/>
      <c r="BD586" s="84"/>
      <c r="BE586" s="76"/>
    </row>
    <row r="587" spans="1:57" x14ac:dyDescent="0.35">
      <c r="A587" s="58"/>
      <c r="B587" s="49"/>
      <c r="C587" s="49"/>
      <c r="D587" s="38"/>
      <c r="E587" s="38"/>
      <c r="F587" s="38"/>
      <c r="G587" s="38"/>
      <c r="H587" s="38"/>
      <c r="I587" s="38"/>
      <c r="J587" s="38"/>
      <c r="K587" s="48" t="str">
        <f>IF(E587="","",INDEX(administrative!A$1:C$15,MATCH(E587,administrative!B:B,0),1))</f>
        <v/>
      </c>
      <c r="L587" s="48" t="str">
        <f>IF(F587="","",INDEX(administrative!F$1:H$63,MATCH(F587,administrative!G:G,0),1))</f>
        <v/>
      </c>
      <c r="M587" s="48" t="str">
        <f ca="1">IF(G587="","",INDEX(administrative!J$1:M$300,MATCH(G587,INDIRECT("administrative!L"&amp;MATCH(L587,administrative!J:J,0)&amp;":L300"),0)-1+MATCH(L587,administrative!J:J,0),2))</f>
        <v/>
      </c>
      <c r="N587" s="48" t="str">
        <f ca="1">IF(H587="","",INDEX(administrative!O$1:U$7700,MATCH(H587,INDIRECT("administrative!Q"&amp;MATCH(M587,administrative!O:O,0)&amp;":Q7700"),0)-1+MATCH(M587,administrative!O:O,0),2))</f>
        <v/>
      </c>
      <c r="O587" s="48" t="str">
        <f ca="1">IF(I587="","",INDEX(administrative!W$1:Z$500,MATCH(I587,INDIRECT("administrative!Y"&amp;MATCH(N587,administrative!W:W,0)&amp;":Y500"),0)-1+MATCH(N587,administrative!W:W,0),2))</f>
        <v/>
      </c>
      <c r="P587" s="48" t="str">
        <f ca="1">IF(J587="","",INDEX(administrative!AB$1:AF$1945,MATCH(J587,INDIRECT("administrative!AD"&amp;MATCH(N587,administrative!AB:AB,0)&amp;":AD1815"),0)-1+MATCH(N587,administrative!AB:AB,0),2))</f>
        <v/>
      </c>
      <c r="Q587" s="38"/>
      <c r="R587" s="38"/>
      <c r="S587" s="38" t="str">
        <f ca="1">IFERROR(INDEX(administrative!T:T, MATCH(Table19[[#This Row],[Community PCODE]], administrative!P:P, 0)), "")</f>
        <v/>
      </c>
      <c r="T587" s="38" t="str">
        <f ca="1">IFERROR(INDEX(administrative!U:U, MATCH(Table19[[#This Row],[Community PCODE]], administrative!P:P, 0)), "")</f>
        <v/>
      </c>
      <c r="U587" s="38"/>
      <c r="V587" s="38"/>
      <c r="W587" s="51"/>
      <c r="X587" s="51"/>
      <c r="Y587" s="73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46"/>
      <c r="AK587" s="46"/>
      <c r="AL587" s="38"/>
      <c r="AM587" s="38"/>
      <c r="AN587" s="38"/>
      <c r="AO587" s="38"/>
      <c r="AP587" s="38"/>
      <c r="AQ587" s="39"/>
      <c r="AR587" s="38"/>
      <c r="AS587" s="41"/>
      <c r="AT587" s="39"/>
      <c r="AU5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7" s="43" t="str">
        <f t="shared" si="12"/>
        <v/>
      </c>
      <c r="AW587" s="38"/>
      <c r="AX587" s="76"/>
      <c r="AY587" s="76"/>
      <c r="AZ587" s="38"/>
      <c r="BA587" s="38"/>
      <c r="BB587" s="38"/>
      <c r="BC587" s="50"/>
      <c r="BD587" s="84"/>
      <c r="BE587" s="76"/>
    </row>
    <row r="588" spans="1:57" x14ac:dyDescent="0.35">
      <c r="A588" s="58"/>
      <c r="B588" s="49"/>
      <c r="C588" s="49"/>
      <c r="D588" s="38"/>
      <c r="E588" s="38"/>
      <c r="F588" s="38"/>
      <c r="G588" s="38"/>
      <c r="H588" s="38"/>
      <c r="I588" s="38"/>
      <c r="J588" s="38"/>
      <c r="K588" s="48" t="str">
        <f>IF(E588="","",INDEX(administrative!A$1:C$15,MATCH(E588,administrative!B:B,0),1))</f>
        <v/>
      </c>
      <c r="L588" s="48" t="str">
        <f>IF(F588="","",INDEX(administrative!F$1:H$63,MATCH(F588,administrative!G:G,0),1))</f>
        <v/>
      </c>
      <c r="M588" s="48" t="str">
        <f ca="1">IF(G588="","",INDEX(administrative!J$1:M$300,MATCH(G588,INDIRECT("administrative!L"&amp;MATCH(L588,administrative!J:J,0)&amp;":L300"),0)-1+MATCH(L588,administrative!J:J,0),2))</f>
        <v/>
      </c>
      <c r="N588" s="48" t="str">
        <f ca="1">IF(H588="","",INDEX(administrative!O$1:U$7700,MATCH(H588,INDIRECT("administrative!Q"&amp;MATCH(M588,administrative!O:O,0)&amp;":Q7700"),0)-1+MATCH(M588,administrative!O:O,0),2))</f>
        <v/>
      </c>
      <c r="O588" s="48" t="str">
        <f ca="1">IF(I588="","",INDEX(administrative!W$1:Z$500,MATCH(I588,INDIRECT("administrative!Y"&amp;MATCH(N588,administrative!W:W,0)&amp;":Y500"),0)-1+MATCH(N588,administrative!W:W,0),2))</f>
        <v/>
      </c>
      <c r="P588" s="48" t="str">
        <f ca="1">IF(J588="","",INDEX(administrative!AB$1:AF$1945,MATCH(J588,INDIRECT("administrative!AD"&amp;MATCH(N588,administrative!AB:AB,0)&amp;":AD1815"),0)-1+MATCH(N588,administrative!AB:AB,0),2))</f>
        <v/>
      </c>
      <c r="Q588" s="38"/>
      <c r="R588" s="38"/>
      <c r="S588" s="38" t="str">
        <f ca="1">IFERROR(INDEX(administrative!T:T, MATCH(Table19[[#This Row],[Community PCODE]], administrative!P:P, 0)), "")</f>
        <v/>
      </c>
      <c r="T588" s="38" t="str">
        <f ca="1">IFERROR(INDEX(administrative!U:U, MATCH(Table19[[#This Row],[Community PCODE]], administrative!P:P, 0)), "")</f>
        <v/>
      </c>
      <c r="U588" s="38"/>
      <c r="V588" s="38"/>
      <c r="W588" s="51"/>
      <c r="X588" s="51"/>
      <c r="Y588" s="73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46"/>
      <c r="AK588" s="46"/>
      <c r="AL588" s="38"/>
      <c r="AM588" s="38"/>
      <c r="AN588" s="38"/>
      <c r="AO588" s="38"/>
      <c r="AP588" s="38"/>
      <c r="AQ588" s="39"/>
      <c r="AR588" s="38"/>
      <c r="AS588" s="41"/>
      <c r="AT588" s="39"/>
      <c r="AU5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8" s="43" t="str">
        <f t="shared" si="12"/>
        <v/>
      </c>
      <c r="AW588" s="38"/>
      <c r="AX588" s="76"/>
      <c r="AY588" s="76"/>
      <c r="AZ588" s="38"/>
      <c r="BA588" s="38"/>
      <c r="BB588" s="38"/>
      <c r="BC588" s="50"/>
      <c r="BD588" s="84"/>
      <c r="BE588" s="76"/>
    </row>
    <row r="589" spans="1:57" x14ac:dyDescent="0.35">
      <c r="A589" s="58"/>
      <c r="B589" s="49"/>
      <c r="C589" s="49"/>
      <c r="D589" s="38"/>
      <c r="E589" s="38"/>
      <c r="F589" s="38"/>
      <c r="G589" s="38"/>
      <c r="H589" s="38"/>
      <c r="I589" s="38"/>
      <c r="J589" s="38"/>
      <c r="K589" s="48" t="str">
        <f>IF(E589="","",INDEX(administrative!A$1:C$15,MATCH(E589,administrative!B:B,0),1))</f>
        <v/>
      </c>
      <c r="L589" s="48" t="str">
        <f>IF(F589="","",INDEX(administrative!F$1:H$63,MATCH(F589,administrative!G:G,0),1))</f>
        <v/>
      </c>
      <c r="M589" s="48" t="str">
        <f ca="1">IF(G589="","",INDEX(administrative!J$1:M$300,MATCH(G589,INDIRECT("administrative!L"&amp;MATCH(L589,administrative!J:J,0)&amp;":L300"),0)-1+MATCH(L589,administrative!J:J,0),2))</f>
        <v/>
      </c>
      <c r="N589" s="48" t="str">
        <f ca="1">IF(H589="","",INDEX(administrative!O$1:U$7700,MATCH(H589,INDIRECT("administrative!Q"&amp;MATCH(M589,administrative!O:O,0)&amp;":Q7700"),0)-1+MATCH(M589,administrative!O:O,0),2))</f>
        <v/>
      </c>
      <c r="O589" s="48" t="str">
        <f ca="1">IF(I589="","",INDEX(administrative!W$1:Z$500,MATCH(I589,INDIRECT("administrative!Y"&amp;MATCH(N589,administrative!W:W,0)&amp;":Y500"),0)-1+MATCH(N589,administrative!W:W,0),2))</f>
        <v/>
      </c>
      <c r="P589" s="48" t="str">
        <f ca="1">IF(J589="","",INDEX(administrative!AB$1:AF$1945,MATCH(J589,INDIRECT("administrative!AD"&amp;MATCH(N589,administrative!AB:AB,0)&amp;":AD1815"),0)-1+MATCH(N589,administrative!AB:AB,0),2))</f>
        <v/>
      </c>
      <c r="Q589" s="38"/>
      <c r="R589" s="38"/>
      <c r="S589" s="38" t="str">
        <f ca="1">IFERROR(INDEX(administrative!T:T, MATCH(Table19[[#This Row],[Community PCODE]], administrative!P:P, 0)), "")</f>
        <v/>
      </c>
      <c r="T589" s="38" t="str">
        <f ca="1">IFERROR(INDEX(administrative!U:U, MATCH(Table19[[#This Row],[Community PCODE]], administrative!P:P, 0)), "")</f>
        <v/>
      </c>
      <c r="U589" s="38"/>
      <c r="V589" s="38"/>
      <c r="W589" s="51"/>
      <c r="X589" s="51"/>
      <c r="Y589" s="73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46"/>
      <c r="AK589" s="46"/>
      <c r="AL589" s="38"/>
      <c r="AM589" s="38"/>
      <c r="AN589" s="38"/>
      <c r="AO589" s="38"/>
      <c r="AP589" s="38"/>
      <c r="AQ589" s="39"/>
      <c r="AR589" s="38"/>
      <c r="AS589" s="41"/>
      <c r="AT589" s="39"/>
      <c r="AU5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9" s="43" t="str">
        <f t="shared" si="12"/>
        <v/>
      </c>
      <c r="AW589" s="38"/>
      <c r="AX589" s="76"/>
      <c r="AY589" s="76"/>
      <c r="AZ589" s="38"/>
      <c r="BA589" s="38"/>
      <c r="BB589" s="38"/>
      <c r="BC589" s="50"/>
      <c r="BD589" s="84"/>
      <c r="BE589" s="76"/>
    </row>
    <row r="590" spans="1:57" x14ac:dyDescent="0.35">
      <c r="A590" s="58"/>
      <c r="B590" s="49"/>
      <c r="C590" s="49"/>
      <c r="D590" s="38"/>
      <c r="E590" s="38"/>
      <c r="F590" s="38"/>
      <c r="G590" s="38"/>
      <c r="H590" s="38"/>
      <c r="I590" s="38"/>
      <c r="J590" s="38"/>
      <c r="K590" s="48" t="str">
        <f>IF(E590="","",INDEX(administrative!A$1:C$15,MATCH(E590,administrative!B:B,0),1))</f>
        <v/>
      </c>
      <c r="L590" s="48" t="str">
        <f>IF(F590="","",INDEX(administrative!F$1:H$63,MATCH(F590,administrative!G:G,0),1))</f>
        <v/>
      </c>
      <c r="M590" s="48" t="str">
        <f ca="1">IF(G590="","",INDEX(administrative!J$1:M$300,MATCH(G590,INDIRECT("administrative!L"&amp;MATCH(L590,administrative!J:J,0)&amp;":L300"),0)-1+MATCH(L590,administrative!J:J,0),2))</f>
        <v/>
      </c>
      <c r="N590" s="48" t="str">
        <f ca="1">IF(H590="","",INDEX(administrative!O$1:U$7700,MATCH(H590,INDIRECT("administrative!Q"&amp;MATCH(M590,administrative!O:O,0)&amp;":Q7700"),0)-1+MATCH(M590,administrative!O:O,0),2))</f>
        <v/>
      </c>
      <c r="O590" s="48" t="str">
        <f ca="1">IF(I590="","",INDEX(administrative!W$1:Z$500,MATCH(I590,INDIRECT("administrative!Y"&amp;MATCH(N590,administrative!W:W,0)&amp;":Y500"),0)-1+MATCH(N590,administrative!W:W,0),2))</f>
        <v/>
      </c>
      <c r="P590" s="48" t="str">
        <f ca="1">IF(J590="","",INDEX(administrative!AB$1:AF$1945,MATCH(J590,INDIRECT("administrative!AD"&amp;MATCH(N590,administrative!AB:AB,0)&amp;":AD1815"),0)-1+MATCH(N590,administrative!AB:AB,0),2))</f>
        <v/>
      </c>
      <c r="Q590" s="38"/>
      <c r="R590" s="38"/>
      <c r="S590" s="38" t="str">
        <f ca="1">IFERROR(INDEX(administrative!T:T, MATCH(Table19[[#This Row],[Community PCODE]], administrative!P:P, 0)), "")</f>
        <v/>
      </c>
      <c r="T590" s="38" t="str">
        <f ca="1">IFERROR(INDEX(administrative!U:U, MATCH(Table19[[#This Row],[Community PCODE]], administrative!P:P, 0)), "")</f>
        <v/>
      </c>
      <c r="U590" s="38"/>
      <c r="V590" s="38"/>
      <c r="W590" s="51"/>
      <c r="X590" s="51"/>
      <c r="Y590" s="73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46"/>
      <c r="AK590" s="46"/>
      <c r="AL590" s="38"/>
      <c r="AM590" s="38"/>
      <c r="AN590" s="38"/>
      <c r="AO590" s="38"/>
      <c r="AP590" s="38"/>
      <c r="AQ590" s="39"/>
      <c r="AR590" s="38"/>
      <c r="AS590" s="41"/>
      <c r="AT590" s="39"/>
      <c r="AU5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0" s="43" t="str">
        <f t="shared" si="12"/>
        <v/>
      </c>
      <c r="AW590" s="38"/>
      <c r="AX590" s="76"/>
      <c r="AY590" s="76"/>
      <c r="AZ590" s="38"/>
      <c r="BA590" s="38"/>
      <c r="BB590" s="38"/>
      <c r="BC590" s="50"/>
      <c r="BD590" s="84"/>
      <c r="BE590" s="76"/>
    </row>
    <row r="591" spans="1:57" x14ac:dyDescent="0.35">
      <c r="A591" s="58"/>
      <c r="B591" s="49"/>
      <c r="C591" s="49"/>
      <c r="D591" s="38"/>
      <c r="E591" s="38"/>
      <c r="F591" s="38"/>
      <c r="G591" s="38"/>
      <c r="H591" s="38"/>
      <c r="I591" s="38"/>
      <c r="J591" s="38"/>
      <c r="K591" s="48" t="str">
        <f>IF(E591="","",INDEX(administrative!A$1:C$15,MATCH(E591,administrative!B:B,0),1))</f>
        <v/>
      </c>
      <c r="L591" s="48" t="str">
        <f>IF(F591="","",INDEX(administrative!F$1:H$63,MATCH(F591,administrative!G:G,0),1))</f>
        <v/>
      </c>
      <c r="M591" s="48" t="str">
        <f ca="1">IF(G591="","",INDEX(administrative!J$1:M$300,MATCH(G591,INDIRECT("administrative!L"&amp;MATCH(L591,administrative!J:J,0)&amp;":L300"),0)-1+MATCH(L591,administrative!J:J,0),2))</f>
        <v/>
      </c>
      <c r="N591" s="48" t="str">
        <f ca="1">IF(H591="","",INDEX(administrative!O$1:U$7700,MATCH(H591,INDIRECT("administrative!Q"&amp;MATCH(M591,administrative!O:O,0)&amp;":Q7700"),0)-1+MATCH(M591,administrative!O:O,0),2))</f>
        <v/>
      </c>
      <c r="O591" s="48" t="str">
        <f ca="1">IF(I591="","",INDEX(administrative!W$1:Z$500,MATCH(I591,INDIRECT("administrative!Y"&amp;MATCH(N591,administrative!W:W,0)&amp;":Y500"),0)-1+MATCH(N591,administrative!W:W,0),2))</f>
        <v/>
      </c>
      <c r="P591" s="48" t="str">
        <f ca="1">IF(J591="","",INDEX(administrative!AB$1:AF$1945,MATCH(J591,INDIRECT("administrative!AD"&amp;MATCH(N591,administrative!AB:AB,0)&amp;":AD1815"),0)-1+MATCH(N591,administrative!AB:AB,0),2))</f>
        <v/>
      </c>
      <c r="Q591" s="38"/>
      <c r="R591" s="38"/>
      <c r="S591" s="38" t="str">
        <f ca="1">IFERROR(INDEX(administrative!T:T, MATCH(Table19[[#This Row],[Community PCODE]], administrative!P:P, 0)), "")</f>
        <v/>
      </c>
      <c r="T591" s="38" t="str">
        <f ca="1">IFERROR(INDEX(administrative!U:U, MATCH(Table19[[#This Row],[Community PCODE]], administrative!P:P, 0)), "")</f>
        <v/>
      </c>
      <c r="U591" s="38"/>
      <c r="V591" s="38"/>
      <c r="W591" s="51"/>
      <c r="X591" s="51"/>
      <c r="Y591" s="73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46"/>
      <c r="AK591" s="46"/>
      <c r="AL591" s="38"/>
      <c r="AM591" s="38"/>
      <c r="AN591" s="38"/>
      <c r="AO591" s="38"/>
      <c r="AP591" s="38"/>
      <c r="AQ591" s="39"/>
      <c r="AR591" s="38"/>
      <c r="AS591" s="41"/>
      <c r="AT591" s="39"/>
      <c r="AU5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1" s="43" t="str">
        <f t="shared" si="12"/>
        <v/>
      </c>
      <c r="AW591" s="38"/>
      <c r="AX591" s="76"/>
      <c r="AY591" s="76"/>
      <c r="AZ591" s="38"/>
      <c r="BA591" s="38"/>
      <c r="BB591" s="38"/>
      <c r="BC591" s="50"/>
      <c r="BD591" s="84"/>
      <c r="BE591" s="76"/>
    </row>
    <row r="592" spans="1:57" x14ac:dyDescent="0.35">
      <c r="A592" s="58"/>
      <c r="B592" s="49"/>
      <c r="C592" s="49"/>
      <c r="D592" s="38"/>
      <c r="E592" s="38"/>
      <c r="F592" s="38"/>
      <c r="G592" s="38"/>
      <c r="H592" s="38"/>
      <c r="I592" s="38"/>
      <c r="J592" s="38"/>
      <c r="K592" s="48" t="str">
        <f>IF(E592="","",INDEX(administrative!A$1:C$15,MATCH(E592,administrative!B:B,0),1))</f>
        <v/>
      </c>
      <c r="L592" s="48" t="str">
        <f>IF(F592="","",INDEX(administrative!F$1:H$63,MATCH(F592,administrative!G:G,0),1))</f>
        <v/>
      </c>
      <c r="M592" s="48" t="str">
        <f ca="1">IF(G592="","",INDEX(administrative!J$1:M$300,MATCH(G592,INDIRECT("administrative!L"&amp;MATCH(L592,administrative!J:J,0)&amp;":L300"),0)-1+MATCH(L592,administrative!J:J,0),2))</f>
        <v/>
      </c>
      <c r="N592" s="48" t="str">
        <f ca="1">IF(H592="","",INDEX(administrative!O$1:U$7700,MATCH(H592,INDIRECT("administrative!Q"&amp;MATCH(M592,administrative!O:O,0)&amp;":Q7700"),0)-1+MATCH(M592,administrative!O:O,0),2))</f>
        <v/>
      </c>
      <c r="O592" s="48" t="str">
        <f ca="1">IF(I592="","",INDEX(administrative!W$1:Z$500,MATCH(I592,INDIRECT("administrative!Y"&amp;MATCH(N592,administrative!W:W,0)&amp;":Y500"),0)-1+MATCH(N592,administrative!W:W,0),2))</f>
        <v/>
      </c>
      <c r="P592" s="48" t="str">
        <f ca="1">IF(J592="","",INDEX(administrative!AB$1:AF$1945,MATCH(J592,INDIRECT("administrative!AD"&amp;MATCH(N592,administrative!AB:AB,0)&amp;":AD1815"),0)-1+MATCH(N592,administrative!AB:AB,0),2))</f>
        <v/>
      </c>
      <c r="Q592" s="38"/>
      <c r="R592" s="38"/>
      <c r="S592" s="38" t="str">
        <f ca="1">IFERROR(INDEX(administrative!T:T, MATCH(Table19[[#This Row],[Community PCODE]], administrative!P:P, 0)), "")</f>
        <v/>
      </c>
      <c r="T592" s="38" t="str">
        <f ca="1">IFERROR(INDEX(administrative!U:U, MATCH(Table19[[#This Row],[Community PCODE]], administrative!P:P, 0)), "")</f>
        <v/>
      </c>
      <c r="U592" s="38"/>
      <c r="V592" s="38"/>
      <c r="W592" s="51"/>
      <c r="X592" s="51"/>
      <c r="Y592" s="73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46"/>
      <c r="AK592" s="46"/>
      <c r="AL592" s="38"/>
      <c r="AM592" s="38"/>
      <c r="AN592" s="38"/>
      <c r="AO592" s="38"/>
      <c r="AP592" s="38"/>
      <c r="AQ592" s="39"/>
      <c r="AR592" s="38"/>
      <c r="AS592" s="41"/>
      <c r="AT592" s="39"/>
      <c r="AU5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2" s="43" t="str">
        <f t="shared" si="12"/>
        <v/>
      </c>
      <c r="AW592" s="38"/>
      <c r="AX592" s="76"/>
      <c r="AY592" s="76"/>
      <c r="AZ592" s="38"/>
      <c r="BA592" s="38"/>
      <c r="BB592" s="38"/>
      <c r="BC592" s="50"/>
      <c r="BD592" s="84"/>
      <c r="BE592" s="76"/>
    </row>
    <row r="593" spans="1:57" x14ac:dyDescent="0.35">
      <c r="A593" s="58"/>
      <c r="B593" s="49"/>
      <c r="C593" s="49"/>
      <c r="D593" s="38"/>
      <c r="E593" s="38"/>
      <c r="F593" s="38"/>
      <c r="G593" s="38"/>
      <c r="H593" s="38"/>
      <c r="I593" s="38"/>
      <c r="J593" s="38"/>
      <c r="K593" s="48" t="str">
        <f>IF(E593="","",INDEX(administrative!A$1:C$15,MATCH(E593,administrative!B:B,0),1))</f>
        <v/>
      </c>
      <c r="L593" s="48" t="str">
        <f>IF(F593="","",INDEX(administrative!F$1:H$63,MATCH(F593,administrative!G:G,0),1))</f>
        <v/>
      </c>
      <c r="M593" s="48" t="str">
        <f ca="1">IF(G593="","",INDEX(administrative!J$1:M$300,MATCH(G593,INDIRECT("administrative!L"&amp;MATCH(L593,administrative!J:J,0)&amp;":L300"),0)-1+MATCH(L593,administrative!J:J,0),2))</f>
        <v/>
      </c>
      <c r="N593" s="48" t="str">
        <f ca="1">IF(H593="","",INDEX(administrative!O$1:U$7700,MATCH(H593,INDIRECT("administrative!Q"&amp;MATCH(M593,administrative!O:O,0)&amp;":Q7700"),0)-1+MATCH(M593,administrative!O:O,0),2))</f>
        <v/>
      </c>
      <c r="O593" s="48" t="str">
        <f ca="1">IF(I593="","",INDEX(administrative!W$1:Z$500,MATCH(I593,INDIRECT("administrative!Y"&amp;MATCH(N593,administrative!W:W,0)&amp;":Y500"),0)-1+MATCH(N593,administrative!W:W,0),2))</f>
        <v/>
      </c>
      <c r="P593" s="48" t="str">
        <f ca="1">IF(J593="","",INDEX(administrative!AB$1:AF$1945,MATCH(J593,INDIRECT("administrative!AD"&amp;MATCH(N593,administrative!AB:AB,0)&amp;":AD1815"),0)-1+MATCH(N593,administrative!AB:AB,0),2))</f>
        <v/>
      </c>
      <c r="Q593" s="38"/>
      <c r="R593" s="38"/>
      <c r="S593" s="38" t="str">
        <f ca="1">IFERROR(INDEX(administrative!T:T, MATCH(Table19[[#This Row],[Community PCODE]], administrative!P:P, 0)), "")</f>
        <v/>
      </c>
      <c r="T593" s="38" t="str">
        <f ca="1">IFERROR(INDEX(administrative!U:U, MATCH(Table19[[#This Row],[Community PCODE]], administrative!P:P, 0)), "")</f>
        <v/>
      </c>
      <c r="U593" s="38"/>
      <c r="V593" s="38"/>
      <c r="W593" s="51"/>
      <c r="X593" s="51"/>
      <c r="Y593" s="73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46"/>
      <c r="AK593" s="46"/>
      <c r="AL593" s="38"/>
      <c r="AM593" s="38"/>
      <c r="AN593" s="38"/>
      <c r="AO593" s="38"/>
      <c r="AP593" s="38"/>
      <c r="AQ593" s="39"/>
      <c r="AR593" s="38"/>
      <c r="AS593" s="41"/>
      <c r="AT593" s="39"/>
      <c r="AU5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3" s="43" t="str">
        <f t="shared" si="12"/>
        <v/>
      </c>
      <c r="AW593" s="38"/>
      <c r="AX593" s="76"/>
      <c r="AY593" s="76"/>
      <c r="AZ593" s="38"/>
      <c r="BA593" s="38"/>
      <c r="BB593" s="38"/>
      <c r="BC593" s="50"/>
      <c r="BD593" s="84"/>
      <c r="BE593" s="76"/>
    </row>
    <row r="594" spans="1:57" x14ac:dyDescent="0.35">
      <c r="A594" s="58"/>
      <c r="B594" s="49"/>
      <c r="C594" s="49"/>
      <c r="D594" s="38"/>
      <c r="E594" s="38"/>
      <c r="F594" s="38"/>
      <c r="G594" s="38"/>
      <c r="H594" s="38"/>
      <c r="I594" s="38"/>
      <c r="J594" s="38"/>
      <c r="K594" s="48" t="str">
        <f>IF(E594="","",INDEX(administrative!A$1:C$15,MATCH(E594,administrative!B:B,0),1))</f>
        <v/>
      </c>
      <c r="L594" s="48" t="str">
        <f>IF(F594="","",INDEX(administrative!F$1:H$63,MATCH(F594,administrative!G:G,0),1))</f>
        <v/>
      </c>
      <c r="M594" s="48" t="str">
        <f ca="1">IF(G594="","",INDEX(administrative!J$1:M$300,MATCH(G594,INDIRECT("administrative!L"&amp;MATCH(L594,administrative!J:J,0)&amp;":L300"),0)-1+MATCH(L594,administrative!J:J,0),2))</f>
        <v/>
      </c>
      <c r="N594" s="48" t="str">
        <f ca="1">IF(H594="","",INDEX(administrative!O$1:U$7700,MATCH(H594,INDIRECT("administrative!Q"&amp;MATCH(M594,administrative!O:O,0)&amp;":Q7700"),0)-1+MATCH(M594,administrative!O:O,0),2))</f>
        <v/>
      </c>
      <c r="O594" s="48" t="str">
        <f ca="1">IF(I594="","",INDEX(administrative!W$1:Z$500,MATCH(I594,INDIRECT("administrative!Y"&amp;MATCH(N594,administrative!W:W,0)&amp;":Y500"),0)-1+MATCH(N594,administrative!W:W,0),2))</f>
        <v/>
      </c>
      <c r="P594" s="48" t="str">
        <f ca="1">IF(J594="","",INDEX(administrative!AB$1:AF$1945,MATCH(J594,INDIRECT("administrative!AD"&amp;MATCH(N594,administrative!AB:AB,0)&amp;":AD1815"),0)-1+MATCH(N594,administrative!AB:AB,0),2))</f>
        <v/>
      </c>
      <c r="Q594" s="38"/>
      <c r="R594" s="38"/>
      <c r="S594" s="38" t="str">
        <f ca="1">IFERROR(INDEX(administrative!T:T, MATCH(Table19[[#This Row],[Community PCODE]], administrative!P:P, 0)), "")</f>
        <v/>
      </c>
      <c r="T594" s="38" t="str">
        <f ca="1">IFERROR(INDEX(administrative!U:U, MATCH(Table19[[#This Row],[Community PCODE]], administrative!P:P, 0)), "")</f>
        <v/>
      </c>
      <c r="U594" s="38"/>
      <c r="V594" s="38"/>
      <c r="W594" s="51"/>
      <c r="X594" s="51"/>
      <c r="Y594" s="73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46"/>
      <c r="AK594" s="46"/>
      <c r="AL594" s="38"/>
      <c r="AM594" s="38"/>
      <c r="AN594" s="38"/>
      <c r="AO594" s="38"/>
      <c r="AP594" s="38"/>
      <c r="AQ594" s="39"/>
      <c r="AR594" s="38"/>
      <c r="AS594" s="41"/>
      <c r="AT594" s="39"/>
      <c r="AU5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4" s="43" t="str">
        <f t="shared" si="12"/>
        <v/>
      </c>
      <c r="AW594" s="38"/>
      <c r="AX594" s="76"/>
      <c r="AY594" s="76"/>
      <c r="AZ594" s="38"/>
      <c r="BA594" s="38"/>
      <c r="BB594" s="38"/>
      <c r="BC594" s="50"/>
      <c r="BD594" s="84"/>
      <c r="BE594" s="76"/>
    </row>
    <row r="595" spans="1:57" x14ac:dyDescent="0.35">
      <c r="A595" s="58"/>
      <c r="B595" s="49"/>
      <c r="C595" s="49"/>
      <c r="D595" s="38"/>
      <c r="E595" s="38"/>
      <c r="F595" s="38"/>
      <c r="G595" s="38"/>
      <c r="H595" s="38"/>
      <c r="I595" s="38"/>
      <c r="J595" s="38"/>
      <c r="K595" s="48" t="str">
        <f>IF(E595="","",INDEX(administrative!A$1:C$15,MATCH(E595,administrative!B:B,0),1))</f>
        <v/>
      </c>
      <c r="L595" s="48" t="str">
        <f>IF(F595="","",INDEX(administrative!F$1:H$63,MATCH(F595,administrative!G:G,0),1))</f>
        <v/>
      </c>
      <c r="M595" s="48" t="str">
        <f ca="1">IF(G595="","",INDEX(administrative!J$1:M$300,MATCH(G595,INDIRECT("administrative!L"&amp;MATCH(L595,administrative!J:J,0)&amp;":L300"),0)-1+MATCH(L595,administrative!J:J,0),2))</f>
        <v/>
      </c>
      <c r="N595" s="48" t="str">
        <f ca="1">IF(H595="","",INDEX(administrative!O$1:U$7700,MATCH(H595,INDIRECT("administrative!Q"&amp;MATCH(M595,administrative!O:O,0)&amp;":Q7700"),0)-1+MATCH(M595,administrative!O:O,0),2))</f>
        <v/>
      </c>
      <c r="O595" s="48" t="str">
        <f ca="1">IF(I595="","",INDEX(administrative!W$1:Z$500,MATCH(I595,INDIRECT("administrative!Y"&amp;MATCH(N595,administrative!W:W,0)&amp;":Y500"),0)-1+MATCH(N595,administrative!W:W,0),2))</f>
        <v/>
      </c>
      <c r="P595" s="48" t="str">
        <f ca="1">IF(J595="","",INDEX(administrative!AB$1:AF$1945,MATCH(J595,INDIRECT("administrative!AD"&amp;MATCH(N595,administrative!AB:AB,0)&amp;":AD1815"),0)-1+MATCH(N595,administrative!AB:AB,0),2))</f>
        <v/>
      </c>
      <c r="Q595" s="38"/>
      <c r="R595" s="38"/>
      <c r="S595" s="38" t="str">
        <f ca="1">IFERROR(INDEX(administrative!T:T, MATCH(Table19[[#This Row],[Community PCODE]], administrative!P:P, 0)), "")</f>
        <v/>
      </c>
      <c r="T595" s="38" t="str">
        <f ca="1">IFERROR(INDEX(administrative!U:U, MATCH(Table19[[#This Row],[Community PCODE]], administrative!P:P, 0)), "")</f>
        <v/>
      </c>
      <c r="U595" s="38"/>
      <c r="V595" s="38"/>
      <c r="W595" s="51"/>
      <c r="X595" s="51"/>
      <c r="Y595" s="73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46"/>
      <c r="AK595" s="46"/>
      <c r="AL595" s="38"/>
      <c r="AM595" s="38"/>
      <c r="AN595" s="38"/>
      <c r="AO595" s="38"/>
      <c r="AP595" s="38"/>
      <c r="AQ595" s="39"/>
      <c r="AR595" s="38"/>
      <c r="AS595" s="41"/>
      <c r="AT595" s="39"/>
      <c r="AU5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5" s="43" t="str">
        <f t="shared" si="12"/>
        <v/>
      </c>
      <c r="AW595" s="38"/>
      <c r="AX595" s="76"/>
      <c r="AY595" s="76"/>
      <c r="AZ595" s="38"/>
      <c r="BA595" s="38"/>
      <c r="BB595" s="38"/>
      <c r="BC595" s="50"/>
      <c r="BD595" s="84"/>
      <c r="BE595" s="76"/>
    </row>
    <row r="596" spans="1:57" x14ac:dyDescent="0.35">
      <c r="A596" s="58"/>
      <c r="B596" s="49"/>
      <c r="C596" s="49"/>
      <c r="D596" s="38"/>
      <c r="E596" s="38"/>
      <c r="F596" s="38"/>
      <c r="G596" s="38"/>
      <c r="H596" s="38"/>
      <c r="I596" s="38"/>
      <c r="J596" s="38"/>
      <c r="K596" s="48" t="str">
        <f>IF(E596="","",INDEX(administrative!A$1:C$15,MATCH(E596,administrative!B:B,0),1))</f>
        <v/>
      </c>
      <c r="L596" s="48" t="str">
        <f>IF(F596="","",INDEX(administrative!F$1:H$63,MATCH(F596,administrative!G:G,0),1))</f>
        <v/>
      </c>
      <c r="M596" s="48" t="str">
        <f ca="1">IF(G596="","",INDEX(administrative!J$1:M$300,MATCH(G596,INDIRECT("administrative!L"&amp;MATCH(L596,administrative!J:J,0)&amp;":L300"),0)-1+MATCH(L596,administrative!J:J,0),2))</f>
        <v/>
      </c>
      <c r="N596" s="48" t="str">
        <f ca="1">IF(H596="","",INDEX(administrative!O$1:U$7700,MATCH(H596,INDIRECT("administrative!Q"&amp;MATCH(M596,administrative!O:O,0)&amp;":Q7700"),0)-1+MATCH(M596,administrative!O:O,0),2))</f>
        <v/>
      </c>
      <c r="O596" s="48" t="str">
        <f ca="1">IF(I596="","",INDEX(administrative!W$1:Z$500,MATCH(I596,INDIRECT("administrative!Y"&amp;MATCH(N596,administrative!W:W,0)&amp;":Y500"),0)-1+MATCH(N596,administrative!W:W,0),2))</f>
        <v/>
      </c>
      <c r="P596" s="48" t="str">
        <f ca="1">IF(J596="","",INDEX(administrative!AB$1:AF$1945,MATCH(J596,INDIRECT("administrative!AD"&amp;MATCH(N596,administrative!AB:AB,0)&amp;":AD1815"),0)-1+MATCH(N596,administrative!AB:AB,0),2))</f>
        <v/>
      </c>
      <c r="Q596" s="38"/>
      <c r="R596" s="38"/>
      <c r="S596" s="38" t="str">
        <f ca="1">IFERROR(INDEX(administrative!T:T, MATCH(Table19[[#This Row],[Community PCODE]], administrative!P:P, 0)), "")</f>
        <v/>
      </c>
      <c r="T596" s="38" t="str">
        <f ca="1">IFERROR(INDEX(administrative!U:U, MATCH(Table19[[#This Row],[Community PCODE]], administrative!P:P, 0)), "")</f>
        <v/>
      </c>
      <c r="U596" s="38"/>
      <c r="V596" s="38"/>
      <c r="W596" s="51"/>
      <c r="X596" s="51"/>
      <c r="Y596" s="73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46"/>
      <c r="AK596" s="46"/>
      <c r="AL596" s="38"/>
      <c r="AM596" s="38"/>
      <c r="AN596" s="38"/>
      <c r="AO596" s="38"/>
      <c r="AP596" s="38"/>
      <c r="AQ596" s="39"/>
      <c r="AR596" s="38"/>
      <c r="AS596" s="41"/>
      <c r="AT596" s="39"/>
      <c r="AU5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6" s="43" t="str">
        <f t="shared" si="12"/>
        <v/>
      </c>
      <c r="AW596" s="38"/>
      <c r="AX596" s="76"/>
      <c r="AY596" s="76"/>
      <c r="AZ596" s="38"/>
      <c r="BA596" s="38"/>
      <c r="BB596" s="38"/>
      <c r="BC596" s="50"/>
      <c r="BD596" s="84"/>
      <c r="BE596" s="76"/>
    </row>
    <row r="597" spans="1:57" x14ac:dyDescent="0.35">
      <c r="A597" s="58"/>
      <c r="B597" s="49"/>
      <c r="C597" s="49"/>
      <c r="D597" s="38"/>
      <c r="E597" s="38"/>
      <c r="F597" s="38"/>
      <c r="G597" s="38"/>
      <c r="H597" s="38"/>
      <c r="I597" s="38"/>
      <c r="J597" s="38"/>
      <c r="K597" s="48" t="str">
        <f>IF(E597="","",INDEX(administrative!A$1:C$15,MATCH(E597,administrative!B:B,0),1))</f>
        <v/>
      </c>
      <c r="L597" s="48" t="str">
        <f>IF(F597="","",INDEX(administrative!F$1:H$63,MATCH(F597,administrative!G:G,0),1))</f>
        <v/>
      </c>
      <c r="M597" s="48" t="str">
        <f ca="1">IF(G597="","",INDEX(administrative!J$1:M$300,MATCH(G597,INDIRECT("administrative!L"&amp;MATCH(L597,administrative!J:J,0)&amp;":L300"),0)-1+MATCH(L597,administrative!J:J,0),2))</f>
        <v/>
      </c>
      <c r="N597" s="48" t="str">
        <f ca="1">IF(H597="","",INDEX(administrative!O$1:U$7700,MATCH(H597,INDIRECT("administrative!Q"&amp;MATCH(M597,administrative!O:O,0)&amp;":Q7700"),0)-1+MATCH(M597,administrative!O:O,0),2))</f>
        <v/>
      </c>
      <c r="O597" s="48" t="str">
        <f ca="1">IF(I597="","",INDEX(administrative!W$1:Z$500,MATCH(I597,INDIRECT("administrative!Y"&amp;MATCH(N597,administrative!W:W,0)&amp;":Y500"),0)-1+MATCH(N597,administrative!W:W,0),2))</f>
        <v/>
      </c>
      <c r="P597" s="48" t="str">
        <f ca="1">IF(J597="","",INDEX(administrative!AB$1:AF$1945,MATCH(J597,INDIRECT("administrative!AD"&amp;MATCH(N597,administrative!AB:AB,0)&amp;":AD1815"),0)-1+MATCH(N597,administrative!AB:AB,0),2))</f>
        <v/>
      </c>
      <c r="Q597" s="38"/>
      <c r="R597" s="38"/>
      <c r="S597" s="38" t="str">
        <f ca="1">IFERROR(INDEX(administrative!T:T, MATCH(Table19[[#This Row],[Community PCODE]], administrative!P:P, 0)), "")</f>
        <v/>
      </c>
      <c r="T597" s="38" t="str">
        <f ca="1">IFERROR(INDEX(administrative!U:U, MATCH(Table19[[#This Row],[Community PCODE]], administrative!P:P, 0)), "")</f>
        <v/>
      </c>
      <c r="U597" s="38"/>
      <c r="V597" s="38"/>
      <c r="W597" s="51"/>
      <c r="X597" s="51"/>
      <c r="Y597" s="73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46"/>
      <c r="AK597" s="46"/>
      <c r="AL597" s="38"/>
      <c r="AM597" s="38"/>
      <c r="AN597" s="38"/>
      <c r="AO597" s="38"/>
      <c r="AP597" s="38"/>
      <c r="AQ597" s="39"/>
      <c r="AR597" s="38"/>
      <c r="AS597" s="41"/>
      <c r="AT597" s="39"/>
      <c r="AU5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7" s="43" t="str">
        <f t="shared" si="12"/>
        <v/>
      </c>
      <c r="AW597" s="38"/>
      <c r="AX597" s="76"/>
      <c r="AY597" s="76"/>
      <c r="AZ597" s="38"/>
      <c r="BA597" s="38"/>
      <c r="BB597" s="38"/>
      <c r="BC597" s="50"/>
      <c r="BD597" s="84"/>
      <c r="BE597" s="76"/>
    </row>
    <row r="598" spans="1:57" x14ac:dyDescent="0.35">
      <c r="A598" s="58"/>
      <c r="B598" s="49"/>
      <c r="C598" s="49"/>
      <c r="D598" s="38"/>
      <c r="E598" s="38"/>
      <c r="F598" s="38"/>
      <c r="G598" s="38"/>
      <c r="H598" s="38"/>
      <c r="I598" s="38"/>
      <c r="J598" s="38"/>
      <c r="K598" s="48" t="str">
        <f>IF(E598="","",INDEX(administrative!A$1:C$15,MATCH(E598,administrative!B:B,0),1))</f>
        <v/>
      </c>
      <c r="L598" s="48" t="str">
        <f>IF(F598="","",INDEX(administrative!F$1:H$63,MATCH(F598,administrative!G:G,0),1))</f>
        <v/>
      </c>
      <c r="M598" s="48" t="str">
        <f ca="1">IF(G598="","",INDEX(administrative!J$1:M$300,MATCH(G598,INDIRECT("administrative!L"&amp;MATCH(L598,administrative!J:J,0)&amp;":L300"),0)-1+MATCH(L598,administrative!J:J,0),2))</f>
        <v/>
      </c>
      <c r="N598" s="48" t="str">
        <f ca="1">IF(H598="","",INDEX(administrative!O$1:U$7700,MATCH(H598,INDIRECT("administrative!Q"&amp;MATCH(M598,administrative!O:O,0)&amp;":Q7700"),0)-1+MATCH(M598,administrative!O:O,0),2))</f>
        <v/>
      </c>
      <c r="O598" s="48" t="str">
        <f ca="1">IF(I598="","",INDEX(administrative!W$1:Z$500,MATCH(I598,INDIRECT("administrative!Y"&amp;MATCH(N598,administrative!W:W,0)&amp;":Y500"),0)-1+MATCH(N598,administrative!W:W,0),2))</f>
        <v/>
      </c>
      <c r="P598" s="48" t="str">
        <f ca="1">IF(J598="","",INDEX(administrative!AB$1:AF$1945,MATCH(J598,INDIRECT("administrative!AD"&amp;MATCH(N598,administrative!AB:AB,0)&amp;":AD1815"),0)-1+MATCH(N598,administrative!AB:AB,0),2))</f>
        <v/>
      </c>
      <c r="Q598" s="38"/>
      <c r="R598" s="38"/>
      <c r="S598" s="38" t="str">
        <f ca="1">IFERROR(INDEX(administrative!T:T, MATCH(Table19[[#This Row],[Community PCODE]], administrative!P:P, 0)), "")</f>
        <v/>
      </c>
      <c r="T598" s="38" t="str">
        <f ca="1">IFERROR(INDEX(administrative!U:U, MATCH(Table19[[#This Row],[Community PCODE]], administrative!P:P, 0)), "")</f>
        <v/>
      </c>
      <c r="U598" s="38"/>
      <c r="V598" s="38"/>
      <c r="W598" s="51"/>
      <c r="X598" s="51"/>
      <c r="Y598" s="73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46"/>
      <c r="AK598" s="46"/>
      <c r="AL598" s="38"/>
      <c r="AM598" s="38"/>
      <c r="AN598" s="38"/>
      <c r="AO598" s="38"/>
      <c r="AP598" s="38"/>
      <c r="AQ598" s="39"/>
      <c r="AR598" s="38"/>
      <c r="AS598" s="41"/>
      <c r="AT598" s="39"/>
      <c r="AU5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8" s="43" t="str">
        <f t="shared" si="12"/>
        <v/>
      </c>
      <c r="AW598" s="38"/>
      <c r="AX598" s="76"/>
      <c r="AY598" s="76"/>
      <c r="AZ598" s="38"/>
      <c r="BA598" s="38"/>
      <c r="BB598" s="38"/>
      <c r="BC598" s="50"/>
      <c r="BD598" s="84"/>
      <c r="BE598" s="76"/>
    </row>
    <row r="599" spans="1:57" x14ac:dyDescent="0.35">
      <c r="A599" s="58"/>
      <c r="B599" s="49"/>
      <c r="C599" s="49"/>
      <c r="D599" s="38"/>
      <c r="E599" s="38"/>
      <c r="F599" s="38"/>
      <c r="G599" s="38"/>
      <c r="H599" s="38"/>
      <c r="I599" s="38"/>
      <c r="J599" s="38"/>
      <c r="K599" s="48" t="str">
        <f>IF(E599="","",INDEX(administrative!A$1:C$15,MATCH(E599,administrative!B:B,0),1))</f>
        <v/>
      </c>
      <c r="L599" s="48" t="str">
        <f>IF(F599="","",INDEX(administrative!F$1:H$63,MATCH(F599,administrative!G:G,0),1))</f>
        <v/>
      </c>
      <c r="M599" s="48" t="str">
        <f ca="1">IF(G599="","",INDEX(administrative!J$1:M$300,MATCH(G599,INDIRECT("administrative!L"&amp;MATCH(L599,administrative!J:J,0)&amp;":L300"),0)-1+MATCH(L599,administrative!J:J,0),2))</f>
        <v/>
      </c>
      <c r="N599" s="48" t="str">
        <f ca="1">IF(H599="","",INDEX(administrative!O$1:U$7700,MATCH(H599,INDIRECT("administrative!Q"&amp;MATCH(M599,administrative!O:O,0)&amp;":Q7700"),0)-1+MATCH(M599,administrative!O:O,0),2))</f>
        <v/>
      </c>
      <c r="O599" s="48" t="str">
        <f ca="1">IF(I599="","",INDEX(administrative!W$1:Z$500,MATCH(I599,INDIRECT("administrative!Y"&amp;MATCH(N599,administrative!W:W,0)&amp;":Y500"),0)-1+MATCH(N599,administrative!W:W,0),2))</f>
        <v/>
      </c>
      <c r="P599" s="48" t="str">
        <f ca="1">IF(J599="","",INDEX(administrative!AB$1:AF$1945,MATCH(J599,INDIRECT("administrative!AD"&amp;MATCH(N599,administrative!AB:AB,0)&amp;":AD1815"),0)-1+MATCH(N599,administrative!AB:AB,0),2))</f>
        <v/>
      </c>
      <c r="Q599" s="38"/>
      <c r="R599" s="38"/>
      <c r="S599" s="38" t="str">
        <f ca="1">IFERROR(INDEX(administrative!T:T, MATCH(Table19[[#This Row],[Community PCODE]], administrative!P:P, 0)), "")</f>
        <v/>
      </c>
      <c r="T599" s="38" t="str">
        <f ca="1">IFERROR(INDEX(administrative!U:U, MATCH(Table19[[#This Row],[Community PCODE]], administrative!P:P, 0)), "")</f>
        <v/>
      </c>
      <c r="U599" s="38"/>
      <c r="V599" s="38"/>
      <c r="W599" s="51"/>
      <c r="X599" s="51"/>
      <c r="Y599" s="73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46"/>
      <c r="AK599" s="46"/>
      <c r="AL599" s="38"/>
      <c r="AM599" s="38"/>
      <c r="AN599" s="38"/>
      <c r="AO599" s="38"/>
      <c r="AP599" s="38"/>
      <c r="AQ599" s="39"/>
      <c r="AR599" s="38"/>
      <c r="AS599" s="41"/>
      <c r="AT599" s="39"/>
      <c r="AU5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9" s="43" t="str">
        <f t="shared" si="12"/>
        <v/>
      </c>
      <c r="AW599" s="38"/>
      <c r="AX599" s="76"/>
      <c r="AY599" s="76"/>
      <c r="AZ599" s="38"/>
      <c r="BA599" s="38"/>
      <c r="BB599" s="38"/>
      <c r="BC599" s="50"/>
      <c r="BD599" s="84"/>
      <c r="BE599" s="76"/>
    </row>
    <row r="600" spans="1:57" x14ac:dyDescent="0.35">
      <c r="A600" s="58"/>
      <c r="B600" s="49"/>
      <c r="C600" s="49"/>
      <c r="D600" s="38"/>
      <c r="E600" s="38"/>
      <c r="F600" s="38"/>
      <c r="G600" s="38"/>
      <c r="H600" s="38"/>
      <c r="I600" s="38"/>
      <c r="J600" s="38"/>
      <c r="K600" s="48" t="str">
        <f>IF(E600="","",INDEX(administrative!A$1:C$15,MATCH(E600,administrative!B:B,0),1))</f>
        <v/>
      </c>
      <c r="L600" s="48" t="str">
        <f>IF(F600="","",INDEX(administrative!F$1:H$63,MATCH(F600,administrative!G:G,0),1))</f>
        <v/>
      </c>
      <c r="M600" s="48" t="str">
        <f ca="1">IF(G600="","",INDEX(administrative!J$1:M$300,MATCH(G600,INDIRECT("administrative!L"&amp;MATCH(L600,administrative!J:J,0)&amp;":L300"),0)-1+MATCH(L600,administrative!J:J,0),2))</f>
        <v/>
      </c>
      <c r="N600" s="48" t="str">
        <f ca="1">IF(H600="","",INDEX(administrative!O$1:U$7700,MATCH(H600,INDIRECT("administrative!Q"&amp;MATCH(M600,administrative!O:O,0)&amp;":Q7700"),0)-1+MATCH(M600,administrative!O:O,0),2))</f>
        <v/>
      </c>
      <c r="O600" s="48" t="str">
        <f ca="1">IF(I600="","",INDEX(administrative!W$1:Z$500,MATCH(I600,INDIRECT("administrative!Y"&amp;MATCH(N600,administrative!W:W,0)&amp;":Y500"),0)-1+MATCH(N600,administrative!W:W,0),2))</f>
        <v/>
      </c>
      <c r="P600" s="48" t="str">
        <f ca="1">IF(J600="","",INDEX(administrative!AB$1:AF$1945,MATCH(J600,INDIRECT("administrative!AD"&amp;MATCH(N600,administrative!AB:AB,0)&amp;":AD1815"),0)-1+MATCH(N600,administrative!AB:AB,0),2))</f>
        <v/>
      </c>
      <c r="Q600" s="38"/>
      <c r="R600" s="38"/>
      <c r="S600" s="38" t="str">
        <f ca="1">IFERROR(INDEX(administrative!T:T, MATCH(Table19[[#This Row],[Community PCODE]], administrative!P:P, 0)), "")</f>
        <v/>
      </c>
      <c r="T600" s="38" t="str">
        <f ca="1">IFERROR(INDEX(administrative!U:U, MATCH(Table19[[#This Row],[Community PCODE]], administrative!P:P, 0)), "")</f>
        <v/>
      </c>
      <c r="U600" s="38"/>
      <c r="V600" s="38"/>
      <c r="W600" s="51"/>
      <c r="X600" s="51"/>
      <c r="Y600" s="73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46"/>
      <c r="AK600" s="46"/>
      <c r="AL600" s="38"/>
      <c r="AM600" s="38"/>
      <c r="AN600" s="38"/>
      <c r="AO600" s="38"/>
      <c r="AP600" s="38"/>
      <c r="AQ600" s="39"/>
      <c r="AR600" s="38"/>
      <c r="AS600" s="41"/>
      <c r="AT600" s="39"/>
      <c r="AU6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0" s="43" t="str">
        <f t="shared" si="12"/>
        <v/>
      </c>
      <c r="AW600" s="38"/>
      <c r="AX600" s="76"/>
      <c r="AY600" s="76"/>
      <c r="AZ600" s="38"/>
      <c r="BA600" s="38"/>
      <c r="BB600" s="38"/>
      <c r="BC600" s="50"/>
      <c r="BD600" s="84"/>
      <c r="BE600" s="76"/>
    </row>
    <row r="601" spans="1:57" x14ac:dyDescent="0.35">
      <c r="A601" s="58"/>
      <c r="B601" s="49"/>
      <c r="C601" s="49"/>
      <c r="D601" s="38"/>
      <c r="E601" s="38"/>
      <c r="F601" s="38"/>
      <c r="G601" s="38"/>
      <c r="H601" s="38"/>
      <c r="I601" s="38"/>
      <c r="J601" s="38"/>
      <c r="K601" s="48" t="str">
        <f>IF(E601="","",INDEX(administrative!A$1:C$15,MATCH(E601,administrative!B:B,0),1))</f>
        <v/>
      </c>
      <c r="L601" s="48" t="str">
        <f>IF(F601="","",INDEX(administrative!F$1:H$63,MATCH(F601,administrative!G:G,0),1))</f>
        <v/>
      </c>
      <c r="M601" s="48" t="str">
        <f ca="1">IF(G601="","",INDEX(administrative!J$1:M$300,MATCH(G601,INDIRECT("administrative!L"&amp;MATCH(L601,administrative!J:J,0)&amp;":L300"),0)-1+MATCH(L601,administrative!J:J,0),2))</f>
        <v/>
      </c>
      <c r="N601" s="48" t="str">
        <f ca="1">IF(H601="","",INDEX(administrative!O$1:U$7700,MATCH(H601,INDIRECT("administrative!Q"&amp;MATCH(M601,administrative!O:O,0)&amp;":Q7700"),0)-1+MATCH(M601,administrative!O:O,0),2))</f>
        <v/>
      </c>
      <c r="O601" s="48" t="str">
        <f ca="1">IF(I601="","",INDEX(administrative!W$1:Z$500,MATCH(I601,INDIRECT("administrative!Y"&amp;MATCH(N601,administrative!W:W,0)&amp;":Y500"),0)-1+MATCH(N601,administrative!W:W,0),2))</f>
        <v/>
      </c>
      <c r="P601" s="48" t="str">
        <f ca="1">IF(J601="","",INDEX(administrative!AB$1:AF$1945,MATCH(J601,INDIRECT("administrative!AD"&amp;MATCH(N601,administrative!AB:AB,0)&amp;":AD1815"),0)-1+MATCH(N601,administrative!AB:AB,0),2))</f>
        <v/>
      </c>
      <c r="Q601" s="38"/>
      <c r="R601" s="38"/>
      <c r="S601" s="38" t="str">
        <f ca="1">IFERROR(INDEX(administrative!T:T, MATCH(Table19[[#This Row],[Community PCODE]], administrative!P:P, 0)), "")</f>
        <v/>
      </c>
      <c r="T601" s="38" t="str">
        <f ca="1">IFERROR(INDEX(administrative!U:U, MATCH(Table19[[#This Row],[Community PCODE]], administrative!P:P, 0)), "")</f>
        <v/>
      </c>
      <c r="U601" s="38"/>
      <c r="V601" s="38"/>
      <c r="W601" s="51"/>
      <c r="X601" s="51"/>
      <c r="Y601" s="73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46"/>
      <c r="AK601" s="46"/>
      <c r="AL601" s="38"/>
      <c r="AM601" s="38"/>
      <c r="AN601" s="38"/>
      <c r="AO601" s="38"/>
      <c r="AP601" s="38"/>
      <c r="AQ601" s="39"/>
      <c r="AR601" s="38"/>
      <c r="AS601" s="41"/>
      <c r="AT601" s="39"/>
      <c r="AU6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1" s="43" t="str">
        <f t="shared" si="12"/>
        <v/>
      </c>
      <c r="AW601" s="38"/>
      <c r="AX601" s="76"/>
      <c r="AY601" s="76"/>
      <c r="AZ601" s="38"/>
      <c r="BA601" s="38"/>
      <c r="BB601" s="38"/>
      <c r="BC601" s="50"/>
      <c r="BD601" s="84"/>
      <c r="BE601" s="76"/>
    </row>
    <row r="602" spans="1:57" x14ac:dyDescent="0.35">
      <c r="A602" s="58"/>
      <c r="B602" s="49"/>
      <c r="C602" s="49"/>
      <c r="D602" s="38"/>
      <c r="E602" s="38"/>
      <c r="F602" s="38"/>
      <c r="G602" s="38"/>
      <c r="H602" s="38"/>
      <c r="I602" s="38"/>
      <c r="J602" s="38"/>
      <c r="K602" s="48" t="str">
        <f>IF(E602="","",INDEX(administrative!A$1:C$15,MATCH(E602,administrative!B:B,0),1))</f>
        <v/>
      </c>
      <c r="L602" s="48" t="str">
        <f>IF(F602="","",INDEX(administrative!F$1:H$63,MATCH(F602,administrative!G:G,0),1))</f>
        <v/>
      </c>
      <c r="M602" s="48" t="str">
        <f ca="1">IF(G602="","",INDEX(administrative!J$1:M$300,MATCH(G602,INDIRECT("administrative!L"&amp;MATCH(L602,administrative!J:J,0)&amp;":L300"),0)-1+MATCH(L602,administrative!J:J,0),2))</f>
        <v/>
      </c>
      <c r="N602" s="48" t="str">
        <f ca="1">IF(H602="","",INDEX(administrative!O$1:U$7700,MATCH(H602,INDIRECT("administrative!Q"&amp;MATCH(M602,administrative!O:O,0)&amp;":Q7700"),0)-1+MATCH(M602,administrative!O:O,0),2))</f>
        <v/>
      </c>
      <c r="O602" s="48" t="str">
        <f ca="1">IF(I602="","",INDEX(administrative!W$1:Z$500,MATCH(I602,INDIRECT("administrative!Y"&amp;MATCH(N602,administrative!W:W,0)&amp;":Y500"),0)-1+MATCH(N602,administrative!W:W,0),2))</f>
        <v/>
      </c>
      <c r="P602" s="48" t="str">
        <f ca="1">IF(J602="","",INDEX(administrative!AB$1:AF$1945,MATCH(J602,INDIRECT("administrative!AD"&amp;MATCH(N602,administrative!AB:AB,0)&amp;":AD1815"),0)-1+MATCH(N602,administrative!AB:AB,0),2))</f>
        <v/>
      </c>
      <c r="Q602" s="38"/>
      <c r="R602" s="38"/>
      <c r="S602" s="38" t="str">
        <f ca="1">IFERROR(INDEX(administrative!T:T, MATCH(Table19[[#This Row],[Community PCODE]], administrative!P:P, 0)), "")</f>
        <v/>
      </c>
      <c r="T602" s="38" t="str">
        <f ca="1">IFERROR(INDEX(administrative!U:U, MATCH(Table19[[#This Row],[Community PCODE]], administrative!P:P, 0)), "")</f>
        <v/>
      </c>
      <c r="U602" s="38"/>
      <c r="V602" s="38"/>
      <c r="W602" s="51"/>
      <c r="X602" s="51"/>
      <c r="Y602" s="73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46"/>
      <c r="AK602" s="46"/>
      <c r="AL602" s="38"/>
      <c r="AM602" s="38"/>
      <c r="AN602" s="38"/>
      <c r="AO602" s="38"/>
      <c r="AP602" s="38"/>
      <c r="AQ602" s="39"/>
      <c r="AR602" s="38"/>
      <c r="AS602" s="41"/>
      <c r="AT602" s="39"/>
      <c r="AU6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2" s="43" t="str">
        <f t="shared" si="12"/>
        <v/>
      </c>
      <c r="AW602" s="38"/>
      <c r="AX602" s="76"/>
      <c r="AY602" s="76"/>
      <c r="AZ602" s="38"/>
      <c r="BA602" s="38"/>
      <c r="BB602" s="38"/>
      <c r="BC602" s="50"/>
      <c r="BD602" s="84"/>
      <c r="BE602" s="76"/>
    </row>
    <row r="603" spans="1:57" x14ac:dyDescent="0.35">
      <c r="A603" s="58"/>
      <c r="B603" s="49"/>
      <c r="C603" s="49"/>
      <c r="D603" s="38"/>
      <c r="E603" s="38"/>
      <c r="F603" s="38"/>
      <c r="G603" s="38"/>
      <c r="H603" s="38"/>
      <c r="I603" s="38"/>
      <c r="J603" s="38"/>
      <c r="K603" s="48" t="str">
        <f>IF(E603="","",INDEX(administrative!A$1:C$15,MATCH(E603,administrative!B:B,0),1))</f>
        <v/>
      </c>
      <c r="L603" s="48" t="str">
        <f>IF(F603="","",INDEX(administrative!F$1:H$63,MATCH(F603,administrative!G:G,0),1))</f>
        <v/>
      </c>
      <c r="M603" s="48" t="str">
        <f ca="1">IF(G603="","",INDEX(administrative!J$1:M$300,MATCH(G603,INDIRECT("administrative!L"&amp;MATCH(L603,administrative!J:J,0)&amp;":L300"),0)-1+MATCH(L603,administrative!J:J,0),2))</f>
        <v/>
      </c>
      <c r="N603" s="48" t="str">
        <f ca="1">IF(H603="","",INDEX(administrative!O$1:U$7700,MATCH(H603,INDIRECT("administrative!Q"&amp;MATCH(M603,administrative!O:O,0)&amp;":Q7700"),0)-1+MATCH(M603,administrative!O:O,0),2))</f>
        <v/>
      </c>
      <c r="O603" s="48" t="str">
        <f ca="1">IF(I603="","",INDEX(administrative!W$1:Z$500,MATCH(I603,INDIRECT("administrative!Y"&amp;MATCH(N603,administrative!W:W,0)&amp;":Y500"),0)-1+MATCH(N603,administrative!W:W,0),2))</f>
        <v/>
      </c>
      <c r="P603" s="48" t="str">
        <f ca="1">IF(J603="","",INDEX(administrative!AB$1:AF$1945,MATCH(J603,INDIRECT("administrative!AD"&amp;MATCH(N603,administrative!AB:AB,0)&amp;":AD1815"),0)-1+MATCH(N603,administrative!AB:AB,0),2))</f>
        <v/>
      </c>
      <c r="Q603" s="38"/>
      <c r="R603" s="38"/>
      <c r="S603" s="38" t="str">
        <f ca="1">IFERROR(INDEX(administrative!T:T, MATCH(Table19[[#This Row],[Community PCODE]], administrative!P:P, 0)), "")</f>
        <v/>
      </c>
      <c r="T603" s="38" t="str">
        <f ca="1">IFERROR(INDEX(administrative!U:U, MATCH(Table19[[#This Row],[Community PCODE]], administrative!P:P, 0)), "")</f>
        <v/>
      </c>
      <c r="U603" s="38"/>
      <c r="V603" s="38"/>
      <c r="W603" s="51"/>
      <c r="X603" s="51"/>
      <c r="Y603" s="73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46"/>
      <c r="AK603" s="46"/>
      <c r="AL603" s="38"/>
      <c r="AM603" s="38"/>
      <c r="AN603" s="38"/>
      <c r="AO603" s="38"/>
      <c r="AP603" s="38"/>
      <c r="AQ603" s="39"/>
      <c r="AR603" s="38"/>
      <c r="AS603" s="41"/>
      <c r="AT603" s="39"/>
      <c r="AU6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3" s="43" t="str">
        <f t="shared" si="12"/>
        <v/>
      </c>
      <c r="AW603" s="38"/>
      <c r="AX603" s="76"/>
      <c r="AY603" s="76"/>
      <c r="AZ603" s="38"/>
      <c r="BA603" s="38"/>
      <c r="BB603" s="38"/>
      <c r="BC603" s="50"/>
      <c r="BD603" s="84"/>
      <c r="BE603" s="76"/>
    </row>
    <row r="604" spans="1:57" x14ac:dyDescent="0.35">
      <c r="A604" s="58"/>
      <c r="B604" s="49"/>
      <c r="C604" s="49"/>
      <c r="D604" s="38"/>
      <c r="E604" s="38"/>
      <c r="F604" s="38"/>
      <c r="G604" s="38"/>
      <c r="H604" s="38"/>
      <c r="I604" s="38"/>
      <c r="J604" s="38"/>
      <c r="K604" s="48" t="str">
        <f>IF(E604="","",INDEX(administrative!A$1:C$15,MATCH(E604,administrative!B:B,0),1))</f>
        <v/>
      </c>
      <c r="L604" s="48" t="str">
        <f>IF(F604="","",INDEX(administrative!F$1:H$63,MATCH(F604,administrative!G:G,0),1))</f>
        <v/>
      </c>
      <c r="M604" s="48" t="str">
        <f ca="1">IF(G604="","",INDEX(administrative!J$1:M$300,MATCH(G604,INDIRECT("administrative!L"&amp;MATCH(L604,administrative!J:J,0)&amp;":L300"),0)-1+MATCH(L604,administrative!J:J,0),2))</f>
        <v/>
      </c>
      <c r="N604" s="48" t="str">
        <f ca="1">IF(H604="","",INDEX(administrative!O$1:U$7700,MATCH(H604,INDIRECT("administrative!Q"&amp;MATCH(M604,administrative!O:O,0)&amp;":Q7700"),0)-1+MATCH(M604,administrative!O:O,0),2))</f>
        <v/>
      </c>
      <c r="O604" s="48" t="str">
        <f ca="1">IF(I604="","",INDEX(administrative!W$1:Z$500,MATCH(I604,INDIRECT("administrative!Y"&amp;MATCH(N604,administrative!W:W,0)&amp;":Y500"),0)-1+MATCH(N604,administrative!W:W,0),2))</f>
        <v/>
      </c>
      <c r="P604" s="48" t="str">
        <f ca="1">IF(J604="","",INDEX(administrative!AB$1:AF$1945,MATCH(J604,INDIRECT("administrative!AD"&amp;MATCH(N604,administrative!AB:AB,0)&amp;":AD1815"),0)-1+MATCH(N604,administrative!AB:AB,0),2))</f>
        <v/>
      </c>
      <c r="Q604" s="38"/>
      <c r="R604" s="38"/>
      <c r="S604" s="38" t="str">
        <f ca="1">IFERROR(INDEX(administrative!T:T, MATCH(Table19[[#This Row],[Community PCODE]], administrative!P:P, 0)), "")</f>
        <v/>
      </c>
      <c r="T604" s="38" t="str">
        <f ca="1">IFERROR(INDEX(administrative!U:U, MATCH(Table19[[#This Row],[Community PCODE]], administrative!P:P, 0)), "")</f>
        <v/>
      </c>
      <c r="U604" s="38"/>
      <c r="V604" s="38"/>
      <c r="W604" s="51"/>
      <c r="X604" s="51"/>
      <c r="Y604" s="73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46"/>
      <c r="AK604" s="46"/>
      <c r="AL604" s="38"/>
      <c r="AM604" s="38"/>
      <c r="AN604" s="38"/>
      <c r="AO604" s="38"/>
      <c r="AP604" s="38"/>
      <c r="AQ604" s="39"/>
      <c r="AR604" s="38"/>
      <c r="AS604" s="41"/>
      <c r="AT604" s="39"/>
      <c r="AU6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4" s="43" t="str">
        <f t="shared" si="12"/>
        <v/>
      </c>
      <c r="AW604" s="38"/>
      <c r="AX604" s="76"/>
      <c r="AY604" s="76"/>
      <c r="AZ604" s="38"/>
      <c r="BA604" s="38"/>
      <c r="BB604" s="38"/>
      <c r="BC604" s="50"/>
      <c r="BD604" s="84"/>
      <c r="BE604" s="76"/>
    </row>
    <row r="605" spans="1:57" x14ac:dyDescent="0.35">
      <c r="A605" s="58"/>
      <c r="B605" s="49"/>
      <c r="C605" s="49"/>
      <c r="D605" s="38"/>
      <c r="E605" s="38"/>
      <c r="F605" s="38"/>
      <c r="G605" s="38"/>
      <c r="H605" s="38"/>
      <c r="I605" s="38"/>
      <c r="J605" s="38"/>
      <c r="K605" s="48" t="str">
        <f>IF(E605="","",INDEX(administrative!A$1:C$15,MATCH(E605,administrative!B:B,0),1))</f>
        <v/>
      </c>
      <c r="L605" s="48" t="str">
        <f>IF(F605="","",INDEX(administrative!F$1:H$63,MATCH(F605,administrative!G:G,0),1))</f>
        <v/>
      </c>
      <c r="M605" s="48" t="str">
        <f ca="1">IF(G605="","",INDEX(administrative!J$1:M$300,MATCH(G605,INDIRECT("administrative!L"&amp;MATCH(L605,administrative!J:J,0)&amp;":L300"),0)-1+MATCH(L605,administrative!J:J,0),2))</f>
        <v/>
      </c>
      <c r="N605" s="48" t="str">
        <f ca="1">IF(H605="","",INDEX(administrative!O$1:U$7700,MATCH(H605,INDIRECT("administrative!Q"&amp;MATCH(M605,administrative!O:O,0)&amp;":Q7700"),0)-1+MATCH(M605,administrative!O:O,0),2))</f>
        <v/>
      </c>
      <c r="O605" s="48" t="str">
        <f ca="1">IF(I605="","",INDEX(administrative!W$1:Z$500,MATCH(I605,INDIRECT("administrative!Y"&amp;MATCH(N605,administrative!W:W,0)&amp;":Y500"),0)-1+MATCH(N605,administrative!W:W,0),2))</f>
        <v/>
      </c>
      <c r="P605" s="48" t="str">
        <f ca="1">IF(J605="","",INDEX(administrative!AB$1:AF$1945,MATCH(J605,INDIRECT("administrative!AD"&amp;MATCH(N605,administrative!AB:AB,0)&amp;":AD1815"),0)-1+MATCH(N605,administrative!AB:AB,0),2))</f>
        <v/>
      </c>
      <c r="Q605" s="38"/>
      <c r="R605" s="38"/>
      <c r="S605" s="38" t="str">
        <f ca="1">IFERROR(INDEX(administrative!T:T, MATCH(Table19[[#This Row],[Community PCODE]], administrative!P:P, 0)), "")</f>
        <v/>
      </c>
      <c r="T605" s="38" t="str">
        <f ca="1">IFERROR(INDEX(administrative!U:U, MATCH(Table19[[#This Row],[Community PCODE]], administrative!P:P, 0)), "")</f>
        <v/>
      </c>
      <c r="U605" s="38"/>
      <c r="V605" s="38"/>
      <c r="W605" s="51"/>
      <c r="X605" s="51"/>
      <c r="Y605" s="73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46"/>
      <c r="AK605" s="46"/>
      <c r="AL605" s="38"/>
      <c r="AM605" s="38"/>
      <c r="AN605" s="38"/>
      <c r="AO605" s="38"/>
      <c r="AP605" s="38"/>
      <c r="AQ605" s="39"/>
      <c r="AR605" s="38"/>
      <c r="AS605" s="41"/>
      <c r="AT605" s="39"/>
      <c r="AU6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5" s="43" t="str">
        <f t="shared" si="12"/>
        <v/>
      </c>
      <c r="AW605" s="38"/>
      <c r="AX605" s="76"/>
      <c r="AY605" s="76"/>
      <c r="AZ605" s="38"/>
      <c r="BA605" s="38"/>
      <c r="BB605" s="38"/>
      <c r="BC605" s="50"/>
      <c r="BD605" s="84"/>
      <c r="BE605" s="76"/>
    </row>
    <row r="606" spans="1:57" x14ac:dyDescent="0.35">
      <c r="A606" s="58"/>
      <c r="B606" s="49"/>
      <c r="C606" s="49"/>
      <c r="D606" s="38"/>
      <c r="E606" s="38"/>
      <c r="F606" s="38"/>
      <c r="G606" s="38"/>
      <c r="H606" s="38"/>
      <c r="I606" s="38"/>
      <c r="J606" s="38"/>
      <c r="K606" s="48" t="str">
        <f>IF(E606="","",INDEX(administrative!A$1:C$15,MATCH(E606,administrative!B:B,0),1))</f>
        <v/>
      </c>
      <c r="L606" s="48" t="str">
        <f>IF(F606="","",INDEX(administrative!F$1:H$63,MATCH(F606,administrative!G:G,0),1))</f>
        <v/>
      </c>
      <c r="M606" s="48" t="str">
        <f ca="1">IF(G606="","",INDEX(administrative!J$1:M$300,MATCH(G606,INDIRECT("administrative!L"&amp;MATCH(L606,administrative!J:J,0)&amp;":L300"),0)-1+MATCH(L606,administrative!J:J,0),2))</f>
        <v/>
      </c>
      <c r="N606" s="48" t="str">
        <f ca="1">IF(H606="","",INDEX(administrative!O$1:U$7700,MATCH(H606,INDIRECT("administrative!Q"&amp;MATCH(M606,administrative!O:O,0)&amp;":Q7700"),0)-1+MATCH(M606,administrative!O:O,0),2))</f>
        <v/>
      </c>
      <c r="O606" s="48" t="str">
        <f ca="1">IF(I606="","",INDEX(administrative!W$1:Z$500,MATCH(I606,INDIRECT("administrative!Y"&amp;MATCH(N606,administrative!W:W,0)&amp;":Y500"),0)-1+MATCH(N606,administrative!W:W,0),2))</f>
        <v/>
      </c>
      <c r="P606" s="48" t="str">
        <f ca="1">IF(J606="","",INDEX(administrative!AB$1:AF$1945,MATCH(J606,INDIRECT("administrative!AD"&amp;MATCH(N606,administrative!AB:AB,0)&amp;":AD1815"),0)-1+MATCH(N606,administrative!AB:AB,0),2))</f>
        <v/>
      </c>
      <c r="Q606" s="38"/>
      <c r="R606" s="38"/>
      <c r="S606" s="38" t="str">
        <f ca="1">IFERROR(INDEX(administrative!T:T, MATCH(Table19[[#This Row],[Community PCODE]], administrative!P:P, 0)), "")</f>
        <v/>
      </c>
      <c r="T606" s="38" t="str">
        <f ca="1">IFERROR(INDEX(administrative!U:U, MATCH(Table19[[#This Row],[Community PCODE]], administrative!P:P, 0)), "")</f>
        <v/>
      </c>
      <c r="U606" s="38"/>
      <c r="V606" s="38"/>
      <c r="W606" s="51"/>
      <c r="X606" s="51"/>
      <c r="Y606" s="73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46"/>
      <c r="AK606" s="46"/>
      <c r="AL606" s="38"/>
      <c r="AM606" s="38"/>
      <c r="AN606" s="38"/>
      <c r="AO606" s="38"/>
      <c r="AP606" s="38"/>
      <c r="AQ606" s="39"/>
      <c r="AR606" s="38"/>
      <c r="AS606" s="41"/>
      <c r="AT606" s="39"/>
      <c r="AU6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6" s="43" t="str">
        <f t="shared" si="12"/>
        <v/>
      </c>
      <c r="AW606" s="38"/>
      <c r="AX606" s="76"/>
      <c r="AY606" s="76"/>
      <c r="AZ606" s="38"/>
      <c r="BA606" s="38"/>
      <c r="BB606" s="38"/>
      <c r="BC606" s="50"/>
      <c r="BD606" s="84"/>
      <c r="BE606" s="76"/>
    </row>
    <row r="607" spans="1:57" x14ac:dyDescent="0.35">
      <c r="A607" s="58"/>
      <c r="B607" s="49"/>
      <c r="C607" s="49"/>
      <c r="D607" s="38"/>
      <c r="E607" s="38"/>
      <c r="F607" s="38"/>
      <c r="G607" s="38"/>
      <c r="H607" s="38"/>
      <c r="I607" s="38"/>
      <c r="J607" s="38"/>
      <c r="K607" s="48" t="str">
        <f>IF(E607="","",INDEX(administrative!A$1:C$15,MATCH(E607,administrative!B:B,0),1))</f>
        <v/>
      </c>
      <c r="L607" s="48" t="str">
        <f>IF(F607="","",INDEX(administrative!F$1:H$63,MATCH(F607,administrative!G:G,0),1))</f>
        <v/>
      </c>
      <c r="M607" s="48" t="str">
        <f ca="1">IF(G607="","",INDEX(administrative!J$1:M$300,MATCH(G607,INDIRECT("administrative!L"&amp;MATCH(L607,administrative!J:J,0)&amp;":L300"),0)-1+MATCH(L607,administrative!J:J,0),2))</f>
        <v/>
      </c>
      <c r="N607" s="48" t="str">
        <f ca="1">IF(H607="","",INDEX(administrative!O$1:U$7700,MATCH(H607,INDIRECT("administrative!Q"&amp;MATCH(M607,administrative!O:O,0)&amp;":Q7700"),0)-1+MATCH(M607,administrative!O:O,0),2))</f>
        <v/>
      </c>
      <c r="O607" s="48" t="str">
        <f ca="1">IF(I607="","",INDEX(administrative!W$1:Z$500,MATCH(I607,INDIRECT("administrative!Y"&amp;MATCH(N607,administrative!W:W,0)&amp;":Y500"),0)-1+MATCH(N607,administrative!W:W,0),2))</f>
        <v/>
      </c>
      <c r="P607" s="48" t="str">
        <f ca="1">IF(J607="","",INDEX(administrative!AB$1:AF$1945,MATCH(J607,INDIRECT("administrative!AD"&amp;MATCH(N607,administrative!AB:AB,0)&amp;":AD1815"),0)-1+MATCH(N607,administrative!AB:AB,0),2))</f>
        <v/>
      </c>
      <c r="Q607" s="38"/>
      <c r="R607" s="38"/>
      <c r="S607" s="38" t="str">
        <f ca="1">IFERROR(INDEX(administrative!T:T, MATCH(Table19[[#This Row],[Community PCODE]], administrative!P:P, 0)), "")</f>
        <v/>
      </c>
      <c r="T607" s="38" t="str">
        <f ca="1">IFERROR(INDEX(administrative!U:U, MATCH(Table19[[#This Row],[Community PCODE]], administrative!P:P, 0)), "")</f>
        <v/>
      </c>
      <c r="U607" s="38"/>
      <c r="V607" s="38"/>
      <c r="W607" s="51"/>
      <c r="X607" s="51"/>
      <c r="Y607" s="73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46"/>
      <c r="AK607" s="46"/>
      <c r="AL607" s="38"/>
      <c r="AM607" s="38"/>
      <c r="AN607" s="38"/>
      <c r="AO607" s="38"/>
      <c r="AP607" s="38"/>
      <c r="AQ607" s="39"/>
      <c r="AR607" s="38"/>
      <c r="AS607" s="41"/>
      <c r="AT607" s="39"/>
      <c r="AU6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7" s="43" t="str">
        <f t="shared" si="12"/>
        <v/>
      </c>
      <c r="AW607" s="38"/>
      <c r="AX607" s="76"/>
      <c r="AY607" s="76"/>
      <c r="AZ607" s="38"/>
      <c r="BA607" s="38"/>
      <c r="BB607" s="38"/>
      <c r="BC607" s="50"/>
      <c r="BD607" s="84"/>
      <c r="BE607" s="76"/>
    </row>
    <row r="608" spans="1:57" x14ac:dyDescent="0.35">
      <c r="A608" s="58"/>
      <c r="B608" s="49"/>
      <c r="C608" s="49"/>
      <c r="D608" s="38"/>
      <c r="E608" s="38"/>
      <c r="F608" s="38"/>
      <c r="G608" s="38"/>
      <c r="H608" s="38"/>
      <c r="I608" s="38"/>
      <c r="J608" s="38"/>
      <c r="K608" s="48" t="str">
        <f>IF(E608="","",INDEX(administrative!A$1:C$15,MATCH(E608,administrative!B:B,0),1))</f>
        <v/>
      </c>
      <c r="L608" s="48" t="str">
        <f>IF(F608="","",INDEX(administrative!F$1:H$63,MATCH(F608,administrative!G:G,0),1))</f>
        <v/>
      </c>
      <c r="M608" s="48" t="str">
        <f ca="1">IF(G608="","",INDEX(administrative!J$1:M$300,MATCH(G608,INDIRECT("administrative!L"&amp;MATCH(L608,administrative!J:J,0)&amp;":L300"),0)-1+MATCH(L608,administrative!J:J,0),2))</f>
        <v/>
      </c>
      <c r="N608" s="48" t="str">
        <f ca="1">IF(H608="","",INDEX(administrative!O$1:U$7700,MATCH(H608,INDIRECT("administrative!Q"&amp;MATCH(M608,administrative!O:O,0)&amp;":Q7700"),0)-1+MATCH(M608,administrative!O:O,0),2))</f>
        <v/>
      </c>
      <c r="O608" s="48" t="str">
        <f ca="1">IF(I608="","",INDEX(administrative!W$1:Z$500,MATCH(I608,INDIRECT("administrative!Y"&amp;MATCH(N608,administrative!W:W,0)&amp;":Y500"),0)-1+MATCH(N608,administrative!W:W,0),2))</f>
        <v/>
      </c>
      <c r="P608" s="48" t="str">
        <f ca="1">IF(J608="","",INDEX(administrative!AB$1:AF$1945,MATCH(J608,INDIRECT("administrative!AD"&amp;MATCH(N608,administrative!AB:AB,0)&amp;":AD1815"),0)-1+MATCH(N608,administrative!AB:AB,0),2))</f>
        <v/>
      </c>
      <c r="Q608" s="38"/>
      <c r="R608" s="38"/>
      <c r="S608" s="38" t="str">
        <f ca="1">IFERROR(INDEX(administrative!T:T, MATCH(Table19[[#This Row],[Community PCODE]], administrative!P:P, 0)), "")</f>
        <v/>
      </c>
      <c r="T608" s="38" t="str">
        <f ca="1">IFERROR(INDEX(administrative!U:U, MATCH(Table19[[#This Row],[Community PCODE]], administrative!P:P, 0)), "")</f>
        <v/>
      </c>
      <c r="U608" s="38"/>
      <c r="V608" s="38"/>
      <c r="W608" s="51"/>
      <c r="X608" s="51"/>
      <c r="Y608" s="73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46"/>
      <c r="AK608" s="46"/>
      <c r="AL608" s="38"/>
      <c r="AM608" s="38"/>
      <c r="AN608" s="38"/>
      <c r="AO608" s="38"/>
      <c r="AP608" s="38"/>
      <c r="AQ608" s="39"/>
      <c r="AR608" s="38"/>
      <c r="AS608" s="41"/>
      <c r="AT608" s="39"/>
      <c r="AU6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8" s="43" t="str">
        <f t="shared" si="12"/>
        <v/>
      </c>
      <c r="AW608" s="38"/>
      <c r="AX608" s="76"/>
      <c r="AY608" s="76"/>
      <c r="AZ608" s="38"/>
      <c r="BA608" s="38"/>
      <c r="BB608" s="38"/>
      <c r="BC608" s="50"/>
      <c r="BD608" s="84"/>
      <c r="BE608" s="76"/>
    </row>
    <row r="609" spans="1:57" x14ac:dyDescent="0.35">
      <c r="A609" s="58"/>
      <c r="B609" s="49"/>
      <c r="C609" s="49"/>
      <c r="D609" s="38"/>
      <c r="E609" s="38"/>
      <c r="F609" s="38"/>
      <c r="G609" s="38"/>
      <c r="H609" s="38"/>
      <c r="I609" s="38"/>
      <c r="J609" s="38"/>
      <c r="K609" s="48" t="str">
        <f>IF(E609="","",INDEX(administrative!A$1:C$15,MATCH(E609,administrative!B:B,0),1))</f>
        <v/>
      </c>
      <c r="L609" s="48" t="str">
        <f>IF(F609="","",INDEX(administrative!F$1:H$63,MATCH(F609,administrative!G:G,0),1))</f>
        <v/>
      </c>
      <c r="M609" s="48" t="str">
        <f ca="1">IF(G609="","",INDEX(administrative!J$1:M$300,MATCH(G609,INDIRECT("administrative!L"&amp;MATCH(L609,administrative!J:J,0)&amp;":L300"),0)-1+MATCH(L609,administrative!J:J,0),2))</f>
        <v/>
      </c>
      <c r="N609" s="48" t="str">
        <f ca="1">IF(H609="","",INDEX(administrative!O$1:U$7700,MATCH(H609,INDIRECT("administrative!Q"&amp;MATCH(M609,administrative!O:O,0)&amp;":Q7700"),0)-1+MATCH(M609,administrative!O:O,0),2))</f>
        <v/>
      </c>
      <c r="O609" s="48" t="str">
        <f ca="1">IF(I609="","",INDEX(administrative!W$1:Z$500,MATCH(I609,INDIRECT("administrative!Y"&amp;MATCH(N609,administrative!W:W,0)&amp;":Y500"),0)-1+MATCH(N609,administrative!W:W,0),2))</f>
        <v/>
      </c>
      <c r="P609" s="48" t="str">
        <f ca="1">IF(J609="","",INDEX(administrative!AB$1:AF$1945,MATCH(J609,INDIRECT("administrative!AD"&amp;MATCH(N609,administrative!AB:AB,0)&amp;":AD1815"),0)-1+MATCH(N609,administrative!AB:AB,0),2))</f>
        <v/>
      </c>
      <c r="Q609" s="38"/>
      <c r="R609" s="38"/>
      <c r="S609" s="38" t="str">
        <f ca="1">IFERROR(INDEX(administrative!T:T, MATCH(Table19[[#This Row],[Community PCODE]], administrative!P:P, 0)), "")</f>
        <v/>
      </c>
      <c r="T609" s="38" t="str">
        <f ca="1">IFERROR(INDEX(administrative!U:U, MATCH(Table19[[#This Row],[Community PCODE]], administrative!P:P, 0)), "")</f>
        <v/>
      </c>
      <c r="U609" s="38"/>
      <c r="V609" s="38"/>
      <c r="W609" s="51"/>
      <c r="X609" s="51"/>
      <c r="Y609" s="73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46"/>
      <c r="AK609" s="46"/>
      <c r="AL609" s="38"/>
      <c r="AM609" s="38"/>
      <c r="AN609" s="38"/>
      <c r="AO609" s="38"/>
      <c r="AP609" s="38"/>
      <c r="AQ609" s="39"/>
      <c r="AR609" s="38"/>
      <c r="AS609" s="41"/>
      <c r="AT609" s="39"/>
      <c r="AU6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9" s="43" t="str">
        <f t="shared" si="12"/>
        <v/>
      </c>
      <c r="AW609" s="38"/>
      <c r="AX609" s="76"/>
      <c r="AY609" s="76"/>
      <c r="AZ609" s="38"/>
      <c r="BA609" s="38"/>
      <c r="BB609" s="38"/>
      <c r="BC609" s="50"/>
      <c r="BD609" s="84"/>
      <c r="BE609" s="76"/>
    </row>
    <row r="610" spans="1:57" x14ac:dyDescent="0.35">
      <c r="A610" s="58"/>
      <c r="B610" s="49"/>
      <c r="C610" s="49"/>
      <c r="D610" s="38"/>
      <c r="E610" s="38"/>
      <c r="F610" s="38"/>
      <c r="G610" s="38"/>
      <c r="H610" s="38"/>
      <c r="I610" s="38"/>
      <c r="J610" s="38"/>
      <c r="K610" s="48" t="str">
        <f>IF(E610="","",INDEX(administrative!A$1:C$15,MATCH(E610,administrative!B:B,0),1))</f>
        <v/>
      </c>
      <c r="L610" s="48" t="str">
        <f>IF(F610="","",INDEX(administrative!F$1:H$63,MATCH(F610,administrative!G:G,0),1))</f>
        <v/>
      </c>
      <c r="M610" s="48" t="str">
        <f ca="1">IF(G610="","",INDEX(administrative!J$1:M$300,MATCH(G610,INDIRECT("administrative!L"&amp;MATCH(L610,administrative!J:J,0)&amp;":L300"),0)-1+MATCH(L610,administrative!J:J,0),2))</f>
        <v/>
      </c>
      <c r="N610" s="48" t="str">
        <f ca="1">IF(H610="","",INDEX(administrative!O$1:U$7700,MATCH(H610,INDIRECT("administrative!Q"&amp;MATCH(M610,administrative!O:O,0)&amp;":Q7700"),0)-1+MATCH(M610,administrative!O:O,0),2))</f>
        <v/>
      </c>
      <c r="O610" s="48" t="str">
        <f ca="1">IF(I610="","",INDEX(administrative!W$1:Z$500,MATCH(I610,INDIRECT("administrative!Y"&amp;MATCH(N610,administrative!W:W,0)&amp;":Y500"),0)-1+MATCH(N610,administrative!W:W,0),2))</f>
        <v/>
      </c>
      <c r="P610" s="48" t="str">
        <f ca="1">IF(J610="","",INDEX(administrative!AB$1:AF$1945,MATCH(J610,INDIRECT("administrative!AD"&amp;MATCH(N610,administrative!AB:AB,0)&amp;":AD1815"),0)-1+MATCH(N610,administrative!AB:AB,0),2))</f>
        <v/>
      </c>
      <c r="Q610" s="38"/>
      <c r="R610" s="38"/>
      <c r="S610" s="38" t="str">
        <f ca="1">IFERROR(INDEX(administrative!T:T, MATCH(Table19[[#This Row],[Community PCODE]], administrative!P:P, 0)), "")</f>
        <v/>
      </c>
      <c r="T610" s="38" t="str">
        <f ca="1">IFERROR(INDEX(administrative!U:U, MATCH(Table19[[#This Row],[Community PCODE]], administrative!P:P, 0)), "")</f>
        <v/>
      </c>
      <c r="U610" s="38"/>
      <c r="V610" s="38"/>
      <c r="W610" s="51"/>
      <c r="X610" s="51"/>
      <c r="Y610" s="73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46"/>
      <c r="AK610" s="46"/>
      <c r="AL610" s="38"/>
      <c r="AM610" s="38"/>
      <c r="AN610" s="38"/>
      <c r="AO610" s="38"/>
      <c r="AP610" s="38"/>
      <c r="AQ610" s="39"/>
      <c r="AR610" s="38"/>
      <c r="AS610" s="41"/>
      <c r="AT610" s="39"/>
      <c r="AU6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0" s="43" t="str">
        <f t="shared" si="12"/>
        <v/>
      </c>
      <c r="AW610" s="38"/>
      <c r="AX610" s="76"/>
      <c r="AY610" s="76"/>
      <c r="AZ610" s="38"/>
      <c r="BA610" s="38"/>
      <c r="BB610" s="38"/>
      <c r="BC610" s="50"/>
      <c r="BD610" s="84"/>
      <c r="BE610" s="76"/>
    </row>
    <row r="611" spans="1:57" x14ac:dyDescent="0.35">
      <c r="A611" s="58"/>
      <c r="B611" s="49"/>
      <c r="C611" s="49"/>
      <c r="D611" s="38"/>
      <c r="E611" s="38"/>
      <c r="F611" s="38"/>
      <c r="G611" s="38"/>
      <c r="H611" s="38"/>
      <c r="I611" s="38"/>
      <c r="J611" s="38"/>
      <c r="K611" s="48" t="str">
        <f>IF(E611="","",INDEX(administrative!A$1:C$15,MATCH(E611,administrative!B:B,0),1))</f>
        <v/>
      </c>
      <c r="L611" s="48" t="str">
        <f>IF(F611="","",INDEX(administrative!F$1:H$63,MATCH(F611,administrative!G:G,0),1))</f>
        <v/>
      </c>
      <c r="M611" s="48" t="str">
        <f ca="1">IF(G611="","",INDEX(administrative!J$1:M$300,MATCH(G611,INDIRECT("administrative!L"&amp;MATCH(L611,administrative!J:J,0)&amp;":L300"),0)-1+MATCH(L611,administrative!J:J,0),2))</f>
        <v/>
      </c>
      <c r="N611" s="48" t="str">
        <f ca="1">IF(H611="","",INDEX(administrative!O$1:U$7700,MATCH(H611,INDIRECT("administrative!Q"&amp;MATCH(M611,administrative!O:O,0)&amp;":Q7700"),0)-1+MATCH(M611,administrative!O:O,0),2))</f>
        <v/>
      </c>
      <c r="O611" s="48" t="str">
        <f ca="1">IF(I611="","",INDEX(administrative!W$1:Z$500,MATCH(I611,INDIRECT("administrative!Y"&amp;MATCH(N611,administrative!W:W,0)&amp;":Y500"),0)-1+MATCH(N611,administrative!W:W,0),2))</f>
        <v/>
      </c>
      <c r="P611" s="48" t="str">
        <f ca="1">IF(J611="","",INDEX(administrative!AB$1:AF$1945,MATCH(J611,INDIRECT("administrative!AD"&amp;MATCH(N611,administrative!AB:AB,0)&amp;":AD1815"),0)-1+MATCH(N611,administrative!AB:AB,0),2))</f>
        <v/>
      </c>
      <c r="Q611" s="38"/>
      <c r="R611" s="38"/>
      <c r="S611" s="38" t="str">
        <f ca="1">IFERROR(INDEX(administrative!T:T, MATCH(Table19[[#This Row],[Community PCODE]], administrative!P:P, 0)), "")</f>
        <v/>
      </c>
      <c r="T611" s="38" t="str">
        <f ca="1">IFERROR(INDEX(administrative!U:U, MATCH(Table19[[#This Row],[Community PCODE]], administrative!P:P, 0)), "")</f>
        <v/>
      </c>
      <c r="U611" s="38"/>
      <c r="V611" s="38"/>
      <c r="W611" s="51"/>
      <c r="X611" s="51"/>
      <c r="Y611" s="73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46"/>
      <c r="AK611" s="46"/>
      <c r="AL611" s="38"/>
      <c r="AM611" s="38"/>
      <c r="AN611" s="38"/>
      <c r="AO611" s="38"/>
      <c r="AP611" s="38"/>
      <c r="AQ611" s="39"/>
      <c r="AR611" s="38"/>
      <c r="AS611" s="41"/>
      <c r="AT611" s="39"/>
      <c r="AU6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1" s="43" t="str">
        <f t="shared" si="12"/>
        <v/>
      </c>
      <c r="AW611" s="38"/>
      <c r="AX611" s="76"/>
      <c r="AY611" s="76"/>
      <c r="AZ611" s="38"/>
      <c r="BA611" s="38"/>
      <c r="BB611" s="38"/>
      <c r="BC611" s="50"/>
      <c r="BD611" s="84"/>
      <c r="BE611" s="76"/>
    </row>
    <row r="612" spans="1:57" x14ac:dyDescent="0.35">
      <c r="A612" s="58"/>
      <c r="B612" s="49"/>
      <c r="C612" s="49"/>
      <c r="D612" s="38"/>
      <c r="E612" s="38"/>
      <c r="F612" s="38"/>
      <c r="G612" s="38"/>
      <c r="H612" s="38"/>
      <c r="I612" s="38"/>
      <c r="J612" s="38"/>
      <c r="K612" s="48" t="str">
        <f>IF(E612="","",INDEX(administrative!A$1:C$15,MATCH(E612,administrative!B:B,0),1))</f>
        <v/>
      </c>
      <c r="L612" s="48" t="str">
        <f>IF(F612="","",INDEX(administrative!F$1:H$63,MATCH(F612,administrative!G:G,0),1))</f>
        <v/>
      </c>
      <c r="M612" s="48" t="str">
        <f ca="1">IF(G612="","",INDEX(administrative!J$1:M$300,MATCH(G612,INDIRECT("administrative!L"&amp;MATCH(L612,administrative!J:J,0)&amp;":L300"),0)-1+MATCH(L612,administrative!J:J,0),2))</f>
        <v/>
      </c>
      <c r="N612" s="48" t="str">
        <f ca="1">IF(H612="","",INDEX(administrative!O$1:U$7700,MATCH(H612,INDIRECT("administrative!Q"&amp;MATCH(M612,administrative!O:O,0)&amp;":Q7700"),0)-1+MATCH(M612,administrative!O:O,0),2))</f>
        <v/>
      </c>
      <c r="O612" s="48" t="str">
        <f ca="1">IF(I612="","",INDEX(administrative!W$1:Z$500,MATCH(I612,INDIRECT("administrative!Y"&amp;MATCH(N612,administrative!W:W,0)&amp;":Y500"),0)-1+MATCH(N612,administrative!W:W,0),2))</f>
        <v/>
      </c>
      <c r="P612" s="48" t="str">
        <f ca="1">IF(J612="","",INDEX(administrative!AB$1:AF$1945,MATCH(J612,INDIRECT("administrative!AD"&amp;MATCH(N612,administrative!AB:AB,0)&amp;":AD1815"),0)-1+MATCH(N612,administrative!AB:AB,0),2))</f>
        <v/>
      </c>
      <c r="Q612" s="38"/>
      <c r="R612" s="38"/>
      <c r="S612" s="38" t="str">
        <f ca="1">IFERROR(INDEX(administrative!T:T, MATCH(Table19[[#This Row],[Community PCODE]], administrative!P:P, 0)), "")</f>
        <v/>
      </c>
      <c r="T612" s="38" t="str">
        <f ca="1">IFERROR(INDEX(administrative!U:U, MATCH(Table19[[#This Row],[Community PCODE]], administrative!P:P, 0)), "")</f>
        <v/>
      </c>
      <c r="U612" s="38"/>
      <c r="V612" s="38"/>
      <c r="W612" s="51"/>
      <c r="X612" s="51"/>
      <c r="Y612" s="73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46"/>
      <c r="AK612" s="46"/>
      <c r="AL612" s="38"/>
      <c r="AM612" s="38"/>
      <c r="AN612" s="38"/>
      <c r="AO612" s="38"/>
      <c r="AP612" s="38"/>
      <c r="AQ612" s="39"/>
      <c r="AR612" s="38"/>
      <c r="AS612" s="41"/>
      <c r="AT612" s="39"/>
      <c r="AU6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2" s="43" t="str">
        <f t="shared" si="12"/>
        <v/>
      </c>
      <c r="AW612" s="38"/>
      <c r="AX612" s="76"/>
      <c r="AY612" s="76"/>
      <c r="AZ612" s="38"/>
      <c r="BA612" s="38"/>
      <c r="BB612" s="38"/>
      <c r="BC612" s="50"/>
      <c r="BD612" s="84"/>
      <c r="BE612" s="76"/>
    </row>
    <row r="613" spans="1:57" x14ac:dyDescent="0.35">
      <c r="A613" s="58"/>
      <c r="B613" s="49"/>
      <c r="C613" s="49"/>
      <c r="D613" s="38"/>
      <c r="E613" s="38"/>
      <c r="F613" s="38"/>
      <c r="G613" s="38"/>
      <c r="H613" s="38"/>
      <c r="I613" s="38"/>
      <c r="J613" s="38"/>
      <c r="K613" s="48" t="str">
        <f>IF(E613="","",INDEX(administrative!A$1:C$15,MATCH(E613,administrative!B:B,0),1))</f>
        <v/>
      </c>
      <c r="L613" s="48" t="str">
        <f>IF(F613="","",INDEX(administrative!F$1:H$63,MATCH(F613,administrative!G:G,0),1))</f>
        <v/>
      </c>
      <c r="M613" s="48" t="str">
        <f ca="1">IF(G613="","",INDEX(administrative!J$1:M$300,MATCH(G613,INDIRECT("administrative!L"&amp;MATCH(L613,administrative!J:J,0)&amp;":L300"),0)-1+MATCH(L613,administrative!J:J,0),2))</f>
        <v/>
      </c>
      <c r="N613" s="48" t="str">
        <f ca="1">IF(H613="","",INDEX(administrative!O$1:U$7700,MATCH(H613,INDIRECT("administrative!Q"&amp;MATCH(M613,administrative!O:O,0)&amp;":Q7700"),0)-1+MATCH(M613,administrative!O:O,0),2))</f>
        <v/>
      </c>
      <c r="O613" s="48" t="str">
        <f ca="1">IF(I613="","",INDEX(administrative!W$1:Z$500,MATCH(I613,INDIRECT("administrative!Y"&amp;MATCH(N613,administrative!W:W,0)&amp;":Y500"),0)-1+MATCH(N613,administrative!W:W,0),2))</f>
        <v/>
      </c>
      <c r="P613" s="48" t="str">
        <f ca="1">IF(J613="","",INDEX(administrative!AB$1:AF$1945,MATCH(J613,INDIRECT("administrative!AD"&amp;MATCH(N613,administrative!AB:AB,0)&amp;":AD1815"),0)-1+MATCH(N613,administrative!AB:AB,0),2))</f>
        <v/>
      </c>
      <c r="Q613" s="38"/>
      <c r="R613" s="38"/>
      <c r="S613" s="38" t="str">
        <f ca="1">IFERROR(INDEX(administrative!T:T, MATCH(Table19[[#This Row],[Community PCODE]], administrative!P:P, 0)), "")</f>
        <v/>
      </c>
      <c r="T613" s="38" t="str">
        <f ca="1">IFERROR(INDEX(administrative!U:U, MATCH(Table19[[#This Row],[Community PCODE]], administrative!P:P, 0)), "")</f>
        <v/>
      </c>
      <c r="U613" s="38"/>
      <c r="V613" s="38"/>
      <c r="W613" s="51"/>
      <c r="X613" s="51"/>
      <c r="Y613" s="73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46"/>
      <c r="AK613" s="46"/>
      <c r="AL613" s="38"/>
      <c r="AM613" s="38"/>
      <c r="AN613" s="38"/>
      <c r="AO613" s="38"/>
      <c r="AP613" s="38"/>
      <c r="AQ613" s="39"/>
      <c r="AR613" s="38"/>
      <c r="AS613" s="41"/>
      <c r="AT613" s="39"/>
      <c r="AU6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3" s="43" t="str">
        <f t="shared" si="12"/>
        <v/>
      </c>
      <c r="AW613" s="38"/>
      <c r="AX613" s="76"/>
      <c r="AY613" s="76"/>
      <c r="AZ613" s="38"/>
      <c r="BA613" s="38"/>
      <c r="BB613" s="38"/>
      <c r="BC613" s="50"/>
      <c r="BD613" s="84"/>
      <c r="BE613" s="76"/>
    </row>
    <row r="614" spans="1:57" x14ac:dyDescent="0.35">
      <c r="A614" s="58"/>
      <c r="B614" s="49"/>
      <c r="C614" s="49"/>
      <c r="D614" s="38"/>
      <c r="E614" s="38"/>
      <c r="F614" s="38"/>
      <c r="G614" s="38"/>
      <c r="H614" s="38"/>
      <c r="I614" s="38"/>
      <c r="J614" s="38"/>
      <c r="K614" s="48" t="str">
        <f>IF(E614="","",INDEX(administrative!A$1:C$15,MATCH(E614,administrative!B:B,0),1))</f>
        <v/>
      </c>
      <c r="L614" s="48" t="str">
        <f>IF(F614="","",INDEX(administrative!F$1:H$63,MATCH(F614,administrative!G:G,0),1))</f>
        <v/>
      </c>
      <c r="M614" s="48" t="str">
        <f ca="1">IF(G614="","",INDEX(administrative!J$1:M$300,MATCH(G614,INDIRECT("administrative!L"&amp;MATCH(L614,administrative!J:J,0)&amp;":L300"),0)-1+MATCH(L614,administrative!J:J,0),2))</f>
        <v/>
      </c>
      <c r="N614" s="48" t="str">
        <f ca="1">IF(H614="","",INDEX(administrative!O$1:U$7700,MATCH(H614,INDIRECT("administrative!Q"&amp;MATCH(M614,administrative!O:O,0)&amp;":Q7700"),0)-1+MATCH(M614,administrative!O:O,0),2))</f>
        <v/>
      </c>
      <c r="O614" s="48" t="str">
        <f ca="1">IF(I614="","",INDEX(administrative!W$1:Z$500,MATCH(I614,INDIRECT("administrative!Y"&amp;MATCH(N614,administrative!W:W,0)&amp;":Y500"),0)-1+MATCH(N614,administrative!W:W,0),2))</f>
        <v/>
      </c>
      <c r="P614" s="48" t="str">
        <f ca="1">IF(J614="","",INDEX(administrative!AB$1:AF$1945,MATCH(J614,INDIRECT("administrative!AD"&amp;MATCH(N614,administrative!AB:AB,0)&amp;":AD1815"),0)-1+MATCH(N614,administrative!AB:AB,0),2))</f>
        <v/>
      </c>
      <c r="Q614" s="38"/>
      <c r="R614" s="38"/>
      <c r="S614" s="38" t="str">
        <f ca="1">IFERROR(INDEX(administrative!T:T, MATCH(Table19[[#This Row],[Community PCODE]], administrative!P:P, 0)), "")</f>
        <v/>
      </c>
      <c r="T614" s="38" t="str">
        <f ca="1">IFERROR(INDEX(administrative!U:U, MATCH(Table19[[#This Row],[Community PCODE]], administrative!P:P, 0)), "")</f>
        <v/>
      </c>
      <c r="U614" s="38"/>
      <c r="V614" s="38"/>
      <c r="W614" s="51"/>
      <c r="X614" s="51"/>
      <c r="Y614" s="73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46"/>
      <c r="AK614" s="46"/>
      <c r="AL614" s="38"/>
      <c r="AM614" s="38"/>
      <c r="AN614" s="38"/>
      <c r="AO614" s="38"/>
      <c r="AP614" s="38"/>
      <c r="AQ614" s="39"/>
      <c r="AR614" s="38"/>
      <c r="AS614" s="41"/>
      <c r="AT614" s="39"/>
      <c r="AU6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4" s="43" t="str">
        <f t="shared" si="12"/>
        <v/>
      </c>
      <c r="AW614" s="38"/>
      <c r="AX614" s="76"/>
      <c r="AY614" s="76"/>
      <c r="AZ614" s="38"/>
      <c r="BA614" s="38"/>
      <c r="BB614" s="38"/>
      <c r="BC614" s="50"/>
      <c r="BD614" s="84"/>
      <c r="BE614" s="76"/>
    </row>
    <row r="615" spans="1:57" x14ac:dyDescent="0.35">
      <c r="A615" s="58"/>
      <c r="B615" s="49"/>
      <c r="C615" s="49"/>
      <c r="D615" s="38"/>
      <c r="E615" s="38"/>
      <c r="F615" s="38"/>
      <c r="G615" s="38"/>
      <c r="H615" s="38"/>
      <c r="I615" s="38"/>
      <c r="J615" s="38"/>
      <c r="K615" s="48" t="str">
        <f>IF(E615="","",INDEX(administrative!A$1:C$15,MATCH(E615,administrative!B:B,0),1))</f>
        <v/>
      </c>
      <c r="L615" s="48" t="str">
        <f>IF(F615="","",INDEX(administrative!F$1:H$63,MATCH(F615,administrative!G:G,0),1))</f>
        <v/>
      </c>
      <c r="M615" s="48" t="str">
        <f ca="1">IF(G615="","",INDEX(administrative!J$1:M$300,MATCH(G615,INDIRECT("administrative!L"&amp;MATCH(L615,administrative!J:J,0)&amp;":L300"),0)-1+MATCH(L615,administrative!J:J,0),2))</f>
        <v/>
      </c>
      <c r="N615" s="48" t="str">
        <f ca="1">IF(H615="","",INDEX(administrative!O$1:U$7700,MATCH(H615,INDIRECT("administrative!Q"&amp;MATCH(M615,administrative!O:O,0)&amp;":Q7700"),0)-1+MATCH(M615,administrative!O:O,0),2))</f>
        <v/>
      </c>
      <c r="O615" s="48" t="str">
        <f ca="1">IF(I615="","",INDEX(administrative!W$1:Z$500,MATCH(I615,INDIRECT("administrative!Y"&amp;MATCH(N615,administrative!W:W,0)&amp;":Y500"),0)-1+MATCH(N615,administrative!W:W,0),2))</f>
        <v/>
      </c>
      <c r="P615" s="48" t="str">
        <f ca="1">IF(J615="","",INDEX(administrative!AB$1:AF$1945,MATCH(J615,INDIRECT("administrative!AD"&amp;MATCH(N615,administrative!AB:AB,0)&amp;":AD1815"),0)-1+MATCH(N615,administrative!AB:AB,0),2))</f>
        <v/>
      </c>
      <c r="Q615" s="38"/>
      <c r="R615" s="38"/>
      <c r="S615" s="38" t="str">
        <f ca="1">IFERROR(INDEX(administrative!T:T, MATCH(Table19[[#This Row],[Community PCODE]], administrative!P:P, 0)), "")</f>
        <v/>
      </c>
      <c r="T615" s="38" t="str">
        <f ca="1">IFERROR(INDEX(administrative!U:U, MATCH(Table19[[#This Row],[Community PCODE]], administrative!P:P, 0)), "")</f>
        <v/>
      </c>
      <c r="U615" s="38"/>
      <c r="V615" s="38"/>
      <c r="W615" s="51"/>
      <c r="X615" s="51"/>
      <c r="Y615" s="73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46"/>
      <c r="AK615" s="46"/>
      <c r="AL615" s="38"/>
      <c r="AM615" s="38"/>
      <c r="AN615" s="38"/>
      <c r="AO615" s="38"/>
      <c r="AP615" s="38"/>
      <c r="AQ615" s="39"/>
      <c r="AR615" s="38"/>
      <c r="AS615" s="41"/>
      <c r="AT615" s="39"/>
      <c r="AU6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5" s="43" t="str">
        <f t="shared" si="12"/>
        <v/>
      </c>
      <c r="AW615" s="38"/>
      <c r="AX615" s="76"/>
      <c r="AY615" s="76"/>
      <c r="AZ615" s="38"/>
      <c r="BA615" s="38"/>
      <c r="BB615" s="38"/>
      <c r="BC615" s="50"/>
      <c r="BD615" s="84"/>
      <c r="BE615" s="76"/>
    </row>
    <row r="616" spans="1:57" x14ac:dyDescent="0.35">
      <c r="A616" s="58"/>
      <c r="B616" s="49"/>
      <c r="C616" s="49"/>
      <c r="D616" s="38"/>
      <c r="E616" s="38"/>
      <c r="F616" s="38"/>
      <c r="G616" s="38"/>
      <c r="H616" s="38"/>
      <c r="I616" s="38"/>
      <c r="J616" s="38"/>
      <c r="K616" s="48" t="str">
        <f>IF(E616="","",INDEX(administrative!A$1:C$15,MATCH(E616,administrative!B:B,0),1))</f>
        <v/>
      </c>
      <c r="L616" s="48" t="str">
        <f>IF(F616="","",INDEX(administrative!F$1:H$63,MATCH(F616,administrative!G:G,0),1))</f>
        <v/>
      </c>
      <c r="M616" s="48" t="str">
        <f ca="1">IF(G616="","",INDEX(administrative!J$1:M$300,MATCH(G616,INDIRECT("administrative!L"&amp;MATCH(L616,administrative!J:J,0)&amp;":L300"),0)-1+MATCH(L616,administrative!J:J,0),2))</f>
        <v/>
      </c>
      <c r="N616" s="48" t="str">
        <f ca="1">IF(H616="","",INDEX(administrative!O$1:U$7700,MATCH(H616,INDIRECT("administrative!Q"&amp;MATCH(M616,administrative!O:O,0)&amp;":Q7700"),0)-1+MATCH(M616,administrative!O:O,0),2))</f>
        <v/>
      </c>
      <c r="O616" s="48" t="str">
        <f ca="1">IF(I616="","",INDEX(administrative!W$1:Z$500,MATCH(I616,INDIRECT("administrative!Y"&amp;MATCH(N616,administrative!W:W,0)&amp;":Y500"),0)-1+MATCH(N616,administrative!W:W,0),2))</f>
        <v/>
      </c>
      <c r="P616" s="48" t="str">
        <f ca="1">IF(J616="","",INDEX(administrative!AB$1:AF$1945,MATCH(J616,INDIRECT("administrative!AD"&amp;MATCH(N616,administrative!AB:AB,0)&amp;":AD1815"),0)-1+MATCH(N616,administrative!AB:AB,0),2))</f>
        <v/>
      </c>
      <c r="Q616" s="38"/>
      <c r="R616" s="38"/>
      <c r="S616" s="38" t="str">
        <f ca="1">IFERROR(INDEX(administrative!T:T, MATCH(Table19[[#This Row],[Community PCODE]], administrative!P:P, 0)), "")</f>
        <v/>
      </c>
      <c r="T616" s="38" t="str">
        <f ca="1">IFERROR(INDEX(administrative!U:U, MATCH(Table19[[#This Row],[Community PCODE]], administrative!P:P, 0)), "")</f>
        <v/>
      </c>
      <c r="U616" s="38"/>
      <c r="V616" s="38"/>
      <c r="W616" s="51"/>
      <c r="X616" s="51"/>
      <c r="Y616" s="73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46"/>
      <c r="AK616" s="46"/>
      <c r="AL616" s="38"/>
      <c r="AM616" s="38"/>
      <c r="AN616" s="38"/>
      <c r="AO616" s="38"/>
      <c r="AP616" s="38"/>
      <c r="AQ616" s="39"/>
      <c r="AR616" s="38"/>
      <c r="AS616" s="41"/>
      <c r="AT616" s="39"/>
      <c r="AU6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6" s="43" t="str">
        <f t="shared" si="12"/>
        <v/>
      </c>
      <c r="AW616" s="38"/>
      <c r="AX616" s="76"/>
      <c r="AY616" s="76"/>
      <c r="AZ616" s="38"/>
      <c r="BA616" s="38"/>
      <c r="BB616" s="38"/>
      <c r="BC616" s="50"/>
      <c r="BD616" s="84"/>
      <c r="BE616" s="76"/>
    </row>
    <row r="617" spans="1:57" x14ac:dyDescent="0.35">
      <c r="A617" s="58"/>
      <c r="B617" s="49"/>
      <c r="C617" s="49"/>
      <c r="D617" s="38"/>
      <c r="E617" s="38"/>
      <c r="F617" s="38"/>
      <c r="G617" s="38"/>
      <c r="H617" s="38"/>
      <c r="I617" s="38"/>
      <c r="J617" s="38"/>
      <c r="K617" s="48" t="str">
        <f>IF(E617="","",INDEX(administrative!A$1:C$15,MATCH(E617,administrative!B:B,0),1))</f>
        <v/>
      </c>
      <c r="L617" s="48" t="str">
        <f>IF(F617="","",INDEX(administrative!F$1:H$63,MATCH(F617,administrative!G:G,0),1))</f>
        <v/>
      </c>
      <c r="M617" s="48" t="str">
        <f ca="1">IF(G617="","",INDEX(administrative!J$1:M$300,MATCH(G617,INDIRECT("administrative!L"&amp;MATCH(L617,administrative!J:J,0)&amp;":L300"),0)-1+MATCH(L617,administrative!J:J,0),2))</f>
        <v/>
      </c>
      <c r="N617" s="48" t="str">
        <f ca="1">IF(H617="","",INDEX(administrative!O$1:U$7700,MATCH(H617,INDIRECT("administrative!Q"&amp;MATCH(M617,administrative!O:O,0)&amp;":Q7700"),0)-1+MATCH(M617,administrative!O:O,0),2))</f>
        <v/>
      </c>
      <c r="O617" s="48" t="str">
        <f ca="1">IF(I617="","",INDEX(administrative!W$1:Z$500,MATCH(I617,INDIRECT("administrative!Y"&amp;MATCH(N617,administrative!W:W,0)&amp;":Y500"),0)-1+MATCH(N617,administrative!W:W,0),2))</f>
        <v/>
      </c>
      <c r="P617" s="48" t="str">
        <f ca="1">IF(J617="","",INDEX(administrative!AB$1:AF$1945,MATCH(J617,INDIRECT("administrative!AD"&amp;MATCH(N617,administrative!AB:AB,0)&amp;":AD1815"),0)-1+MATCH(N617,administrative!AB:AB,0),2))</f>
        <v/>
      </c>
      <c r="Q617" s="38"/>
      <c r="R617" s="38"/>
      <c r="S617" s="38" t="str">
        <f ca="1">IFERROR(INDEX(administrative!T:T, MATCH(Table19[[#This Row],[Community PCODE]], administrative!P:P, 0)), "")</f>
        <v/>
      </c>
      <c r="T617" s="38" t="str">
        <f ca="1">IFERROR(INDEX(administrative!U:U, MATCH(Table19[[#This Row],[Community PCODE]], administrative!P:P, 0)), "")</f>
        <v/>
      </c>
      <c r="U617" s="38"/>
      <c r="V617" s="38"/>
      <c r="W617" s="51"/>
      <c r="X617" s="51"/>
      <c r="Y617" s="73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46"/>
      <c r="AK617" s="46"/>
      <c r="AL617" s="38"/>
      <c r="AM617" s="38"/>
      <c r="AN617" s="38"/>
      <c r="AO617" s="38"/>
      <c r="AP617" s="38"/>
      <c r="AQ617" s="39"/>
      <c r="AR617" s="38"/>
      <c r="AS617" s="41"/>
      <c r="AT617" s="39"/>
      <c r="AU6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7" s="43" t="str">
        <f t="shared" si="12"/>
        <v/>
      </c>
      <c r="AW617" s="38"/>
      <c r="AX617" s="76"/>
      <c r="AY617" s="76"/>
      <c r="AZ617" s="38"/>
      <c r="BA617" s="38"/>
      <c r="BB617" s="38"/>
      <c r="BC617" s="50"/>
      <c r="BD617" s="84"/>
      <c r="BE617" s="76"/>
    </row>
    <row r="618" spans="1:57" x14ac:dyDescent="0.35">
      <c r="A618" s="58"/>
      <c r="B618" s="49"/>
      <c r="C618" s="49"/>
      <c r="D618" s="38"/>
      <c r="E618" s="38"/>
      <c r="F618" s="38"/>
      <c r="G618" s="38"/>
      <c r="H618" s="38"/>
      <c r="I618" s="38"/>
      <c r="J618" s="38"/>
      <c r="K618" s="48" t="str">
        <f>IF(E618="","",INDEX(administrative!A$1:C$15,MATCH(E618,administrative!B:B,0),1))</f>
        <v/>
      </c>
      <c r="L618" s="48" t="str">
        <f>IF(F618="","",INDEX(administrative!F$1:H$63,MATCH(F618,administrative!G:G,0),1))</f>
        <v/>
      </c>
      <c r="M618" s="48" t="str">
        <f ca="1">IF(G618="","",INDEX(administrative!J$1:M$300,MATCH(G618,INDIRECT("administrative!L"&amp;MATCH(L618,administrative!J:J,0)&amp;":L300"),0)-1+MATCH(L618,administrative!J:J,0),2))</f>
        <v/>
      </c>
      <c r="N618" s="48" t="str">
        <f ca="1">IF(H618="","",INDEX(administrative!O$1:U$7700,MATCH(H618,INDIRECT("administrative!Q"&amp;MATCH(M618,administrative!O:O,0)&amp;":Q7700"),0)-1+MATCH(M618,administrative!O:O,0),2))</f>
        <v/>
      </c>
      <c r="O618" s="48" t="str">
        <f ca="1">IF(I618="","",INDEX(administrative!W$1:Z$500,MATCH(I618,INDIRECT("administrative!Y"&amp;MATCH(N618,administrative!W:W,0)&amp;":Y500"),0)-1+MATCH(N618,administrative!W:W,0),2))</f>
        <v/>
      </c>
      <c r="P618" s="48" t="str">
        <f ca="1">IF(J618="","",INDEX(administrative!AB$1:AF$1945,MATCH(J618,INDIRECT("administrative!AD"&amp;MATCH(N618,administrative!AB:AB,0)&amp;":AD1815"),0)-1+MATCH(N618,administrative!AB:AB,0),2))</f>
        <v/>
      </c>
      <c r="Q618" s="38"/>
      <c r="R618" s="38"/>
      <c r="S618" s="38" t="str">
        <f ca="1">IFERROR(INDEX(administrative!T:T, MATCH(Table19[[#This Row],[Community PCODE]], administrative!P:P, 0)), "")</f>
        <v/>
      </c>
      <c r="T618" s="38" t="str">
        <f ca="1">IFERROR(INDEX(administrative!U:U, MATCH(Table19[[#This Row],[Community PCODE]], administrative!P:P, 0)), "")</f>
        <v/>
      </c>
      <c r="U618" s="38"/>
      <c r="V618" s="38"/>
      <c r="W618" s="51"/>
      <c r="X618" s="51"/>
      <c r="Y618" s="73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46"/>
      <c r="AK618" s="46"/>
      <c r="AL618" s="38"/>
      <c r="AM618" s="38"/>
      <c r="AN618" s="38"/>
      <c r="AO618" s="38"/>
      <c r="AP618" s="38"/>
      <c r="AQ618" s="39"/>
      <c r="AR618" s="38"/>
      <c r="AS618" s="41"/>
      <c r="AT618" s="39"/>
      <c r="AU6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8" s="43" t="str">
        <f t="shared" si="12"/>
        <v/>
      </c>
      <c r="AW618" s="38"/>
      <c r="AX618" s="76"/>
      <c r="AY618" s="76"/>
      <c r="AZ618" s="38"/>
      <c r="BA618" s="38"/>
      <c r="BB618" s="38"/>
      <c r="BC618" s="50"/>
      <c r="BD618" s="84"/>
      <c r="BE618" s="76"/>
    </row>
    <row r="619" spans="1:57" x14ac:dyDescent="0.35">
      <c r="A619" s="58"/>
      <c r="B619" s="49"/>
      <c r="C619" s="49"/>
      <c r="D619" s="38"/>
      <c r="E619" s="38"/>
      <c r="F619" s="38"/>
      <c r="G619" s="38"/>
      <c r="H619" s="38"/>
      <c r="I619" s="38"/>
      <c r="J619" s="38"/>
      <c r="K619" s="48" t="str">
        <f>IF(E619="","",INDEX(administrative!A$1:C$15,MATCH(E619,administrative!B:B,0),1))</f>
        <v/>
      </c>
      <c r="L619" s="48" t="str">
        <f>IF(F619="","",INDEX(administrative!F$1:H$63,MATCH(F619,administrative!G:G,0),1))</f>
        <v/>
      </c>
      <c r="M619" s="48" t="str">
        <f ca="1">IF(G619="","",INDEX(administrative!J$1:M$300,MATCH(G619,INDIRECT("administrative!L"&amp;MATCH(L619,administrative!J:J,0)&amp;":L300"),0)-1+MATCH(L619,administrative!J:J,0),2))</f>
        <v/>
      </c>
      <c r="N619" s="48" t="str">
        <f ca="1">IF(H619="","",INDEX(administrative!O$1:U$7700,MATCH(H619,INDIRECT("administrative!Q"&amp;MATCH(M619,administrative!O:O,0)&amp;":Q7700"),0)-1+MATCH(M619,administrative!O:O,0),2))</f>
        <v/>
      </c>
      <c r="O619" s="48" t="str">
        <f ca="1">IF(I619="","",INDEX(administrative!W$1:Z$500,MATCH(I619,INDIRECT("administrative!Y"&amp;MATCH(N619,administrative!W:W,0)&amp;":Y500"),0)-1+MATCH(N619,administrative!W:W,0),2))</f>
        <v/>
      </c>
      <c r="P619" s="48" t="str">
        <f ca="1">IF(J619="","",INDEX(administrative!AB$1:AF$1945,MATCH(J619,INDIRECT("administrative!AD"&amp;MATCH(N619,administrative!AB:AB,0)&amp;":AD1815"),0)-1+MATCH(N619,administrative!AB:AB,0),2))</f>
        <v/>
      </c>
      <c r="Q619" s="38"/>
      <c r="R619" s="38"/>
      <c r="S619" s="38" t="str">
        <f ca="1">IFERROR(INDEX(administrative!T:T, MATCH(Table19[[#This Row],[Community PCODE]], administrative!P:P, 0)), "")</f>
        <v/>
      </c>
      <c r="T619" s="38" t="str">
        <f ca="1">IFERROR(INDEX(administrative!U:U, MATCH(Table19[[#This Row],[Community PCODE]], administrative!P:P, 0)), "")</f>
        <v/>
      </c>
      <c r="U619" s="38"/>
      <c r="V619" s="38"/>
      <c r="W619" s="51"/>
      <c r="X619" s="51"/>
      <c r="Y619" s="73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46"/>
      <c r="AK619" s="46"/>
      <c r="AL619" s="38"/>
      <c r="AM619" s="38"/>
      <c r="AN619" s="38"/>
      <c r="AO619" s="38"/>
      <c r="AP619" s="38"/>
      <c r="AQ619" s="39"/>
      <c r="AR619" s="38"/>
      <c r="AS619" s="41"/>
      <c r="AT619" s="39"/>
      <c r="AU6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9" s="43" t="str">
        <f t="shared" si="12"/>
        <v/>
      </c>
      <c r="AW619" s="38"/>
      <c r="AX619" s="76"/>
      <c r="AY619" s="76"/>
      <c r="AZ619" s="38"/>
      <c r="BA619" s="38"/>
      <c r="BB619" s="38"/>
      <c r="BC619" s="50"/>
      <c r="BD619" s="84"/>
      <c r="BE619" s="76"/>
    </row>
    <row r="620" spans="1:57" x14ac:dyDescent="0.35">
      <c r="A620" s="58"/>
      <c r="B620" s="49"/>
      <c r="C620" s="49"/>
      <c r="D620" s="38"/>
      <c r="E620" s="38"/>
      <c r="F620" s="38"/>
      <c r="G620" s="38"/>
      <c r="H620" s="38"/>
      <c r="I620" s="38"/>
      <c r="J620" s="38"/>
      <c r="K620" s="48" t="str">
        <f>IF(E620="","",INDEX(administrative!A$1:C$15,MATCH(E620,administrative!B:B,0),1))</f>
        <v/>
      </c>
      <c r="L620" s="48" t="str">
        <f>IF(F620="","",INDEX(administrative!F$1:H$63,MATCH(F620,administrative!G:G,0),1))</f>
        <v/>
      </c>
      <c r="M620" s="48" t="str">
        <f ca="1">IF(G620="","",INDEX(administrative!J$1:M$300,MATCH(G620,INDIRECT("administrative!L"&amp;MATCH(L620,administrative!J:J,0)&amp;":L300"),0)-1+MATCH(L620,administrative!J:J,0),2))</f>
        <v/>
      </c>
      <c r="N620" s="48" t="str">
        <f ca="1">IF(H620="","",INDEX(administrative!O$1:U$7700,MATCH(H620,INDIRECT("administrative!Q"&amp;MATCH(M620,administrative!O:O,0)&amp;":Q7700"),0)-1+MATCH(M620,administrative!O:O,0),2))</f>
        <v/>
      </c>
      <c r="O620" s="48" t="str">
        <f ca="1">IF(I620="","",INDEX(administrative!W$1:Z$500,MATCH(I620,INDIRECT("administrative!Y"&amp;MATCH(N620,administrative!W:W,0)&amp;":Y500"),0)-1+MATCH(N620,administrative!W:W,0),2))</f>
        <v/>
      </c>
      <c r="P620" s="48" t="str">
        <f ca="1">IF(J620="","",INDEX(administrative!AB$1:AF$1945,MATCH(J620,INDIRECT("administrative!AD"&amp;MATCH(N620,administrative!AB:AB,0)&amp;":AD1815"),0)-1+MATCH(N620,administrative!AB:AB,0),2))</f>
        <v/>
      </c>
      <c r="Q620" s="38"/>
      <c r="R620" s="38"/>
      <c r="S620" s="38" t="str">
        <f ca="1">IFERROR(INDEX(administrative!T:T, MATCH(Table19[[#This Row],[Community PCODE]], administrative!P:P, 0)), "")</f>
        <v/>
      </c>
      <c r="T620" s="38" t="str">
        <f ca="1">IFERROR(INDEX(administrative!U:U, MATCH(Table19[[#This Row],[Community PCODE]], administrative!P:P, 0)), "")</f>
        <v/>
      </c>
      <c r="U620" s="38"/>
      <c r="V620" s="38"/>
      <c r="W620" s="51"/>
      <c r="X620" s="51"/>
      <c r="Y620" s="73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46"/>
      <c r="AK620" s="46"/>
      <c r="AL620" s="38"/>
      <c r="AM620" s="38"/>
      <c r="AN620" s="38"/>
      <c r="AO620" s="38"/>
      <c r="AP620" s="38"/>
      <c r="AQ620" s="39"/>
      <c r="AR620" s="38"/>
      <c r="AS620" s="41"/>
      <c r="AT620" s="39"/>
      <c r="AU6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0" s="43" t="str">
        <f t="shared" si="12"/>
        <v/>
      </c>
      <c r="AW620" s="38"/>
      <c r="AX620" s="76"/>
      <c r="AY620" s="76"/>
      <c r="AZ620" s="38"/>
      <c r="BA620" s="38"/>
      <c r="BB620" s="38"/>
      <c r="BC620" s="50"/>
      <c r="BD620" s="84"/>
      <c r="BE620" s="76"/>
    </row>
    <row r="621" spans="1:57" x14ac:dyDescent="0.35">
      <c r="A621" s="58"/>
      <c r="B621" s="49"/>
      <c r="C621" s="49"/>
      <c r="D621" s="38"/>
      <c r="E621" s="38"/>
      <c r="F621" s="38"/>
      <c r="G621" s="38"/>
      <c r="H621" s="38"/>
      <c r="I621" s="38"/>
      <c r="J621" s="38"/>
      <c r="K621" s="48" t="str">
        <f>IF(E621="","",INDEX(administrative!A$1:C$15,MATCH(E621,administrative!B:B,0),1))</f>
        <v/>
      </c>
      <c r="L621" s="48" t="str">
        <f>IF(F621="","",INDEX(administrative!F$1:H$63,MATCH(F621,administrative!G:G,0),1))</f>
        <v/>
      </c>
      <c r="M621" s="48" t="str">
        <f ca="1">IF(G621="","",INDEX(administrative!J$1:M$300,MATCH(G621,INDIRECT("administrative!L"&amp;MATCH(L621,administrative!J:J,0)&amp;":L300"),0)-1+MATCH(L621,administrative!J:J,0),2))</f>
        <v/>
      </c>
      <c r="N621" s="48" t="str">
        <f ca="1">IF(H621="","",INDEX(administrative!O$1:U$7700,MATCH(H621,INDIRECT("administrative!Q"&amp;MATCH(M621,administrative!O:O,0)&amp;":Q7700"),0)-1+MATCH(M621,administrative!O:O,0),2))</f>
        <v/>
      </c>
      <c r="O621" s="48" t="str">
        <f ca="1">IF(I621="","",INDEX(administrative!W$1:Z$500,MATCH(I621,INDIRECT("administrative!Y"&amp;MATCH(N621,administrative!W:W,0)&amp;":Y500"),0)-1+MATCH(N621,administrative!W:W,0),2))</f>
        <v/>
      </c>
      <c r="P621" s="48" t="str">
        <f ca="1">IF(J621="","",INDEX(administrative!AB$1:AF$1945,MATCH(J621,INDIRECT("administrative!AD"&amp;MATCH(N621,administrative!AB:AB,0)&amp;":AD1815"),0)-1+MATCH(N621,administrative!AB:AB,0),2))</f>
        <v/>
      </c>
      <c r="Q621" s="38"/>
      <c r="R621" s="38"/>
      <c r="S621" s="38" t="str">
        <f ca="1">IFERROR(INDEX(administrative!T:T, MATCH(Table19[[#This Row],[Community PCODE]], administrative!P:P, 0)), "")</f>
        <v/>
      </c>
      <c r="T621" s="38" t="str">
        <f ca="1">IFERROR(INDEX(administrative!U:U, MATCH(Table19[[#This Row],[Community PCODE]], administrative!P:P, 0)), "")</f>
        <v/>
      </c>
      <c r="U621" s="38"/>
      <c r="V621" s="38"/>
      <c r="W621" s="51"/>
      <c r="X621" s="51"/>
      <c r="Y621" s="73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46"/>
      <c r="AK621" s="46"/>
      <c r="AL621" s="38"/>
      <c r="AM621" s="38"/>
      <c r="AN621" s="38"/>
      <c r="AO621" s="38"/>
      <c r="AP621" s="38"/>
      <c r="AQ621" s="39"/>
      <c r="AR621" s="38"/>
      <c r="AS621" s="41"/>
      <c r="AT621" s="39"/>
      <c r="AU6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1" s="43" t="str">
        <f t="shared" si="12"/>
        <v/>
      </c>
      <c r="AW621" s="38"/>
      <c r="AX621" s="76"/>
      <c r="AY621" s="76"/>
      <c r="AZ621" s="38"/>
      <c r="BA621" s="38"/>
      <c r="BB621" s="38"/>
      <c r="BC621" s="50"/>
      <c r="BD621" s="84"/>
      <c r="BE621" s="76"/>
    </row>
    <row r="622" spans="1:57" x14ac:dyDescent="0.35">
      <c r="A622" s="58"/>
      <c r="B622" s="49"/>
      <c r="C622" s="49"/>
      <c r="D622" s="38"/>
      <c r="E622" s="38"/>
      <c r="F622" s="38"/>
      <c r="G622" s="38"/>
      <c r="H622" s="38"/>
      <c r="I622" s="38"/>
      <c r="J622" s="38"/>
      <c r="K622" s="48" t="str">
        <f>IF(E622="","",INDEX(administrative!A$1:C$15,MATCH(E622,administrative!B:B,0),1))</f>
        <v/>
      </c>
      <c r="L622" s="48" t="str">
        <f>IF(F622="","",INDEX(administrative!F$1:H$63,MATCH(F622,administrative!G:G,0),1))</f>
        <v/>
      </c>
      <c r="M622" s="48" t="str">
        <f ca="1">IF(G622="","",INDEX(administrative!J$1:M$300,MATCH(G622,INDIRECT("administrative!L"&amp;MATCH(L622,administrative!J:J,0)&amp;":L300"),0)-1+MATCH(L622,administrative!J:J,0),2))</f>
        <v/>
      </c>
      <c r="N622" s="48" t="str">
        <f ca="1">IF(H622="","",INDEX(administrative!O$1:U$7700,MATCH(H622,INDIRECT("administrative!Q"&amp;MATCH(M622,administrative!O:O,0)&amp;":Q7700"),0)-1+MATCH(M622,administrative!O:O,0),2))</f>
        <v/>
      </c>
      <c r="O622" s="48" t="str">
        <f ca="1">IF(I622="","",INDEX(administrative!W$1:Z$500,MATCH(I622,INDIRECT("administrative!Y"&amp;MATCH(N622,administrative!W:W,0)&amp;":Y500"),0)-1+MATCH(N622,administrative!W:W,0),2))</f>
        <v/>
      </c>
      <c r="P622" s="48" t="str">
        <f ca="1">IF(J622="","",INDEX(administrative!AB$1:AF$1945,MATCH(J622,INDIRECT("administrative!AD"&amp;MATCH(N622,administrative!AB:AB,0)&amp;":AD1815"),0)-1+MATCH(N622,administrative!AB:AB,0),2))</f>
        <v/>
      </c>
      <c r="Q622" s="38"/>
      <c r="R622" s="38"/>
      <c r="S622" s="38" t="str">
        <f ca="1">IFERROR(INDEX(administrative!T:T, MATCH(Table19[[#This Row],[Community PCODE]], administrative!P:P, 0)), "")</f>
        <v/>
      </c>
      <c r="T622" s="38" t="str">
        <f ca="1">IFERROR(INDEX(administrative!U:U, MATCH(Table19[[#This Row],[Community PCODE]], administrative!P:P, 0)), "")</f>
        <v/>
      </c>
      <c r="U622" s="38"/>
      <c r="V622" s="38"/>
      <c r="W622" s="51"/>
      <c r="X622" s="51"/>
      <c r="Y622" s="73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46"/>
      <c r="AK622" s="46"/>
      <c r="AL622" s="38"/>
      <c r="AM622" s="38"/>
      <c r="AN622" s="38"/>
      <c r="AO622" s="38"/>
      <c r="AP622" s="38"/>
      <c r="AQ622" s="39"/>
      <c r="AR622" s="38"/>
      <c r="AS622" s="41"/>
      <c r="AT622" s="39"/>
      <c r="AU6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2" s="43" t="str">
        <f t="shared" si="12"/>
        <v/>
      </c>
      <c r="AW622" s="38"/>
      <c r="AX622" s="76"/>
      <c r="AY622" s="76"/>
      <c r="AZ622" s="38"/>
      <c r="BA622" s="38"/>
      <c r="BB622" s="38"/>
      <c r="BC622" s="50"/>
      <c r="BD622" s="84"/>
      <c r="BE622" s="76"/>
    </row>
    <row r="623" spans="1:57" x14ac:dyDescent="0.35">
      <c r="A623" s="58"/>
      <c r="B623" s="49"/>
      <c r="C623" s="49"/>
      <c r="D623" s="38"/>
      <c r="E623" s="38"/>
      <c r="F623" s="38"/>
      <c r="G623" s="38"/>
      <c r="H623" s="38"/>
      <c r="I623" s="38"/>
      <c r="J623" s="38"/>
      <c r="K623" s="48" t="str">
        <f>IF(E623="","",INDEX(administrative!A$1:C$15,MATCH(E623,administrative!B:B,0),1))</f>
        <v/>
      </c>
      <c r="L623" s="48" t="str">
        <f>IF(F623="","",INDEX(administrative!F$1:H$63,MATCH(F623,administrative!G:G,0),1))</f>
        <v/>
      </c>
      <c r="M623" s="48" t="str">
        <f ca="1">IF(G623="","",INDEX(administrative!J$1:M$300,MATCH(G623,INDIRECT("administrative!L"&amp;MATCH(L623,administrative!J:J,0)&amp;":L300"),0)-1+MATCH(L623,administrative!J:J,0),2))</f>
        <v/>
      </c>
      <c r="N623" s="48" t="str">
        <f ca="1">IF(H623="","",INDEX(administrative!O$1:U$7700,MATCH(H623,INDIRECT("administrative!Q"&amp;MATCH(M623,administrative!O:O,0)&amp;":Q7700"),0)-1+MATCH(M623,administrative!O:O,0),2))</f>
        <v/>
      </c>
      <c r="O623" s="48" t="str">
        <f ca="1">IF(I623="","",INDEX(administrative!W$1:Z$500,MATCH(I623,INDIRECT("administrative!Y"&amp;MATCH(N623,administrative!W:W,0)&amp;":Y500"),0)-1+MATCH(N623,administrative!W:W,0),2))</f>
        <v/>
      </c>
      <c r="P623" s="48" t="str">
        <f ca="1">IF(J623="","",INDEX(administrative!AB$1:AF$1945,MATCH(J623,INDIRECT("administrative!AD"&amp;MATCH(N623,administrative!AB:AB,0)&amp;":AD1815"),0)-1+MATCH(N623,administrative!AB:AB,0),2))</f>
        <v/>
      </c>
      <c r="Q623" s="38"/>
      <c r="R623" s="38"/>
      <c r="S623" s="38" t="str">
        <f ca="1">IFERROR(INDEX(administrative!T:T, MATCH(Table19[[#This Row],[Community PCODE]], administrative!P:P, 0)), "")</f>
        <v/>
      </c>
      <c r="T623" s="38" t="str">
        <f ca="1">IFERROR(INDEX(administrative!U:U, MATCH(Table19[[#This Row],[Community PCODE]], administrative!P:P, 0)), "")</f>
        <v/>
      </c>
      <c r="U623" s="38"/>
      <c r="V623" s="38"/>
      <c r="W623" s="51"/>
      <c r="X623" s="51"/>
      <c r="Y623" s="73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46"/>
      <c r="AK623" s="46"/>
      <c r="AL623" s="38"/>
      <c r="AM623" s="38"/>
      <c r="AN623" s="38"/>
      <c r="AO623" s="38"/>
      <c r="AP623" s="38"/>
      <c r="AQ623" s="39"/>
      <c r="AR623" s="38"/>
      <c r="AS623" s="41"/>
      <c r="AT623" s="39"/>
      <c r="AU6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3" s="43" t="str">
        <f t="shared" si="12"/>
        <v/>
      </c>
      <c r="AW623" s="38"/>
      <c r="AX623" s="76"/>
      <c r="AY623" s="76"/>
      <c r="AZ623" s="38"/>
      <c r="BA623" s="38"/>
      <c r="BB623" s="38"/>
      <c r="BC623" s="50"/>
      <c r="BD623" s="84"/>
      <c r="BE623" s="76"/>
    </row>
    <row r="624" spans="1:57" x14ac:dyDescent="0.35">
      <c r="A624" s="58"/>
      <c r="B624" s="49"/>
      <c r="C624" s="49"/>
      <c r="D624" s="38"/>
      <c r="E624" s="38"/>
      <c r="F624" s="38"/>
      <c r="G624" s="38"/>
      <c r="H624" s="38"/>
      <c r="I624" s="38"/>
      <c r="J624" s="38"/>
      <c r="K624" s="48" t="str">
        <f>IF(E624="","",INDEX(administrative!A$1:C$15,MATCH(E624,administrative!B:B,0),1))</f>
        <v/>
      </c>
      <c r="L624" s="48" t="str">
        <f>IF(F624="","",INDEX(administrative!F$1:H$63,MATCH(F624,administrative!G:G,0),1))</f>
        <v/>
      </c>
      <c r="M624" s="48" t="str">
        <f ca="1">IF(G624="","",INDEX(administrative!J$1:M$300,MATCH(G624,INDIRECT("administrative!L"&amp;MATCH(L624,administrative!J:J,0)&amp;":L300"),0)-1+MATCH(L624,administrative!J:J,0),2))</f>
        <v/>
      </c>
      <c r="N624" s="48" t="str">
        <f ca="1">IF(H624="","",INDEX(administrative!O$1:U$7700,MATCH(H624,INDIRECT("administrative!Q"&amp;MATCH(M624,administrative!O:O,0)&amp;":Q7700"),0)-1+MATCH(M624,administrative!O:O,0),2))</f>
        <v/>
      </c>
      <c r="O624" s="48" t="str">
        <f ca="1">IF(I624="","",INDEX(administrative!W$1:Z$500,MATCH(I624,INDIRECT("administrative!Y"&amp;MATCH(N624,administrative!W:W,0)&amp;":Y500"),0)-1+MATCH(N624,administrative!W:W,0),2))</f>
        <v/>
      </c>
      <c r="P624" s="48" t="str">
        <f ca="1">IF(J624="","",INDEX(administrative!AB$1:AF$1945,MATCH(J624,INDIRECT("administrative!AD"&amp;MATCH(N624,administrative!AB:AB,0)&amp;":AD1815"),0)-1+MATCH(N624,administrative!AB:AB,0),2))</f>
        <v/>
      </c>
      <c r="Q624" s="38"/>
      <c r="R624" s="38"/>
      <c r="S624" s="38" t="str">
        <f ca="1">IFERROR(INDEX(administrative!T:T, MATCH(Table19[[#This Row],[Community PCODE]], administrative!P:P, 0)), "")</f>
        <v/>
      </c>
      <c r="T624" s="38" t="str">
        <f ca="1">IFERROR(INDEX(administrative!U:U, MATCH(Table19[[#This Row],[Community PCODE]], administrative!P:P, 0)), "")</f>
        <v/>
      </c>
      <c r="U624" s="38"/>
      <c r="V624" s="38"/>
      <c r="W624" s="51"/>
      <c r="X624" s="51"/>
      <c r="Y624" s="73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46"/>
      <c r="AK624" s="46"/>
      <c r="AL624" s="38"/>
      <c r="AM624" s="38"/>
      <c r="AN624" s="38"/>
      <c r="AO624" s="38"/>
      <c r="AP624" s="38"/>
      <c r="AQ624" s="39"/>
      <c r="AR624" s="38"/>
      <c r="AS624" s="41"/>
      <c r="AT624" s="39"/>
      <c r="AU6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4" s="43" t="str">
        <f t="shared" si="12"/>
        <v/>
      </c>
      <c r="AW624" s="38"/>
      <c r="AX624" s="76"/>
      <c r="AY624" s="76"/>
      <c r="AZ624" s="38"/>
      <c r="BA624" s="38"/>
      <c r="BB624" s="38"/>
      <c r="BC624" s="50"/>
      <c r="BD624" s="84"/>
      <c r="BE624" s="76"/>
    </row>
    <row r="625" spans="1:57" x14ac:dyDescent="0.35">
      <c r="A625" s="58"/>
      <c r="B625" s="49"/>
      <c r="C625" s="49"/>
      <c r="D625" s="38"/>
      <c r="E625" s="38"/>
      <c r="F625" s="38"/>
      <c r="G625" s="38"/>
      <c r="H625" s="38"/>
      <c r="I625" s="38"/>
      <c r="J625" s="38"/>
      <c r="K625" s="48" t="str">
        <f>IF(E625="","",INDEX(administrative!A$1:C$15,MATCH(E625,administrative!B:B,0),1))</f>
        <v/>
      </c>
      <c r="L625" s="48" t="str">
        <f>IF(F625="","",INDEX(administrative!F$1:H$63,MATCH(F625,administrative!G:G,0),1))</f>
        <v/>
      </c>
      <c r="M625" s="48" t="str">
        <f ca="1">IF(G625="","",INDEX(administrative!J$1:M$300,MATCH(G625,INDIRECT("administrative!L"&amp;MATCH(L625,administrative!J:J,0)&amp;":L300"),0)-1+MATCH(L625,administrative!J:J,0),2))</f>
        <v/>
      </c>
      <c r="N625" s="48" t="str">
        <f ca="1">IF(H625="","",INDEX(administrative!O$1:U$7700,MATCH(H625,INDIRECT("administrative!Q"&amp;MATCH(M625,administrative!O:O,0)&amp;":Q7700"),0)-1+MATCH(M625,administrative!O:O,0),2))</f>
        <v/>
      </c>
      <c r="O625" s="48" t="str">
        <f ca="1">IF(I625="","",INDEX(administrative!W$1:Z$500,MATCH(I625,INDIRECT("administrative!Y"&amp;MATCH(N625,administrative!W:W,0)&amp;":Y500"),0)-1+MATCH(N625,administrative!W:W,0),2))</f>
        <v/>
      </c>
      <c r="P625" s="48" t="str">
        <f ca="1">IF(J625="","",INDEX(administrative!AB$1:AF$1945,MATCH(J625,INDIRECT("administrative!AD"&amp;MATCH(N625,administrative!AB:AB,0)&amp;":AD1815"),0)-1+MATCH(N625,administrative!AB:AB,0),2))</f>
        <v/>
      </c>
      <c r="Q625" s="38"/>
      <c r="R625" s="38"/>
      <c r="S625" s="38" t="str">
        <f ca="1">IFERROR(INDEX(administrative!T:T, MATCH(Table19[[#This Row],[Community PCODE]], administrative!P:P, 0)), "")</f>
        <v/>
      </c>
      <c r="T625" s="38" t="str">
        <f ca="1">IFERROR(INDEX(administrative!U:U, MATCH(Table19[[#This Row],[Community PCODE]], administrative!P:P, 0)), "")</f>
        <v/>
      </c>
      <c r="U625" s="38"/>
      <c r="V625" s="38"/>
      <c r="W625" s="51"/>
      <c r="X625" s="51"/>
      <c r="Y625" s="73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46"/>
      <c r="AK625" s="46"/>
      <c r="AL625" s="38"/>
      <c r="AM625" s="38"/>
      <c r="AN625" s="38"/>
      <c r="AO625" s="38"/>
      <c r="AP625" s="38"/>
      <c r="AQ625" s="39"/>
      <c r="AR625" s="38"/>
      <c r="AS625" s="41"/>
      <c r="AT625" s="39"/>
      <c r="AU6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5" s="43" t="str">
        <f t="shared" si="12"/>
        <v/>
      </c>
      <c r="AW625" s="38"/>
      <c r="AX625" s="76"/>
      <c r="AY625" s="76"/>
      <c r="AZ625" s="38"/>
      <c r="BA625" s="38"/>
      <c r="BB625" s="38"/>
      <c r="BC625" s="50"/>
      <c r="BD625" s="84"/>
      <c r="BE625" s="76"/>
    </row>
    <row r="626" spans="1:57" x14ac:dyDescent="0.35">
      <c r="A626" s="58"/>
      <c r="B626" s="49"/>
      <c r="C626" s="49"/>
      <c r="D626" s="38"/>
      <c r="E626" s="38"/>
      <c r="F626" s="38"/>
      <c r="G626" s="38"/>
      <c r="H626" s="38"/>
      <c r="I626" s="38"/>
      <c r="J626" s="38"/>
      <c r="K626" s="48" t="str">
        <f>IF(E626="","",INDEX(administrative!A$1:C$15,MATCH(E626,administrative!B:B,0),1))</f>
        <v/>
      </c>
      <c r="L626" s="48" t="str">
        <f>IF(F626="","",INDEX(administrative!F$1:H$63,MATCH(F626,administrative!G:G,0),1))</f>
        <v/>
      </c>
      <c r="M626" s="48" t="str">
        <f ca="1">IF(G626="","",INDEX(administrative!J$1:M$300,MATCH(G626,INDIRECT("administrative!L"&amp;MATCH(L626,administrative!J:J,0)&amp;":L300"),0)-1+MATCH(L626,administrative!J:J,0),2))</f>
        <v/>
      </c>
      <c r="N626" s="48" t="str">
        <f ca="1">IF(H626="","",INDEX(administrative!O$1:U$7700,MATCH(H626,INDIRECT("administrative!Q"&amp;MATCH(M626,administrative!O:O,0)&amp;":Q7700"),0)-1+MATCH(M626,administrative!O:O,0),2))</f>
        <v/>
      </c>
      <c r="O626" s="48" t="str">
        <f ca="1">IF(I626="","",INDEX(administrative!W$1:Z$500,MATCH(I626,INDIRECT("administrative!Y"&amp;MATCH(N626,administrative!W:W,0)&amp;":Y500"),0)-1+MATCH(N626,administrative!W:W,0),2))</f>
        <v/>
      </c>
      <c r="P626" s="48" t="str">
        <f ca="1">IF(J626="","",INDEX(administrative!AB$1:AF$1945,MATCH(J626,INDIRECT("administrative!AD"&amp;MATCH(N626,administrative!AB:AB,0)&amp;":AD1815"),0)-1+MATCH(N626,administrative!AB:AB,0),2))</f>
        <v/>
      </c>
      <c r="Q626" s="38"/>
      <c r="R626" s="38"/>
      <c r="S626" s="38" t="str">
        <f ca="1">IFERROR(INDEX(administrative!T:T, MATCH(Table19[[#This Row],[Community PCODE]], administrative!P:P, 0)), "")</f>
        <v/>
      </c>
      <c r="T626" s="38" t="str">
        <f ca="1">IFERROR(INDEX(administrative!U:U, MATCH(Table19[[#This Row],[Community PCODE]], administrative!P:P, 0)), "")</f>
        <v/>
      </c>
      <c r="U626" s="38"/>
      <c r="V626" s="38"/>
      <c r="W626" s="51"/>
      <c r="X626" s="51"/>
      <c r="Y626" s="73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46"/>
      <c r="AK626" s="46"/>
      <c r="AL626" s="38"/>
      <c r="AM626" s="38"/>
      <c r="AN626" s="38"/>
      <c r="AO626" s="38"/>
      <c r="AP626" s="38"/>
      <c r="AQ626" s="39"/>
      <c r="AR626" s="38"/>
      <c r="AS626" s="41"/>
      <c r="AT626" s="39"/>
      <c r="AU6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6" s="43" t="str">
        <f t="shared" si="12"/>
        <v/>
      </c>
      <c r="AW626" s="38"/>
      <c r="AX626" s="76"/>
      <c r="AY626" s="76"/>
      <c r="AZ626" s="38"/>
      <c r="BA626" s="38"/>
      <c r="BB626" s="38"/>
      <c r="BC626" s="50"/>
      <c r="BD626" s="84"/>
      <c r="BE626" s="76"/>
    </row>
    <row r="627" spans="1:57" x14ac:dyDescent="0.35">
      <c r="A627" s="58"/>
      <c r="B627" s="49"/>
      <c r="C627" s="49"/>
      <c r="D627" s="38"/>
      <c r="E627" s="38"/>
      <c r="F627" s="38"/>
      <c r="G627" s="38"/>
      <c r="H627" s="38"/>
      <c r="I627" s="38"/>
      <c r="J627" s="38"/>
      <c r="K627" s="48" t="str">
        <f>IF(E627="","",INDEX(administrative!A$1:C$15,MATCH(E627,administrative!B:B,0),1))</f>
        <v/>
      </c>
      <c r="L627" s="48" t="str">
        <f>IF(F627="","",INDEX(administrative!F$1:H$63,MATCH(F627,administrative!G:G,0),1))</f>
        <v/>
      </c>
      <c r="M627" s="48" t="str">
        <f ca="1">IF(G627="","",INDEX(administrative!J$1:M$300,MATCH(G627,INDIRECT("administrative!L"&amp;MATCH(L627,administrative!J:J,0)&amp;":L300"),0)-1+MATCH(L627,administrative!J:J,0),2))</f>
        <v/>
      </c>
      <c r="N627" s="48" t="str">
        <f ca="1">IF(H627="","",INDEX(administrative!O$1:U$7700,MATCH(H627,INDIRECT("administrative!Q"&amp;MATCH(M627,administrative!O:O,0)&amp;":Q7700"),0)-1+MATCH(M627,administrative!O:O,0),2))</f>
        <v/>
      </c>
      <c r="O627" s="48" t="str">
        <f ca="1">IF(I627="","",INDEX(administrative!W$1:Z$500,MATCH(I627,INDIRECT("administrative!Y"&amp;MATCH(N627,administrative!W:W,0)&amp;":Y500"),0)-1+MATCH(N627,administrative!W:W,0),2))</f>
        <v/>
      </c>
      <c r="P627" s="48" t="str">
        <f ca="1">IF(J627="","",INDEX(administrative!AB$1:AF$1945,MATCH(J627,INDIRECT("administrative!AD"&amp;MATCH(N627,administrative!AB:AB,0)&amp;":AD1815"),0)-1+MATCH(N627,administrative!AB:AB,0),2))</f>
        <v/>
      </c>
      <c r="Q627" s="38"/>
      <c r="R627" s="38"/>
      <c r="S627" s="38" t="str">
        <f ca="1">IFERROR(INDEX(administrative!T:T, MATCH(Table19[[#This Row],[Community PCODE]], administrative!P:P, 0)), "")</f>
        <v/>
      </c>
      <c r="T627" s="38" t="str">
        <f ca="1">IFERROR(INDEX(administrative!U:U, MATCH(Table19[[#This Row],[Community PCODE]], administrative!P:P, 0)), "")</f>
        <v/>
      </c>
      <c r="U627" s="38"/>
      <c r="V627" s="38"/>
      <c r="W627" s="51"/>
      <c r="X627" s="51"/>
      <c r="Y627" s="73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46"/>
      <c r="AK627" s="46"/>
      <c r="AL627" s="38"/>
      <c r="AM627" s="38"/>
      <c r="AN627" s="38"/>
      <c r="AO627" s="38"/>
      <c r="AP627" s="38"/>
      <c r="AQ627" s="39"/>
      <c r="AR627" s="38"/>
      <c r="AS627" s="41"/>
      <c r="AT627" s="39"/>
      <c r="AU6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7" s="43" t="str">
        <f t="shared" si="12"/>
        <v/>
      </c>
      <c r="AW627" s="38"/>
      <c r="AX627" s="76"/>
      <c r="AY627" s="76"/>
      <c r="AZ627" s="38"/>
      <c r="BA627" s="38"/>
      <c r="BB627" s="38"/>
      <c r="BC627" s="50"/>
      <c r="BD627" s="84"/>
      <c r="BE627" s="76"/>
    </row>
    <row r="628" spans="1:57" x14ac:dyDescent="0.35">
      <c r="A628" s="58"/>
      <c r="B628" s="49"/>
      <c r="C628" s="49"/>
      <c r="D628" s="38"/>
      <c r="E628" s="38"/>
      <c r="F628" s="38"/>
      <c r="G628" s="38"/>
      <c r="H628" s="38"/>
      <c r="I628" s="38"/>
      <c r="J628" s="38"/>
      <c r="K628" s="48" t="str">
        <f>IF(E628="","",INDEX(administrative!A$1:C$15,MATCH(E628,administrative!B:B,0),1))</f>
        <v/>
      </c>
      <c r="L628" s="48" t="str">
        <f>IF(F628="","",INDEX(administrative!F$1:H$63,MATCH(F628,administrative!G:G,0),1))</f>
        <v/>
      </c>
      <c r="M628" s="48" t="str">
        <f ca="1">IF(G628="","",INDEX(administrative!J$1:M$300,MATCH(G628,INDIRECT("administrative!L"&amp;MATCH(L628,administrative!J:J,0)&amp;":L300"),0)-1+MATCH(L628,administrative!J:J,0),2))</f>
        <v/>
      </c>
      <c r="N628" s="48" t="str">
        <f ca="1">IF(H628="","",INDEX(administrative!O$1:U$7700,MATCH(H628,INDIRECT("administrative!Q"&amp;MATCH(M628,administrative!O:O,0)&amp;":Q7700"),0)-1+MATCH(M628,administrative!O:O,0),2))</f>
        <v/>
      </c>
      <c r="O628" s="48" t="str">
        <f ca="1">IF(I628="","",INDEX(administrative!W$1:Z$500,MATCH(I628,INDIRECT("administrative!Y"&amp;MATCH(N628,administrative!W:W,0)&amp;":Y500"),0)-1+MATCH(N628,administrative!W:W,0),2))</f>
        <v/>
      </c>
      <c r="P628" s="48" t="str">
        <f ca="1">IF(J628="","",INDEX(administrative!AB$1:AF$1945,MATCH(J628,INDIRECT("administrative!AD"&amp;MATCH(N628,administrative!AB:AB,0)&amp;":AD1815"),0)-1+MATCH(N628,administrative!AB:AB,0),2))</f>
        <v/>
      </c>
      <c r="Q628" s="38"/>
      <c r="R628" s="38"/>
      <c r="S628" s="38" t="str">
        <f ca="1">IFERROR(INDEX(administrative!T:T, MATCH(Table19[[#This Row],[Community PCODE]], administrative!P:P, 0)), "")</f>
        <v/>
      </c>
      <c r="T628" s="38" t="str">
        <f ca="1">IFERROR(INDEX(administrative!U:U, MATCH(Table19[[#This Row],[Community PCODE]], administrative!P:P, 0)), "")</f>
        <v/>
      </c>
      <c r="U628" s="38"/>
      <c r="V628" s="38"/>
      <c r="W628" s="51"/>
      <c r="X628" s="51"/>
      <c r="Y628" s="73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46"/>
      <c r="AK628" s="46"/>
      <c r="AL628" s="38"/>
      <c r="AM628" s="38"/>
      <c r="AN628" s="38"/>
      <c r="AO628" s="38"/>
      <c r="AP628" s="38"/>
      <c r="AQ628" s="39"/>
      <c r="AR628" s="38"/>
      <c r="AS628" s="41"/>
      <c r="AT628" s="39"/>
      <c r="AU6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8" s="43" t="str">
        <f t="shared" si="12"/>
        <v/>
      </c>
      <c r="AW628" s="38"/>
      <c r="AX628" s="76"/>
      <c r="AY628" s="76"/>
      <c r="AZ628" s="38"/>
      <c r="BA628" s="38"/>
      <c r="BB628" s="38"/>
      <c r="BC628" s="50"/>
      <c r="BD628" s="84"/>
      <c r="BE628" s="76"/>
    </row>
    <row r="629" spans="1:57" x14ac:dyDescent="0.35">
      <c r="A629" s="58"/>
      <c r="B629" s="49"/>
      <c r="C629" s="49"/>
      <c r="D629" s="38"/>
      <c r="E629" s="38"/>
      <c r="F629" s="38"/>
      <c r="G629" s="38"/>
      <c r="H629" s="38"/>
      <c r="I629" s="38"/>
      <c r="J629" s="38"/>
      <c r="K629" s="48" t="str">
        <f>IF(E629="","",INDEX(administrative!A$1:C$15,MATCH(E629,administrative!B:B,0),1))</f>
        <v/>
      </c>
      <c r="L629" s="48" t="str">
        <f>IF(F629="","",INDEX(administrative!F$1:H$63,MATCH(F629,administrative!G:G,0),1))</f>
        <v/>
      </c>
      <c r="M629" s="48" t="str">
        <f ca="1">IF(G629="","",INDEX(administrative!J$1:M$300,MATCH(G629,INDIRECT("administrative!L"&amp;MATCH(L629,administrative!J:J,0)&amp;":L300"),0)-1+MATCH(L629,administrative!J:J,0),2))</f>
        <v/>
      </c>
      <c r="N629" s="48" t="str">
        <f ca="1">IF(H629="","",INDEX(administrative!O$1:U$7700,MATCH(H629,INDIRECT("administrative!Q"&amp;MATCH(M629,administrative!O:O,0)&amp;":Q7700"),0)-1+MATCH(M629,administrative!O:O,0),2))</f>
        <v/>
      </c>
      <c r="O629" s="48" t="str">
        <f ca="1">IF(I629="","",INDEX(administrative!W$1:Z$500,MATCH(I629,INDIRECT("administrative!Y"&amp;MATCH(N629,administrative!W:W,0)&amp;":Y500"),0)-1+MATCH(N629,administrative!W:W,0),2))</f>
        <v/>
      </c>
      <c r="P629" s="48" t="str">
        <f ca="1">IF(J629="","",INDEX(administrative!AB$1:AF$1945,MATCH(J629,INDIRECT("administrative!AD"&amp;MATCH(N629,administrative!AB:AB,0)&amp;":AD1815"),0)-1+MATCH(N629,administrative!AB:AB,0),2))</f>
        <v/>
      </c>
      <c r="Q629" s="38"/>
      <c r="R629" s="38"/>
      <c r="S629" s="38" t="str">
        <f ca="1">IFERROR(INDEX(administrative!T:T, MATCH(Table19[[#This Row],[Community PCODE]], administrative!P:P, 0)), "")</f>
        <v/>
      </c>
      <c r="T629" s="38" t="str">
        <f ca="1">IFERROR(INDEX(administrative!U:U, MATCH(Table19[[#This Row],[Community PCODE]], administrative!P:P, 0)), "")</f>
        <v/>
      </c>
      <c r="U629" s="38"/>
      <c r="V629" s="38"/>
      <c r="W629" s="51"/>
      <c r="X629" s="51"/>
      <c r="Y629" s="73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46"/>
      <c r="AK629" s="46"/>
      <c r="AL629" s="38"/>
      <c r="AM629" s="38"/>
      <c r="AN629" s="38"/>
      <c r="AO629" s="38"/>
      <c r="AP629" s="38"/>
      <c r="AQ629" s="39"/>
      <c r="AR629" s="38"/>
      <c r="AS629" s="41"/>
      <c r="AT629" s="39"/>
      <c r="AU6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9" s="43" t="str">
        <f t="shared" si="12"/>
        <v/>
      </c>
      <c r="AW629" s="38"/>
      <c r="AX629" s="76"/>
      <c r="AY629" s="76"/>
      <c r="AZ629" s="38"/>
      <c r="BA629" s="38"/>
      <c r="BB629" s="38"/>
      <c r="BC629" s="50"/>
      <c r="BD629" s="84"/>
      <c r="BE629" s="76"/>
    </row>
    <row r="630" spans="1:57" x14ac:dyDescent="0.35">
      <c r="A630" s="58"/>
      <c r="B630" s="49"/>
      <c r="C630" s="49"/>
      <c r="D630" s="38"/>
      <c r="E630" s="38"/>
      <c r="F630" s="38"/>
      <c r="G630" s="38"/>
      <c r="H630" s="38"/>
      <c r="I630" s="38"/>
      <c r="J630" s="38"/>
      <c r="K630" s="48" t="str">
        <f>IF(E630="","",INDEX(administrative!A$1:C$15,MATCH(E630,administrative!B:B,0),1))</f>
        <v/>
      </c>
      <c r="L630" s="48" t="str">
        <f>IF(F630="","",INDEX(administrative!F$1:H$63,MATCH(F630,administrative!G:G,0),1))</f>
        <v/>
      </c>
      <c r="M630" s="48" t="str">
        <f ca="1">IF(G630="","",INDEX(administrative!J$1:M$300,MATCH(G630,INDIRECT("administrative!L"&amp;MATCH(L630,administrative!J:J,0)&amp;":L300"),0)-1+MATCH(L630,administrative!J:J,0),2))</f>
        <v/>
      </c>
      <c r="N630" s="48" t="str">
        <f ca="1">IF(H630="","",INDEX(administrative!O$1:U$7700,MATCH(H630,INDIRECT("administrative!Q"&amp;MATCH(M630,administrative!O:O,0)&amp;":Q7700"),0)-1+MATCH(M630,administrative!O:O,0),2))</f>
        <v/>
      </c>
      <c r="O630" s="48" t="str">
        <f ca="1">IF(I630="","",INDEX(administrative!W$1:Z$500,MATCH(I630,INDIRECT("administrative!Y"&amp;MATCH(N630,administrative!W:W,0)&amp;":Y500"),0)-1+MATCH(N630,administrative!W:W,0),2))</f>
        <v/>
      </c>
      <c r="P630" s="48" t="str">
        <f ca="1">IF(J630="","",INDEX(administrative!AB$1:AF$1945,MATCH(J630,INDIRECT("administrative!AD"&amp;MATCH(N630,administrative!AB:AB,0)&amp;":AD1815"),0)-1+MATCH(N630,administrative!AB:AB,0),2))</f>
        <v/>
      </c>
      <c r="Q630" s="38"/>
      <c r="R630" s="38"/>
      <c r="S630" s="38" t="str">
        <f ca="1">IFERROR(INDEX(administrative!T:T, MATCH(Table19[[#This Row],[Community PCODE]], administrative!P:P, 0)), "")</f>
        <v/>
      </c>
      <c r="T630" s="38" t="str">
        <f ca="1">IFERROR(INDEX(administrative!U:U, MATCH(Table19[[#This Row],[Community PCODE]], administrative!P:P, 0)), "")</f>
        <v/>
      </c>
      <c r="U630" s="38"/>
      <c r="V630" s="38"/>
      <c r="W630" s="51"/>
      <c r="X630" s="51"/>
      <c r="Y630" s="73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46"/>
      <c r="AK630" s="46"/>
      <c r="AL630" s="38"/>
      <c r="AM630" s="38"/>
      <c r="AN630" s="38"/>
      <c r="AO630" s="38"/>
      <c r="AP630" s="38"/>
      <c r="AQ630" s="39"/>
      <c r="AR630" s="38"/>
      <c r="AS630" s="41"/>
      <c r="AT630" s="39"/>
      <c r="AU6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0" s="43" t="str">
        <f t="shared" si="12"/>
        <v/>
      </c>
      <c r="AW630" s="38"/>
      <c r="AX630" s="76"/>
      <c r="AY630" s="76"/>
      <c r="AZ630" s="38"/>
      <c r="BA630" s="38"/>
      <c r="BB630" s="38"/>
      <c r="BC630" s="50"/>
      <c r="BD630" s="84"/>
      <c r="BE630" s="76"/>
    </row>
    <row r="631" spans="1:57" x14ac:dyDescent="0.35">
      <c r="A631" s="58"/>
      <c r="B631" s="49"/>
      <c r="C631" s="49"/>
      <c r="D631" s="38"/>
      <c r="E631" s="38"/>
      <c r="F631" s="38"/>
      <c r="G631" s="38"/>
      <c r="H631" s="38"/>
      <c r="I631" s="38"/>
      <c r="J631" s="38"/>
      <c r="K631" s="48" t="str">
        <f>IF(E631="","",INDEX(administrative!A$1:C$15,MATCH(E631,administrative!B:B,0),1))</f>
        <v/>
      </c>
      <c r="L631" s="48" t="str">
        <f>IF(F631="","",INDEX(administrative!F$1:H$63,MATCH(F631,administrative!G:G,0),1))</f>
        <v/>
      </c>
      <c r="M631" s="48" t="str">
        <f ca="1">IF(G631="","",INDEX(administrative!J$1:M$300,MATCH(G631,INDIRECT("administrative!L"&amp;MATCH(L631,administrative!J:J,0)&amp;":L300"),0)-1+MATCH(L631,administrative!J:J,0),2))</f>
        <v/>
      </c>
      <c r="N631" s="48" t="str">
        <f ca="1">IF(H631="","",INDEX(administrative!O$1:U$7700,MATCH(H631,INDIRECT("administrative!Q"&amp;MATCH(M631,administrative!O:O,0)&amp;":Q7700"),0)-1+MATCH(M631,administrative!O:O,0),2))</f>
        <v/>
      </c>
      <c r="O631" s="48" t="str">
        <f ca="1">IF(I631="","",INDEX(administrative!W$1:Z$500,MATCH(I631,INDIRECT("administrative!Y"&amp;MATCH(N631,administrative!W:W,0)&amp;":Y500"),0)-1+MATCH(N631,administrative!W:W,0),2))</f>
        <v/>
      </c>
      <c r="P631" s="48" t="str">
        <f ca="1">IF(J631="","",INDEX(administrative!AB$1:AF$1945,MATCH(J631,INDIRECT("administrative!AD"&amp;MATCH(N631,administrative!AB:AB,0)&amp;":AD1815"),0)-1+MATCH(N631,administrative!AB:AB,0),2))</f>
        <v/>
      </c>
      <c r="Q631" s="38"/>
      <c r="R631" s="38"/>
      <c r="S631" s="38" t="str">
        <f ca="1">IFERROR(INDEX(administrative!T:T, MATCH(Table19[[#This Row],[Community PCODE]], administrative!P:P, 0)), "")</f>
        <v/>
      </c>
      <c r="T631" s="38" t="str">
        <f ca="1">IFERROR(INDEX(administrative!U:U, MATCH(Table19[[#This Row],[Community PCODE]], administrative!P:P, 0)), "")</f>
        <v/>
      </c>
      <c r="U631" s="38"/>
      <c r="V631" s="38"/>
      <c r="W631" s="51"/>
      <c r="X631" s="51"/>
      <c r="Y631" s="73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46"/>
      <c r="AK631" s="46"/>
      <c r="AL631" s="38"/>
      <c r="AM631" s="38"/>
      <c r="AN631" s="38"/>
      <c r="AO631" s="38"/>
      <c r="AP631" s="38"/>
      <c r="AQ631" s="39"/>
      <c r="AR631" s="38"/>
      <c r="AS631" s="41"/>
      <c r="AT631" s="39"/>
      <c r="AU6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1" s="43" t="str">
        <f t="shared" si="12"/>
        <v/>
      </c>
      <c r="AW631" s="38"/>
      <c r="AX631" s="76"/>
      <c r="AY631" s="76"/>
      <c r="AZ631" s="38"/>
      <c r="BA631" s="38"/>
      <c r="BB631" s="38"/>
      <c r="BC631" s="50"/>
      <c r="BD631" s="84"/>
      <c r="BE631" s="76"/>
    </row>
    <row r="632" spans="1:57" x14ac:dyDescent="0.35">
      <c r="A632" s="58"/>
      <c r="B632" s="49"/>
      <c r="C632" s="49"/>
      <c r="D632" s="38"/>
      <c r="E632" s="38"/>
      <c r="F632" s="38"/>
      <c r="G632" s="38"/>
      <c r="H632" s="38"/>
      <c r="I632" s="38"/>
      <c r="J632" s="38"/>
      <c r="K632" s="48" t="str">
        <f>IF(E632="","",INDEX(administrative!A$1:C$15,MATCH(E632,administrative!B:B,0),1))</f>
        <v/>
      </c>
      <c r="L632" s="48" t="str">
        <f>IF(F632="","",INDEX(administrative!F$1:H$63,MATCH(F632,administrative!G:G,0),1))</f>
        <v/>
      </c>
      <c r="M632" s="48" t="str">
        <f ca="1">IF(G632="","",INDEX(administrative!J$1:M$300,MATCH(G632,INDIRECT("administrative!L"&amp;MATCH(L632,administrative!J:J,0)&amp;":L300"),0)-1+MATCH(L632,administrative!J:J,0),2))</f>
        <v/>
      </c>
      <c r="N632" s="48" t="str">
        <f ca="1">IF(H632="","",INDEX(administrative!O$1:U$7700,MATCH(H632,INDIRECT("administrative!Q"&amp;MATCH(M632,administrative!O:O,0)&amp;":Q7700"),0)-1+MATCH(M632,administrative!O:O,0),2))</f>
        <v/>
      </c>
      <c r="O632" s="48" t="str">
        <f ca="1">IF(I632="","",INDEX(administrative!W$1:Z$500,MATCH(I632,INDIRECT("administrative!Y"&amp;MATCH(N632,administrative!W:W,0)&amp;":Y500"),0)-1+MATCH(N632,administrative!W:W,0),2))</f>
        <v/>
      </c>
      <c r="P632" s="48" t="str">
        <f ca="1">IF(J632="","",INDEX(administrative!AB$1:AF$1945,MATCH(J632,INDIRECT("administrative!AD"&amp;MATCH(N632,administrative!AB:AB,0)&amp;":AD1815"),0)-1+MATCH(N632,administrative!AB:AB,0),2))</f>
        <v/>
      </c>
      <c r="Q632" s="38"/>
      <c r="R632" s="38"/>
      <c r="S632" s="38" t="str">
        <f ca="1">IFERROR(INDEX(administrative!T:T, MATCH(Table19[[#This Row],[Community PCODE]], administrative!P:P, 0)), "")</f>
        <v/>
      </c>
      <c r="T632" s="38" t="str">
        <f ca="1">IFERROR(INDEX(administrative!U:U, MATCH(Table19[[#This Row],[Community PCODE]], administrative!P:P, 0)), "")</f>
        <v/>
      </c>
      <c r="U632" s="38"/>
      <c r="V632" s="38"/>
      <c r="W632" s="51"/>
      <c r="X632" s="51"/>
      <c r="Y632" s="73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46"/>
      <c r="AK632" s="46"/>
      <c r="AL632" s="38"/>
      <c r="AM632" s="38"/>
      <c r="AN632" s="38"/>
      <c r="AO632" s="38"/>
      <c r="AP632" s="38"/>
      <c r="AQ632" s="39"/>
      <c r="AR632" s="38"/>
      <c r="AS632" s="41"/>
      <c r="AT632" s="39"/>
      <c r="AU6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2" s="43" t="str">
        <f t="shared" si="12"/>
        <v/>
      </c>
      <c r="AW632" s="38"/>
      <c r="AX632" s="76"/>
      <c r="AY632" s="76"/>
      <c r="AZ632" s="38"/>
      <c r="BA632" s="38"/>
      <c r="BB632" s="38"/>
      <c r="BC632" s="50"/>
      <c r="BD632" s="84"/>
      <c r="BE632" s="76"/>
    </row>
    <row r="633" spans="1:57" x14ac:dyDescent="0.35">
      <c r="A633" s="58"/>
      <c r="B633" s="49"/>
      <c r="C633" s="49"/>
      <c r="D633" s="38"/>
      <c r="E633" s="38"/>
      <c r="F633" s="38"/>
      <c r="G633" s="38"/>
      <c r="H633" s="38"/>
      <c r="I633" s="38"/>
      <c r="J633" s="38"/>
      <c r="K633" s="48" t="str">
        <f>IF(E633="","",INDEX(administrative!A$1:C$15,MATCH(E633,administrative!B:B,0),1))</f>
        <v/>
      </c>
      <c r="L633" s="48" t="str">
        <f>IF(F633="","",INDEX(administrative!F$1:H$63,MATCH(F633,administrative!G:G,0),1))</f>
        <v/>
      </c>
      <c r="M633" s="48" t="str">
        <f ca="1">IF(G633="","",INDEX(administrative!J$1:M$300,MATCH(G633,INDIRECT("administrative!L"&amp;MATCH(L633,administrative!J:J,0)&amp;":L300"),0)-1+MATCH(L633,administrative!J:J,0),2))</f>
        <v/>
      </c>
      <c r="N633" s="48" t="str">
        <f ca="1">IF(H633="","",INDEX(administrative!O$1:U$7700,MATCH(H633,INDIRECT("administrative!Q"&amp;MATCH(M633,administrative!O:O,0)&amp;":Q7700"),0)-1+MATCH(M633,administrative!O:O,0),2))</f>
        <v/>
      </c>
      <c r="O633" s="48" t="str">
        <f ca="1">IF(I633="","",INDEX(administrative!W$1:Z$500,MATCH(I633,INDIRECT("administrative!Y"&amp;MATCH(N633,administrative!W:W,0)&amp;":Y500"),0)-1+MATCH(N633,administrative!W:W,0),2))</f>
        <v/>
      </c>
      <c r="P633" s="48" t="str">
        <f ca="1">IF(J633="","",INDEX(administrative!AB$1:AF$1945,MATCH(J633,INDIRECT("administrative!AD"&amp;MATCH(N633,administrative!AB:AB,0)&amp;":AD1815"),0)-1+MATCH(N633,administrative!AB:AB,0),2))</f>
        <v/>
      </c>
      <c r="Q633" s="38"/>
      <c r="R633" s="38"/>
      <c r="S633" s="38" t="str">
        <f ca="1">IFERROR(INDEX(administrative!T:T, MATCH(Table19[[#This Row],[Community PCODE]], administrative!P:P, 0)), "")</f>
        <v/>
      </c>
      <c r="T633" s="38" t="str">
        <f ca="1">IFERROR(INDEX(administrative!U:U, MATCH(Table19[[#This Row],[Community PCODE]], administrative!P:P, 0)), "")</f>
        <v/>
      </c>
      <c r="U633" s="38"/>
      <c r="V633" s="38"/>
      <c r="W633" s="51"/>
      <c r="X633" s="51"/>
      <c r="Y633" s="73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46"/>
      <c r="AK633" s="46"/>
      <c r="AL633" s="38"/>
      <c r="AM633" s="38"/>
      <c r="AN633" s="38"/>
      <c r="AO633" s="38"/>
      <c r="AP633" s="38"/>
      <c r="AQ633" s="39"/>
      <c r="AR633" s="38"/>
      <c r="AS633" s="41"/>
      <c r="AT633" s="39"/>
      <c r="AU6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3" s="43" t="str">
        <f t="shared" si="12"/>
        <v/>
      </c>
      <c r="AW633" s="38"/>
      <c r="AX633" s="76"/>
      <c r="AY633" s="76"/>
      <c r="AZ633" s="38"/>
      <c r="BA633" s="38"/>
      <c r="BB633" s="38"/>
      <c r="BC633" s="50"/>
      <c r="BD633" s="84"/>
      <c r="BE633" s="76"/>
    </row>
    <row r="634" spans="1:57" x14ac:dyDescent="0.35">
      <c r="A634" s="58"/>
      <c r="B634" s="49"/>
      <c r="C634" s="49"/>
      <c r="D634" s="38"/>
      <c r="E634" s="38"/>
      <c r="F634" s="38"/>
      <c r="G634" s="38"/>
      <c r="H634" s="38"/>
      <c r="I634" s="38"/>
      <c r="J634" s="38"/>
      <c r="K634" s="48" t="str">
        <f>IF(E634="","",INDEX(administrative!A$1:C$15,MATCH(E634,administrative!B:B,0),1))</f>
        <v/>
      </c>
      <c r="L634" s="48" t="str">
        <f>IF(F634="","",INDEX(administrative!F$1:H$63,MATCH(F634,administrative!G:G,0),1))</f>
        <v/>
      </c>
      <c r="M634" s="48" t="str">
        <f ca="1">IF(G634="","",INDEX(administrative!J$1:M$300,MATCH(G634,INDIRECT("administrative!L"&amp;MATCH(L634,administrative!J:J,0)&amp;":L300"),0)-1+MATCH(L634,administrative!J:J,0),2))</f>
        <v/>
      </c>
      <c r="N634" s="48" t="str">
        <f ca="1">IF(H634="","",INDEX(administrative!O$1:U$7700,MATCH(H634,INDIRECT("administrative!Q"&amp;MATCH(M634,administrative!O:O,0)&amp;":Q7700"),0)-1+MATCH(M634,administrative!O:O,0),2))</f>
        <v/>
      </c>
      <c r="O634" s="48" t="str">
        <f ca="1">IF(I634="","",INDEX(administrative!W$1:Z$500,MATCH(I634,INDIRECT("administrative!Y"&amp;MATCH(N634,administrative!W:W,0)&amp;":Y500"),0)-1+MATCH(N634,administrative!W:W,0),2))</f>
        <v/>
      </c>
      <c r="P634" s="48" t="str">
        <f ca="1">IF(J634="","",INDEX(administrative!AB$1:AF$1945,MATCH(J634,INDIRECT("administrative!AD"&amp;MATCH(N634,administrative!AB:AB,0)&amp;":AD1815"),0)-1+MATCH(N634,administrative!AB:AB,0),2))</f>
        <v/>
      </c>
      <c r="Q634" s="38"/>
      <c r="R634" s="38"/>
      <c r="S634" s="38" t="str">
        <f ca="1">IFERROR(INDEX(administrative!T:T, MATCH(Table19[[#This Row],[Community PCODE]], administrative!P:P, 0)), "")</f>
        <v/>
      </c>
      <c r="T634" s="38" t="str">
        <f ca="1">IFERROR(INDEX(administrative!U:U, MATCH(Table19[[#This Row],[Community PCODE]], administrative!P:P, 0)), "")</f>
        <v/>
      </c>
      <c r="U634" s="38"/>
      <c r="V634" s="38"/>
      <c r="W634" s="51"/>
      <c r="X634" s="51"/>
      <c r="Y634" s="73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46"/>
      <c r="AK634" s="46"/>
      <c r="AL634" s="38"/>
      <c r="AM634" s="38"/>
      <c r="AN634" s="38"/>
      <c r="AO634" s="38"/>
      <c r="AP634" s="38"/>
      <c r="AQ634" s="39"/>
      <c r="AR634" s="38"/>
      <c r="AS634" s="41"/>
      <c r="AT634" s="39"/>
      <c r="AU6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4" s="43" t="str">
        <f t="shared" ref="AV634:AV639" si="13">IFERROR(AU634*W634,"")</f>
        <v/>
      </c>
      <c r="AW634" s="38"/>
      <c r="AX634" s="76"/>
      <c r="AY634" s="76"/>
      <c r="AZ634" s="38"/>
      <c r="BA634" s="38"/>
      <c r="BB634" s="38"/>
      <c r="BC634" s="50"/>
      <c r="BD634" s="84"/>
      <c r="BE634" s="76"/>
    </row>
    <row r="635" spans="1:57" x14ac:dyDescent="0.35">
      <c r="A635" s="58"/>
      <c r="B635" s="49"/>
      <c r="C635" s="49"/>
      <c r="D635" s="38"/>
      <c r="E635" s="38"/>
      <c r="F635" s="38"/>
      <c r="G635" s="38"/>
      <c r="H635" s="38"/>
      <c r="I635" s="38"/>
      <c r="J635" s="38"/>
      <c r="K635" s="48" t="str">
        <f>IF(E635="","",INDEX(administrative!A$1:C$15,MATCH(E635,administrative!B:B,0),1))</f>
        <v/>
      </c>
      <c r="L635" s="48" t="str">
        <f>IF(F635="","",INDEX(administrative!F$1:H$63,MATCH(F635,administrative!G:G,0),1))</f>
        <v/>
      </c>
      <c r="M635" s="48" t="str">
        <f ca="1">IF(G635="","",INDEX(administrative!J$1:M$300,MATCH(G635,INDIRECT("administrative!L"&amp;MATCH(L635,administrative!J:J,0)&amp;":L300"),0)-1+MATCH(L635,administrative!J:J,0),2))</f>
        <v/>
      </c>
      <c r="N635" s="48" t="str">
        <f ca="1">IF(H635="","",INDEX(administrative!O$1:U$7700,MATCH(H635,INDIRECT("administrative!Q"&amp;MATCH(M635,administrative!O:O,0)&amp;":Q7700"),0)-1+MATCH(M635,administrative!O:O,0),2))</f>
        <v/>
      </c>
      <c r="O635" s="48" t="str">
        <f ca="1">IF(I635="","",INDEX(administrative!W$1:Z$500,MATCH(I635,INDIRECT("administrative!Y"&amp;MATCH(N635,administrative!W:W,0)&amp;":Y500"),0)-1+MATCH(N635,administrative!W:W,0),2))</f>
        <v/>
      </c>
      <c r="P635" s="48" t="str">
        <f ca="1">IF(J635="","",INDEX(administrative!AB$1:AF$1945,MATCH(J635,INDIRECT("administrative!AD"&amp;MATCH(N635,administrative!AB:AB,0)&amp;":AD1815"),0)-1+MATCH(N635,administrative!AB:AB,0),2))</f>
        <v/>
      </c>
      <c r="Q635" s="38"/>
      <c r="R635" s="38"/>
      <c r="S635" s="38" t="str">
        <f ca="1">IFERROR(INDEX(administrative!T:T, MATCH(Table19[[#This Row],[Community PCODE]], administrative!P:P, 0)), "")</f>
        <v/>
      </c>
      <c r="T635" s="38" t="str">
        <f ca="1">IFERROR(INDEX(administrative!U:U, MATCH(Table19[[#This Row],[Community PCODE]], administrative!P:P, 0)), "")</f>
        <v/>
      </c>
      <c r="U635" s="38"/>
      <c r="V635" s="38"/>
      <c r="W635" s="51"/>
      <c r="X635" s="51"/>
      <c r="Y635" s="73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46"/>
      <c r="AK635" s="46"/>
      <c r="AL635" s="38"/>
      <c r="AM635" s="38"/>
      <c r="AN635" s="38"/>
      <c r="AO635" s="38"/>
      <c r="AP635" s="38"/>
      <c r="AQ635" s="39"/>
      <c r="AR635" s="38"/>
      <c r="AS635" s="41"/>
      <c r="AT635" s="39"/>
      <c r="AU6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5" s="43" t="str">
        <f t="shared" si="13"/>
        <v/>
      </c>
      <c r="AW635" s="38"/>
      <c r="AX635" s="76"/>
      <c r="AY635" s="76"/>
      <c r="AZ635" s="38"/>
      <c r="BA635" s="38"/>
      <c r="BB635" s="38"/>
      <c r="BC635" s="50"/>
      <c r="BD635" s="84"/>
      <c r="BE635" s="76"/>
    </row>
    <row r="636" spans="1:57" x14ac:dyDescent="0.35">
      <c r="A636" s="58"/>
      <c r="B636" s="49"/>
      <c r="C636" s="49"/>
      <c r="D636" s="38"/>
      <c r="E636" s="38"/>
      <c r="F636" s="38"/>
      <c r="G636" s="38"/>
      <c r="H636" s="38"/>
      <c r="I636" s="38"/>
      <c r="J636" s="38"/>
      <c r="K636" s="48" t="str">
        <f>IF(E636="","",INDEX(administrative!A$1:C$15,MATCH(E636,administrative!B:B,0),1))</f>
        <v/>
      </c>
      <c r="L636" s="48" t="str">
        <f>IF(F636="","",INDEX(administrative!F$1:H$63,MATCH(F636,administrative!G:G,0),1))</f>
        <v/>
      </c>
      <c r="M636" s="48" t="str">
        <f ca="1">IF(G636="","",INDEX(administrative!J$1:M$300,MATCH(G636,INDIRECT("administrative!L"&amp;MATCH(L636,administrative!J:J,0)&amp;":L300"),0)-1+MATCH(L636,administrative!J:J,0),2))</f>
        <v/>
      </c>
      <c r="N636" s="48" t="str">
        <f ca="1">IF(H636="","",INDEX(administrative!O$1:U$7700,MATCH(H636,INDIRECT("administrative!Q"&amp;MATCH(M636,administrative!O:O,0)&amp;":Q7700"),0)-1+MATCH(M636,administrative!O:O,0),2))</f>
        <v/>
      </c>
      <c r="O636" s="48" t="str">
        <f ca="1">IF(I636="","",INDEX(administrative!W$1:Z$500,MATCH(I636,INDIRECT("administrative!Y"&amp;MATCH(N636,administrative!W:W,0)&amp;":Y500"),0)-1+MATCH(N636,administrative!W:W,0),2))</f>
        <v/>
      </c>
      <c r="P636" s="48" t="str">
        <f ca="1">IF(J636="","",INDEX(administrative!AB$1:AF$1945,MATCH(J636,INDIRECT("administrative!AD"&amp;MATCH(N636,administrative!AB:AB,0)&amp;":AD1815"),0)-1+MATCH(N636,administrative!AB:AB,0),2))</f>
        <v/>
      </c>
      <c r="Q636" s="38"/>
      <c r="R636" s="38"/>
      <c r="S636" s="38" t="str">
        <f ca="1">IFERROR(INDEX(administrative!T:T, MATCH(Table19[[#This Row],[Community PCODE]], administrative!P:P, 0)), "")</f>
        <v/>
      </c>
      <c r="T636" s="38" t="str">
        <f ca="1">IFERROR(INDEX(administrative!U:U, MATCH(Table19[[#This Row],[Community PCODE]], administrative!P:P, 0)), "")</f>
        <v/>
      </c>
      <c r="U636" s="38"/>
      <c r="V636" s="38"/>
      <c r="W636" s="51"/>
      <c r="X636" s="51"/>
      <c r="Y636" s="73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46"/>
      <c r="AK636" s="46"/>
      <c r="AL636" s="38"/>
      <c r="AM636" s="38"/>
      <c r="AN636" s="38"/>
      <c r="AO636" s="38"/>
      <c r="AP636" s="38"/>
      <c r="AQ636" s="39"/>
      <c r="AR636" s="38"/>
      <c r="AS636" s="41"/>
      <c r="AT636" s="39"/>
      <c r="AU6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6" s="43" t="str">
        <f t="shared" si="13"/>
        <v/>
      </c>
      <c r="AW636" s="38"/>
      <c r="AX636" s="76"/>
      <c r="AY636" s="76"/>
      <c r="AZ636" s="38"/>
      <c r="BA636" s="38"/>
      <c r="BB636" s="38"/>
      <c r="BC636" s="50"/>
      <c r="BD636" s="84"/>
      <c r="BE636" s="76"/>
    </row>
    <row r="637" spans="1:57" x14ac:dyDescent="0.35">
      <c r="A637" s="58"/>
      <c r="B637" s="49"/>
      <c r="C637" s="49"/>
      <c r="D637" s="38"/>
      <c r="E637" s="38"/>
      <c r="F637" s="38"/>
      <c r="G637" s="38"/>
      <c r="H637" s="38"/>
      <c r="I637" s="38"/>
      <c r="J637" s="38"/>
      <c r="K637" s="48" t="str">
        <f>IF(E637="","",INDEX(administrative!A$1:C$15,MATCH(E637,administrative!B:B,0),1))</f>
        <v/>
      </c>
      <c r="L637" s="48" t="str">
        <f>IF(F637="","",INDEX(administrative!F$1:H$63,MATCH(F637,administrative!G:G,0),1))</f>
        <v/>
      </c>
      <c r="M637" s="48" t="str">
        <f ca="1">IF(G637="","",INDEX(administrative!J$1:M$300,MATCH(G637,INDIRECT("administrative!L"&amp;MATCH(L637,administrative!J:J,0)&amp;":L300"),0)-1+MATCH(L637,administrative!J:J,0),2))</f>
        <v/>
      </c>
      <c r="N637" s="48" t="str">
        <f ca="1">IF(H637="","",INDEX(administrative!O$1:U$7700,MATCH(H637,INDIRECT("administrative!Q"&amp;MATCH(M637,administrative!O:O,0)&amp;":Q7700"),0)-1+MATCH(M637,administrative!O:O,0),2))</f>
        <v/>
      </c>
      <c r="O637" s="48" t="str">
        <f ca="1">IF(I637="","",INDEX(administrative!W$1:Z$500,MATCH(I637,INDIRECT("administrative!Y"&amp;MATCH(N637,administrative!W:W,0)&amp;":Y500"),0)-1+MATCH(N637,administrative!W:W,0),2))</f>
        <v/>
      </c>
      <c r="P637" s="48" t="str">
        <f ca="1">IF(J637="","",INDEX(administrative!AB$1:AF$1945,MATCH(J637,INDIRECT("administrative!AD"&amp;MATCH(N637,administrative!AB:AB,0)&amp;":AD1815"),0)-1+MATCH(N637,administrative!AB:AB,0),2))</f>
        <v/>
      </c>
      <c r="Q637" s="38"/>
      <c r="R637" s="38"/>
      <c r="S637" s="38" t="str">
        <f ca="1">IFERROR(INDEX(administrative!T:T, MATCH(Table19[[#This Row],[Community PCODE]], administrative!P:P, 0)), "")</f>
        <v/>
      </c>
      <c r="T637" s="38" t="str">
        <f ca="1">IFERROR(INDEX(administrative!U:U, MATCH(Table19[[#This Row],[Community PCODE]], administrative!P:P, 0)), "")</f>
        <v/>
      </c>
      <c r="U637" s="38"/>
      <c r="V637" s="38"/>
      <c r="W637" s="51"/>
      <c r="X637" s="51"/>
      <c r="Y637" s="73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46"/>
      <c r="AK637" s="46"/>
      <c r="AL637" s="38"/>
      <c r="AM637" s="38"/>
      <c r="AN637" s="38"/>
      <c r="AO637" s="38"/>
      <c r="AP637" s="38"/>
      <c r="AQ637" s="39"/>
      <c r="AR637" s="38"/>
      <c r="AS637" s="41"/>
      <c r="AT637" s="39"/>
      <c r="AU6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7" s="43" t="str">
        <f t="shared" si="13"/>
        <v/>
      </c>
      <c r="AW637" s="38"/>
      <c r="AX637" s="76"/>
      <c r="AY637" s="76"/>
      <c r="AZ637" s="38"/>
      <c r="BA637" s="38"/>
      <c r="BB637" s="38"/>
      <c r="BC637" s="50"/>
      <c r="BD637" s="84"/>
      <c r="BE637" s="76"/>
    </row>
    <row r="638" spans="1:57" x14ac:dyDescent="0.35">
      <c r="A638" s="58"/>
      <c r="B638" s="49"/>
      <c r="C638" s="49"/>
      <c r="D638" s="38"/>
      <c r="E638" s="38"/>
      <c r="F638" s="38"/>
      <c r="G638" s="38"/>
      <c r="H638" s="38"/>
      <c r="I638" s="38"/>
      <c r="J638" s="38"/>
      <c r="K638" s="48" t="str">
        <f>IF(E638="","",INDEX(administrative!A$1:C$15,MATCH(E638,administrative!B:B,0),1))</f>
        <v/>
      </c>
      <c r="L638" s="48" t="str">
        <f>IF(F638="","",INDEX(administrative!F$1:H$63,MATCH(F638,administrative!G:G,0),1))</f>
        <v/>
      </c>
      <c r="M638" s="48" t="str">
        <f ca="1">IF(G638="","",INDEX(administrative!J$1:M$300,MATCH(G638,INDIRECT("administrative!L"&amp;MATCH(L638,administrative!J:J,0)&amp;":L300"),0)-1+MATCH(L638,administrative!J:J,0),2))</f>
        <v/>
      </c>
      <c r="N638" s="48" t="str">
        <f ca="1">IF(H638="","",INDEX(administrative!O$1:U$7700,MATCH(H638,INDIRECT("administrative!Q"&amp;MATCH(M638,administrative!O:O,0)&amp;":Q7700"),0)-1+MATCH(M638,administrative!O:O,0),2))</f>
        <v/>
      </c>
      <c r="O638" s="48" t="str">
        <f ca="1">IF(I638="","",INDEX(administrative!W$1:Z$500,MATCH(I638,INDIRECT("administrative!Y"&amp;MATCH(N638,administrative!W:W,0)&amp;":Y500"),0)-1+MATCH(N638,administrative!W:W,0),2))</f>
        <v/>
      </c>
      <c r="P638" s="48" t="str">
        <f ca="1">IF(J638="","",INDEX(administrative!AB$1:AF$1945,MATCH(J638,INDIRECT("administrative!AD"&amp;MATCH(N638,administrative!AB:AB,0)&amp;":AD1815"),0)-1+MATCH(N638,administrative!AB:AB,0),2))</f>
        <v/>
      </c>
      <c r="Q638" s="38"/>
      <c r="R638" s="38"/>
      <c r="S638" s="38" t="str">
        <f ca="1">IFERROR(INDEX(administrative!T:T, MATCH(Table19[[#This Row],[Community PCODE]], administrative!P:P, 0)), "")</f>
        <v/>
      </c>
      <c r="T638" s="38" t="str">
        <f ca="1">IFERROR(INDEX(administrative!U:U, MATCH(Table19[[#This Row],[Community PCODE]], administrative!P:P, 0)), "")</f>
        <v/>
      </c>
      <c r="U638" s="38"/>
      <c r="V638" s="38"/>
      <c r="W638" s="51"/>
      <c r="X638" s="51"/>
      <c r="Y638" s="73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46"/>
      <c r="AK638" s="46"/>
      <c r="AL638" s="38"/>
      <c r="AM638" s="38"/>
      <c r="AN638" s="38"/>
      <c r="AO638" s="38"/>
      <c r="AP638" s="38"/>
      <c r="AQ638" s="39"/>
      <c r="AR638" s="38"/>
      <c r="AS638" s="41"/>
      <c r="AT638" s="39"/>
      <c r="AU6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8" s="43" t="str">
        <f t="shared" si="13"/>
        <v/>
      </c>
      <c r="AW638" s="38"/>
      <c r="AX638" s="76"/>
      <c r="AY638" s="76"/>
      <c r="AZ638" s="38"/>
      <c r="BA638" s="38"/>
      <c r="BB638" s="38"/>
      <c r="BC638" s="50"/>
      <c r="BD638" s="84"/>
      <c r="BE638" s="76"/>
    </row>
    <row r="639" spans="1:57" x14ac:dyDescent="0.35">
      <c r="A639" s="85"/>
      <c r="B639" s="86"/>
      <c r="C639" s="86"/>
      <c r="D639" s="87"/>
      <c r="E639" s="87"/>
      <c r="F639" s="87"/>
      <c r="G639" s="87"/>
      <c r="H639" s="87"/>
      <c r="I639" s="87"/>
      <c r="J639" s="38"/>
      <c r="K639" s="77" t="str">
        <f>IF(E639="","",INDEX(administrative!A$1:C$15,MATCH(E639,administrative!B:B,0),1))</f>
        <v/>
      </c>
      <c r="L639" s="77" t="str">
        <f>IF(F639="","",INDEX(administrative!F$1:H$63,MATCH(F639,administrative!G:G,0),1))</f>
        <v/>
      </c>
      <c r="M639" s="77" t="str">
        <f ca="1">IF(G639="","",INDEX(administrative!J$1:M$300,MATCH(G639,INDIRECT("administrative!L"&amp;MATCH(L639,administrative!J:J,0)&amp;":L300"),0)-1+MATCH(L639,administrative!J:J,0),2))</f>
        <v/>
      </c>
      <c r="N639" s="77" t="str">
        <f ca="1">IF(H639="","",INDEX(administrative!O$1:U$7700,MATCH(H639,INDIRECT("administrative!Q"&amp;MATCH(M639,administrative!O:O,0)&amp;":Q7700"),0)-1+MATCH(M639,administrative!O:O,0),2))</f>
        <v/>
      </c>
      <c r="O639" s="77" t="str">
        <f ca="1">IF(I639="","",INDEX(administrative!W$1:Z$500,MATCH(I639,INDIRECT("administrative!Y"&amp;MATCH(N639,administrative!W:W,0)&amp;":Y500"),0)-1+MATCH(N639,administrative!W:W,0),2))</f>
        <v/>
      </c>
      <c r="P639" s="77" t="str">
        <f ca="1">IF(J639="","",INDEX(administrative!AB$1:AF$1945,MATCH(J639,INDIRECT("administrative!AD"&amp;MATCH(N639,administrative!AB:AB,0)&amp;":AD1815"),0)-1+MATCH(N639,administrative!AB:AB,0),2))</f>
        <v/>
      </c>
      <c r="Q639" s="87"/>
      <c r="R639" s="87"/>
      <c r="S639" s="87" t="str">
        <f ca="1">IFERROR(INDEX(administrative!T:T, MATCH(Table19[[#This Row],[Community PCODE]], administrative!P:P, 0)), "")</f>
        <v/>
      </c>
      <c r="T639" s="87" t="str">
        <f ca="1">IFERROR(INDEX(administrative!U:U, MATCH(Table19[[#This Row],[Community PCODE]], administrative!P:P, 0)), "")</f>
        <v/>
      </c>
      <c r="U639" s="87"/>
      <c r="V639" s="87"/>
      <c r="W639" s="78"/>
      <c r="X639" s="78"/>
      <c r="Y639" s="74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46"/>
      <c r="AK639" s="46"/>
      <c r="AL639" s="87"/>
      <c r="AM639" s="87"/>
      <c r="AN639" s="87"/>
      <c r="AO639" s="87"/>
      <c r="AP639" s="87"/>
      <c r="AQ639" s="88"/>
      <c r="AR639" s="87"/>
      <c r="AS639" s="89"/>
      <c r="AT639" s="88"/>
      <c r="AU639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9" s="80" t="str">
        <f t="shared" si="13"/>
        <v/>
      </c>
      <c r="AW639" s="87"/>
      <c r="AX639" s="92"/>
      <c r="AY639" s="92"/>
      <c r="AZ639" s="87"/>
      <c r="BA639" s="87"/>
      <c r="BB639" s="87"/>
      <c r="BC639" s="90"/>
      <c r="BD639" s="91"/>
      <c r="BE639" s="92"/>
    </row>
  </sheetData>
  <protectedRanges>
    <protectedRange sqref="AO4" name="Range2_1"/>
    <protectedRange sqref="AR4:AT4" name="Range2_2"/>
    <protectedRange sqref="AX3:BD3 AS3:AV3" name="Range2_3"/>
    <protectedRange sqref="AW3 B3:J3 Q3:AR3" name="Range1_1"/>
    <protectedRange sqref="AQ4" name="Range2_2_1"/>
  </protectedRanges>
  <mergeCells count="6">
    <mergeCell ref="BA2:BD2"/>
    <mergeCell ref="A1:V1"/>
    <mergeCell ref="W1:AM1"/>
    <mergeCell ref="E2:Q2"/>
    <mergeCell ref="A2:D2"/>
    <mergeCell ref="AX2:AY2"/>
  </mergeCells>
  <phoneticPr fontId="20" type="noConversion"/>
  <dataValidations count="19">
    <dataValidation type="list" allowBlank="1" showInputMessage="1" showErrorMessage="1" sqref="D5:D1048576" xr:uid="{94E8B734-FE33-48DE-B412-89B059715D3D}">
      <formula1>Status</formula1>
    </dataValidation>
    <dataValidation type="list" allowBlank="1" showInputMessage="1" showErrorMessage="1" sqref="B640:B1048576" xr:uid="{134D0139-EF37-4768-B5A6-73CEE74F3552}">
      <formula1>Organization</formula1>
    </dataValidation>
    <dataValidation type="list" allowBlank="1" showInputMessage="1" showErrorMessage="1" sqref="U5:U1048576" xr:uid="{51BD4317-9F1D-46FD-B020-A801493E06A7}">
      <formula1>Sector</formula1>
    </dataValidation>
    <dataValidation type="list" allowBlank="1" showInputMessage="1" showErrorMessage="1" sqref="AL5:AL1048576" xr:uid="{20E7BC2F-3789-43A1-A674-49C62C9D17DB}">
      <formula1>Conditionality</formula1>
    </dataValidation>
    <dataValidation type="list" allowBlank="1" showInputMessage="1" showErrorMessage="1" sqref="AM5:AM1048576" xr:uid="{4D863C3C-25D7-4728-BB55-B79E0C4077CA}">
      <formula1>Modality</formula1>
    </dataValidation>
    <dataValidation type="list" allowBlank="1" showInputMessage="1" showErrorMessage="1" sqref="AN5:AN1048576" xr:uid="{8E2A5147-6B08-4498-9049-8CC32A4951F6}">
      <formula1>Cash_Delivery_Mechanism</formula1>
    </dataValidation>
    <dataValidation type="list" allowBlank="1" showInputMessage="1" showErrorMessage="1" sqref="AO5:AO1048576" xr:uid="{CB06C6DF-6BD3-4521-8CE8-ECDE27AD28A0}">
      <formula1>VoucherMechanism</formula1>
    </dataValidation>
    <dataValidation type="list" allowBlank="1" showInputMessage="1" showErrorMessage="1" sqref="AP5:AP1048576" xr:uid="{9F0FBDFE-929D-45E8-938D-F0103CD21BA8}">
      <formula1>Currency</formula1>
    </dataValidation>
    <dataValidation type="list" allowBlank="1" showInputMessage="1" showErrorMessage="1" sqref="AR5:AR1048576" xr:uid="{1A1C4475-FC08-4012-B3A6-B7599CE95319}">
      <formula1>Frequency</formula1>
    </dataValidation>
    <dataValidation type="list" allowBlank="1" showInputMessage="1" showErrorMessage="1" sqref="AW5:AW1048576" xr:uid="{407B9CD2-4635-4C19-B76F-18CC5CCF57D4}">
      <formula1>Targeting</formula1>
    </dataValidation>
    <dataValidation type="list" allowBlank="1" showInputMessage="1" showErrorMessage="1" sqref="BE5:BE1048576" xr:uid="{F6053E84-336A-4D8E-A7DB-F961AE67C3DD}">
      <formula1>Months</formula1>
    </dataValidation>
    <dataValidation type="list" allowBlank="1" showInputMessage="1" showErrorMessage="1" sqref="AJ640:AK1048576" xr:uid="{32A4C2C4-69BC-43A0-AF11-9A8DB4F797DF}">
      <formula1>BeneficiaryType</formula1>
    </dataValidation>
    <dataValidation type="list" allowBlank="1" showInputMessage="1" showErrorMessage="1" sqref="I5" xr:uid="{C6425812-D4D7-4BF5-B8A3-45986F6E6205}">
      <formula1>OFFSET(CommunityStartNeigh,MATCH(N5, CommunityStartNeighPCODE,0),1,COUNTIF(CommunityStartNeighPCODE,N5),2)</formula1>
    </dataValidation>
    <dataValidation type="list" allowBlank="1" showInputMessage="1" showErrorMessage="1" sqref="J640:J1048576" xr:uid="{733E28DC-5462-401C-BE45-642C710C4CF8}">
      <formula1>OFFSET(CommunityStartCamp,MATCH(N640, CommunityStartCampPCODE,0),2,COUNTIF(CommunityStartCampPCODE,N640),1)</formula1>
    </dataValidation>
    <dataValidation type="list" allowBlank="1" showInputMessage="1" showErrorMessage="1" sqref="F5:F1048576" xr:uid="{043F69D2-E0E4-4CE7-BA37-73B9006E52FD}">
      <formula1>OFFSET(GovernorateStart,MATCH(K5,GovernorateColumn,0)-1,2,COUNTIF(GovernorateColumn,K5),1)</formula1>
    </dataValidation>
    <dataValidation type="list" allowBlank="1" showInputMessage="1" showErrorMessage="1" sqref="G5:G1048576" xr:uid="{8358C3A3-E5E5-464B-B2E0-C1E826F4A5FC}">
      <formula1>OFFSET(DistrictStart,MATCH(L5,Mantika_pcode,0),2,COUNTIF(Mantika_pcode,L5),1)</formula1>
    </dataValidation>
    <dataValidation type="list" allowBlank="1" showInputMessage="1" showErrorMessage="1" sqref="H5:H1048576" xr:uid="{9C9DD226-26E2-48AC-ADE8-E1E5D3A8C479}">
      <formula1>OFFSET(NahyaStart,MATCH(M5,Nahya_pcode,0),2,COUNTIF(Nahya_pcode,M5),1)</formula1>
    </dataValidation>
    <dataValidation type="list" allowBlank="1" showInputMessage="1" showErrorMessage="1" sqref="I6:I1048576" xr:uid="{D13F7209-1B3F-480D-8B24-122743887414}">
      <formula1>OFFSET(CommunityStartNeigh,MATCH(N6, CommunityStartNeighPCODE,0),2,COUNTIF(CommunityStartNeighPCODE,N6),1)</formula1>
    </dataValidation>
    <dataValidation type="list" allowBlank="1" showInputMessage="1" showErrorMessage="1" sqref="J5:J639" xr:uid="{FB095F45-0F05-4E2B-B39F-221C0688A1BC}">
      <formula1>OFFSET(CAMP_S,MATCH(N5, CAMP_PC,0)-1,2,COUNTIF(CAMP_PC,N5),1)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A2447-2EAD-43CC-8D4E-935BD82039A2}">
          <x14:formula1>
            <xm:f>administrative!$B$2:$B$15</xm:f>
          </x14:formula1>
          <xm:sqref>E5:E1048576</xm:sqref>
        </x14:dataValidation>
        <x14:dataValidation type="list" allowBlank="1" showInputMessage="1" showErrorMessage="1" xr:uid="{C1D1CFB2-D51B-4AC3-878E-C1A2BBF4B218}">
          <x14:formula1>
            <xm:f>otherlists!$AE$2:$AE$3</xm:f>
          </x14:formula1>
          <xm:sqref>V5:V639</xm:sqref>
        </x14:dataValidation>
        <x14:dataValidation type="list" allowBlank="1" showInputMessage="1" showErrorMessage="1" xr:uid="{86A6E11D-CB72-4E3F-A3DB-64B1106FB53A}">
          <x14:formula1>
            <xm:f>otherlists!$K$2:$K$3</xm:f>
          </x14:formula1>
          <xm:sqref>AJ5:AJ639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789-D6D1-4181-B909-B72D75C5EF45}">
  <dimension ref="A1:E13"/>
  <sheetViews>
    <sheetView zoomScale="164" workbookViewId="0">
      <selection activeCell="B20" sqref="B20"/>
    </sheetView>
  </sheetViews>
  <sheetFormatPr defaultRowHeight="14.5" x14ac:dyDescent="0.35"/>
  <cols>
    <col min="1" max="1" width="13.08984375" customWidth="1"/>
    <col min="2" max="2" width="16.1796875" customWidth="1"/>
    <col min="3" max="3" width="22.453125" customWidth="1"/>
    <col min="4" max="4" width="16.08984375" customWidth="1"/>
    <col min="5" max="5" width="64.1796875" customWidth="1"/>
  </cols>
  <sheetData>
    <row r="1" spans="1:5" x14ac:dyDescent="0.35">
      <c r="A1" s="5" t="s">
        <v>26570</v>
      </c>
      <c r="B1" s="5" t="s">
        <v>26804</v>
      </c>
      <c r="C1" s="5" t="s">
        <v>26805</v>
      </c>
      <c r="D1" s="5" t="s">
        <v>26806</v>
      </c>
      <c r="E1" s="5" t="s">
        <v>26808</v>
      </c>
    </row>
    <row r="2" spans="1:5" x14ac:dyDescent="0.35">
      <c r="A2" t="s">
        <v>26807</v>
      </c>
      <c r="B2" t="s">
        <v>26546</v>
      </c>
      <c r="C2">
        <v>18.975000000000001</v>
      </c>
      <c r="D2" s="93">
        <v>45000</v>
      </c>
      <c r="E2" s="83" t="s">
        <v>26809</v>
      </c>
    </row>
    <row r="3" spans="1:5" x14ac:dyDescent="0.35">
      <c r="A3" t="s">
        <v>26807</v>
      </c>
      <c r="B3" t="s">
        <v>26546</v>
      </c>
      <c r="C3">
        <v>18.885000000000002</v>
      </c>
      <c r="D3" s="93">
        <v>44986</v>
      </c>
      <c r="E3" s="83" t="s">
        <v>26809</v>
      </c>
    </row>
    <row r="4" spans="1:5" x14ac:dyDescent="0.35">
      <c r="A4" t="s">
        <v>26807</v>
      </c>
      <c r="B4" t="s">
        <v>26546</v>
      </c>
      <c r="C4">
        <v>18.843</v>
      </c>
      <c r="D4" s="93">
        <v>44972</v>
      </c>
      <c r="E4" s="83" t="s">
        <v>26809</v>
      </c>
    </row>
    <row r="5" spans="1:5" x14ac:dyDescent="0.35">
      <c r="A5" t="s">
        <v>26807</v>
      </c>
      <c r="B5" t="s">
        <v>26546</v>
      </c>
      <c r="C5">
        <v>18.809000000000001</v>
      </c>
      <c r="D5" s="93">
        <v>44958</v>
      </c>
      <c r="E5" s="83" t="s">
        <v>26809</v>
      </c>
    </row>
    <row r="6" spans="1:5" x14ac:dyDescent="0.35">
      <c r="A6" t="s">
        <v>26553</v>
      </c>
      <c r="B6" t="s">
        <v>26546</v>
      </c>
      <c r="C6">
        <v>20.5063</v>
      </c>
      <c r="D6" s="93">
        <v>44958</v>
      </c>
      <c r="E6" s="83" t="s">
        <v>26810</v>
      </c>
    </row>
    <row r="7" spans="1:5" x14ac:dyDescent="0.35">
      <c r="A7" t="s">
        <v>26553</v>
      </c>
      <c r="B7" t="s">
        <v>26546</v>
      </c>
      <c r="C7">
        <v>19.932400000000001</v>
      </c>
      <c r="D7" s="93">
        <v>44986</v>
      </c>
      <c r="E7" s="83" t="s">
        <v>26810</v>
      </c>
    </row>
    <row r="9" spans="1:5" x14ac:dyDescent="0.35">
      <c r="A9" s="5" t="s">
        <v>26811</v>
      </c>
    </row>
    <row r="10" spans="1:5" x14ac:dyDescent="0.35">
      <c r="A10" s="5" t="s">
        <v>26814</v>
      </c>
    </row>
    <row r="11" spans="1:5" x14ac:dyDescent="0.35">
      <c r="A11" t="s">
        <v>26812</v>
      </c>
    </row>
    <row r="12" spans="1:5" x14ac:dyDescent="0.35">
      <c r="A12" t="s">
        <v>26813</v>
      </c>
    </row>
    <row r="13" spans="1:5" x14ac:dyDescent="0.35">
      <c r="A13" t="s">
        <v>26815</v>
      </c>
    </row>
  </sheetData>
  <hyperlinks>
    <hyperlink ref="E2" r:id="rId1" xr:uid="{96B48E3C-5EE3-450B-82C1-780FA5BCC579}"/>
    <hyperlink ref="E3:E5" r:id="rId2" display="https://treasury.un.org/operationalrates/OperationalRates.php" xr:uid="{BDA83D5F-32BD-48C6-8517-0E8129C7D802}"/>
    <hyperlink ref="E6" r:id="rId3" xr:uid="{1B968E0E-598A-4052-86A1-D6F627EA737E}"/>
    <hyperlink ref="E7" r:id="rId4" xr:uid="{F1C40D16-9FF3-4F38-9470-B55AC2D589CD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2FF-64FD-4096-A07C-D4A04CE4A637}">
  <sheetPr codeName="Sheet6"/>
  <dimension ref="A1:AF7681"/>
  <sheetViews>
    <sheetView topLeftCell="G1" zoomScaleNormal="100" workbookViewId="0">
      <pane ySplit="1" topLeftCell="A232" activePane="bottomLeft" state="frozen"/>
      <selection activeCell="H1" sqref="H1"/>
      <selection pane="bottomLeft" activeCell="M258" sqref="M258"/>
    </sheetView>
  </sheetViews>
  <sheetFormatPr defaultColWidth="9.26953125" defaultRowHeight="14.5" x14ac:dyDescent="0.35"/>
  <cols>
    <col min="1" max="1" width="18.26953125" bestFit="1" customWidth="1"/>
    <col min="2" max="2" width="17.26953125" bestFit="1" customWidth="1"/>
    <col min="3" max="3" width="17.7265625" bestFit="1" customWidth="1"/>
    <col min="4" max="4" width="7" customWidth="1"/>
    <col min="5" max="5" width="19.7265625" customWidth="1"/>
    <col min="6" max="6" width="15.453125" bestFit="1" customWidth="1"/>
    <col min="7" max="7" width="19.7265625" customWidth="1"/>
    <col min="8" max="8" width="18.453125" customWidth="1"/>
    <col min="9" max="9" width="7" customWidth="1"/>
    <col min="10" max="10" width="17.26953125" customWidth="1"/>
    <col min="11" max="11" width="25.26953125" bestFit="1" customWidth="1"/>
    <col min="12" max="12" width="24.7265625" customWidth="1"/>
    <col min="13" max="13" width="21" customWidth="1"/>
    <col min="15" max="15" width="17.26953125" customWidth="1"/>
    <col min="16" max="16" width="13.54296875" customWidth="1"/>
    <col min="17" max="17" width="25.26953125" customWidth="1"/>
    <col min="18" max="21" width="20.7265625" customWidth="1"/>
    <col min="23" max="23" width="17.26953125" customWidth="1"/>
    <col min="24" max="24" width="20" customWidth="1"/>
    <col min="25" max="25" width="23.54296875" customWidth="1"/>
    <col min="26" max="26" width="20.7265625" bestFit="1" customWidth="1"/>
    <col min="28" max="29" width="19.26953125" customWidth="1"/>
    <col min="30" max="30" width="29.26953125" customWidth="1"/>
    <col min="31" max="32" width="19.26953125" customWidth="1"/>
  </cols>
  <sheetData>
    <row r="1" spans="1:32" s="8" customFormat="1" ht="24.75" customHeight="1" x14ac:dyDescent="0.35">
      <c r="A1" s="8" t="s">
        <v>269</v>
      </c>
      <c r="B1" s="8" t="s">
        <v>270</v>
      </c>
      <c r="C1" s="8" t="s">
        <v>271</v>
      </c>
      <c r="E1" s="9" t="s">
        <v>272</v>
      </c>
      <c r="F1" s="9" t="s">
        <v>273</v>
      </c>
      <c r="G1" s="9" t="s">
        <v>274</v>
      </c>
      <c r="H1" s="10" t="s">
        <v>275</v>
      </c>
      <c r="J1" s="9" t="s">
        <v>273</v>
      </c>
      <c r="K1" s="9" t="s">
        <v>276</v>
      </c>
      <c r="L1" s="9" t="s">
        <v>277</v>
      </c>
      <c r="M1" s="10" t="s">
        <v>278</v>
      </c>
      <c r="O1" s="10" t="s">
        <v>276</v>
      </c>
      <c r="P1" s="10" t="s">
        <v>279</v>
      </c>
      <c r="Q1" s="10" t="s">
        <v>280</v>
      </c>
      <c r="R1" s="10" t="s">
        <v>281</v>
      </c>
      <c r="S1" s="10" t="s">
        <v>282</v>
      </c>
      <c r="T1" s="10" t="s">
        <v>283</v>
      </c>
      <c r="U1" s="10" t="s">
        <v>284</v>
      </c>
      <c r="W1" s="9" t="s">
        <v>279</v>
      </c>
      <c r="X1" s="9" t="s">
        <v>285</v>
      </c>
      <c r="Y1" s="9" t="s">
        <v>286</v>
      </c>
      <c r="Z1" s="11" t="s">
        <v>287</v>
      </c>
      <c r="AB1" t="s">
        <v>279</v>
      </c>
      <c r="AC1" t="s">
        <v>285</v>
      </c>
      <c r="AD1" t="s">
        <v>280</v>
      </c>
      <c r="AE1" t="s">
        <v>26799</v>
      </c>
      <c r="AF1" t="s">
        <v>282</v>
      </c>
    </row>
    <row r="2" spans="1:32" x14ac:dyDescent="0.35">
      <c r="A2" s="12" t="s">
        <v>288</v>
      </c>
      <c r="B2" s="12" t="s">
        <v>79</v>
      </c>
      <c r="C2" s="12" t="s">
        <v>289</v>
      </c>
      <c r="E2" s="13" t="s">
        <v>290</v>
      </c>
      <c r="F2" s="13" t="s">
        <v>291</v>
      </c>
      <c r="G2" s="13" t="s">
        <v>292</v>
      </c>
      <c r="H2" s="14" t="s">
        <v>293</v>
      </c>
      <c r="J2" s="13" t="s">
        <v>291</v>
      </c>
      <c r="K2" s="13" t="s">
        <v>294</v>
      </c>
      <c r="L2" s="13" t="s">
        <v>292</v>
      </c>
      <c r="M2" s="13" t="s">
        <v>293</v>
      </c>
      <c r="O2" s="13" t="s">
        <v>294</v>
      </c>
      <c r="P2" s="13" t="s">
        <v>295</v>
      </c>
      <c r="Q2" s="13" t="s">
        <v>292</v>
      </c>
      <c r="R2" s="13" t="s">
        <v>293</v>
      </c>
      <c r="S2" s="13" t="s">
        <v>296</v>
      </c>
      <c r="T2" s="13">
        <v>33.517175000000002</v>
      </c>
      <c r="U2" s="13">
        <v>36.276710000000001</v>
      </c>
      <c r="W2" s="13" t="s">
        <v>295</v>
      </c>
      <c r="X2" s="13" t="s">
        <v>297</v>
      </c>
      <c r="Y2" s="13" t="s">
        <v>298</v>
      </c>
      <c r="Z2" s="13" t="s">
        <v>299</v>
      </c>
      <c r="AB2" t="s">
        <v>300</v>
      </c>
      <c r="AC2" t="s">
        <v>301</v>
      </c>
      <c r="AD2" t="s">
        <v>302</v>
      </c>
      <c r="AF2" t="s">
        <v>303</v>
      </c>
    </row>
    <row r="3" spans="1:32" x14ac:dyDescent="0.35">
      <c r="A3" s="12" t="s">
        <v>304</v>
      </c>
      <c r="B3" s="12" t="s">
        <v>305</v>
      </c>
      <c r="C3" s="12" t="s">
        <v>306</v>
      </c>
      <c r="E3" s="13" t="s">
        <v>288</v>
      </c>
      <c r="F3" s="13" t="s">
        <v>307</v>
      </c>
      <c r="G3" s="13" t="s">
        <v>95</v>
      </c>
      <c r="H3" s="14" t="s">
        <v>308</v>
      </c>
      <c r="J3" s="13" t="s">
        <v>309</v>
      </c>
      <c r="K3" s="13" t="s">
        <v>169</v>
      </c>
      <c r="L3" s="13" t="s">
        <v>93</v>
      </c>
      <c r="M3" s="13" t="s">
        <v>310</v>
      </c>
      <c r="O3" s="13" t="s">
        <v>294</v>
      </c>
      <c r="P3" s="13" t="s">
        <v>311</v>
      </c>
      <c r="Q3" s="13" t="s">
        <v>312</v>
      </c>
      <c r="R3" s="13" t="s">
        <v>313</v>
      </c>
      <c r="S3" s="13" t="s">
        <v>296</v>
      </c>
      <c r="T3" s="13">
        <v>33.471206000000002</v>
      </c>
      <c r="U3" s="13">
        <v>36.305667999999997</v>
      </c>
      <c r="W3" s="13" t="s">
        <v>295</v>
      </c>
      <c r="X3" s="13" t="s">
        <v>314</v>
      </c>
      <c r="Y3" s="13" t="s">
        <v>315</v>
      </c>
      <c r="Z3" s="13" t="s">
        <v>316</v>
      </c>
      <c r="AB3" t="s">
        <v>300</v>
      </c>
      <c r="AC3" t="s">
        <v>317</v>
      </c>
      <c r="AD3" t="s">
        <v>318</v>
      </c>
      <c r="AF3" t="s">
        <v>303</v>
      </c>
    </row>
    <row r="4" spans="1:32" x14ac:dyDescent="0.35">
      <c r="A4" s="12" t="s">
        <v>319</v>
      </c>
      <c r="B4" s="12" t="s">
        <v>320</v>
      </c>
      <c r="C4" s="12" t="s">
        <v>321</v>
      </c>
      <c r="E4" s="15" t="s">
        <v>288</v>
      </c>
      <c r="F4" s="15" t="s">
        <v>322</v>
      </c>
      <c r="G4" s="15" t="s">
        <v>323</v>
      </c>
      <c r="H4" s="16" t="s">
        <v>324</v>
      </c>
      <c r="J4" s="13" t="s">
        <v>309</v>
      </c>
      <c r="K4" s="13" t="s">
        <v>170</v>
      </c>
      <c r="L4" s="13" t="s">
        <v>91</v>
      </c>
      <c r="M4" s="13" t="s">
        <v>325</v>
      </c>
      <c r="O4" s="13" t="s">
        <v>326</v>
      </c>
      <c r="P4" s="13" t="s">
        <v>327</v>
      </c>
      <c r="Q4" s="13" t="s">
        <v>328</v>
      </c>
      <c r="R4" s="13" t="s">
        <v>329</v>
      </c>
      <c r="S4" s="13" t="s">
        <v>296</v>
      </c>
      <c r="T4" s="13">
        <v>36.046593000000001</v>
      </c>
      <c r="U4" s="13">
        <v>37.124315000000003</v>
      </c>
      <c r="W4" s="13" t="s">
        <v>295</v>
      </c>
      <c r="X4" s="13" t="s">
        <v>330</v>
      </c>
      <c r="Y4" s="13" t="s">
        <v>331</v>
      </c>
      <c r="Z4" s="13" t="s">
        <v>332</v>
      </c>
      <c r="AB4" t="s">
        <v>300</v>
      </c>
      <c r="AC4" t="s">
        <v>333</v>
      </c>
      <c r="AD4" t="s">
        <v>334</v>
      </c>
      <c r="AF4" t="s">
        <v>303</v>
      </c>
    </row>
    <row r="5" spans="1:32" x14ac:dyDescent="0.35">
      <c r="A5" s="12" t="s">
        <v>335</v>
      </c>
      <c r="B5" s="12" t="s">
        <v>336</v>
      </c>
      <c r="C5" s="12" t="s">
        <v>337</v>
      </c>
      <c r="E5" s="13" t="s">
        <v>288</v>
      </c>
      <c r="F5" s="13" t="s">
        <v>338</v>
      </c>
      <c r="G5" s="13" t="s">
        <v>107</v>
      </c>
      <c r="H5" s="14" t="s">
        <v>339</v>
      </c>
      <c r="J5" s="13" t="s">
        <v>309</v>
      </c>
      <c r="K5" s="13" t="s">
        <v>340</v>
      </c>
      <c r="L5" s="13" t="s">
        <v>341</v>
      </c>
      <c r="M5" s="13" t="s">
        <v>342</v>
      </c>
      <c r="O5" s="13" t="s">
        <v>326</v>
      </c>
      <c r="P5" s="13" t="s">
        <v>343</v>
      </c>
      <c r="Q5" s="13" t="s">
        <v>344</v>
      </c>
      <c r="R5" s="13" t="s">
        <v>345</v>
      </c>
      <c r="S5" s="13" t="s">
        <v>296</v>
      </c>
      <c r="T5" s="13">
        <v>36.142316000000001</v>
      </c>
      <c r="U5" s="13">
        <v>37.030006</v>
      </c>
      <c r="W5" s="13" t="s">
        <v>295</v>
      </c>
      <c r="X5" s="13" t="s">
        <v>346</v>
      </c>
      <c r="Y5" s="13" t="s">
        <v>347</v>
      </c>
      <c r="Z5" s="13" t="s">
        <v>348</v>
      </c>
      <c r="AB5" t="s">
        <v>300</v>
      </c>
      <c r="AC5" t="s">
        <v>349</v>
      </c>
      <c r="AD5" t="s">
        <v>350</v>
      </c>
      <c r="AF5" t="s">
        <v>303</v>
      </c>
    </row>
    <row r="6" spans="1:32" x14ac:dyDescent="0.35">
      <c r="A6" s="12" t="s">
        <v>290</v>
      </c>
      <c r="B6" s="12" t="s">
        <v>292</v>
      </c>
      <c r="C6" s="12" t="s">
        <v>351</v>
      </c>
      <c r="E6" s="13" t="s">
        <v>288</v>
      </c>
      <c r="F6" s="13" t="s">
        <v>352</v>
      </c>
      <c r="G6" s="13" t="s">
        <v>353</v>
      </c>
      <c r="H6" s="14" t="s">
        <v>354</v>
      </c>
      <c r="J6" s="13" t="s">
        <v>309</v>
      </c>
      <c r="K6" s="13" t="s">
        <v>355</v>
      </c>
      <c r="L6" s="13" t="s">
        <v>356</v>
      </c>
      <c r="M6" s="13" t="s">
        <v>357</v>
      </c>
      <c r="O6" s="13" t="s">
        <v>326</v>
      </c>
      <c r="P6" s="13" t="s">
        <v>358</v>
      </c>
      <c r="Q6" s="13" t="s">
        <v>359</v>
      </c>
      <c r="R6" s="13" t="s">
        <v>360</v>
      </c>
      <c r="S6" s="13" t="s">
        <v>296</v>
      </c>
      <c r="T6" s="13">
        <v>36.100431999999998</v>
      </c>
      <c r="U6" s="13">
        <v>37.100357000000002</v>
      </c>
      <c r="W6" s="13" t="s">
        <v>295</v>
      </c>
      <c r="X6" s="13" t="s">
        <v>361</v>
      </c>
      <c r="Y6" s="13" t="s">
        <v>362</v>
      </c>
      <c r="Z6" s="13" t="s">
        <v>363</v>
      </c>
      <c r="AB6" t="s">
        <v>300</v>
      </c>
      <c r="AC6" t="s">
        <v>424</v>
      </c>
      <c r="AD6" t="s">
        <v>425</v>
      </c>
    </row>
    <row r="7" spans="1:32" x14ac:dyDescent="0.35">
      <c r="A7" s="12" t="s">
        <v>366</v>
      </c>
      <c r="B7" s="12" t="s">
        <v>367</v>
      </c>
      <c r="C7" s="12" t="s">
        <v>368</v>
      </c>
      <c r="E7" s="15" t="s">
        <v>288</v>
      </c>
      <c r="F7" s="15" t="s">
        <v>369</v>
      </c>
      <c r="G7" s="15" t="s">
        <v>80</v>
      </c>
      <c r="H7" s="16" t="s">
        <v>370</v>
      </c>
      <c r="J7" s="13" t="s">
        <v>309</v>
      </c>
      <c r="K7" s="13" t="s">
        <v>326</v>
      </c>
      <c r="L7" s="13" t="s">
        <v>90</v>
      </c>
      <c r="M7" s="13" t="s">
        <v>371</v>
      </c>
      <c r="O7" s="13" t="s">
        <v>326</v>
      </c>
      <c r="P7" s="13" t="s">
        <v>372</v>
      </c>
      <c r="Q7" s="13" t="s">
        <v>373</v>
      </c>
      <c r="R7" s="13" t="s">
        <v>374</v>
      </c>
      <c r="S7" s="13" t="s">
        <v>296</v>
      </c>
      <c r="T7" s="13">
        <v>36.159798000000002</v>
      </c>
      <c r="U7" s="13">
        <v>37.189813999999998</v>
      </c>
      <c r="W7" s="13" t="s">
        <v>295</v>
      </c>
      <c r="X7" s="13" t="s">
        <v>375</v>
      </c>
      <c r="Y7" s="13" t="s">
        <v>376</v>
      </c>
      <c r="Z7" s="13" t="s">
        <v>377</v>
      </c>
      <c r="AB7" t="s">
        <v>300</v>
      </c>
      <c r="AC7" t="s">
        <v>364</v>
      </c>
      <c r="AD7" t="s">
        <v>365</v>
      </c>
      <c r="AF7" t="s">
        <v>303</v>
      </c>
    </row>
    <row r="8" spans="1:32" x14ac:dyDescent="0.35">
      <c r="A8" s="12" t="s">
        <v>380</v>
      </c>
      <c r="B8" s="12" t="s">
        <v>381</v>
      </c>
      <c r="C8" s="12" t="s">
        <v>382</v>
      </c>
      <c r="E8" s="13" t="s">
        <v>288</v>
      </c>
      <c r="F8" s="13" t="s">
        <v>383</v>
      </c>
      <c r="G8" s="13" t="s">
        <v>106</v>
      </c>
      <c r="H8" s="14" t="s">
        <v>384</v>
      </c>
      <c r="J8" s="13" t="s">
        <v>309</v>
      </c>
      <c r="K8" s="13" t="s">
        <v>385</v>
      </c>
      <c r="L8" s="13" t="s">
        <v>386</v>
      </c>
      <c r="M8" s="13" t="s">
        <v>387</v>
      </c>
      <c r="O8" s="13" t="s">
        <v>326</v>
      </c>
      <c r="P8" s="13" t="s">
        <v>388</v>
      </c>
      <c r="Q8" s="13" t="s">
        <v>389</v>
      </c>
      <c r="R8" s="13" t="s">
        <v>390</v>
      </c>
      <c r="S8" s="13" t="s">
        <v>296</v>
      </c>
      <c r="T8" s="13">
        <v>36.092300000000002</v>
      </c>
      <c r="U8" s="13">
        <v>37.154674</v>
      </c>
      <c r="W8" s="13" t="s">
        <v>295</v>
      </c>
      <c r="X8" s="13" t="s">
        <v>391</v>
      </c>
      <c r="Y8" s="13" t="s">
        <v>392</v>
      </c>
      <c r="Z8" s="13" t="s">
        <v>393</v>
      </c>
      <c r="AB8" t="s">
        <v>300</v>
      </c>
      <c r="AC8" t="s">
        <v>378</v>
      </c>
      <c r="AD8" t="s">
        <v>379</v>
      </c>
      <c r="AF8" t="s">
        <v>303</v>
      </c>
    </row>
    <row r="9" spans="1:32" x14ac:dyDescent="0.35">
      <c r="A9" s="12" t="s">
        <v>396</v>
      </c>
      <c r="B9" s="12" t="s">
        <v>397</v>
      </c>
      <c r="C9" s="12" t="s">
        <v>398</v>
      </c>
      <c r="E9" s="13" t="s">
        <v>288</v>
      </c>
      <c r="F9" s="13" t="s">
        <v>309</v>
      </c>
      <c r="G9" s="13" t="s">
        <v>90</v>
      </c>
      <c r="H9" s="14" t="s">
        <v>399</v>
      </c>
      <c r="J9" s="13" t="s">
        <v>309</v>
      </c>
      <c r="K9" s="13" t="s">
        <v>400</v>
      </c>
      <c r="L9" s="13" t="s">
        <v>401</v>
      </c>
      <c r="M9" s="13" t="s">
        <v>402</v>
      </c>
      <c r="O9" s="13" t="s">
        <v>326</v>
      </c>
      <c r="P9" s="13" t="s">
        <v>403</v>
      </c>
      <c r="Q9" s="13" t="s">
        <v>404</v>
      </c>
      <c r="R9" s="13" t="s">
        <v>405</v>
      </c>
      <c r="S9" s="13" t="s">
        <v>296</v>
      </c>
      <c r="T9" s="13">
        <v>36.093423999999999</v>
      </c>
      <c r="U9" s="13">
        <v>37.098751</v>
      </c>
      <c r="W9" s="13" t="s">
        <v>295</v>
      </c>
      <c r="X9" s="13" t="s">
        <v>406</v>
      </c>
      <c r="Y9" s="13" t="s">
        <v>407</v>
      </c>
      <c r="Z9" s="13" t="s">
        <v>408</v>
      </c>
      <c r="AB9" t="s">
        <v>300</v>
      </c>
      <c r="AC9" t="s">
        <v>394</v>
      </c>
      <c r="AD9" t="s">
        <v>395</v>
      </c>
      <c r="AF9" t="s">
        <v>303</v>
      </c>
    </row>
    <row r="10" spans="1:32" x14ac:dyDescent="0.35">
      <c r="A10" s="12" t="s">
        <v>411</v>
      </c>
      <c r="B10" s="12" t="s">
        <v>412</v>
      </c>
      <c r="C10" s="12" t="s">
        <v>413</v>
      </c>
      <c r="E10" s="13" t="s">
        <v>288</v>
      </c>
      <c r="F10" s="13" t="s">
        <v>414</v>
      </c>
      <c r="G10" s="13" t="s">
        <v>415</v>
      </c>
      <c r="H10" s="14" t="s">
        <v>416</v>
      </c>
      <c r="J10" s="13" t="s">
        <v>338</v>
      </c>
      <c r="K10" s="13" t="s">
        <v>171</v>
      </c>
      <c r="L10" s="13" t="s">
        <v>107</v>
      </c>
      <c r="M10" s="13" t="s">
        <v>417</v>
      </c>
      <c r="O10" s="13" t="s">
        <v>326</v>
      </c>
      <c r="P10" s="13" t="s">
        <v>418</v>
      </c>
      <c r="Q10" s="13" t="s">
        <v>419</v>
      </c>
      <c r="R10" s="13" t="s">
        <v>420</v>
      </c>
      <c r="S10" s="13" t="s">
        <v>296</v>
      </c>
      <c r="T10" s="13">
        <v>36.209909000000003</v>
      </c>
      <c r="U10" s="13">
        <v>37.065618999999998</v>
      </c>
      <c r="W10" s="13" t="s">
        <v>295</v>
      </c>
      <c r="X10" s="13" t="s">
        <v>421</v>
      </c>
      <c r="Y10" s="13" t="s">
        <v>422</v>
      </c>
      <c r="Z10" s="13" t="s">
        <v>423</v>
      </c>
      <c r="AB10" t="s">
        <v>300</v>
      </c>
      <c r="AC10" t="s">
        <v>409</v>
      </c>
      <c r="AD10" t="s">
        <v>410</v>
      </c>
      <c r="AF10" t="s">
        <v>303</v>
      </c>
    </row>
    <row r="11" spans="1:32" x14ac:dyDescent="0.35">
      <c r="A11" s="12" t="s">
        <v>426</v>
      </c>
      <c r="B11" s="12" t="s">
        <v>67</v>
      </c>
      <c r="C11" s="12" t="s">
        <v>427</v>
      </c>
      <c r="E11" s="13" t="s">
        <v>428</v>
      </c>
      <c r="F11" s="13" t="s">
        <v>429</v>
      </c>
      <c r="G11" s="13" t="s">
        <v>430</v>
      </c>
      <c r="H11" s="14" t="s">
        <v>431</v>
      </c>
      <c r="J11" s="13" t="s">
        <v>338</v>
      </c>
      <c r="K11" s="13" t="s">
        <v>432</v>
      </c>
      <c r="L11" s="13" t="s">
        <v>433</v>
      </c>
      <c r="M11" s="13" t="s">
        <v>434</v>
      </c>
      <c r="O11" s="13" t="s">
        <v>326</v>
      </c>
      <c r="P11" s="13" t="s">
        <v>435</v>
      </c>
      <c r="Q11" s="13" t="s">
        <v>436</v>
      </c>
      <c r="R11" s="13" t="s">
        <v>437</v>
      </c>
      <c r="S11" s="13" t="s">
        <v>296</v>
      </c>
      <c r="T11" s="13">
        <v>36.096595000000001</v>
      </c>
      <c r="U11" s="13">
        <v>37.146455000000003</v>
      </c>
      <c r="W11" s="13" t="s">
        <v>295</v>
      </c>
      <c r="X11" s="13" t="s">
        <v>438</v>
      </c>
      <c r="Y11" s="13" t="s">
        <v>439</v>
      </c>
      <c r="Z11" s="13" t="s">
        <v>440</v>
      </c>
      <c r="AB11" s="81" t="s">
        <v>300</v>
      </c>
      <c r="AC11" s="81" t="s">
        <v>26660</v>
      </c>
      <c r="AD11" s="81" t="s">
        <v>26723</v>
      </c>
      <c r="AE11" s="81" t="s">
        <v>26724</v>
      </c>
      <c r="AF11" s="81" t="s">
        <v>26634</v>
      </c>
    </row>
    <row r="12" spans="1:32" x14ac:dyDescent="0.35">
      <c r="A12" s="12" t="s">
        <v>444</v>
      </c>
      <c r="B12" s="12" t="s">
        <v>445</v>
      </c>
      <c r="C12" s="12" t="s">
        <v>446</v>
      </c>
      <c r="E12" s="13" t="s">
        <v>428</v>
      </c>
      <c r="F12" s="13" t="s">
        <v>447</v>
      </c>
      <c r="G12" s="13" t="s">
        <v>448</v>
      </c>
      <c r="H12" s="14" t="s">
        <v>449</v>
      </c>
      <c r="J12" s="13" t="s">
        <v>338</v>
      </c>
      <c r="K12" s="13" t="s">
        <v>450</v>
      </c>
      <c r="L12" s="13" t="s">
        <v>451</v>
      </c>
      <c r="M12" s="13" t="s">
        <v>452</v>
      </c>
      <c r="O12" s="13" t="s">
        <v>326</v>
      </c>
      <c r="P12" s="13" t="s">
        <v>453</v>
      </c>
      <c r="Q12" s="13" t="s">
        <v>454</v>
      </c>
      <c r="R12" s="13" t="s">
        <v>455</v>
      </c>
      <c r="S12" s="13" t="s">
        <v>296</v>
      </c>
      <c r="T12" s="13">
        <v>36.097237999999997</v>
      </c>
      <c r="U12" s="13">
        <v>37.152312000000002</v>
      </c>
      <c r="W12" s="13" t="s">
        <v>295</v>
      </c>
      <c r="X12" s="13" t="s">
        <v>456</v>
      </c>
      <c r="Y12" s="13" t="s">
        <v>457</v>
      </c>
      <c r="Z12" s="13" t="s">
        <v>458</v>
      </c>
      <c r="AB12" t="s">
        <v>441</v>
      </c>
      <c r="AC12" t="s">
        <v>442</v>
      </c>
      <c r="AD12" t="s">
        <v>443</v>
      </c>
    </row>
    <row r="13" spans="1:32" x14ac:dyDescent="0.35">
      <c r="A13" s="12" t="s">
        <v>461</v>
      </c>
      <c r="B13" s="12" t="s">
        <v>462</v>
      </c>
      <c r="C13" s="12" t="s">
        <v>463</v>
      </c>
      <c r="E13" s="15" t="s">
        <v>428</v>
      </c>
      <c r="F13" s="15" t="s">
        <v>464</v>
      </c>
      <c r="G13" s="15" t="s">
        <v>465</v>
      </c>
      <c r="H13" s="16" t="s">
        <v>466</v>
      </c>
      <c r="J13" s="13" t="s">
        <v>338</v>
      </c>
      <c r="K13" s="13" t="s">
        <v>467</v>
      </c>
      <c r="L13" s="13" t="s">
        <v>468</v>
      </c>
      <c r="M13" s="13" t="s">
        <v>469</v>
      </c>
      <c r="O13" s="13" t="s">
        <v>326</v>
      </c>
      <c r="P13" s="13" t="s">
        <v>470</v>
      </c>
      <c r="Q13" s="13" t="s">
        <v>471</v>
      </c>
      <c r="R13" s="13" t="s">
        <v>472</v>
      </c>
      <c r="S13" s="13" t="s">
        <v>296</v>
      </c>
      <c r="T13" s="13">
        <v>36.118907</v>
      </c>
      <c r="U13" s="13">
        <v>37.007657999999999</v>
      </c>
      <c r="W13" s="13" t="s">
        <v>295</v>
      </c>
      <c r="X13" s="13" t="s">
        <v>473</v>
      </c>
      <c r="Y13" s="13" t="s">
        <v>474</v>
      </c>
      <c r="Z13" s="13" t="s">
        <v>475</v>
      </c>
      <c r="AB13" t="s">
        <v>441</v>
      </c>
      <c r="AC13" t="s">
        <v>459</v>
      </c>
      <c r="AD13" t="s">
        <v>460</v>
      </c>
    </row>
    <row r="14" spans="1:32" x14ac:dyDescent="0.35">
      <c r="A14" s="12" t="s">
        <v>428</v>
      </c>
      <c r="B14" s="12" t="s">
        <v>478</v>
      </c>
      <c r="C14" s="12" t="s">
        <v>479</v>
      </c>
      <c r="E14" s="15" t="s">
        <v>428</v>
      </c>
      <c r="F14" s="15" t="s">
        <v>480</v>
      </c>
      <c r="G14" s="15" t="s">
        <v>481</v>
      </c>
      <c r="H14" s="16" t="s">
        <v>482</v>
      </c>
      <c r="J14" s="13" t="s">
        <v>338</v>
      </c>
      <c r="K14" s="13" t="s">
        <v>483</v>
      </c>
      <c r="L14" s="13" t="s">
        <v>484</v>
      </c>
      <c r="M14" s="13" t="s">
        <v>485</v>
      </c>
      <c r="O14" s="13" t="s">
        <v>326</v>
      </c>
      <c r="P14" s="13" t="s">
        <v>486</v>
      </c>
      <c r="Q14" s="13" t="s">
        <v>487</v>
      </c>
      <c r="R14" s="13" t="s">
        <v>488</v>
      </c>
      <c r="S14" s="13" t="s">
        <v>296</v>
      </c>
      <c r="T14" s="13">
        <v>36.163350000000001</v>
      </c>
      <c r="U14" s="13">
        <v>37.062956</v>
      </c>
      <c r="W14" s="13" t="s">
        <v>295</v>
      </c>
      <c r="X14" s="13" t="s">
        <v>489</v>
      </c>
      <c r="Y14" s="13" t="s">
        <v>490</v>
      </c>
      <c r="Z14" s="13" t="s">
        <v>491</v>
      </c>
      <c r="AB14" t="s">
        <v>441</v>
      </c>
      <c r="AC14" t="s">
        <v>492</v>
      </c>
      <c r="AD14" t="s">
        <v>493</v>
      </c>
    </row>
    <row r="15" spans="1:32" x14ac:dyDescent="0.35">
      <c r="A15" s="12" t="s">
        <v>494</v>
      </c>
      <c r="B15" s="12" t="s">
        <v>495</v>
      </c>
      <c r="C15" s="12" t="s">
        <v>496</v>
      </c>
      <c r="E15" s="15" t="s">
        <v>428</v>
      </c>
      <c r="F15" s="15" t="s">
        <v>497</v>
      </c>
      <c r="G15" s="15" t="s">
        <v>498</v>
      </c>
      <c r="H15" s="16" t="s">
        <v>499</v>
      </c>
      <c r="J15" s="13" t="s">
        <v>338</v>
      </c>
      <c r="K15" s="13" t="s">
        <v>500</v>
      </c>
      <c r="L15" s="13" t="s">
        <v>501</v>
      </c>
      <c r="M15" s="13" t="s">
        <v>502</v>
      </c>
      <c r="O15" s="13" t="s">
        <v>326</v>
      </c>
      <c r="P15" s="13" t="s">
        <v>503</v>
      </c>
      <c r="Q15" s="13" t="s">
        <v>504</v>
      </c>
      <c r="R15" s="13" t="s">
        <v>505</v>
      </c>
      <c r="S15" s="13" t="s">
        <v>296</v>
      </c>
      <c r="T15" s="13">
        <v>36.266858999999997</v>
      </c>
      <c r="U15" s="13">
        <v>37.203785000000003</v>
      </c>
      <c r="W15" s="13" t="s">
        <v>295</v>
      </c>
      <c r="X15" s="13" t="s">
        <v>506</v>
      </c>
      <c r="Y15" s="13" t="s">
        <v>507</v>
      </c>
      <c r="Z15" s="13" t="s">
        <v>508</v>
      </c>
      <c r="AB15" t="s">
        <v>441</v>
      </c>
      <c r="AC15" t="s">
        <v>476</v>
      </c>
      <c r="AD15" t="s">
        <v>477</v>
      </c>
    </row>
    <row r="16" spans="1:32" x14ac:dyDescent="0.35">
      <c r="E16" s="13" t="s">
        <v>428</v>
      </c>
      <c r="F16" s="13" t="s">
        <v>511</v>
      </c>
      <c r="G16" s="13" t="s">
        <v>512</v>
      </c>
      <c r="H16" s="14" t="s">
        <v>513</v>
      </c>
      <c r="J16" s="13" t="s">
        <v>338</v>
      </c>
      <c r="K16" s="13" t="s">
        <v>514</v>
      </c>
      <c r="L16" s="13" t="s">
        <v>515</v>
      </c>
      <c r="M16" s="13" t="s">
        <v>516</v>
      </c>
      <c r="O16" s="13" t="s">
        <v>326</v>
      </c>
      <c r="P16" s="13" t="s">
        <v>517</v>
      </c>
      <c r="Q16" s="13" t="s">
        <v>79</v>
      </c>
      <c r="R16" s="13" t="s">
        <v>289</v>
      </c>
      <c r="S16" s="13" t="s">
        <v>296</v>
      </c>
      <c r="T16" s="13">
        <v>36.206012999999999</v>
      </c>
      <c r="U16" s="13">
        <v>37.152419999999999</v>
      </c>
      <c r="W16" s="13" t="s">
        <v>295</v>
      </c>
      <c r="X16" s="13" t="s">
        <v>518</v>
      </c>
      <c r="Y16" s="13" t="s">
        <v>519</v>
      </c>
      <c r="Z16" s="13" t="s">
        <v>520</v>
      </c>
      <c r="AB16" s="81" t="s">
        <v>441</v>
      </c>
      <c r="AC16" s="81" t="s">
        <v>26616</v>
      </c>
      <c r="AD16" s="81" t="s">
        <v>26617</v>
      </c>
      <c r="AE16" s="81"/>
      <c r="AF16" s="81" t="s">
        <v>26575</v>
      </c>
    </row>
    <row r="17" spans="5:32" x14ac:dyDescent="0.35">
      <c r="E17" s="13" t="s">
        <v>428</v>
      </c>
      <c r="F17" s="13" t="s">
        <v>523</v>
      </c>
      <c r="G17" s="13" t="s">
        <v>524</v>
      </c>
      <c r="H17" s="14" t="s">
        <v>525</v>
      </c>
      <c r="J17" s="13" t="s">
        <v>307</v>
      </c>
      <c r="K17" s="13" t="s">
        <v>172</v>
      </c>
      <c r="L17" s="13" t="s">
        <v>95</v>
      </c>
      <c r="M17" s="13" t="s">
        <v>526</v>
      </c>
      <c r="O17" s="13" t="s">
        <v>326</v>
      </c>
      <c r="P17" s="13" t="s">
        <v>527</v>
      </c>
      <c r="Q17" s="13" t="s">
        <v>528</v>
      </c>
      <c r="R17" s="13" t="s">
        <v>529</v>
      </c>
      <c r="S17" s="13" t="s">
        <v>296</v>
      </c>
      <c r="T17" s="13">
        <v>36.153008999999997</v>
      </c>
      <c r="U17" s="13">
        <v>37.046487999999997</v>
      </c>
      <c r="W17" s="13" t="s">
        <v>295</v>
      </c>
      <c r="X17" s="13" t="s">
        <v>530</v>
      </c>
      <c r="Y17" s="13" t="s">
        <v>531</v>
      </c>
      <c r="Z17" s="13" t="s">
        <v>532</v>
      </c>
      <c r="AB17" s="81" t="s">
        <v>441</v>
      </c>
      <c r="AC17" s="81" t="s">
        <v>26618</v>
      </c>
      <c r="AD17" s="81" t="s">
        <v>26619</v>
      </c>
      <c r="AE17" s="81"/>
      <c r="AF17" s="81" t="s">
        <v>26575</v>
      </c>
    </row>
    <row r="18" spans="5:32" x14ac:dyDescent="0.35">
      <c r="E18" s="13" t="s">
        <v>428</v>
      </c>
      <c r="F18" s="13" t="s">
        <v>535</v>
      </c>
      <c r="G18" s="13" t="s">
        <v>478</v>
      </c>
      <c r="H18" s="14" t="s">
        <v>536</v>
      </c>
      <c r="J18" s="13" t="s">
        <v>307</v>
      </c>
      <c r="K18" s="13" t="s">
        <v>537</v>
      </c>
      <c r="L18" s="13" t="s">
        <v>538</v>
      </c>
      <c r="M18" s="13" t="s">
        <v>539</v>
      </c>
      <c r="O18" s="13" t="s">
        <v>326</v>
      </c>
      <c r="P18" s="13" t="s">
        <v>540</v>
      </c>
      <c r="Q18" s="13" t="s">
        <v>541</v>
      </c>
      <c r="R18" s="13" t="s">
        <v>542</v>
      </c>
      <c r="S18" s="13" t="s">
        <v>296</v>
      </c>
      <c r="T18" s="13">
        <v>36.273470000000003</v>
      </c>
      <c r="U18" s="13">
        <v>37.126986000000002</v>
      </c>
      <c r="W18" s="13" t="s">
        <v>295</v>
      </c>
      <c r="X18" s="13" t="s">
        <v>543</v>
      </c>
      <c r="Y18" s="13" t="s">
        <v>544</v>
      </c>
      <c r="Z18" s="13" t="s">
        <v>545</v>
      </c>
      <c r="AB18" t="s">
        <v>188</v>
      </c>
      <c r="AC18" t="s">
        <v>509</v>
      </c>
      <c r="AD18" t="s">
        <v>510</v>
      </c>
      <c r="AF18" t="s">
        <v>303</v>
      </c>
    </row>
    <row r="19" spans="5:32" x14ac:dyDescent="0.35">
      <c r="E19" s="15" t="s">
        <v>428</v>
      </c>
      <c r="F19" s="15" t="s">
        <v>548</v>
      </c>
      <c r="G19" s="15" t="s">
        <v>549</v>
      </c>
      <c r="H19" s="16" t="s">
        <v>550</v>
      </c>
      <c r="J19" s="13" t="s">
        <v>307</v>
      </c>
      <c r="K19" s="13" t="s">
        <v>173</v>
      </c>
      <c r="L19" s="13" t="s">
        <v>96</v>
      </c>
      <c r="M19" s="13" t="s">
        <v>551</v>
      </c>
      <c r="O19" s="13" t="s">
        <v>326</v>
      </c>
      <c r="P19" s="13" t="s">
        <v>552</v>
      </c>
      <c r="Q19" s="13" t="s">
        <v>553</v>
      </c>
      <c r="R19" s="13" t="s">
        <v>554</v>
      </c>
      <c r="S19" s="13" t="s">
        <v>296</v>
      </c>
      <c r="T19" s="13">
        <v>36.202165000000001</v>
      </c>
      <c r="U19" s="13">
        <v>37.223439999999997</v>
      </c>
      <c r="W19" s="13" t="s">
        <v>295</v>
      </c>
      <c r="X19" s="13" t="s">
        <v>555</v>
      </c>
      <c r="Y19" s="13" t="s">
        <v>556</v>
      </c>
      <c r="Z19" s="13" t="s">
        <v>557</v>
      </c>
      <c r="AB19" t="s">
        <v>189</v>
      </c>
      <c r="AC19" t="s">
        <v>521</v>
      </c>
      <c r="AD19" t="s">
        <v>522</v>
      </c>
      <c r="AF19" t="s">
        <v>303</v>
      </c>
    </row>
    <row r="20" spans="5:32" x14ac:dyDescent="0.35">
      <c r="E20" s="13" t="s">
        <v>411</v>
      </c>
      <c r="F20" s="13" t="s">
        <v>560</v>
      </c>
      <c r="G20" s="13" t="s">
        <v>561</v>
      </c>
      <c r="H20" s="14" t="s">
        <v>562</v>
      </c>
      <c r="J20" s="13" t="s">
        <v>307</v>
      </c>
      <c r="K20" s="13" t="s">
        <v>175</v>
      </c>
      <c r="L20" s="13" t="s">
        <v>135</v>
      </c>
      <c r="M20" s="13" t="s">
        <v>563</v>
      </c>
      <c r="O20" s="13" t="s">
        <v>326</v>
      </c>
      <c r="P20" s="13" t="s">
        <v>564</v>
      </c>
      <c r="Q20" s="13" t="s">
        <v>565</v>
      </c>
      <c r="R20" s="13" t="s">
        <v>566</v>
      </c>
      <c r="S20" s="13" t="s">
        <v>296</v>
      </c>
      <c r="T20" s="13">
        <v>36.141233999999997</v>
      </c>
      <c r="U20" s="13">
        <v>37.155496999999997</v>
      </c>
      <c r="W20" s="13" t="s">
        <v>295</v>
      </c>
      <c r="X20" s="13" t="s">
        <v>567</v>
      </c>
      <c r="Y20" s="13" t="s">
        <v>568</v>
      </c>
      <c r="Z20" s="13" t="s">
        <v>569</v>
      </c>
      <c r="AB20" t="s">
        <v>189</v>
      </c>
      <c r="AC20" t="s">
        <v>533</v>
      </c>
      <c r="AD20" t="s">
        <v>534</v>
      </c>
      <c r="AF20" t="s">
        <v>303</v>
      </c>
    </row>
    <row r="21" spans="5:32" x14ac:dyDescent="0.35">
      <c r="E21" s="15" t="s">
        <v>411</v>
      </c>
      <c r="F21" s="15" t="s">
        <v>572</v>
      </c>
      <c r="G21" s="15" t="s">
        <v>573</v>
      </c>
      <c r="H21" s="16" t="s">
        <v>574</v>
      </c>
      <c r="J21" s="13" t="s">
        <v>307</v>
      </c>
      <c r="K21" s="13" t="s">
        <v>575</v>
      </c>
      <c r="L21" s="13" t="s">
        <v>576</v>
      </c>
      <c r="M21" s="13" t="s">
        <v>577</v>
      </c>
      <c r="O21" s="13" t="s">
        <v>326</v>
      </c>
      <c r="P21" s="13" t="s">
        <v>578</v>
      </c>
      <c r="Q21" s="13" t="s">
        <v>579</v>
      </c>
      <c r="R21" s="13" t="s">
        <v>580</v>
      </c>
      <c r="S21" s="13" t="s">
        <v>296</v>
      </c>
      <c r="T21" s="13">
        <v>36.063744</v>
      </c>
      <c r="U21" s="13">
        <v>37.158351000000003</v>
      </c>
      <c r="W21" s="13" t="s">
        <v>295</v>
      </c>
      <c r="X21" s="13" t="s">
        <v>581</v>
      </c>
      <c r="Y21" s="13" t="s">
        <v>582</v>
      </c>
      <c r="Z21" s="13" t="s">
        <v>583</v>
      </c>
      <c r="AB21" t="s">
        <v>189</v>
      </c>
      <c r="AC21" t="s">
        <v>570</v>
      </c>
      <c r="AD21" t="s">
        <v>571</v>
      </c>
      <c r="AF21" t="s">
        <v>303</v>
      </c>
    </row>
    <row r="22" spans="5:32" x14ac:dyDescent="0.35">
      <c r="E22" s="13" t="s">
        <v>411</v>
      </c>
      <c r="F22" s="13" t="s">
        <v>586</v>
      </c>
      <c r="G22" s="13" t="s">
        <v>587</v>
      </c>
      <c r="H22" s="14" t="s">
        <v>588</v>
      </c>
      <c r="J22" s="13" t="s">
        <v>307</v>
      </c>
      <c r="K22" s="13" t="s">
        <v>174</v>
      </c>
      <c r="L22" s="13" t="s">
        <v>155</v>
      </c>
      <c r="M22" s="13" t="s">
        <v>589</v>
      </c>
      <c r="O22" s="13" t="s">
        <v>326</v>
      </c>
      <c r="P22" s="13" t="s">
        <v>590</v>
      </c>
      <c r="Q22" s="13" t="s">
        <v>591</v>
      </c>
      <c r="R22" s="13" t="s">
        <v>592</v>
      </c>
      <c r="S22" s="13" t="s">
        <v>296</v>
      </c>
      <c r="T22" s="13">
        <v>36.312230999999997</v>
      </c>
      <c r="U22" s="13">
        <v>37.241143999999998</v>
      </c>
      <c r="W22" s="13" t="s">
        <v>295</v>
      </c>
      <c r="X22" s="13" t="s">
        <v>593</v>
      </c>
      <c r="Y22" s="13" t="s">
        <v>594</v>
      </c>
      <c r="Z22" s="13" t="s">
        <v>595</v>
      </c>
      <c r="AB22" t="s">
        <v>189</v>
      </c>
      <c r="AC22" t="s">
        <v>849</v>
      </c>
      <c r="AD22" t="s">
        <v>850</v>
      </c>
    </row>
    <row r="23" spans="5:32" x14ac:dyDescent="0.35">
      <c r="E23" s="13" t="s">
        <v>411</v>
      </c>
      <c r="F23" s="13" t="s">
        <v>598</v>
      </c>
      <c r="G23" s="13" t="s">
        <v>412</v>
      </c>
      <c r="H23" s="14" t="s">
        <v>599</v>
      </c>
      <c r="J23" s="13" t="s">
        <v>307</v>
      </c>
      <c r="K23" s="13" t="s">
        <v>600</v>
      </c>
      <c r="L23" s="13" t="s">
        <v>601</v>
      </c>
      <c r="M23" s="13" t="s">
        <v>602</v>
      </c>
      <c r="O23" s="13" t="s">
        <v>326</v>
      </c>
      <c r="P23" s="13" t="s">
        <v>603</v>
      </c>
      <c r="Q23" s="13" t="s">
        <v>604</v>
      </c>
      <c r="R23" s="13" t="s">
        <v>605</v>
      </c>
      <c r="S23" s="13" t="s">
        <v>296</v>
      </c>
      <c r="T23" s="13">
        <v>36.333427999999998</v>
      </c>
      <c r="U23" s="13">
        <v>37.148712000000003</v>
      </c>
      <c r="W23" s="13" t="s">
        <v>295</v>
      </c>
      <c r="X23" s="13" t="s">
        <v>606</v>
      </c>
      <c r="Y23" s="13" t="s">
        <v>607</v>
      </c>
      <c r="Z23" s="13" t="s">
        <v>608</v>
      </c>
      <c r="AB23" t="s">
        <v>189</v>
      </c>
      <c r="AC23" t="s">
        <v>861</v>
      </c>
      <c r="AD23" t="s">
        <v>862</v>
      </c>
    </row>
    <row r="24" spans="5:32" x14ac:dyDescent="0.35">
      <c r="E24" s="15" t="s">
        <v>411</v>
      </c>
      <c r="F24" s="15" t="s">
        <v>611</v>
      </c>
      <c r="G24" s="15" t="s">
        <v>612</v>
      </c>
      <c r="H24" s="16" t="s">
        <v>613</v>
      </c>
      <c r="J24" s="13" t="s">
        <v>369</v>
      </c>
      <c r="K24" s="13" t="s">
        <v>614</v>
      </c>
      <c r="L24" s="13" t="s">
        <v>615</v>
      </c>
      <c r="M24" s="13" t="s">
        <v>616</v>
      </c>
      <c r="O24" s="13" t="s">
        <v>326</v>
      </c>
      <c r="P24" s="13" t="s">
        <v>617</v>
      </c>
      <c r="Q24" s="13" t="s">
        <v>618</v>
      </c>
      <c r="R24" s="13" t="s">
        <v>619</v>
      </c>
      <c r="S24" s="13" t="s">
        <v>296</v>
      </c>
      <c r="T24" s="13">
        <v>36.086354</v>
      </c>
      <c r="U24" s="13">
        <v>37.225271999999997</v>
      </c>
      <c r="W24" s="13" t="s">
        <v>295</v>
      </c>
      <c r="X24" s="13" t="s">
        <v>620</v>
      </c>
      <c r="Y24" s="13" t="s">
        <v>621</v>
      </c>
      <c r="Z24" s="13" t="s">
        <v>622</v>
      </c>
      <c r="AB24" t="s">
        <v>189</v>
      </c>
      <c r="AC24" t="s">
        <v>546</v>
      </c>
      <c r="AD24" t="s">
        <v>547</v>
      </c>
      <c r="AF24" t="s">
        <v>303</v>
      </c>
    </row>
    <row r="25" spans="5:32" x14ac:dyDescent="0.35">
      <c r="E25" s="15" t="s">
        <v>411</v>
      </c>
      <c r="F25" s="15" t="s">
        <v>625</v>
      </c>
      <c r="G25" s="15" t="s">
        <v>626</v>
      </c>
      <c r="H25" s="16" t="s">
        <v>627</v>
      </c>
      <c r="J25" s="13" t="s">
        <v>369</v>
      </c>
      <c r="K25" s="13" t="s">
        <v>176</v>
      </c>
      <c r="L25" s="13" t="s">
        <v>80</v>
      </c>
      <c r="M25" s="13" t="s">
        <v>628</v>
      </c>
      <c r="O25" s="13" t="s">
        <v>326</v>
      </c>
      <c r="P25" s="13" t="s">
        <v>629</v>
      </c>
      <c r="Q25" s="13" t="s">
        <v>630</v>
      </c>
      <c r="R25" s="13" t="s">
        <v>631</v>
      </c>
      <c r="S25" s="13" t="s">
        <v>296</v>
      </c>
      <c r="T25" s="13">
        <v>36.100482</v>
      </c>
      <c r="U25" s="13">
        <v>37.167543000000002</v>
      </c>
      <c r="W25" s="13" t="s">
        <v>295</v>
      </c>
      <c r="X25" s="13" t="s">
        <v>632</v>
      </c>
      <c r="Y25" s="13" t="s">
        <v>633</v>
      </c>
      <c r="Z25" s="13" t="s">
        <v>634</v>
      </c>
      <c r="AB25" t="s">
        <v>189</v>
      </c>
      <c r="AC25" t="s">
        <v>558</v>
      </c>
      <c r="AD25" t="s">
        <v>559</v>
      </c>
      <c r="AF25" t="s">
        <v>303</v>
      </c>
    </row>
    <row r="26" spans="5:32" x14ac:dyDescent="0.35">
      <c r="E26" s="13" t="s">
        <v>396</v>
      </c>
      <c r="F26" s="13" t="s">
        <v>637</v>
      </c>
      <c r="G26" s="13" t="s">
        <v>638</v>
      </c>
      <c r="H26" s="14" t="s">
        <v>639</v>
      </c>
      <c r="J26" s="13" t="s">
        <v>369</v>
      </c>
      <c r="K26" s="13" t="s">
        <v>177</v>
      </c>
      <c r="L26" s="13" t="s">
        <v>147</v>
      </c>
      <c r="M26" s="13" t="s">
        <v>640</v>
      </c>
      <c r="O26" s="13" t="s">
        <v>326</v>
      </c>
      <c r="P26" s="13" t="s">
        <v>641</v>
      </c>
      <c r="Q26" s="13" t="s">
        <v>642</v>
      </c>
      <c r="R26" s="13" t="s">
        <v>643</v>
      </c>
      <c r="S26" s="13" t="s">
        <v>296</v>
      </c>
      <c r="T26" s="13">
        <v>36.288668000000001</v>
      </c>
      <c r="U26" s="13">
        <v>37.159722000000002</v>
      </c>
      <c r="W26" s="13" t="s">
        <v>295</v>
      </c>
      <c r="X26" s="13" t="s">
        <v>644</v>
      </c>
      <c r="Y26" s="13" t="s">
        <v>645</v>
      </c>
      <c r="Z26" s="13" t="s">
        <v>646</v>
      </c>
      <c r="AB26" t="s">
        <v>189</v>
      </c>
      <c r="AC26" t="s">
        <v>809</v>
      </c>
      <c r="AD26" t="s">
        <v>810</v>
      </c>
      <c r="AF26" t="s">
        <v>303</v>
      </c>
    </row>
    <row r="27" spans="5:32" x14ac:dyDescent="0.35">
      <c r="E27" s="15" t="s">
        <v>396</v>
      </c>
      <c r="F27" s="15" t="s">
        <v>649</v>
      </c>
      <c r="G27" s="15" t="s">
        <v>650</v>
      </c>
      <c r="H27" s="16" t="s">
        <v>651</v>
      </c>
      <c r="J27" s="13" t="s">
        <v>369</v>
      </c>
      <c r="K27" s="13" t="s">
        <v>652</v>
      </c>
      <c r="L27" s="13" t="s">
        <v>653</v>
      </c>
      <c r="M27" s="13" t="s">
        <v>654</v>
      </c>
      <c r="O27" s="13" t="s">
        <v>326</v>
      </c>
      <c r="P27" s="13" t="s">
        <v>655</v>
      </c>
      <c r="Q27" s="13" t="s">
        <v>656</v>
      </c>
      <c r="R27" s="13" t="s">
        <v>657</v>
      </c>
      <c r="S27" s="13" t="s">
        <v>296</v>
      </c>
      <c r="T27" s="13">
        <v>36.155642</v>
      </c>
      <c r="U27" s="13">
        <v>37.093307000000003</v>
      </c>
      <c r="W27" s="13" t="s">
        <v>295</v>
      </c>
      <c r="X27" s="13" t="s">
        <v>658</v>
      </c>
      <c r="Y27" s="13" t="s">
        <v>659</v>
      </c>
      <c r="Z27" s="13" t="s">
        <v>660</v>
      </c>
      <c r="AB27" t="s">
        <v>189</v>
      </c>
      <c r="AC27" t="s">
        <v>835</v>
      </c>
      <c r="AD27" t="s">
        <v>836</v>
      </c>
      <c r="AF27" t="s">
        <v>303</v>
      </c>
    </row>
    <row r="28" spans="5:32" x14ac:dyDescent="0.35">
      <c r="E28" s="15" t="s">
        <v>396</v>
      </c>
      <c r="F28" s="15" t="s">
        <v>663</v>
      </c>
      <c r="G28" s="15" t="s">
        <v>397</v>
      </c>
      <c r="H28" s="16" t="s">
        <v>664</v>
      </c>
      <c r="J28" s="13" t="s">
        <v>369</v>
      </c>
      <c r="K28" s="13" t="s">
        <v>665</v>
      </c>
      <c r="L28" s="13" t="s">
        <v>666</v>
      </c>
      <c r="M28" s="13" t="s">
        <v>667</v>
      </c>
      <c r="O28" s="13" t="s">
        <v>326</v>
      </c>
      <c r="P28" s="13" t="s">
        <v>668</v>
      </c>
      <c r="Q28" s="13" t="s">
        <v>669</v>
      </c>
      <c r="R28" s="13" t="s">
        <v>670</v>
      </c>
      <c r="S28" s="13" t="s">
        <v>296</v>
      </c>
      <c r="T28" s="13">
        <v>36.286585000000002</v>
      </c>
      <c r="U28" s="13">
        <v>37.213988999999998</v>
      </c>
      <c r="W28" s="13" t="s">
        <v>295</v>
      </c>
      <c r="X28" s="13" t="s">
        <v>671</v>
      </c>
      <c r="Y28" s="13" t="s">
        <v>672</v>
      </c>
      <c r="Z28" s="13" t="s">
        <v>673</v>
      </c>
      <c r="AB28" t="s">
        <v>189</v>
      </c>
      <c r="AC28" t="s">
        <v>584</v>
      </c>
      <c r="AD28" t="s">
        <v>585</v>
      </c>
      <c r="AF28" t="s">
        <v>303</v>
      </c>
    </row>
    <row r="29" spans="5:32" x14ac:dyDescent="0.35">
      <c r="E29" s="13" t="s">
        <v>396</v>
      </c>
      <c r="F29" s="13" t="s">
        <v>676</v>
      </c>
      <c r="G29" s="13" t="s">
        <v>677</v>
      </c>
      <c r="H29" s="14" t="s">
        <v>678</v>
      </c>
      <c r="J29" s="13" t="s">
        <v>369</v>
      </c>
      <c r="K29" s="13" t="s">
        <v>679</v>
      </c>
      <c r="L29" s="13" t="s">
        <v>680</v>
      </c>
      <c r="M29" s="13" t="s">
        <v>681</v>
      </c>
      <c r="O29" s="13" t="s">
        <v>326</v>
      </c>
      <c r="P29" s="13" t="s">
        <v>682</v>
      </c>
      <c r="Q29" s="13" t="s">
        <v>683</v>
      </c>
      <c r="R29" s="13" t="s">
        <v>684</v>
      </c>
      <c r="S29" s="13" t="s">
        <v>296</v>
      </c>
      <c r="T29" s="13">
        <v>36.342256999999996</v>
      </c>
      <c r="U29" s="13">
        <v>37.289372</v>
      </c>
      <c r="W29" s="13" t="s">
        <v>295</v>
      </c>
      <c r="X29" s="13" t="s">
        <v>685</v>
      </c>
      <c r="Y29" s="13" t="s">
        <v>686</v>
      </c>
      <c r="Z29" s="13" t="s">
        <v>687</v>
      </c>
      <c r="AB29" t="s">
        <v>189</v>
      </c>
      <c r="AC29" t="s">
        <v>596</v>
      </c>
      <c r="AD29" t="s">
        <v>597</v>
      </c>
      <c r="AF29" t="s">
        <v>303</v>
      </c>
    </row>
    <row r="30" spans="5:32" x14ac:dyDescent="0.35">
      <c r="E30" s="15" t="s">
        <v>396</v>
      </c>
      <c r="F30" s="15" t="s">
        <v>690</v>
      </c>
      <c r="G30" s="15" t="s">
        <v>691</v>
      </c>
      <c r="H30" s="16" t="s">
        <v>692</v>
      </c>
      <c r="J30" s="13" t="s">
        <v>414</v>
      </c>
      <c r="K30" s="13" t="s">
        <v>693</v>
      </c>
      <c r="L30" s="13" t="s">
        <v>694</v>
      </c>
      <c r="M30" s="13" t="s">
        <v>695</v>
      </c>
      <c r="O30" s="13" t="s">
        <v>326</v>
      </c>
      <c r="P30" s="13" t="s">
        <v>696</v>
      </c>
      <c r="Q30" s="13" t="s">
        <v>697</v>
      </c>
      <c r="R30" s="13" t="s">
        <v>698</v>
      </c>
      <c r="S30" s="13" t="s">
        <v>296</v>
      </c>
      <c r="T30" s="13">
        <v>36.132556000000001</v>
      </c>
      <c r="U30" s="13">
        <v>37.173068999999998</v>
      </c>
      <c r="W30" s="13" t="s">
        <v>295</v>
      </c>
      <c r="X30" s="13" t="s">
        <v>699</v>
      </c>
      <c r="Y30" s="13" t="s">
        <v>700</v>
      </c>
      <c r="Z30" s="13" t="s">
        <v>701</v>
      </c>
      <c r="AB30" t="s">
        <v>189</v>
      </c>
      <c r="AC30" t="s">
        <v>609</v>
      </c>
      <c r="AD30" t="s">
        <v>610</v>
      </c>
      <c r="AF30" t="s">
        <v>303</v>
      </c>
    </row>
    <row r="31" spans="5:32" x14ac:dyDescent="0.35">
      <c r="E31" s="15" t="s">
        <v>444</v>
      </c>
      <c r="F31" s="15" t="s">
        <v>704</v>
      </c>
      <c r="G31" s="15" t="s">
        <v>705</v>
      </c>
      <c r="H31" s="16" t="s">
        <v>706</v>
      </c>
      <c r="J31" s="13" t="s">
        <v>414</v>
      </c>
      <c r="K31" s="13" t="s">
        <v>707</v>
      </c>
      <c r="L31" s="13" t="s">
        <v>708</v>
      </c>
      <c r="M31" s="13" t="s">
        <v>709</v>
      </c>
      <c r="O31" s="13" t="s">
        <v>326</v>
      </c>
      <c r="P31" s="13" t="s">
        <v>710</v>
      </c>
      <c r="Q31" s="13" t="s">
        <v>711</v>
      </c>
      <c r="R31" s="13" t="s">
        <v>712</v>
      </c>
      <c r="S31" s="13" t="s">
        <v>296</v>
      </c>
      <c r="T31" s="13">
        <v>36.300716000000001</v>
      </c>
      <c r="U31" s="13">
        <v>37.193375000000003</v>
      </c>
      <c r="W31" s="13" t="s">
        <v>295</v>
      </c>
      <c r="X31" s="13" t="s">
        <v>713</v>
      </c>
      <c r="Y31" s="13" t="s">
        <v>714</v>
      </c>
      <c r="Z31" s="13" t="s">
        <v>715</v>
      </c>
      <c r="AB31" t="s">
        <v>189</v>
      </c>
      <c r="AC31" t="s">
        <v>623</v>
      </c>
      <c r="AD31" t="s">
        <v>624</v>
      </c>
      <c r="AF31" t="s">
        <v>303</v>
      </c>
    </row>
    <row r="32" spans="5:32" x14ac:dyDescent="0.35">
      <c r="E32" s="13" t="s">
        <v>444</v>
      </c>
      <c r="F32" s="13" t="s">
        <v>718</v>
      </c>
      <c r="G32" s="13" t="s">
        <v>719</v>
      </c>
      <c r="H32" s="14" t="s">
        <v>720</v>
      </c>
      <c r="J32" s="13" t="s">
        <v>414</v>
      </c>
      <c r="K32" s="13" t="s">
        <v>721</v>
      </c>
      <c r="L32" s="13" t="s">
        <v>722</v>
      </c>
      <c r="M32" s="13" t="s">
        <v>723</v>
      </c>
      <c r="O32" s="13" t="s">
        <v>326</v>
      </c>
      <c r="P32" s="13" t="s">
        <v>724</v>
      </c>
      <c r="Q32" s="13" t="s">
        <v>725</v>
      </c>
      <c r="R32" s="13" t="s">
        <v>726</v>
      </c>
      <c r="S32" s="13" t="s">
        <v>296</v>
      </c>
      <c r="T32" s="13">
        <v>36.213580999999998</v>
      </c>
      <c r="U32" s="13">
        <v>37.022807</v>
      </c>
      <c r="W32" s="13" t="s">
        <v>295</v>
      </c>
      <c r="X32" s="13" t="s">
        <v>727</v>
      </c>
      <c r="Y32" s="13" t="s">
        <v>728</v>
      </c>
      <c r="Z32" s="13" t="s">
        <v>729</v>
      </c>
      <c r="AB32" t="s">
        <v>189</v>
      </c>
      <c r="AC32" t="s">
        <v>635</v>
      </c>
      <c r="AD32" t="s">
        <v>636</v>
      </c>
      <c r="AF32" t="s">
        <v>303</v>
      </c>
    </row>
    <row r="33" spans="5:32" x14ac:dyDescent="0.35">
      <c r="E33" s="15" t="s">
        <v>444</v>
      </c>
      <c r="F33" s="15" t="s">
        <v>732</v>
      </c>
      <c r="G33" s="15" t="s">
        <v>733</v>
      </c>
      <c r="H33" s="16" t="s">
        <v>734</v>
      </c>
      <c r="J33" s="13" t="s">
        <v>414</v>
      </c>
      <c r="K33" s="13" t="s">
        <v>735</v>
      </c>
      <c r="L33" s="13" t="s">
        <v>415</v>
      </c>
      <c r="M33" s="13" t="s">
        <v>736</v>
      </c>
      <c r="O33" s="13" t="s">
        <v>326</v>
      </c>
      <c r="P33" s="13" t="s">
        <v>737</v>
      </c>
      <c r="Q33" s="13" t="s">
        <v>738</v>
      </c>
      <c r="R33" s="13" t="s">
        <v>739</v>
      </c>
      <c r="S33" s="13" t="s">
        <v>296</v>
      </c>
      <c r="T33" s="13">
        <v>36.361367999999999</v>
      </c>
      <c r="U33" s="13">
        <v>37.201481999999999</v>
      </c>
      <c r="W33" s="13" t="s">
        <v>295</v>
      </c>
      <c r="X33" s="13" t="s">
        <v>740</v>
      </c>
      <c r="Y33" s="13" t="s">
        <v>741</v>
      </c>
      <c r="Z33" s="13" t="s">
        <v>742</v>
      </c>
      <c r="AB33" t="s">
        <v>189</v>
      </c>
      <c r="AC33" t="s">
        <v>647</v>
      </c>
      <c r="AD33" t="s">
        <v>648</v>
      </c>
      <c r="AF33" t="s">
        <v>303</v>
      </c>
    </row>
    <row r="34" spans="5:32" x14ac:dyDescent="0.35">
      <c r="E34" s="15" t="s">
        <v>444</v>
      </c>
      <c r="F34" s="15" t="s">
        <v>745</v>
      </c>
      <c r="G34" s="15" t="s">
        <v>445</v>
      </c>
      <c r="H34" s="16" t="s">
        <v>746</v>
      </c>
      <c r="J34" s="13" t="s">
        <v>322</v>
      </c>
      <c r="K34" s="13" t="s">
        <v>747</v>
      </c>
      <c r="L34" s="13" t="s">
        <v>748</v>
      </c>
      <c r="M34" s="13" t="s">
        <v>749</v>
      </c>
      <c r="O34" s="13" t="s">
        <v>326</v>
      </c>
      <c r="P34" s="13" t="s">
        <v>750</v>
      </c>
      <c r="Q34" s="13" t="s">
        <v>751</v>
      </c>
      <c r="R34" s="13" t="s">
        <v>752</v>
      </c>
      <c r="S34" s="13" t="s">
        <v>296</v>
      </c>
      <c r="T34" s="13">
        <v>36.339120000000001</v>
      </c>
      <c r="U34" s="13">
        <v>37.178224</v>
      </c>
      <c r="W34" s="13" t="s">
        <v>295</v>
      </c>
      <c r="X34" s="13" t="s">
        <v>753</v>
      </c>
      <c r="Y34" s="13" t="s">
        <v>754</v>
      </c>
      <c r="Z34" s="13" t="s">
        <v>755</v>
      </c>
      <c r="AB34" t="s">
        <v>189</v>
      </c>
      <c r="AC34" t="s">
        <v>661</v>
      </c>
      <c r="AD34" t="s">
        <v>662</v>
      </c>
      <c r="AF34" t="s">
        <v>303</v>
      </c>
    </row>
    <row r="35" spans="5:32" x14ac:dyDescent="0.35">
      <c r="E35" s="15" t="s">
        <v>426</v>
      </c>
      <c r="F35" s="15" t="s">
        <v>758</v>
      </c>
      <c r="G35" s="15" t="s">
        <v>759</v>
      </c>
      <c r="H35" s="16" t="s">
        <v>760</v>
      </c>
      <c r="J35" s="13" t="s">
        <v>322</v>
      </c>
      <c r="K35" s="13" t="s">
        <v>761</v>
      </c>
      <c r="L35" s="13" t="s">
        <v>762</v>
      </c>
      <c r="M35" s="13" t="s">
        <v>763</v>
      </c>
      <c r="O35" s="13" t="s">
        <v>326</v>
      </c>
      <c r="P35" s="13" t="s">
        <v>764</v>
      </c>
      <c r="Q35" s="13" t="s">
        <v>765</v>
      </c>
      <c r="R35" s="13" t="s">
        <v>766</v>
      </c>
      <c r="S35" s="13" t="s">
        <v>296</v>
      </c>
      <c r="T35" s="13">
        <v>36.123510000000003</v>
      </c>
      <c r="U35" s="13">
        <v>37.041276000000003</v>
      </c>
      <c r="W35" s="13" t="s">
        <v>295</v>
      </c>
      <c r="X35" s="13" t="s">
        <v>767</v>
      </c>
      <c r="Y35" s="13" t="s">
        <v>768</v>
      </c>
      <c r="Z35" s="13" t="s">
        <v>769</v>
      </c>
      <c r="AB35" t="s">
        <v>189</v>
      </c>
      <c r="AC35" t="s">
        <v>674</v>
      </c>
      <c r="AD35" t="s">
        <v>675</v>
      </c>
      <c r="AF35" t="s">
        <v>303</v>
      </c>
    </row>
    <row r="36" spans="5:32" x14ac:dyDescent="0.35">
      <c r="E36" s="15" t="s">
        <v>426</v>
      </c>
      <c r="F36" s="15" t="s">
        <v>772</v>
      </c>
      <c r="G36" s="15" t="s">
        <v>773</v>
      </c>
      <c r="H36" s="16" t="s">
        <v>774</v>
      </c>
      <c r="J36" s="13" t="s">
        <v>322</v>
      </c>
      <c r="K36" s="13" t="s">
        <v>775</v>
      </c>
      <c r="L36" s="13" t="s">
        <v>776</v>
      </c>
      <c r="M36" s="13" t="s">
        <v>777</v>
      </c>
      <c r="O36" s="13" t="s">
        <v>326</v>
      </c>
      <c r="P36" s="13" t="s">
        <v>778</v>
      </c>
      <c r="Q36" s="13" t="s">
        <v>779</v>
      </c>
      <c r="R36" s="13" t="s">
        <v>780</v>
      </c>
      <c r="S36" s="13" t="s">
        <v>296</v>
      </c>
      <c r="T36" s="13">
        <v>36.165045999999997</v>
      </c>
      <c r="U36" s="13">
        <v>37.028643000000002</v>
      </c>
      <c r="W36" s="13" t="s">
        <v>295</v>
      </c>
      <c r="X36" s="13" t="s">
        <v>781</v>
      </c>
      <c r="Y36" s="13" t="s">
        <v>782</v>
      </c>
      <c r="Z36" s="13" t="s">
        <v>783</v>
      </c>
      <c r="AB36" t="s">
        <v>189</v>
      </c>
      <c r="AC36" t="s">
        <v>688</v>
      </c>
      <c r="AD36" t="s">
        <v>689</v>
      </c>
      <c r="AF36" t="s">
        <v>303</v>
      </c>
    </row>
    <row r="37" spans="5:32" x14ac:dyDescent="0.35">
      <c r="E37" s="13" t="s">
        <v>426</v>
      </c>
      <c r="F37" s="13" t="s">
        <v>786</v>
      </c>
      <c r="G37" s="13" t="s">
        <v>68</v>
      </c>
      <c r="H37" s="14" t="s">
        <v>787</v>
      </c>
      <c r="J37" s="13" t="s">
        <v>352</v>
      </c>
      <c r="K37" s="13" t="s">
        <v>788</v>
      </c>
      <c r="L37" s="13" t="s">
        <v>353</v>
      </c>
      <c r="M37" s="13" t="s">
        <v>789</v>
      </c>
      <c r="O37" s="13" t="s">
        <v>326</v>
      </c>
      <c r="P37" s="13" t="s">
        <v>790</v>
      </c>
      <c r="Q37" s="13" t="s">
        <v>791</v>
      </c>
      <c r="R37" s="13" t="s">
        <v>792</v>
      </c>
      <c r="S37" s="13" t="s">
        <v>296</v>
      </c>
      <c r="T37" s="13">
        <v>36.118417999999998</v>
      </c>
      <c r="U37" s="13">
        <v>37.050871999999998</v>
      </c>
      <c r="W37" s="13" t="s">
        <v>295</v>
      </c>
      <c r="X37" s="13" t="s">
        <v>793</v>
      </c>
      <c r="Y37" s="13" t="s">
        <v>794</v>
      </c>
      <c r="Z37" s="13" t="s">
        <v>795</v>
      </c>
      <c r="AB37" t="s">
        <v>189</v>
      </c>
      <c r="AC37" t="s">
        <v>702</v>
      </c>
      <c r="AD37" t="s">
        <v>703</v>
      </c>
      <c r="AF37" t="s">
        <v>303</v>
      </c>
    </row>
    <row r="38" spans="5:32" x14ac:dyDescent="0.35">
      <c r="E38" s="13" t="s">
        <v>426</v>
      </c>
      <c r="F38" s="13" t="s">
        <v>798</v>
      </c>
      <c r="G38" s="13" t="s">
        <v>67</v>
      </c>
      <c r="H38" s="14" t="s">
        <v>799</v>
      </c>
      <c r="J38" s="13" t="s">
        <v>352</v>
      </c>
      <c r="K38" s="13" t="s">
        <v>800</v>
      </c>
      <c r="L38" s="13" t="s">
        <v>801</v>
      </c>
      <c r="M38" s="13" t="s">
        <v>802</v>
      </c>
      <c r="O38" s="13" t="s">
        <v>326</v>
      </c>
      <c r="P38" s="13" t="s">
        <v>803</v>
      </c>
      <c r="Q38" s="13" t="s">
        <v>804</v>
      </c>
      <c r="R38" s="13" t="s">
        <v>805</v>
      </c>
      <c r="S38" s="13" t="s">
        <v>296</v>
      </c>
      <c r="T38" s="13">
        <v>36.084777000000003</v>
      </c>
      <c r="U38" s="13">
        <v>37.195259</v>
      </c>
      <c r="W38" s="13" t="s">
        <v>295</v>
      </c>
      <c r="X38" s="13" t="s">
        <v>806</v>
      </c>
      <c r="Y38" s="13" t="s">
        <v>807</v>
      </c>
      <c r="Z38" s="13" t="s">
        <v>808</v>
      </c>
      <c r="AB38" t="s">
        <v>189</v>
      </c>
      <c r="AC38" t="s">
        <v>716</v>
      </c>
      <c r="AD38" t="s">
        <v>717</v>
      </c>
      <c r="AF38" t="s">
        <v>303</v>
      </c>
    </row>
    <row r="39" spans="5:32" x14ac:dyDescent="0.35">
      <c r="E39" s="15" t="s">
        <v>426</v>
      </c>
      <c r="F39" s="15" t="s">
        <v>811</v>
      </c>
      <c r="G39" s="15" t="s">
        <v>76</v>
      </c>
      <c r="H39" s="16" t="s">
        <v>812</v>
      </c>
      <c r="J39" s="13" t="s">
        <v>352</v>
      </c>
      <c r="K39" s="13" t="s">
        <v>813</v>
      </c>
      <c r="L39" s="13" t="s">
        <v>814</v>
      </c>
      <c r="M39" s="13" t="s">
        <v>815</v>
      </c>
      <c r="O39" s="13" t="s">
        <v>326</v>
      </c>
      <c r="P39" s="13" t="s">
        <v>816</v>
      </c>
      <c r="Q39" s="13" t="s">
        <v>817</v>
      </c>
      <c r="R39" s="13" t="s">
        <v>818</v>
      </c>
      <c r="S39" s="13" t="s">
        <v>296</v>
      </c>
      <c r="T39" s="13">
        <v>36.141803000000003</v>
      </c>
      <c r="U39" s="13">
        <v>37.066958</v>
      </c>
      <c r="W39" s="13" t="s">
        <v>295</v>
      </c>
      <c r="X39" s="13" t="s">
        <v>819</v>
      </c>
      <c r="Y39" s="13" t="s">
        <v>820</v>
      </c>
      <c r="Z39" s="13" t="s">
        <v>821</v>
      </c>
      <c r="AB39" t="s">
        <v>189</v>
      </c>
      <c r="AC39" t="s">
        <v>730</v>
      </c>
      <c r="AD39" t="s">
        <v>731</v>
      </c>
      <c r="AF39" t="s">
        <v>303</v>
      </c>
    </row>
    <row r="40" spans="5:32" x14ac:dyDescent="0.35">
      <c r="E40" s="15" t="s">
        <v>304</v>
      </c>
      <c r="F40" s="15" t="s">
        <v>824</v>
      </c>
      <c r="G40" s="15" t="s">
        <v>305</v>
      </c>
      <c r="H40" s="16" t="s">
        <v>825</v>
      </c>
      <c r="J40" s="13" t="s">
        <v>352</v>
      </c>
      <c r="K40" s="13" t="s">
        <v>826</v>
      </c>
      <c r="L40" s="13" t="s">
        <v>827</v>
      </c>
      <c r="M40" s="13" t="s">
        <v>828</v>
      </c>
      <c r="O40" s="13" t="s">
        <v>326</v>
      </c>
      <c r="P40" s="13" t="s">
        <v>829</v>
      </c>
      <c r="Q40" s="13" t="s">
        <v>830</v>
      </c>
      <c r="R40" s="13" t="s">
        <v>831</v>
      </c>
      <c r="S40" s="13" t="s">
        <v>296</v>
      </c>
      <c r="T40" s="13">
        <v>36.124119</v>
      </c>
      <c r="U40" s="13">
        <v>37.081716999999998</v>
      </c>
      <c r="W40" s="13" t="s">
        <v>295</v>
      </c>
      <c r="X40" s="13" t="s">
        <v>832</v>
      </c>
      <c r="Y40" s="13" t="s">
        <v>833</v>
      </c>
      <c r="Z40" s="13" t="s">
        <v>834</v>
      </c>
      <c r="AB40" t="s">
        <v>189</v>
      </c>
      <c r="AC40" t="s">
        <v>743</v>
      </c>
      <c r="AD40" t="s">
        <v>744</v>
      </c>
      <c r="AF40" t="s">
        <v>303</v>
      </c>
    </row>
    <row r="41" spans="5:32" x14ac:dyDescent="0.35">
      <c r="E41" s="15" t="s">
        <v>304</v>
      </c>
      <c r="F41" s="15" t="s">
        <v>837</v>
      </c>
      <c r="G41" s="15" t="s">
        <v>838</v>
      </c>
      <c r="H41" s="16" t="s">
        <v>839</v>
      </c>
      <c r="J41" s="13" t="s">
        <v>383</v>
      </c>
      <c r="K41" s="13" t="s">
        <v>840</v>
      </c>
      <c r="L41" s="13" t="s">
        <v>841</v>
      </c>
      <c r="M41" s="13" t="s">
        <v>842</v>
      </c>
      <c r="O41" s="13" t="s">
        <v>326</v>
      </c>
      <c r="P41" s="13" t="s">
        <v>843</v>
      </c>
      <c r="Q41" s="13" t="s">
        <v>844</v>
      </c>
      <c r="R41" s="13" t="s">
        <v>845</v>
      </c>
      <c r="S41" s="13" t="s">
        <v>296</v>
      </c>
      <c r="T41" s="13">
        <v>36.292816000000002</v>
      </c>
      <c r="U41" s="13">
        <v>37.255374000000003</v>
      </c>
      <c r="W41" s="13" t="s">
        <v>295</v>
      </c>
      <c r="X41" s="13" t="s">
        <v>846</v>
      </c>
      <c r="Y41" s="13" t="s">
        <v>847</v>
      </c>
      <c r="Z41" s="13" t="s">
        <v>848</v>
      </c>
      <c r="AB41" t="s">
        <v>189</v>
      </c>
      <c r="AC41" t="s">
        <v>756</v>
      </c>
      <c r="AD41" t="s">
        <v>757</v>
      </c>
      <c r="AF41" t="s">
        <v>303</v>
      </c>
    </row>
    <row r="42" spans="5:32" x14ac:dyDescent="0.35">
      <c r="E42" s="15" t="s">
        <v>304</v>
      </c>
      <c r="F42" s="15" t="s">
        <v>851</v>
      </c>
      <c r="G42" s="15" t="s">
        <v>852</v>
      </c>
      <c r="H42" s="16" t="s">
        <v>853</v>
      </c>
      <c r="J42" s="13" t="s">
        <v>383</v>
      </c>
      <c r="K42" s="13" t="s">
        <v>178</v>
      </c>
      <c r="L42" s="13" t="s">
        <v>106</v>
      </c>
      <c r="M42" s="13" t="s">
        <v>854</v>
      </c>
      <c r="O42" s="13" t="s">
        <v>326</v>
      </c>
      <c r="P42" s="13" t="s">
        <v>855</v>
      </c>
      <c r="Q42" s="13" t="s">
        <v>856</v>
      </c>
      <c r="R42" s="13" t="s">
        <v>857</v>
      </c>
      <c r="S42" s="13" t="s">
        <v>296</v>
      </c>
      <c r="T42" s="13">
        <v>36.201667</v>
      </c>
      <c r="U42" s="13">
        <v>37.053638999999997</v>
      </c>
      <c r="W42" s="13" t="s">
        <v>295</v>
      </c>
      <c r="X42" s="13" t="s">
        <v>858</v>
      </c>
      <c r="Y42" s="13" t="s">
        <v>859</v>
      </c>
      <c r="Z42" s="13" t="s">
        <v>860</v>
      </c>
      <c r="AB42" t="s">
        <v>189</v>
      </c>
      <c r="AC42" t="s">
        <v>770</v>
      </c>
      <c r="AD42" t="s">
        <v>771</v>
      </c>
      <c r="AF42" t="s">
        <v>303</v>
      </c>
    </row>
    <row r="43" spans="5:32" x14ac:dyDescent="0.35">
      <c r="E43" s="15" t="s">
        <v>304</v>
      </c>
      <c r="F43" s="15" t="s">
        <v>863</v>
      </c>
      <c r="G43" s="15" t="s">
        <v>864</v>
      </c>
      <c r="H43" s="16" t="s">
        <v>865</v>
      </c>
      <c r="J43" s="13" t="s">
        <v>535</v>
      </c>
      <c r="K43" s="13" t="s">
        <v>866</v>
      </c>
      <c r="L43" s="13" t="s">
        <v>867</v>
      </c>
      <c r="M43" s="13" t="s">
        <v>868</v>
      </c>
      <c r="O43" s="13" t="s">
        <v>326</v>
      </c>
      <c r="P43" s="13" t="s">
        <v>869</v>
      </c>
      <c r="Q43" s="13" t="s">
        <v>870</v>
      </c>
      <c r="R43" s="13" t="s">
        <v>871</v>
      </c>
      <c r="S43" s="13" t="s">
        <v>296</v>
      </c>
      <c r="T43" s="13">
        <v>36.340772999999999</v>
      </c>
      <c r="U43" s="13">
        <v>37.199745999999998</v>
      </c>
      <c r="W43" s="13" t="s">
        <v>295</v>
      </c>
      <c r="X43" s="13" t="s">
        <v>872</v>
      </c>
      <c r="Y43" s="13" t="s">
        <v>873</v>
      </c>
      <c r="Z43" s="13" t="s">
        <v>874</v>
      </c>
      <c r="AB43" t="s">
        <v>189</v>
      </c>
      <c r="AC43" t="s">
        <v>784</v>
      </c>
      <c r="AD43" t="s">
        <v>785</v>
      </c>
      <c r="AF43" t="s">
        <v>303</v>
      </c>
    </row>
    <row r="44" spans="5:32" x14ac:dyDescent="0.35">
      <c r="E44" s="13" t="s">
        <v>380</v>
      </c>
      <c r="F44" s="13" t="s">
        <v>878</v>
      </c>
      <c r="G44" s="13" t="s">
        <v>879</v>
      </c>
      <c r="H44" s="14" t="s">
        <v>880</v>
      </c>
      <c r="J44" s="13" t="s">
        <v>535</v>
      </c>
      <c r="K44" s="13" t="s">
        <v>881</v>
      </c>
      <c r="L44" s="13" t="s">
        <v>882</v>
      </c>
      <c r="M44" s="13" t="s">
        <v>883</v>
      </c>
      <c r="O44" s="13" t="s">
        <v>326</v>
      </c>
      <c r="P44" s="13" t="s">
        <v>884</v>
      </c>
      <c r="Q44" s="13" t="s">
        <v>885</v>
      </c>
      <c r="R44" s="13" t="s">
        <v>886</v>
      </c>
      <c r="S44" s="13" t="s">
        <v>296</v>
      </c>
      <c r="T44" s="13">
        <v>36.310003000000002</v>
      </c>
      <c r="U44" s="13">
        <v>37.205731999999998</v>
      </c>
      <c r="W44" s="13" t="s">
        <v>295</v>
      </c>
      <c r="X44" s="13" t="s">
        <v>887</v>
      </c>
      <c r="Y44" s="13" t="s">
        <v>888</v>
      </c>
      <c r="Z44" s="13" t="s">
        <v>889</v>
      </c>
      <c r="AB44" t="s">
        <v>189</v>
      </c>
      <c r="AC44" t="s">
        <v>796</v>
      </c>
      <c r="AD44" t="s">
        <v>797</v>
      </c>
      <c r="AF44" t="s">
        <v>303</v>
      </c>
    </row>
    <row r="45" spans="5:32" x14ac:dyDescent="0.35">
      <c r="E45" s="15" t="s">
        <v>380</v>
      </c>
      <c r="F45" s="15" t="s">
        <v>892</v>
      </c>
      <c r="G45" s="15" t="s">
        <v>893</v>
      </c>
      <c r="H45" s="16" t="s">
        <v>894</v>
      </c>
      <c r="J45" s="13" t="s">
        <v>535</v>
      </c>
      <c r="K45" s="13" t="s">
        <v>895</v>
      </c>
      <c r="L45" s="13" t="s">
        <v>896</v>
      </c>
      <c r="M45" s="13" t="s">
        <v>897</v>
      </c>
      <c r="O45" s="13" t="s">
        <v>326</v>
      </c>
      <c r="P45" s="13" t="s">
        <v>898</v>
      </c>
      <c r="Q45" s="13" t="s">
        <v>899</v>
      </c>
      <c r="R45" s="13" t="s">
        <v>900</v>
      </c>
      <c r="S45" s="13" t="s">
        <v>296</v>
      </c>
      <c r="T45" s="13">
        <v>36.070256999999998</v>
      </c>
      <c r="U45" s="13">
        <v>37.132432999999999</v>
      </c>
      <c r="W45" s="13" t="s">
        <v>295</v>
      </c>
      <c r="X45" s="13" t="s">
        <v>901</v>
      </c>
      <c r="Y45" s="13" t="s">
        <v>902</v>
      </c>
      <c r="Z45" s="13" t="s">
        <v>903</v>
      </c>
      <c r="AB45" t="s">
        <v>189</v>
      </c>
      <c r="AC45" t="s">
        <v>822</v>
      </c>
      <c r="AD45" t="s">
        <v>823</v>
      </c>
      <c r="AF45" t="s">
        <v>303</v>
      </c>
    </row>
    <row r="46" spans="5:32" x14ac:dyDescent="0.35">
      <c r="E46" s="15" t="s">
        <v>380</v>
      </c>
      <c r="F46" s="15" t="s">
        <v>906</v>
      </c>
      <c r="G46" s="15" t="s">
        <v>381</v>
      </c>
      <c r="H46" s="16" t="s">
        <v>907</v>
      </c>
      <c r="J46" s="13" t="s">
        <v>535</v>
      </c>
      <c r="K46" s="13" t="s">
        <v>908</v>
      </c>
      <c r="L46" s="13" t="s">
        <v>909</v>
      </c>
      <c r="M46" s="13" t="s">
        <v>910</v>
      </c>
      <c r="O46" s="13" t="s">
        <v>326</v>
      </c>
      <c r="P46" s="13" t="s">
        <v>911</v>
      </c>
      <c r="Q46" s="13" t="s">
        <v>912</v>
      </c>
      <c r="R46" s="13" t="s">
        <v>913</v>
      </c>
      <c r="S46" s="13" t="s">
        <v>296</v>
      </c>
      <c r="T46" s="13">
        <v>36.093003000000003</v>
      </c>
      <c r="U46" s="13">
        <v>37.078786000000001</v>
      </c>
      <c r="W46" s="13" t="s">
        <v>295</v>
      </c>
      <c r="X46" s="13" t="s">
        <v>914</v>
      </c>
      <c r="Y46" s="13" t="s">
        <v>915</v>
      </c>
      <c r="Z46" s="13" t="s">
        <v>916</v>
      </c>
      <c r="AB46" t="s">
        <v>875</v>
      </c>
      <c r="AC46" t="s">
        <v>876</v>
      </c>
      <c r="AD46" t="s">
        <v>877</v>
      </c>
      <c r="AF46" t="s">
        <v>303</v>
      </c>
    </row>
    <row r="47" spans="5:32" x14ac:dyDescent="0.35">
      <c r="E47" s="13" t="s">
        <v>494</v>
      </c>
      <c r="F47" s="13" t="s">
        <v>920</v>
      </c>
      <c r="G47" s="13" t="s">
        <v>921</v>
      </c>
      <c r="H47" s="14" t="s">
        <v>922</v>
      </c>
      <c r="J47" s="13" t="s">
        <v>535</v>
      </c>
      <c r="K47" s="13" t="s">
        <v>923</v>
      </c>
      <c r="L47" s="13" t="s">
        <v>924</v>
      </c>
      <c r="M47" s="13" t="s">
        <v>925</v>
      </c>
      <c r="O47" s="13" t="s">
        <v>326</v>
      </c>
      <c r="P47" s="13" t="s">
        <v>926</v>
      </c>
      <c r="Q47" s="13" t="s">
        <v>927</v>
      </c>
      <c r="R47" s="13" t="s">
        <v>928</v>
      </c>
      <c r="S47" s="13" t="s">
        <v>296</v>
      </c>
      <c r="T47" s="13">
        <v>36.063738000000001</v>
      </c>
      <c r="U47" s="13">
        <v>37.102876000000002</v>
      </c>
      <c r="W47" s="13" t="s">
        <v>295</v>
      </c>
      <c r="X47" s="13" t="s">
        <v>929</v>
      </c>
      <c r="Y47" s="13" t="s">
        <v>930</v>
      </c>
      <c r="Z47" s="13" t="s">
        <v>931</v>
      </c>
      <c r="AB47" t="s">
        <v>875</v>
      </c>
      <c r="AC47" t="s">
        <v>890</v>
      </c>
      <c r="AD47" t="s">
        <v>891</v>
      </c>
      <c r="AF47" t="s">
        <v>303</v>
      </c>
    </row>
    <row r="48" spans="5:32" x14ac:dyDescent="0.35">
      <c r="E48" s="15" t="s">
        <v>494</v>
      </c>
      <c r="F48" s="15" t="s">
        <v>934</v>
      </c>
      <c r="G48" s="15" t="s">
        <v>935</v>
      </c>
      <c r="H48" s="16" t="s">
        <v>936</v>
      </c>
      <c r="J48" s="13" t="s">
        <v>535</v>
      </c>
      <c r="K48" s="13" t="s">
        <v>937</v>
      </c>
      <c r="L48" s="13" t="s">
        <v>938</v>
      </c>
      <c r="M48" s="13" t="s">
        <v>939</v>
      </c>
      <c r="O48" s="13" t="s">
        <v>326</v>
      </c>
      <c r="P48" s="13" t="s">
        <v>940</v>
      </c>
      <c r="Q48" s="13" t="s">
        <v>941</v>
      </c>
      <c r="R48" s="13" t="s">
        <v>942</v>
      </c>
      <c r="S48" s="13" t="s">
        <v>296</v>
      </c>
      <c r="T48" s="13">
        <v>36.124460999999997</v>
      </c>
      <c r="U48" s="13">
        <v>37.195377000000001</v>
      </c>
      <c r="W48" s="13" t="s">
        <v>295</v>
      </c>
      <c r="X48" s="13" t="s">
        <v>943</v>
      </c>
      <c r="Y48" s="13" t="s">
        <v>944</v>
      </c>
      <c r="Z48" s="13" t="s">
        <v>945</v>
      </c>
      <c r="AB48" t="s">
        <v>875</v>
      </c>
      <c r="AC48" t="s">
        <v>904</v>
      </c>
      <c r="AD48" t="s">
        <v>905</v>
      </c>
      <c r="AF48" t="s">
        <v>303</v>
      </c>
    </row>
    <row r="49" spans="5:32" x14ac:dyDescent="0.35">
      <c r="E49" s="15" t="s">
        <v>494</v>
      </c>
      <c r="F49" s="15" t="s">
        <v>948</v>
      </c>
      <c r="G49" s="15" t="s">
        <v>949</v>
      </c>
      <c r="H49" s="16" t="s">
        <v>950</v>
      </c>
      <c r="J49" s="13" t="s">
        <v>535</v>
      </c>
      <c r="K49" s="13" t="s">
        <v>951</v>
      </c>
      <c r="L49" s="13" t="s">
        <v>952</v>
      </c>
      <c r="M49" s="13" t="s">
        <v>953</v>
      </c>
      <c r="O49" s="13" t="s">
        <v>326</v>
      </c>
      <c r="P49" s="13" t="s">
        <v>954</v>
      </c>
      <c r="Q49" s="13" t="s">
        <v>955</v>
      </c>
      <c r="R49" s="13" t="s">
        <v>956</v>
      </c>
      <c r="S49" s="13" t="s">
        <v>296</v>
      </c>
      <c r="T49" s="13">
        <v>36.318116000000003</v>
      </c>
      <c r="U49" s="13">
        <v>37.170543000000002</v>
      </c>
      <c r="W49" s="13" t="s">
        <v>295</v>
      </c>
      <c r="X49" s="13" t="s">
        <v>957</v>
      </c>
      <c r="Y49" s="13" t="s">
        <v>958</v>
      </c>
      <c r="Z49" s="13" t="s">
        <v>959</v>
      </c>
      <c r="AB49" t="s">
        <v>917</v>
      </c>
      <c r="AC49" t="s">
        <v>918</v>
      </c>
      <c r="AD49" t="s">
        <v>919</v>
      </c>
      <c r="AF49" t="s">
        <v>303</v>
      </c>
    </row>
    <row r="50" spans="5:32" x14ac:dyDescent="0.35">
      <c r="E50" s="15" t="s">
        <v>494</v>
      </c>
      <c r="F50" s="15" t="s">
        <v>962</v>
      </c>
      <c r="G50" s="15" t="s">
        <v>963</v>
      </c>
      <c r="H50" s="16" t="s">
        <v>964</v>
      </c>
      <c r="J50" s="13" t="s">
        <v>511</v>
      </c>
      <c r="K50" s="13" t="s">
        <v>965</v>
      </c>
      <c r="L50" s="13" t="s">
        <v>966</v>
      </c>
      <c r="M50" s="13" t="s">
        <v>967</v>
      </c>
      <c r="O50" s="13" t="s">
        <v>326</v>
      </c>
      <c r="P50" s="13" t="s">
        <v>968</v>
      </c>
      <c r="Q50" s="13" t="s">
        <v>969</v>
      </c>
      <c r="R50" s="13" t="s">
        <v>970</v>
      </c>
      <c r="S50" s="13" t="s">
        <v>296</v>
      </c>
      <c r="T50" s="13">
        <v>36.282373999999997</v>
      </c>
      <c r="U50" s="13">
        <v>37.241563999999997</v>
      </c>
      <c r="W50" s="13" t="s">
        <v>295</v>
      </c>
      <c r="X50" s="13" t="s">
        <v>971</v>
      </c>
      <c r="Y50" s="13" t="s">
        <v>972</v>
      </c>
      <c r="Z50" s="13" t="s">
        <v>973</v>
      </c>
      <c r="AB50" t="s">
        <v>191</v>
      </c>
      <c r="AC50" t="s">
        <v>932</v>
      </c>
      <c r="AD50" t="s">
        <v>933</v>
      </c>
      <c r="AF50" t="s">
        <v>303</v>
      </c>
    </row>
    <row r="51" spans="5:32" x14ac:dyDescent="0.35">
      <c r="E51" s="15" t="s">
        <v>494</v>
      </c>
      <c r="F51" s="15" t="s">
        <v>976</v>
      </c>
      <c r="G51" s="15" t="s">
        <v>977</v>
      </c>
      <c r="H51" s="16" t="s">
        <v>978</v>
      </c>
      <c r="J51" s="13" t="s">
        <v>511</v>
      </c>
      <c r="K51" s="13" t="s">
        <v>979</v>
      </c>
      <c r="L51" s="13" t="s">
        <v>512</v>
      </c>
      <c r="M51" s="13" t="s">
        <v>980</v>
      </c>
      <c r="O51" s="13" t="s">
        <v>326</v>
      </c>
      <c r="P51" s="13" t="s">
        <v>981</v>
      </c>
      <c r="Q51" s="13" t="s">
        <v>982</v>
      </c>
      <c r="R51" s="13" t="s">
        <v>983</v>
      </c>
      <c r="S51" s="13" t="s">
        <v>296</v>
      </c>
      <c r="T51" s="13">
        <v>36.142907000000001</v>
      </c>
      <c r="U51" s="13">
        <v>37.108525</v>
      </c>
      <c r="W51" s="13" t="s">
        <v>295</v>
      </c>
      <c r="X51" s="13" t="s">
        <v>984</v>
      </c>
      <c r="Y51" s="13" t="s">
        <v>985</v>
      </c>
      <c r="Z51" s="13" t="s">
        <v>986</v>
      </c>
      <c r="AB51" t="s">
        <v>191</v>
      </c>
      <c r="AC51" t="s">
        <v>946</v>
      </c>
      <c r="AD51" t="s">
        <v>947</v>
      </c>
      <c r="AF51" t="s">
        <v>303</v>
      </c>
    </row>
    <row r="52" spans="5:32" x14ac:dyDescent="0.35">
      <c r="E52" s="13" t="s">
        <v>494</v>
      </c>
      <c r="F52" s="13" t="s">
        <v>989</v>
      </c>
      <c r="G52" s="13" t="s">
        <v>495</v>
      </c>
      <c r="H52" s="14" t="s">
        <v>990</v>
      </c>
      <c r="J52" s="13" t="s">
        <v>511</v>
      </c>
      <c r="K52" s="13" t="s">
        <v>991</v>
      </c>
      <c r="L52" s="13" t="s">
        <v>992</v>
      </c>
      <c r="M52" s="13" t="s">
        <v>993</v>
      </c>
      <c r="O52" s="13" t="s">
        <v>326</v>
      </c>
      <c r="P52" s="13" t="s">
        <v>994</v>
      </c>
      <c r="Q52" s="13" t="s">
        <v>995</v>
      </c>
      <c r="R52" s="13" t="s">
        <v>996</v>
      </c>
      <c r="S52" s="13" t="s">
        <v>296</v>
      </c>
      <c r="T52" s="13">
        <v>36.222701999999998</v>
      </c>
      <c r="U52" s="13">
        <v>37.058979999999998</v>
      </c>
      <c r="W52" s="13" t="s">
        <v>295</v>
      </c>
      <c r="X52" s="13" t="s">
        <v>997</v>
      </c>
      <c r="Y52" s="13" t="s">
        <v>998</v>
      </c>
      <c r="Z52" s="13" t="s">
        <v>999</v>
      </c>
      <c r="AB52" t="s">
        <v>191</v>
      </c>
      <c r="AC52" t="s">
        <v>960</v>
      </c>
      <c r="AD52" t="s">
        <v>961</v>
      </c>
      <c r="AF52" t="s">
        <v>303</v>
      </c>
    </row>
    <row r="53" spans="5:32" x14ac:dyDescent="0.35">
      <c r="E53" s="13" t="s">
        <v>319</v>
      </c>
      <c r="F53" s="13" t="s">
        <v>1002</v>
      </c>
      <c r="G53" s="13" t="s">
        <v>320</v>
      </c>
      <c r="H53" s="14" t="s">
        <v>1003</v>
      </c>
      <c r="J53" s="13" t="s">
        <v>511</v>
      </c>
      <c r="K53" s="13" t="s">
        <v>1004</v>
      </c>
      <c r="L53" s="13" t="s">
        <v>1005</v>
      </c>
      <c r="M53" s="13" t="s">
        <v>1006</v>
      </c>
      <c r="O53" s="13" t="s">
        <v>326</v>
      </c>
      <c r="P53" s="13" t="s">
        <v>1007</v>
      </c>
      <c r="Q53" s="13" t="s">
        <v>1008</v>
      </c>
      <c r="R53" s="13" t="s">
        <v>1009</v>
      </c>
      <c r="S53" s="13" t="s">
        <v>296</v>
      </c>
      <c r="T53" s="13">
        <v>36.318432999999999</v>
      </c>
      <c r="U53" s="13">
        <v>37.267102999999999</v>
      </c>
      <c r="W53" s="13" t="s">
        <v>295</v>
      </c>
      <c r="X53" s="13" t="s">
        <v>1010</v>
      </c>
      <c r="Y53" s="13" t="s">
        <v>1011</v>
      </c>
      <c r="Z53" s="13" t="s">
        <v>1012</v>
      </c>
      <c r="AB53" t="s">
        <v>191</v>
      </c>
      <c r="AC53" t="s">
        <v>974</v>
      </c>
      <c r="AD53" t="s">
        <v>975</v>
      </c>
      <c r="AF53" t="s">
        <v>303</v>
      </c>
    </row>
    <row r="54" spans="5:32" x14ac:dyDescent="0.35">
      <c r="E54" s="13" t="s">
        <v>319</v>
      </c>
      <c r="F54" s="13" t="s">
        <v>1015</v>
      </c>
      <c r="G54" s="13" t="s">
        <v>1016</v>
      </c>
      <c r="H54" s="14" t="s">
        <v>1017</v>
      </c>
      <c r="J54" s="13" t="s">
        <v>511</v>
      </c>
      <c r="K54" s="13" t="s">
        <v>1018</v>
      </c>
      <c r="L54" s="13" t="s">
        <v>1019</v>
      </c>
      <c r="M54" s="13" t="s">
        <v>1020</v>
      </c>
      <c r="O54" s="13" t="s">
        <v>326</v>
      </c>
      <c r="P54" s="13" t="s">
        <v>1021</v>
      </c>
      <c r="Q54" s="13" t="s">
        <v>1022</v>
      </c>
      <c r="R54" s="13" t="s">
        <v>1023</v>
      </c>
      <c r="S54" s="13" t="s">
        <v>296</v>
      </c>
      <c r="T54" s="13">
        <v>36.141440000000003</v>
      </c>
      <c r="U54" s="13">
        <v>37.241370000000003</v>
      </c>
      <c r="W54" s="13" t="s">
        <v>295</v>
      </c>
      <c r="X54" s="13" t="s">
        <v>1024</v>
      </c>
      <c r="Y54" s="13" t="s">
        <v>1025</v>
      </c>
      <c r="Z54" s="13" t="s">
        <v>1026</v>
      </c>
      <c r="AB54" t="s">
        <v>191</v>
      </c>
      <c r="AC54" t="s">
        <v>987</v>
      </c>
      <c r="AD54" t="s">
        <v>988</v>
      </c>
      <c r="AF54" t="s">
        <v>303</v>
      </c>
    </row>
    <row r="55" spans="5:32" x14ac:dyDescent="0.35">
      <c r="E55" s="13" t="s">
        <v>319</v>
      </c>
      <c r="F55" s="13" t="s">
        <v>1030</v>
      </c>
      <c r="G55" s="13" t="s">
        <v>1031</v>
      </c>
      <c r="H55" s="14" t="s">
        <v>1032</v>
      </c>
      <c r="J55" s="13" t="s">
        <v>511</v>
      </c>
      <c r="K55" s="13" t="s">
        <v>1033</v>
      </c>
      <c r="L55" s="13" t="s">
        <v>1034</v>
      </c>
      <c r="M55" s="13" t="s">
        <v>1035</v>
      </c>
      <c r="O55" s="13" t="s">
        <v>326</v>
      </c>
      <c r="P55" s="13" t="s">
        <v>1036</v>
      </c>
      <c r="Q55" s="13" t="s">
        <v>1037</v>
      </c>
      <c r="R55" s="13" t="s">
        <v>1038</v>
      </c>
      <c r="S55" s="13" t="s">
        <v>296</v>
      </c>
      <c r="T55" s="13">
        <v>36.353842999999998</v>
      </c>
      <c r="U55" s="13">
        <v>37.178117999999998</v>
      </c>
      <c r="W55" s="13" t="s">
        <v>295</v>
      </c>
      <c r="X55" s="13" t="s">
        <v>1039</v>
      </c>
      <c r="Y55" s="13" t="s">
        <v>1040</v>
      </c>
      <c r="Z55" s="13" t="s">
        <v>1041</v>
      </c>
      <c r="AB55" t="s">
        <v>191</v>
      </c>
      <c r="AC55" t="s">
        <v>1000</v>
      </c>
      <c r="AD55" t="s">
        <v>1001</v>
      </c>
      <c r="AF55" t="s">
        <v>303</v>
      </c>
    </row>
    <row r="56" spans="5:32" x14ac:dyDescent="0.35">
      <c r="E56" s="13" t="s">
        <v>366</v>
      </c>
      <c r="F56" s="13" t="s">
        <v>1044</v>
      </c>
      <c r="G56" s="13" t="s">
        <v>1045</v>
      </c>
      <c r="H56" s="14" t="s">
        <v>1046</v>
      </c>
      <c r="J56" s="13" t="s">
        <v>511</v>
      </c>
      <c r="K56" s="13" t="s">
        <v>1047</v>
      </c>
      <c r="L56" s="13" t="s">
        <v>1048</v>
      </c>
      <c r="M56" s="13" t="s">
        <v>1049</v>
      </c>
      <c r="O56" s="13" t="s">
        <v>326</v>
      </c>
      <c r="P56" s="13" t="s">
        <v>1050</v>
      </c>
      <c r="Q56" s="13" t="s">
        <v>1051</v>
      </c>
      <c r="R56" s="13" t="s">
        <v>1052</v>
      </c>
      <c r="S56" s="13" t="s">
        <v>296</v>
      </c>
      <c r="T56" s="13">
        <v>36.220331000000002</v>
      </c>
      <c r="U56" s="13">
        <v>37.236237000000003</v>
      </c>
      <c r="W56" s="13" t="s">
        <v>295</v>
      </c>
      <c r="X56" s="13" t="s">
        <v>1053</v>
      </c>
      <c r="Y56" s="13" t="s">
        <v>1054</v>
      </c>
      <c r="Z56" s="13" t="s">
        <v>1055</v>
      </c>
      <c r="AB56" t="s">
        <v>191</v>
      </c>
      <c r="AC56" t="s">
        <v>1013</v>
      </c>
      <c r="AD56" t="s">
        <v>1014</v>
      </c>
      <c r="AF56" t="s">
        <v>303</v>
      </c>
    </row>
    <row r="57" spans="5:32" x14ac:dyDescent="0.35">
      <c r="E57" s="15" t="s">
        <v>366</v>
      </c>
      <c r="F57" s="15" t="s">
        <v>1059</v>
      </c>
      <c r="G57" s="15" t="s">
        <v>367</v>
      </c>
      <c r="H57" s="16" t="s">
        <v>368</v>
      </c>
      <c r="J57" s="13" t="s">
        <v>429</v>
      </c>
      <c r="K57" s="13" t="s">
        <v>1060</v>
      </c>
      <c r="L57" s="13" t="s">
        <v>430</v>
      </c>
      <c r="M57" s="13" t="s">
        <v>1061</v>
      </c>
      <c r="O57" s="13" t="s">
        <v>326</v>
      </c>
      <c r="P57" s="13" t="s">
        <v>1062</v>
      </c>
      <c r="Q57" s="13" t="s">
        <v>1063</v>
      </c>
      <c r="R57" s="13" t="s">
        <v>1064</v>
      </c>
      <c r="S57" s="13" t="s">
        <v>296</v>
      </c>
      <c r="T57" s="13">
        <v>36.136870000000002</v>
      </c>
      <c r="U57" s="13">
        <v>37.201470999999998</v>
      </c>
      <c r="W57" s="13" t="s">
        <v>295</v>
      </c>
      <c r="X57" s="13" t="s">
        <v>1065</v>
      </c>
      <c r="Y57" s="13" t="s">
        <v>1066</v>
      </c>
      <c r="Z57" s="13" t="s">
        <v>1067</v>
      </c>
      <c r="AB57" t="s">
        <v>1027</v>
      </c>
      <c r="AC57" t="s">
        <v>1028</v>
      </c>
      <c r="AD57" t="s">
        <v>1029</v>
      </c>
      <c r="AF57" t="s">
        <v>303</v>
      </c>
    </row>
    <row r="58" spans="5:32" x14ac:dyDescent="0.35">
      <c r="E58" s="15" t="s">
        <v>366</v>
      </c>
      <c r="F58" s="15" t="s">
        <v>1070</v>
      </c>
      <c r="G58" s="15" t="s">
        <v>1071</v>
      </c>
      <c r="H58" s="16" t="s">
        <v>1072</v>
      </c>
      <c r="J58" s="13" t="s">
        <v>429</v>
      </c>
      <c r="K58" s="13" t="s">
        <v>1073</v>
      </c>
      <c r="L58" s="13" t="s">
        <v>1074</v>
      </c>
      <c r="M58" s="13" t="s">
        <v>1075</v>
      </c>
      <c r="O58" s="13" t="s">
        <v>326</v>
      </c>
      <c r="P58" s="13" t="s">
        <v>1076</v>
      </c>
      <c r="Q58" s="13" t="s">
        <v>1077</v>
      </c>
      <c r="R58" s="13" t="s">
        <v>1078</v>
      </c>
      <c r="S58" s="13" t="s">
        <v>296</v>
      </c>
      <c r="T58" s="13">
        <v>36.100403999999997</v>
      </c>
      <c r="U58" s="13">
        <v>37.127591000000002</v>
      </c>
      <c r="W58" s="13" t="s">
        <v>295</v>
      </c>
      <c r="X58" s="13" t="s">
        <v>1079</v>
      </c>
      <c r="Y58" s="13" t="s">
        <v>1080</v>
      </c>
      <c r="Z58" s="13" t="s">
        <v>1081</v>
      </c>
      <c r="AB58" t="s">
        <v>1027</v>
      </c>
      <c r="AC58" t="s">
        <v>1042</v>
      </c>
      <c r="AD58" t="s">
        <v>1043</v>
      </c>
      <c r="AF58" t="s">
        <v>303</v>
      </c>
    </row>
    <row r="59" spans="5:32" x14ac:dyDescent="0.35">
      <c r="E59" s="13" t="s">
        <v>335</v>
      </c>
      <c r="F59" s="13" t="s">
        <v>1084</v>
      </c>
      <c r="G59" s="13" t="s">
        <v>336</v>
      </c>
      <c r="H59" s="14" t="s">
        <v>1085</v>
      </c>
      <c r="J59" s="13" t="s">
        <v>429</v>
      </c>
      <c r="K59" s="13" t="s">
        <v>1086</v>
      </c>
      <c r="L59" s="13" t="s">
        <v>1087</v>
      </c>
      <c r="M59" s="13" t="s">
        <v>1088</v>
      </c>
      <c r="O59" s="13" t="s">
        <v>326</v>
      </c>
      <c r="P59" s="13" t="s">
        <v>1089</v>
      </c>
      <c r="Q59" s="13" t="s">
        <v>1090</v>
      </c>
      <c r="R59" s="13" t="s">
        <v>1091</v>
      </c>
      <c r="S59" s="13" t="s">
        <v>296</v>
      </c>
      <c r="T59" s="13">
        <v>36.140031999999998</v>
      </c>
      <c r="U59" s="13">
        <v>37.013095999999997</v>
      </c>
      <c r="W59" s="13" t="s">
        <v>295</v>
      </c>
      <c r="X59" s="13" t="s">
        <v>1092</v>
      </c>
      <c r="Y59" s="13" t="s">
        <v>1093</v>
      </c>
      <c r="Z59" s="13" t="s">
        <v>1094</v>
      </c>
      <c r="AB59" t="s">
        <v>1056</v>
      </c>
      <c r="AC59" t="s">
        <v>1057</v>
      </c>
      <c r="AD59" t="s">
        <v>1058</v>
      </c>
      <c r="AF59" t="s">
        <v>303</v>
      </c>
    </row>
    <row r="60" spans="5:32" x14ac:dyDescent="0.35">
      <c r="E60" s="13" t="s">
        <v>335</v>
      </c>
      <c r="F60" s="13" t="s">
        <v>1098</v>
      </c>
      <c r="G60" s="13" t="s">
        <v>1099</v>
      </c>
      <c r="H60" s="14" t="s">
        <v>1100</v>
      </c>
      <c r="J60" s="13" t="s">
        <v>429</v>
      </c>
      <c r="K60" s="13" t="s">
        <v>1101</v>
      </c>
      <c r="L60" s="13" t="s">
        <v>1102</v>
      </c>
      <c r="M60" s="13" t="s">
        <v>1103</v>
      </c>
      <c r="O60" s="13" t="s">
        <v>169</v>
      </c>
      <c r="P60" s="13" t="s">
        <v>875</v>
      </c>
      <c r="Q60" s="13" t="s">
        <v>1104</v>
      </c>
      <c r="R60" s="13" t="s">
        <v>1105</v>
      </c>
      <c r="S60" s="13" t="s">
        <v>296</v>
      </c>
      <c r="T60" s="13">
        <v>36.089466999999999</v>
      </c>
      <c r="U60" s="13">
        <v>36.763108000000003</v>
      </c>
      <c r="W60" s="13" t="s">
        <v>295</v>
      </c>
      <c r="X60" s="13" t="s">
        <v>1106</v>
      </c>
      <c r="Y60" s="13" t="s">
        <v>1107</v>
      </c>
      <c r="Z60" s="13" t="s">
        <v>1108</v>
      </c>
      <c r="AB60" t="s">
        <v>1056</v>
      </c>
      <c r="AC60" t="s">
        <v>1068</v>
      </c>
      <c r="AD60" t="s">
        <v>1069</v>
      </c>
      <c r="AF60" t="s">
        <v>303</v>
      </c>
    </row>
    <row r="61" spans="5:32" x14ac:dyDescent="0.35">
      <c r="E61" s="15" t="s">
        <v>335</v>
      </c>
      <c r="F61" s="15" t="s">
        <v>1111</v>
      </c>
      <c r="G61" s="15" t="s">
        <v>1112</v>
      </c>
      <c r="H61" s="16" t="s">
        <v>1113</v>
      </c>
      <c r="J61" s="13" t="s">
        <v>464</v>
      </c>
      <c r="K61" s="13" t="s">
        <v>1114</v>
      </c>
      <c r="L61" s="13" t="s">
        <v>465</v>
      </c>
      <c r="M61" s="13" t="s">
        <v>1115</v>
      </c>
      <c r="O61" s="13" t="s">
        <v>169</v>
      </c>
      <c r="P61" s="13" t="s">
        <v>1116</v>
      </c>
      <c r="Q61" s="13" t="s">
        <v>1117</v>
      </c>
      <c r="R61" s="13" t="s">
        <v>1118</v>
      </c>
      <c r="S61" s="13" t="s">
        <v>296</v>
      </c>
      <c r="T61" s="13">
        <v>36.165467999999997</v>
      </c>
      <c r="U61" s="13">
        <v>36.864640000000001</v>
      </c>
      <c r="W61" s="13" t="s">
        <v>295</v>
      </c>
      <c r="X61" s="13" t="s">
        <v>1119</v>
      </c>
      <c r="Y61" s="13" t="s">
        <v>1120</v>
      </c>
      <c r="Z61" s="13" t="s">
        <v>1121</v>
      </c>
      <c r="AB61" t="s">
        <v>195</v>
      </c>
      <c r="AC61" t="s">
        <v>1082</v>
      </c>
      <c r="AD61" t="s">
        <v>1083</v>
      </c>
      <c r="AF61" t="s">
        <v>303</v>
      </c>
    </row>
    <row r="62" spans="5:32" x14ac:dyDescent="0.35">
      <c r="E62" s="13" t="s">
        <v>461</v>
      </c>
      <c r="F62" s="13" t="s">
        <v>1124</v>
      </c>
      <c r="G62" s="13" t="s">
        <v>1125</v>
      </c>
      <c r="H62" s="14" t="s">
        <v>1126</v>
      </c>
      <c r="J62" s="13" t="s">
        <v>464</v>
      </c>
      <c r="K62" s="13" t="s">
        <v>1127</v>
      </c>
      <c r="L62" s="13" t="s">
        <v>1128</v>
      </c>
      <c r="M62" s="13" t="s">
        <v>1129</v>
      </c>
      <c r="O62" s="13" t="s">
        <v>169</v>
      </c>
      <c r="P62" s="13" t="s">
        <v>1130</v>
      </c>
      <c r="Q62" s="13" t="s">
        <v>1131</v>
      </c>
      <c r="R62" s="13" t="s">
        <v>1132</v>
      </c>
      <c r="S62" s="13" t="s">
        <v>296</v>
      </c>
      <c r="T62" s="13">
        <v>36.179876999999998</v>
      </c>
      <c r="U62" s="13">
        <v>36.953125</v>
      </c>
      <c r="W62" s="13" t="s">
        <v>295</v>
      </c>
      <c r="X62" s="13" t="s">
        <v>1133</v>
      </c>
      <c r="Y62" s="13" t="s">
        <v>1134</v>
      </c>
      <c r="Z62" s="13" t="s">
        <v>1135</v>
      </c>
      <c r="AB62" t="s">
        <v>1095</v>
      </c>
      <c r="AC62" t="s">
        <v>1096</v>
      </c>
      <c r="AD62" t="s">
        <v>1097</v>
      </c>
      <c r="AF62" t="s">
        <v>303</v>
      </c>
    </row>
    <row r="63" spans="5:32" x14ac:dyDescent="0.35">
      <c r="E63" s="13" t="s">
        <v>461</v>
      </c>
      <c r="F63" s="13" t="s">
        <v>1139</v>
      </c>
      <c r="G63" s="13" t="s">
        <v>462</v>
      </c>
      <c r="H63" s="14" t="s">
        <v>1140</v>
      </c>
      <c r="J63" s="13" t="s">
        <v>464</v>
      </c>
      <c r="K63" s="13" t="s">
        <v>1141</v>
      </c>
      <c r="L63" s="13" t="s">
        <v>1142</v>
      </c>
      <c r="M63" s="13" t="s">
        <v>1143</v>
      </c>
      <c r="O63" s="13" t="s">
        <v>169</v>
      </c>
      <c r="P63" s="13" t="s">
        <v>1144</v>
      </c>
      <c r="Q63" s="13" t="s">
        <v>1145</v>
      </c>
      <c r="R63" s="13" t="s">
        <v>1146</v>
      </c>
      <c r="S63" s="13" t="s">
        <v>296</v>
      </c>
      <c r="T63" s="13">
        <v>36.128489999999999</v>
      </c>
      <c r="U63" s="13">
        <v>36.945377999999998</v>
      </c>
      <c r="W63" s="13" t="s">
        <v>295</v>
      </c>
      <c r="X63" s="13" t="s">
        <v>1147</v>
      </c>
      <c r="Y63" s="13" t="s">
        <v>1148</v>
      </c>
      <c r="Z63" s="13" t="s">
        <v>1149</v>
      </c>
      <c r="AB63" t="s">
        <v>1095</v>
      </c>
      <c r="AC63" t="s">
        <v>1109</v>
      </c>
      <c r="AD63" t="s">
        <v>1110</v>
      </c>
      <c r="AF63" t="s">
        <v>303</v>
      </c>
    </row>
    <row r="64" spans="5:32" x14ac:dyDescent="0.35">
      <c r="J64" s="13" t="s">
        <v>548</v>
      </c>
      <c r="K64" s="13" t="s">
        <v>1152</v>
      </c>
      <c r="L64" s="13" t="s">
        <v>1153</v>
      </c>
      <c r="M64" s="13" t="s">
        <v>1154</v>
      </c>
      <c r="O64" s="13" t="s">
        <v>169</v>
      </c>
      <c r="P64" s="13" t="s">
        <v>1155</v>
      </c>
      <c r="Q64" s="13" t="s">
        <v>1156</v>
      </c>
      <c r="R64" s="13" t="s">
        <v>1157</v>
      </c>
      <c r="S64" s="13" t="s">
        <v>296</v>
      </c>
      <c r="T64" s="13">
        <v>36.099696999999999</v>
      </c>
      <c r="U64" s="13">
        <v>36.894390000000001</v>
      </c>
      <c r="W64" s="13" t="s">
        <v>295</v>
      </c>
      <c r="X64" s="13" t="s">
        <v>1158</v>
      </c>
      <c r="Y64" s="13" t="s">
        <v>1159</v>
      </c>
      <c r="Z64" s="13" t="s">
        <v>1160</v>
      </c>
      <c r="AB64" t="s">
        <v>1095</v>
      </c>
      <c r="AC64" t="s">
        <v>1122</v>
      </c>
      <c r="AD64" t="s">
        <v>1123</v>
      </c>
      <c r="AF64" t="s">
        <v>303</v>
      </c>
    </row>
    <row r="65" spans="10:32" x14ac:dyDescent="0.35">
      <c r="J65" s="13" t="s">
        <v>548</v>
      </c>
      <c r="K65" s="13" t="s">
        <v>1164</v>
      </c>
      <c r="L65" s="13" t="s">
        <v>549</v>
      </c>
      <c r="M65" s="13" t="s">
        <v>1165</v>
      </c>
      <c r="O65" s="13" t="s">
        <v>169</v>
      </c>
      <c r="P65" s="13" t="s">
        <v>188</v>
      </c>
      <c r="Q65" s="13" t="s">
        <v>93</v>
      </c>
      <c r="R65" s="13" t="s">
        <v>1166</v>
      </c>
      <c r="S65" s="13" t="s">
        <v>296</v>
      </c>
      <c r="T65" s="13">
        <v>36.137884</v>
      </c>
      <c r="U65" s="13">
        <v>36.828381999999998</v>
      </c>
      <c r="W65" s="13" t="s">
        <v>295</v>
      </c>
      <c r="X65" s="13" t="s">
        <v>1167</v>
      </c>
      <c r="Y65" s="13" t="s">
        <v>1168</v>
      </c>
      <c r="Z65" s="13" t="s">
        <v>1169</v>
      </c>
      <c r="AB65" t="s">
        <v>1136</v>
      </c>
      <c r="AC65" t="s">
        <v>1137</v>
      </c>
      <c r="AD65" t="s">
        <v>1138</v>
      </c>
      <c r="AF65" t="s">
        <v>303</v>
      </c>
    </row>
    <row r="66" spans="10:32" x14ac:dyDescent="0.35">
      <c r="J66" s="13" t="s">
        <v>447</v>
      </c>
      <c r="K66" s="13" t="s">
        <v>1173</v>
      </c>
      <c r="L66" s="13" t="s">
        <v>448</v>
      </c>
      <c r="M66" s="13" t="s">
        <v>1174</v>
      </c>
      <c r="O66" s="13" t="s">
        <v>169</v>
      </c>
      <c r="P66" s="13" t="s">
        <v>441</v>
      </c>
      <c r="Q66" s="13" t="s">
        <v>1175</v>
      </c>
      <c r="R66" s="13" t="s">
        <v>1176</v>
      </c>
      <c r="S66" s="13" t="s">
        <v>296</v>
      </c>
      <c r="T66" s="13">
        <v>36.142060000000001</v>
      </c>
      <c r="U66" s="13">
        <v>36.753667999999998</v>
      </c>
      <c r="W66" s="13" t="s">
        <v>295</v>
      </c>
      <c r="X66" s="13" t="s">
        <v>1177</v>
      </c>
      <c r="Y66" s="13" t="s">
        <v>1178</v>
      </c>
      <c r="Z66" s="13" t="s">
        <v>1179</v>
      </c>
      <c r="AB66" t="s">
        <v>1136</v>
      </c>
      <c r="AC66" t="s">
        <v>1150</v>
      </c>
      <c r="AD66" t="s">
        <v>1151</v>
      </c>
      <c r="AF66" t="s">
        <v>303</v>
      </c>
    </row>
    <row r="67" spans="10:32" x14ac:dyDescent="0.35">
      <c r="J67" s="13" t="s">
        <v>447</v>
      </c>
      <c r="K67" s="13" t="s">
        <v>1182</v>
      </c>
      <c r="L67" s="13" t="s">
        <v>1183</v>
      </c>
      <c r="M67" s="13" t="s">
        <v>1184</v>
      </c>
      <c r="O67" s="13" t="s">
        <v>169</v>
      </c>
      <c r="P67" s="13" t="s">
        <v>189</v>
      </c>
      <c r="Q67" s="13" t="s">
        <v>113</v>
      </c>
      <c r="R67" s="13" t="s">
        <v>1185</v>
      </c>
      <c r="S67" s="13" t="s">
        <v>296</v>
      </c>
      <c r="T67" s="13">
        <v>36.133375999999998</v>
      </c>
      <c r="U67" s="13">
        <v>36.739787</v>
      </c>
      <c r="W67" s="13" t="s">
        <v>295</v>
      </c>
      <c r="X67" s="13" t="s">
        <v>1186</v>
      </c>
      <c r="Y67" s="13" t="s">
        <v>1187</v>
      </c>
      <c r="Z67" s="13" t="s">
        <v>1188</v>
      </c>
      <c r="AB67" t="s">
        <v>1161</v>
      </c>
      <c r="AC67" t="s">
        <v>1162</v>
      </c>
      <c r="AD67" t="s">
        <v>1163</v>
      </c>
      <c r="AF67" t="s">
        <v>303</v>
      </c>
    </row>
    <row r="68" spans="10:32" x14ac:dyDescent="0.35">
      <c r="J68" s="13" t="s">
        <v>480</v>
      </c>
      <c r="K68" s="13" t="s">
        <v>1192</v>
      </c>
      <c r="L68" s="13" t="s">
        <v>481</v>
      </c>
      <c r="M68" s="13" t="s">
        <v>1193</v>
      </c>
      <c r="O68" s="13" t="s">
        <v>169</v>
      </c>
      <c r="P68" s="13" t="s">
        <v>1194</v>
      </c>
      <c r="Q68" s="13" t="s">
        <v>1195</v>
      </c>
      <c r="R68" s="13" t="s">
        <v>1196</v>
      </c>
      <c r="S68" s="13" t="s">
        <v>296</v>
      </c>
      <c r="T68" s="13">
        <v>36.147967000000001</v>
      </c>
      <c r="U68" s="13">
        <v>36.947234000000002</v>
      </c>
      <c r="W68" s="13" t="s">
        <v>295</v>
      </c>
      <c r="X68" s="13" t="s">
        <v>1197</v>
      </c>
      <c r="Y68" s="13" t="s">
        <v>1198</v>
      </c>
      <c r="Z68" s="13" t="s">
        <v>1199</v>
      </c>
      <c r="AB68" t="s">
        <v>1170</v>
      </c>
      <c r="AC68" t="s">
        <v>1180</v>
      </c>
      <c r="AD68" t="s">
        <v>1181</v>
      </c>
      <c r="AF68" t="s">
        <v>303</v>
      </c>
    </row>
    <row r="69" spans="10:32" x14ac:dyDescent="0.35">
      <c r="J69" s="13" t="s">
        <v>480</v>
      </c>
      <c r="K69" s="13" t="s">
        <v>1202</v>
      </c>
      <c r="L69" s="13" t="s">
        <v>1203</v>
      </c>
      <c r="M69" s="13" t="s">
        <v>1204</v>
      </c>
      <c r="O69" s="13" t="s">
        <v>169</v>
      </c>
      <c r="P69" s="13" t="s">
        <v>1205</v>
      </c>
      <c r="Q69" s="13" t="s">
        <v>1206</v>
      </c>
      <c r="R69" s="13" t="s">
        <v>1207</v>
      </c>
      <c r="S69" s="13" t="s">
        <v>296</v>
      </c>
      <c r="T69" s="13">
        <v>36.146991999999997</v>
      </c>
      <c r="U69" s="13">
        <v>36.717474000000003</v>
      </c>
      <c r="W69" s="13" t="s">
        <v>295</v>
      </c>
      <c r="X69" s="13" t="s">
        <v>1208</v>
      </c>
      <c r="Y69" s="13" t="s">
        <v>1209</v>
      </c>
      <c r="Z69" s="13" t="s">
        <v>1210</v>
      </c>
      <c r="AB69" t="s">
        <v>1170</v>
      </c>
      <c r="AC69" t="s">
        <v>1171</v>
      </c>
      <c r="AD69" t="s">
        <v>1172</v>
      </c>
      <c r="AF69" t="s">
        <v>303</v>
      </c>
    </row>
    <row r="70" spans="10:32" x14ac:dyDescent="0.35">
      <c r="J70" s="13" t="s">
        <v>480</v>
      </c>
      <c r="K70" s="13" t="s">
        <v>1213</v>
      </c>
      <c r="L70" s="13" t="s">
        <v>1214</v>
      </c>
      <c r="M70" s="13" t="s">
        <v>1215</v>
      </c>
      <c r="O70" s="13" t="s">
        <v>169</v>
      </c>
      <c r="P70" s="13" t="s">
        <v>1216</v>
      </c>
      <c r="Q70" s="13" t="s">
        <v>1217</v>
      </c>
      <c r="R70" s="13" t="s">
        <v>1218</v>
      </c>
      <c r="S70" s="13" t="s">
        <v>296</v>
      </c>
      <c r="T70" s="13">
        <v>36.140377000000001</v>
      </c>
      <c r="U70" s="13">
        <v>36.996744</v>
      </c>
      <c r="W70" s="13" t="s">
        <v>295</v>
      </c>
      <c r="X70" s="13" t="s">
        <v>1219</v>
      </c>
      <c r="Y70" s="13" t="s">
        <v>1220</v>
      </c>
      <c r="Z70" s="13" t="s">
        <v>1221</v>
      </c>
      <c r="AB70" t="s">
        <v>1189</v>
      </c>
      <c r="AC70" t="s">
        <v>1190</v>
      </c>
      <c r="AD70" t="s">
        <v>1191</v>
      </c>
      <c r="AF70" t="s">
        <v>303</v>
      </c>
    </row>
    <row r="71" spans="10:32" x14ac:dyDescent="0.35">
      <c r="J71" s="13" t="s">
        <v>480</v>
      </c>
      <c r="K71" s="13" t="s">
        <v>1224</v>
      </c>
      <c r="L71" s="13" t="s">
        <v>1225</v>
      </c>
      <c r="M71" s="13" t="s">
        <v>1226</v>
      </c>
      <c r="O71" s="13" t="s">
        <v>169</v>
      </c>
      <c r="P71" s="13" t="s">
        <v>1227</v>
      </c>
      <c r="Q71" s="13" t="s">
        <v>1228</v>
      </c>
      <c r="R71" s="13" t="s">
        <v>1229</v>
      </c>
      <c r="S71" s="13" t="s">
        <v>296</v>
      </c>
      <c r="T71" s="13">
        <v>36.143726999999998</v>
      </c>
      <c r="U71" s="13">
        <v>36.981009</v>
      </c>
      <c r="W71" s="13" t="s">
        <v>295</v>
      </c>
      <c r="X71" s="13" t="s">
        <v>1230</v>
      </c>
      <c r="Y71" s="13" t="s">
        <v>1231</v>
      </c>
      <c r="Z71" s="13" t="s">
        <v>1232</v>
      </c>
      <c r="AB71" t="s">
        <v>196</v>
      </c>
      <c r="AC71" t="s">
        <v>1200</v>
      </c>
      <c r="AD71" t="s">
        <v>1201</v>
      </c>
      <c r="AF71" t="s">
        <v>303</v>
      </c>
    </row>
    <row r="72" spans="10:32" x14ac:dyDescent="0.35">
      <c r="J72" s="13" t="s">
        <v>480</v>
      </c>
      <c r="K72" s="13" t="s">
        <v>1236</v>
      </c>
      <c r="L72" s="13" t="s">
        <v>1237</v>
      </c>
      <c r="M72" s="13" t="s">
        <v>1238</v>
      </c>
      <c r="O72" s="13" t="s">
        <v>169</v>
      </c>
      <c r="P72" s="13" t="s">
        <v>190</v>
      </c>
      <c r="Q72" s="13" t="s">
        <v>110</v>
      </c>
      <c r="R72" s="13" t="s">
        <v>1239</v>
      </c>
      <c r="S72" s="13" t="s">
        <v>296</v>
      </c>
      <c r="T72" s="13">
        <v>36.117086999999998</v>
      </c>
      <c r="U72" s="13">
        <v>36.801448999999998</v>
      </c>
      <c r="W72" s="13" t="s">
        <v>295</v>
      </c>
      <c r="X72" s="13" t="s">
        <v>1240</v>
      </c>
      <c r="Y72" s="13" t="s">
        <v>1241</v>
      </c>
      <c r="Z72" s="13" t="s">
        <v>1242</v>
      </c>
      <c r="AB72" t="s">
        <v>196</v>
      </c>
      <c r="AC72" t="s">
        <v>1222</v>
      </c>
      <c r="AD72" t="s">
        <v>1223</v>
      </c>
      <c r="AF72" t="s">
        <v>303</v>
      </c>
    </row>
    <row r="73" spans="10:32" x14ac:dyDescent="0.35">
      <c r="J73" s="13" t="s">
        <v>523</v>
      </c>
      <c r="K73" s="13" t="s">
        <v>1246</v>
      </c>
      <c r="L73" s="13" t="s">
        <v>1247</v>
      </c>
      <c r="M73" s="13" t="s">
        <v>1248</v>
      </c>
      <c r="O73" s="13" t="s">
        <v>169</v>
      </c>
      <c r="P73" s="13" t="s">
        <v>1249</v>
      </c>
      <c r="Q73" s="13" t="s">
        <v>1250</v>
      </c>
      <c r="R73" s="13" t="s">
        <v>1251</v>
      </c>
      <c r="S73" s="13" t="s">
        <v>296</v>
      </c>
      <c r="T73" s="13">
        <v>36.059753999999998</v>
      </c>
      <c r="U73" s="13">
        <v>36.869475999999999</v>
      </c>
      <c r="W73" s="13" t="s">
        <v>295</v>
      </c>
      <c r="X73" s="13" t="s">
        <v>1252</v>
      </c>
      <c r="Y73" s="13" t="s">
        <v>1253</v>
      </c>
      <c r="Z73" s="13" t="s">
        <v>1254</v>
      </c>
      <c r="AB73" t="s">
        <v>196</v>
      </c>
      <c r="AC73" t="s">
        <v>1211</v>
      </c>
      <c r="AD73" t="s">
        <v>1212</v>
      </c>
      <c r="AF73" t="s">
        <v>303</v>
      </c>
    </row>
    <row r="74" spans="10:32" x14ac:dyDescent="0.35">
      <c r="J74" s="13" t="s">
        <v>523</v>
      </c>
      <c r="K74" s="13" t="s">
        <v>1257</v>
      </c>
      <c r="L74" s="13" t="s">
        <v>524</v>
      </c>
      <c r="M74" s="13" t="s">
        <v>1258</v>
      </c>
      <c r="O74" s="13" t="s">
        <v>169</v>
      </c>
      <c r="P74" s="13" t="s">
        <v>1259</v>
      </c>
      <c r="Q74" s="13" t="s">
        <v>1260</v>
      </c>
      <c r="R74" s="13" t="s">
        <v>1261</v>
      </c>
      <c r="S74" s="13" t="s">
        <v>296</v>
      </c>
      <c r="T74" s="13">
        <v>36.140940999999998</v>
      </c>
      <c r="U74" s="13">
        <v>36.873539999999998</v>
      </c>
      <c r="W74" s="13" t="s">
        <v>295</v>
      </c>
      <c r="X74" s="13" t="s">
        <v>1262</v>
      </c>
      <c r="Y74" s="13" t="s">
        <v>1263</v>
      </c>
      <c r="Z74" s="13" t="s">
        <v>1264</v>
      </c>
      <c r="AB74" s="81" t="s">
        <v>196</v>
      </c>
      <c r="AC74" s="81" t="s">
        <v>26622</v>
      </c>
      <c r="AD74" s="81" t="s">
        <v>26623</v>
      </c>
      <c r="AE74" s="81"/>
      <c r="AF74" s="81" t="s">
        <v>26575</v>
      </c>
    </row>
    <row r="75" spans="10:32" x14ac:dyDescent="0.35">
      <c r="J75" s="13" t="s">
        <v>523</v>
      </c>
      <c r="K75" s="13" t="s">
        <v>1267</v>
      </c>
      <c r="L75" s="13" t="s">
        <v>1268</v>
      </c>
      <c r="M75" s="13" t="s">
        <v>1269</v>
      </c>
      <c r="O75" s="13" t="s">
        <v>169</v>
      </c>
      <c r="P75" s="13" t="s">
        <v>917</v>
      </c>
      <c r="Q75" s="13" t="s">
        <v>1270</v>
      </c>
      <c r="R75" s="13" t="s">
        <v>1271</v>
      </c>
      <c r="S75" s="13" t="s">
        <v>296</v>
      </c>
      <c r="T75" s="13">
        <v>36.163134999999997</v>
      </c>
      <c r="U75" s="13">
        <v>36.791893000000002</v>
      </c>
      <c r="W75" s="13" t="s">
        <v>295</v>
      </c>
      <c r="X75" s="13" t="s">
        <v>1272</v>
      </c>
      <c r="Y75" s="13" t="s">
        <v>1273</v>
      </c>
      <c r="Z75" s="13" t="s">
        <v>1274</v>
      </c>
      <c r="AB75" s="81" t="s">
        <v>196</v>
      </c>
      <c r="AC75" s="81" t="s">
        <v>26663</v>
      </c>
      <c r="AD75" s="81" t="s">
        <v>26725</v>
      </c>
      <c r="AE75" s="81" t="s">
        <v>26726</v>
      </c>
      <c r="AF75" s="81" t="s">
        <v>26575</v>
      </c>
    </row>
    <row r="76" spans="10:32" x14ac:dyDescent="0.35">
      <c r="J76" s="13" t="s">
        <v>497</v>
      </c>
      <c r="K76" s="13" t="s">
        <v>1277</v>
      </c>
      <c r="L76" s="13" t="s">
        <v>1278</v>
      </c>
      <c r="M76" s="13" t="s">
        <v>1279</v>
      </c>
      <c r="O76" s="13" t="s">
        <v>169</v>
      </c>
      <c r="P76" s="13" t="s">
        <v>1280</v>
      </c>
      <c r="Q76" s="13" t="s">
        <v>1281</v>
      </c>
      <c r="R76" s="13" t="s">
        <v>1282</v>
      </c>
      <c r="S76" s="13" t="s">
        <v>296</v>
      </c>
      <c r="T76" s="13">
        <v>36.159700999999998</v>
      </c>
      <c r="U76" s="13">
        <v>36.981780000000001</v>
      </c>
      <c r="W76" s="13" t="s">
        <v>295</v>
      </c>
      <c r="X76" s="13" t="s">
        <v>1283</v>
      </c>
      <c r="Y76" s="13" t="s">
        <v>1284</v>
      </c>
      <c r="Z76" s="13" t="s">
        <v>1285</v>
      </c>
      <c r="AB76" t="s">
        <v>1233</v>
      </c>
      <c r="AC76" t="s">
        <v>1234</v>
      </c>
      <c r="AD76" t="s">
        <v>1235</v>
      </c>
      <c r="AF76" t="s">
        <v>303</v>
      </c>
    </row>
    <row r="77" spans="10:32" x14ac:dyDescent="0.35">
      <c r="J77" s="13" t="s">
        <v>497</v>
      </c>
      <c r="K77" s="13" t="s">
        <v>1289</v>
      </c>
      <c r="L77" s="13" t="s">
        <v>1290</v>
      </c>
      <c r="M77" s="13" t="s">
        <v>1291</v>
      </c>
      <c r="O77" s="13" t="s">
        <v>169</v>
      </c>
      <c r="P77" s="13" t="s">
        <v>191</v>
      </c>
      <c r="Q77" s="13" t="s">
        <v>112</v>
      </c>
      <c r="R77" s="13" t="s">
        <v>1292</v>
      </c>
      <c r="S77" s="13" t="s">
        <v>296</v>
      </c>
      <c r="T77" s="13">
        <v>36.135897</v>
      </c>
      <c r="U77" s="13">
        <v>36.788263999999998</v>
      </c>
      <c r="W77" s="13" t="s">
        <v>295</v>
      </c>
      <c r="X77" s="13" t="s">
        <v>1293</v>
      </c>
      <c r="Y77" s="13" t="s">
        <v>1294</v>
      </c>
      <c r="Z77" s="13" t="s">
        <v>1295</v>
      </c>
      <c r="AB77" t="s">
        <v>1243</v>
      </c>
      <c r="AC77" t="s">
        <v>1244</v>
      </c>
      <c r="AD77" t="s">
        <v>1245</v>
      </c>
      <c r="AF77" t="s">
        <v>303</v>
      </c>
    </row>
    <row r="78" spans="10:32" x14ac:dyDescent="0.35">
      <c r="J78" s="13" t="s">
        <v>497</v>
      </c>
      <c r="K78" s="13" t="s">
        <v>1299</v>
      </c>
      <c r="L78" s="13" t="s">
        <v>1300</v>
      </c>
      <c r="M78" s="13" t="s">
        <v>1301</v>
      </c>
      <c r="O78" s="13" t="s">
        <v>169</v>
      </c>
      <c r="P78" s="13" t="s">
        <v>193</v>
      </c>
      <c r="Q78" s="13" t="s">
        <v>114</v>
      </c>
      <c r="R78" s="13" t="s">
        <v>1302</v>
      </c>
      <c r="S78" s="13" t="s">
        <v>296</v>
      </c>
      <c r="T78" s="13">
        <v>36.078046000000001</v>
      </c>
      <c r="U78" s="13">
        <v>36.832155</v>
      </c>
      <c r="W78" s="13" t="s">
        <v>295</v>
      </c>
      <c r="X78" s="13" t="s">
        <v>1303</v>
      </c>
      <c r="Y78" s="13" t="s">
        <v>1304</v>
      </c>
      <c r="Z78" s="13" t="s">
        <v>1305</v>
      </c>
      <c r="AB78" t="s">
        <v>197</v>
      </c>
      <c r="AC78" t="s">
        <v>1255</v>
      </c>
      <c r="AD78" t="s">
        <v>1256</v>
      </c>
      <c r="AF78" t="s">
        <v>303</v>
      </c>
    </row>
    <row r="79" spans="10:32" x14ac:dyDescent="0.35">
      <c r="J79" s="13" t="s">
        <v>598</v>
      </c>
      <c r="K79" s="13" t="s">
        <v>1309</v>
      </c>
      <c r="L79" s="13" t="s">
        <v>1310</v>
      </c>
      <c r="M79" s="13" t="s">
        <v>1311</v>
      </c>
      <c r="O79" s="13" t="s">
        <v>169</v>
      </c>
      <c r="P79" s="13" t="s">
        <v>1312</v>
      </c>
      <c r="Q79" s="13" t="s">
        <v>1313</v>
      </c>
      <c r="R79" s="13" t="s">
        <v>1314</v>
      </c>
      <c r="S79" s="13" t="s">
        <v>296</v>
      </c>
      <c r="T79" s="13">
        <v>36.153421999999999</v>
      </c>
      <c r="U79" s="13">
        <v>36.893912</v>
      </c>
      <c r="W79" s="13" t="s">
        <v>295</v>
      </c>
      <c r="X79" s="13" t="s">
        <v>1315</v>
      </c>
      <c r="Y79" s="13" t="s">
        <v>1316</v>
      </c>
      <c r="Z79" s="13" t="s">
        <v>1317</v>
      </c>
      <c r="AB79" t="s">
        <v>197</v>
      </c>
      <c r="AC79" t="s">
        <v>1265</v>
      </c>
      <c r="AD79" t="s">
        <v>1266</v>
      </c>
      <c r="AF79" t="s">
        <v>303</v>
      </c>
    </row>
    <row r="80" spans="10:32" x14ac:dyDescent="0.35">
      <c r="J80" s="13" t="s">
        <v>598</v>
      </c>
      <c r="K80" s="13" t="s">
        <v>1320</v>
      </c>
      <c r="L80" s="13" t="s">
        <v>1321</v>
      </c>
      <c r="M80" s="13" t="s">
        <v>1322</v>
      </c>
      <c r="O80" s="13" t="s">
        <v>169</v>
      </c>
      <c r="P80" s="13" t="s">
        <v>1323</v>
      </c>
      <c r="Q80" s="13" t="s">
        <v>1324</v>
      </c>
      <c r="R80" s="13" t="s">
        <v>1325</v>
      </c>
      <c r="S80" s="13" t="s">
        <v>296</v>
      </c>
      <c r="T80" s="13">
        <v>36.117327000000003</v>
      </c>
      <c r="U80" s="13">
        <v>36.907159</v>
      </c>
      <c r="W80" s="13" t="s">
        <v>295</v>
      </c>
      <c r="X80" s="13" t="s">
        <v>1326</v>
      </c>
      <c r="Y80" s="13" t="s">
        <v>1327</v>
      </c>
      <c r="Z80" s="13" t="s">
        <v>1328</v>
      </c>
      <c r="AB80" t="s">
        <v>197</v>
      </c>
      <c r="AC80" t="s">
        <v>1275</v>
      </c>
      <c r="AD80" t="s">
        <v>1276</v>
      </c>
      <c r="AF80" t="s">
        <v>303</v>
      </c>
    </row>
    <row r="81" spans="10:32" x14ac:dyDescent="0.35">
      <c r="J81" s="13" t="s">
        <v>598</v>
      </c>
      <c r="K81" s="13" t="s">
        <v>1332</v>
      </c>
      <c r="L81" s="13" t="s">
        <v>1333</v>
      </c>
      <c r="M81" s="13" t="s">
        <v>1334</v>
      </c>
      <c r="O81" s="13" t="s">
        <v>169</v>
      </c>
      <c r="P81" s="13" t="s">
        <v>192</v>
      </c>
      <c r="Q81" s="13" t="s">
        <v>111</v>
      </c>
      <c r="R81" s="13" t="s">
        <v>1335</v>
      </c>
      <c r="S81" s="13" t="s">
        <v>296</v>
      </c>
      <c r="T81" s="13">
        <v>36.157567</v>
      </c>
      <c r="U81" s="13">
        <v>36.818289999999998</v>
      </c>
      <c r="W81" s="13" t="s">
        <v>295</v>
      </c>
      <c r="X81" s="13" t="s">
        <v>1336</v>
      </c>
      <c r="Y81" s="13" t="s">
        <v>1337</v>
      </c>
      <c r="Z81" s="13" t="s">
        <v>1338</v>
      </c>
      <c r="AB81" t="s">
        <v>1286</v>
      </c>
      <c r="AC81" t="s">
        <v>1287</v>
      </c>
      <c r="AD81" t="s">
        <v>1288</v>
      </c>
      <c r="AF81" t="s">
        <v>303</v>
      </c>
    </row>
    <row r="82" spans="10:32" x14ac:dyDescent="0.35">
      <c r="J82" s="13" t="s">
        <v>598</v>
      </c>
      <c r="K82" s="13" t="s">
        <v>1342</v>
      </c>
      <c r="L82" s="13" t="s">
        <v>412</v>
      </c>
      <c r="M82" s="13" t="s">
        <v>599</v>
      </c>
      <c r="O82" s="13" t="s">
        <v>169</v>
      </c>
      <c r="P82" s="13" t="s">
        <v>1343</v>
      </c>
      <c r="Q82" s="13" t="s">
        <v>1344</v>
      </c>
      <c r="R82" s="13" t="s">
        <v>1345</v>
      </c>
      <c r="S82" s="13" t="s">
        <v>296</v>
      </c>
      <c r="T82" s="13">
        <v>36.058345000000003</v>
      </c>
      <c r="U82" s="13">
        <v>36.852871999999998</v>
      </c>
      <c r="W82" s="13" t="s">
        <v>295</v>
      </c>
      <c r="X82" s="13" t="s">
        <v>1346</v>
      </c>
      <c r="Y82" s="13" t="s">
        <v>1347</v>
      </c>
      <c r="Z82" s="13" t="s">
        <v>1348</v>
      </c>
      <c r="AB82" t="s">
        <v>1296</v>
      </c>
      <c r="AC82" t="s">
        <v>1297</v>
      </c>
      <c r="AD82" t="s">
        <v>1298</v>
      </c>
      <c r="AF82" t="s">
        <v>303</v>
      </c>
    </row>
    <row r="83" spans="10:32" x14ac:dyDescent="0.35">
      <c r="J83" s="13" t="s">
        <v>598</v>
      </c>
      <c r="K83" s="13" t="s">
        <v>1352</v>
      </c>
      <c r="L83" s="13" t="s">
        <v>1353</v>
      </c>
      <c r="M83" s="13" t="s">
        <v>1354</v>
      </c>
      <c r="O83" s="13" t="s">
        <v>169</v>
      </c>
      <c r="P83" s="13" t="s">
        <v>1355</v>
      </c>
      <c r="Q83" s="13" t="s">
        <v>1356</v>
      </c>
      <c r="R83" s="13" t="s">
        <v>1357</v>
      </c>
      <c r="S83" s="13" t="s">
        <v>296</v>
      </c>
      <c r="T83" s="13">
        <v>36.178772000000002</v>
      </c>
      <c r="U83" s="13">
        <v>36.927951</v>
      </c>
      <c r="W83" s="13" t="s">
        <v>295</v>
      </c>
      <c r="X83" s="13" t="s">
        <v>1358</v>
      </c>
      <c r="Y83" s="13" t="s">
        <v>1359</v>
      </c>
      <c r="Z83" s="13" t="s">
        <v>1360</v>
      </c>
      <c r="AB83" t="s">
        <v>1306</v>
      </c>
      <c r="AC83" t="s">
        <v>1307</v>
      </c>
      <c r="AD83" t="s">
        <v>1308</v>
      </c>
      <c r="AF83" t="s">
        <v>303</v>
      </c>
    </row>
    <row r="84" spans="10:32" x14ac:dyDescent="0.35">
      <c r="J84" s="13" t="s">
        <v>598</v>
      </c>
      <c r="K84" s="13" t="s">
        <v>1363</v>
      </c>
      <c r="L84" s="13" t="s">
        <v>1364</v>
      </c>
      <c r="M84" s="13" t="s">
        <v>1365</v>
      </c>
      <c r="O84" s="13" t="s">
        <v>169</v>
      </c>
      <c r="P84" s="13" t="s">
        <v>1366</v>
      </c>
      <c r="Q84" s="13" t="s">
        <v>1367</v>
      </c>
      <c r="R84" s="13" t="s">
        <v>1368</v>
      </c>
      <c r="S84" s="13" t="s">
        <v>296</v>
      </c>
      <c r="T84" s="13">
        <v>36.056547999999999</v>
      </c>
      <c r="U84" s="13">
        <v>36.903773000000001</v>
      </c>
      <c r="W84" s="13" t="s">
        <v>295</v>
      </c>
      <c r="X84" s="13" t="s">
        <v>1369</v>
      </c>
      <c r="Y84" s="13" t="s">
        <v>1370</v>
      </c>
      <c r="Z84" s="13" t="s">
        <v>1371</v>
      </c>
      <c r="AB84" t="s">
        <v>1306</v>
      </c>
      <c r="AC84" t="s">
        <v>1318</v>
      </c>
      <c r="AD84" t="s">
        <v>1319</v>
      </c>
      <c r="AF84" t="s">
        <v>303</v>
      </c>
    </row>
    <row r="85" spans="10:32" x14ac:dyDescent="0.35">
      <c r="J85" s="13" t="s">
        <v>598</v>
      </c>
      <c r="K85" s="13" t="s">
        <v>1374</v>
      </c>
      <c r="L85" s="13" t="s">
        <v>1375</v>
      </c>
      <c r="M85" s="13" t="s">
        <v>1376</v>
      </c>
      <c r="O85" s="13" t="s">
        <v>169</v>
      </c>
      <c r="P85" s="13" t="s">
        <v>1377</v>
      </c>
      <c r="Q85" s="13" t="s">
        <v>1378</v>
      </c>
      <c r="R85" s="13" t="s">
        <v>1379</v>
      </c>
      <c r="S85" s="13" t="s">
        <v>296</v>
      </c>
      <c r="T85" s="13">
        <v>36.183160999999998</v>
      </c>
      <c r="U85" s="13">
        <v>36.842719000000002</v>
      </c>
      <c r="W85" s="13" t="s">
        <v>295</v>
      </c>
      <c r="X85" s="13" t="s">
        <v>1380</v>
      </c>
      <c r="Y85" s="13" t="s">
        <v>1381</v>
      </c>
      <c r="Z85" s="13" t="s">
        <v>1382</v>
      </c>
      <c r="AB85" t="s">
        <v>1329</v>
      </c>
      <c r="AC85" t="s">
        <v>1330</v>
      </c>
      <c r="AD85" t="s">
        <v>1331</v>
      </c>
      <c r="AF85" t="s">
        <v>303</v>
      </c>
    </row>
    <row r="86" spans="10:32" x14ac:dyDescent="0.35">
      <c r="J86" s="13" t="s">
        <v>598</v>
      </c>
      <c r="K86" s="13" t="s">
        <v>1385</v>
      </c>
      <c r="L86" s="13" t="s">
        <v>1386</v>
      </c>
      <c r="M86" s="13" t="s">
        <v>1387</v>
      </c>
      <c r="O86" s="13" t="s">
        <v>169</v>
      </c>
      <c r="P86" s="13" t="s">
        <v>1388</v>
      </c>
      <c r="Q86" s="13" t="s">
        <v>1389</v>
      </c>
      <c r="R86" s="13" t="s">
        <v>1390</v>
      </c>
      <c r="S86" s="13" t="s">
        <v>296</v>
      </c>
      <c r="T86" s="13">
        <v>36.097265</v>
      </c>
      <c r="U86" s="13">
        <v>36.914084000000003</v>
      </c>
      <c r="W86" s="13" t="s">
        <v>295</v>
      </c>
      <c r="X86" s="13" t="s">
        <v>1391</v>
      </c>
      <c r="Y86" s="13" t="s">
        <v>1392</v>
      </c>
      <c r="Z86" s="13" t="s">
        <v>1393</v>
      </c>
      <c r="AB86" t="s">
        <v>1339</v>
      </c>
      <c r="AC86" t="s">
        <v>1340</v>
      </c>
      <c r="AD86" t="s">
        <v>1341</v>
      </c>
      <c r="AF86" t="s">
        <v>303</v>
      </c>
    </row>
    <row r="87" spans="10:32" x14ac:dyDescent="0.35">
      <c r="J87" s="13" t="s">
        <v>598</v>
      </c>
      <c r="K87" s="13" t="s">
        <v>1396</v>
      </c>
      <c r="L87" s="13" t="s">
        <v>1397</v>
      </c>
      <c r="M87" s="13" t="s">
        <v>1398</v>
      </c>
      <c r="O87" s="13" t="s">
        <v>169</v>
      </c>
      <c r="P87" s="13" t="s">
        <v>1399</v>
      </c>
      <c r="Q87" s="13" t="s">
        <v>1400</v>
      </c>
      <c r="R87" s="13" t="s">
        <v>1401</v>
      </c>
      <c r="S87" s="13" t="s">
        <v>296</v>
      </c>
      <c r="T87" s="13">
        <v>36.164687000000001</v>
      </c>
      <c r="U87" s="13">
        <v>36.88796</v>
      </c>
      <c r="W87" s="13" t="s">
        <v>295</v>
      </c>
      <c r="X87" s="13" t="s">
        <v>1402</v>
      </c>
      <c r="Y87" s="13" t="s">
        <v>1403</v>
      </c>
      <c r="Z87" s="13" t="s">
        <v>1404</v>
      </c>
      <c r="AB87" t="s">
        <v>1349</v>
      </c>
      <c r="AC87" t="s">
        <v>1350</v>
      </c>
      <c r="AD87" t="s">
        <v>1351</v>
      </c>
      <c r="AF87" t="s">
        <v>303</v>
      </c>
    </row>
    <row r="88" spans="10:32" x14ac:dyDescent="0.35">
      <c r="J88" s="13" t="s">
        <v>598</v>
      </c>
      <c r="K88" s="13" t="s">
        <v>1407</v>
      </c>
      <c r="L88" s="13" t="s">
        <v>1408</v>
      </c>
      <c r="M88" s="13" t="s">
        <v>1409</v>
      </c>
      <c r="O88" s="13" t="s">
        <v>169</v>
      </c>
      <c r="P88" s="13" t="s">
        <v>300</v>
      </c>
      <c r="Q88" s="13" t="s">
        <v>1410</v>
      </c>
      <c r="R88" s="13" t="s">
        <v>1411</v>
      </c>
      <c r="S88" s="13" t="s">
        <v>296</v>
      </c>
      <c r="T88" s="13">
        <v>36.194153</v>
      </c>
      <c r="U88" s="13">
        <v>36.809482000000003</v>
      </c>
      <c r="W88" s="13" t="s">
        <v>295</v>
      </c>
      <c r="X88" s="13" t="s">
        <v>1412</v>
      </c>
      <c r="Y88" s="13" t="s">
        <v>1413</v>
      </c>
      <c r="Z88" s="13" t="s">
        <v>1414</v>
      </c>
      <c r="AB88" t="s">
        <v>198</v>
      </c>
      <c r="AC88" t="s">
        <v>1361</v>
      </c>
      <c r="AD88" t="s">
        <v>1362</v>
      </c>
      <c r="AF88" t="s">
        <v>303</v>
      </c>
    </row>
    <row r="89" spans="10:32" x14ac:dyDescent="0.35">
      <c r="J89" s="13" t="s">
        <v>598</v>
      </c>
      <c r="K89" s="13" t="s">
        <v>1417</v>
      </c>
      <c r="L89" s="13" t="s">
        <v>1418</v>
      </c>
      <c r="M89" s="13" t="s">
        <v>1419</v>
      </c>
      <c r="O89" s="13" t="s">
        <v>169</v>
      </c>
      <c r="P89" s="13" t="s">
        <v>1420</v>
      </c>
      <c r="Q89" s="13" t="s">
        <v>1421</v>
      </c>
      <c r="R89" s="13" t="s">
        <v>1422</v>
      </c>
      <c r="S89" s="13" t="s">
        <v>296</v>
      </c>
      <c r="T89" s="13">
        <v>36.112170999999996</v>
      </c>
      <c r="U89" s="13">
        <v>36.956560000000003</v>
      </c>
      <c r="W89" s="13" t="s">
        <v>295</v>
      </c>
      <c r="X89" s="13" t="s">
        <v>1423</v>
      </c>
      <c r="Y89" s="13" t="s">
        <v>1424</v>
      </c>
      <c r="Z89" s="13" t="s">
        <v>1425</v>
      </c>
      <c r="AB89" t="s">
        <v>198</v>
      </c>
      <c r="AC89" t="s">
        <v>1372</v>
      </c>
      <c r="AD89" t="s">
        <v>1373</v>
      </c>
      <c r="AF89" t="s">
        <v>303</v>
      </c>
    </row>
    <row r="90" spans="10:32" x14ac:dyDescent="0.35">
      <c r="J90" s="13" t="s">
        <v>598</v>
      </c>
      <c r="K90" s="13" t="s">
        <v>1428</v>
      </c>
      <c r="L90" s="13" t="s">
        <v>1429</v>
      </c>
      <c r="M90" s="13" t="s">
        <v>1430</v>
      </c>
      <c r="O90" s="13" t="s">
        <v>385</v>
      </c>
      <c r="P90" s="13" t="s">
        <v>1431</v>
      </c>
      <c r="Q90" s="13" t="s">
        <v>1432</v>
      </c>
      <c r="R90" s="13" t="s">
        <v>1433</v>
      </c>
      <c r="S90" s="13" t="s">
        <v>296</v>
      </c>
      <c r="T90" s="13">
        <v>35.773344000000002</v>
      </c>
      <c r="U90" s="13">
        <v>37.285943000000003</v>
      </c>
      <c r="W90" s="13" t="s">
        <v>295</v>
      </c>
      <c r="X90" s="13" t="s">
        <v>1434</v>
      </c>
      <c r="Y90" s="13" t="s">
        <v>1435</v>
      </c>
      <c r="Z90" s="13" t="s">
        <v>1436</v>
      </c>
      <c r="AB90" t="s">
        <v>198</v>
      </c>
      <c r="AC90" t="s">
        <v>1383</v>
      </c>
      <c r="AD90" t="s">
        <v>1384</v>
      </c>
      <c r="AF90" t="s">
        <v>303</v>
      </c>
    </row>
    <row r="91" spans="10:32" x14ac:dyDescent="0.35">
      <c r="J91" s="13" t="s">
        <v>572</v>
      </c>
      <c r="K91" s="13" t="s">
        <v>1439</v>
      </c>
      <c r="L91" s="13" t="s">
        <v>573</v>
      </c>
      <c r="M91" s="13" t="s">
        <v>1440</v>
      </c>
      <c r="O91" s="13" t="s">
        <v>385</v>
      </c>
      <c r="P91" s="13" t="s">
        <v>1441</v>
      </c>
      <c r="Q91" s="13" t="s">
        <v>1442</v>
      </c>
      <c r="R91" s="13" t="s">
        <v>1443</v>
      </c>
      <c r="S91" s="13" t="s">
        <v>296</v>
      </c>
      <c r="T91" s="13">
        <v>35.807648</v>
      </c>
      <c r="U91" s="13">
        <v>37.157228000000003</v>
      </c>
      <c r="W91" s="13" t="s">
        <v>295</v>
      </c>
      <c r="X91" s="13" t="s">
        <v>1444</v>
      </c>
      <c r="Y91" s="13" t="s">
        <v>1445</v>
      </c>
      <c r="Z91" s="13" t="s">
        <v>1446</v>
      </c>
      <c r="AB91" t="s">
        <v>198</v>
      </c>
      <c r="AC91" t="s">
        <v>1394</v>
      </c>
      <c r="AD91" t="s">
        <v>1395</v>
      </c>
      <c r="AF91" t="s">
        <v>303</v>
      </c>
    </row>
    <row r="92" spans="10:32" x14ac:dyDescent="0.35">
      <c r="J92" s="13" t="s">
        <v>625</v>
      </c>
      <c r="K92" s="13" t="s">
        <v>1449</v>
      </c>
      <c r="L92" s="13" t="s">
        <v>1450</v>
      </c>
      <c r="M92" s="13" t="s">
        <v>1451</v>
      </c>
      <c r="O92" s="13" t="s">
        <v>385</v>
      </c>
      <c r="P92" s="13" t="s">
        <v>1452</v>
      </c>
      <c r="Q92" s="13" t="s">
        <v>1453</v>
      </c>
      <c r="R92" s="13" t="s">
        <v>1454</v>
      </c>
      <c r="S92" s="13" t="s">
        <v>296</v>
      </c>
      <c r="T92" s="13">
        <v>35.698206999999996</v>
      </c>
      <c r="U92" s="13">
        <v>37.183776999999999</v>
      </c>
      <c r="W92" s="13" t="s">
        <v>295</v>
      </c>
      <c r="X92" s="13" t="s">
        <v>1455</v>
      </c>
      <c r="Y92" s="13" t="s">
        <v>1456</v>
      </c>
      <c r="Z92" s="13" t="s">
        <v>1457</v>
      </c>
      <c r="AB92" t="s">
        <v>198</v>
      </c>
      <c r="AC92" t="s">
        <v>1405</v>
      </c>
      <c r="AD92" t="s">
        <v>1406</v>
      </c>
      <c r="AF92" t="s">
        <v>303</v>
      </c>
    </row>
    <row r="93" spans="10:32" x14ac:dyDescent="0.35">
      <c r="J93" s="13" t="s">
        <v>625</v>
      </c>
      <c r="K93" s="13" t="s">
        <v>1460</v>
      </c>
      <c r="L93" s="13" t="s">
        <v>1461</v>
      </c>
      <c r="M93" s="13" t="s">
        <v>1462</v>
      </c>
      <c r="O93" s="13" t="s">
        <v>385</v>
      </c>
      <c r="P93" s="13" t="s">
        <v>1463</v>
      </c>
      <c r="Q93" s="13" t="s">
        <v>1464</v>
      </c>
      <c r="R93" s="13" t="s">
        <v>1465</v>
      </c>
      <c r="S93" s="13" t="s">
        <v>296</v>
      </c>
      <c r="T93" s="13">
        <v>35.911318999999999</v>
      </c>
      <c r="U93" s="13">
        <v>37.130974999999999</v>
      </c>
      <c r="W93" s="13" t="s">
        <v>295</v>
      </c>
      <c r="X93" s="13" t="s">
        <v>1466</v>
      </c>
      <c r="Y93" s="13" t="s">
        <v>1467</v>
      </c>
      <c r="Z93" s="13" t="s">
        <v>1468</v>
      </c>
      <c r="AB93" t="s">
        <v>198</v>
      </c>
      <c r="AC93" t="s">
        <v>1415</v>
      </c>
      <c r="AD93" t="s">
        <v>1416</v>
      </c>
      <c r="AF93" t="s">
        <v>303</v>
      </c>
    </row>
    <row r="94" spans="10:32" x14ac:dyDescent="0.35">
      <c r="J94" s="13" t="s">
        <v>625</v>
      </c>
      <c r="K94" s="13" t="s">
        <v>1471</v>
      </c>
      <c r="L94" s="13" t="s">
        <v>1472</v>
      </c>
      <c r="M94" s="13" t="s">
        <v>1473</v>
      </c>
      <c r="O94" s="13" t="s">
        <v>385</v>
      </c>
      <c r="P94" s="13" t="s">
        <v>1474</v>
      </c>
      <c r="Q94" s="13" t="s">
        <v>1475</v>
      </c>
      <c r="R94" s="13" t="s">
        <v>1476</v>
      </c>
      <c r="S94" s="13" t="s">
        <v>296</v>
      </c>
      <c r="T94" s="13">
        <v>35.551313</v>
      </c>
      <c r="U94" s="13">
        <v>37.203014000000003</v>
      </c>
      <c r="W94" s="13" t="s">
        <v>295</v>
      </c>
      <c r="X94" s="13" t="s">
        <v>1477</v>
      </c>
      <c r="Y94" s="13" t="s">
        <v>1478</v>
      </c>
      <c r="Z94" s="13" t="s">
        <v>1479</v>
      </c>
      <c r="AB94" t="s">
        <v>198</v>
      </c>
      <c r="AC94" t="s">
        <v>1426</v>
      </c>
      <c r="AD94" t="s">
        <v>1427</v>
      </c>
      <c r="AF94" t="s">
        <v>303</v>
      </c>
    </row>
    <row r="95" spans="10:32" x14ac:dyDescent="0.35">
      <c r="J95" s="13" t="s">
        <v>625</v>
      </c>
      <c r="K95" s="13" t="s">
        <v>1482</v>
      </c>
      <c r="L95" s="13" t="s">
        <v>626</v>
      </c>
      <c r="M95" s="13" t="s">
        <v>1483</v>
      </c>
      <c r="O95" s="13" t="s">
        <v>385</v>
      </c>
      <c r="P95" s="13" t="s">
        <v>1484</v>
      </c>
      <c r="Q95" s="13" t="s">
        <v>1485</v>
      </c>
      <c r="R95" s="13" t="s">
        <v>1486</v>
      </c>
      <c r="S95" s="13" t="s">
        <v>296</v>
      </c>
      <c r="T95" s="13">
        <v>35.819139</v>
      </c>
      <c r="U95" s="13">
        <v>37.240611000000001</v>
      </c>
      <c r="W95" s="13" t="s">
        <v>295</v>
      </c>
      <c r="X95" s="13" t="s">
        <v>1487</v>
      </c>
      <c r="Y95" s="13" t="s">
        <v>1488</v>
      </c>
      <c r="Z95" s="13" t="s">
        <v>1489</v>
      </c>
      <c r="AB95" t="s">
        <v>198</v>
      </c>
      <c r="AC95" t="s">
        <v>1437</v>
      </c>
      <c r="AD95" t="s">
        <v>1438</v>
      </c>
      <c r="AF95" t="s">
        <v>303</v>
      </c>
    </row>
    <row r="96" spans="10:32" x14ac:dyDescent="0.35">
      <c r="J96" s="13" t="s">
        <v>586</v>
      </c>
      <c r="K96" s="13" t="s">
        <v>1492</v>
      </c>
      <c r="L96" s="13" t="s">
        <v>587</v>
      </c>
      <c r="M96" s="13" t="s">
        <v>1493</v>
      </c>
      <c r="O96" s="13" t="s">
        <v>385</v>
      </c>
      <c r="P96" s="13" t="s">
        <v>1494</v>
      </c>
      <c r="Q96" s="13" t="s">
        <v>1495</v>
      </c>
      <c r="R96" s="13" t="s">
        <v>1496</v>
      </c>
      <c r="S96" s="13" t="s">
        <v>296</v>
      </c>
      <c r="T96" s="13">
        <v>35.990465999999998</v>
      </c>
      <c r="U96" s="13">
        <v>37.273603000000001</v>
      </c>
      <c r="W96" s="13" t="s">
        <v>295</v>
      </c>
      <c r="X96" s="13" t="s">
        <v>1497</v>
      </c>
      <c r="Y96" s="13" t="s">
        <v>1498</v>
      </c>
      <c r="Z96" s="13" t="s">
        <v>1499</v>
      </c>
      <c r="AB96" t="s">
        <v>198</v>
      </c>
      <c r="AC96" t="s">
        <v>1447</v>
      </c>
      <c r="AD96" t="s">
        <v>1448</v>
      </c>
      <c r="AF96" t="s">
        <v>303</v>
      </c>
    </row>
    <row r="97" spans="10:32" x14ac:dyDescent="0.35">
      <c r="J97" s="13" t="s">
        <v>586</v>
      </c>
      <c r="K97" s="13" t="s">
        <v>1502</v>
      </c>
      <c r="L97" s="13" t="s">
        <v>1503</v>
      </c>
      <c r="M97" s="13" t="s">
        <v>1504</v>
      </c>
      <c r="O97" s="13" t="s">
        <v>385</v>
      </c>
      <c r="P97" s="13" t="s">
        <v>1505</v>
      </c>
      <c r="Q97" s="13" t="s">
        <v>1506</v>
      </c>
      <c r="R97" s="13" t="s">
        <v>1507</v>
      </c>
      <c r="S97" s="13" t="s">
        <v>296</v>
      </c>
      <c r="T97" s="13">
        <v>35.956136000000001</v>
      </c>
      <c r="U97" s="13">
        <v>37.216659999999997</v>
      </c>
      <c r="W97" s="13" t="s">
        <v>295</v>
      </c>
      <c r="X97" s="13" t="s">
        <v>1508</v>
      </c>
      <c r="Y97" s="13" t="s">
        <v>1509</v>
      </c>
      <c r="Z97" s="13" t="s">
        <v>1510</v>
      </c>
      <c r="AB97" t="s">
        <v>198</v>
      </c>
      <c r="AC97" t="s">
        <v>1458</v>
      </c>
      <c r="AD97" t="s">
        <v>1459</v>
      </c>
      <c r="AF97" t="s">
        <v>303</v>
      </c>
    </row>
    <row r="98" spans="10:32" x14ac:dyDescent="0.35">
      <c r="J98" s="13" t="s">
        <v>611</v>
      </c>
      <c r="K98" s="13" t="s">
        <v>1513</v>
      </c>
      <c r="L98" s="13" t="s">
        <v>1514</v>
      </c>
      <c r="M98" s="13" t="s">
        <v>1515</v>
      </c>
      <c r="O98" s="13" t="s">
        <v>385</v>
      </c>
      <c r="P98" s="13" t="s">
        <v>1516</v>
      </c>
      <c r="Q98" s="13" t="s">
        <v>1517</v>
      </c>
      <c r="R98" s="13" t="s">
        <v>1518</v>
      </c>
      <c r="S98" s="13" t="s">
        <v>296</v>
      </c>
      <c r="T98" s="13">
        <v>35.554825000000001</v>
      </c>
      <c r="U98" s="13">
        <v>37.285756999999997</v>
      </c>
      <c r="W98" s="13" t="s">
        <v>295</v>
      </c>
      <c r="X98" s="13" t="s">
        <v>1519</v>
      </c>
      <c r="Y98" s="13" t="s">
        <v>1520</v>
      </c>
      <c r="Z98" s="13" t="s">
        <v>1521</v>
      </c>
      <c r="AB98" t="s">
        <v>198</v>
      </c>
      <c r="AC98" t="s">
        <v>1469</v>
      </c>
      <c r="AD98" t="s">
        <v>1470</v>
      </c>
      <c r="AF98" t="s">
        <v>303</v>
      </c>
    </row>
    <row r="99" spans="10:32" x14ac:dyDescent="0.35">
      <c r="J99" s="13" t="s">
        <v>611</v>
      </c>
      <c r="K99" s="13" t="s">
        <v>1524</v>
      </c>
      <c r="L99" s="13" t="s">
        <v>612</v>
      </c>
      <c r="M99" s="13" t="s">
        <v>1525</v>
      </c>
      <c r="O99" s="13" t="s">
        <v>385</v>
      </c>
      <c r="P99" s="13" t="s">
        <v>1526</v>
      </c>
      <c r="Q99" s="13" t="s">
        <v>1527</v>
      </c>
      <c r="R99" s="13" t="s">
        <v>1528</v>
      </c>
      <c r="S99" s="13" t="s">
        <v>296</v>
      </c>
      <c r="T99" s="13">
        <v>35.784139000000003</v>
      </c>
      <c r="U99" s="13">
        <v>37.171249000000003</v>
      </c>
      <c r="W99" s="13" t="s">
        <v>311</v>
      </c>
      <c r="X99" s="13" t="s">
        <v>1529</v>
      </c>
      <c r="Y99" s="13" t="s">
        <v>1530</v>
      </c>
      <c r="Z99" s="13" t="s">
        <v>1531</v>
      </c>
      <c r="AB99" t="s">
        <v>198</v>
      </c>
      <c r="AC99" t="s">
        <v>1480</v>
      </c>
      <c r="AD99" t="s">
        <v>1481</v>
      </c>
      <c r="AF99" t="s">
        <v>303</v>
      </c>
    </row>
    <row r="100" spans="10:32" x14ac:dyDescent="0.35">
      <c r="J100" s="13" t="s">
        <v>560</v>
      </c>
      <c r="K100" s="13" t="s">
        <v>1534</v>
      </c>
      <c r="L100" s="13" t="s">
        <v>561</v>
      </c>
      <c r="M100" s="13" t="s">
        <v>562</v>
      </c>
      <c r="O100" s="13" t="s">
        <v>385</v>
      </c>
      <c r="P100" s="13" t="s">
        <v>1535</v>
      </c>
      <c r="Q100" s="13" t="s">
        <v>1536</v>
      </c>
      <c r="R100" s="13" t="s">
        <v>1537</v>
      </c>
      <c r="S100" s="13" t="s">
        <v>296</v>
      </c>
      <c r="T100" s="13">
        <v>35.531868000000003</v>
      </c>
      <c r="U100" s="13">
        <v>37.363945999999999</v>
      </c>
      <c r="W100" s="13" t="s">
        <v>311</v>
      </c>
      <c r="X100" s="13" t="s">
        <v>1538</v>
      </c>
      <c r="Y100" s="13" t="s">
        <v>1539</v>
      </c>
      <c r="Z100" s="13" t="s">
        <v>1540</v>
      </c>
      <c r="AB100" t="s">
        <v>198</v>
      </c>
      <c r="AC100" t="s">
        <v>1490</v>
      </c>
      <c r="AD100" t="s">
        <v>1491</v>
      </c>
      <c r="AF100" t="s">
        <v>303</v>
      </c>
    </row>
    <row r="101" spans="10:32" x14ac:dyDescent="0.35">
      <c r="J101" s="13" t="s">
        <v>560</v>
      </c>
      <c r="K101" s="13" t="s">
        <v>1543</v>
      </c>
      <c r="L101" s="13" t="s">
        <v>1544</v>
      </c>
      <c r="M101" s="13" t="s">
        <v>1545</v>
      </c>
      <c r="O101" s="13" t="s">
        <v>385</v>
      </c>
      <c r="P101" s="13" t="s">
        <v>1546</v>
      </c>
      <c r="Q101" s="13" t="s">
        <v>1547</v>
      </c>
      <c r="R101" s="13" t="s">
        <v>1548</v>
      </c>
      <c r="S101" s="13" t="s">
        <v>296</v>
      </c>
      <c r="T101" s="13">
        <v>35.781497000000002</v>
      </c>
      <c r="U101" s="13">
        <v>37.145308999999997</v>
      </c>
      <c r="W101" s="13" t="s">
        <v>311</v>
      </c>
      <c r="X101" s="13" t="s">
        <v>1549</v>
      </c>
      <c r="Y101" s="13" t="s">
        <v>1550</v>
      </c>
      <c r="Z101" s="13" t="s">
        <v>1551</v>
      </c>
      <c r="AB101" t="s">
        <v>198</v>
      </c>
      <c r="AC101" t="s">
        <v>1500</v>
      </c>
      <c r="AD101" t="s">
        <v>1501</v>
      </c>
      <c r="AF101" t="s">
        <v>303</v>
      </c>
    </row>
    <row r="102" spans="10:32" x14ac:dyDescent="0.35">
      <c r="J102" s="13" t="s">
        <v>663</v>
      </c>
      <c r="K102" s="13" t="s">
        <v>1554</v>
      </c>
      <c r="L102" s="13" t="s">
        <v>397</v>
      </c>
      <c r="M102" s="13" t="s">
        <v>664</v>
      </c>
      <c r="O102" s="13" t="s">
        <v>385</v>
      </c>
      <c r="P102" s="13" t="s">
        <v>1555</v>
      </c>
      <c r="Q102" s="13" t="s">
        <v>1556</v>
      </c>
      <c r="R102" s="13" t="s">
        <v>1557</v>
      </c>
      <c r="S102" s="13" t="s">
        <v>296</v>
      </c>
      <c r="T102" s="13">
        <v>35.849927000000001</v>
      </c>
      <c r="U102" s="13">
        <v>37.224795999999998</v>
      </c>
      <c r="W102" s="13" t="s">
        <v>517</v>
      </c>
      <c r="X102" s="13" t="s">
        <v>1558</v>
      </c>
      <c r="Y102" s="13" t="s">
        <v>1559</v>
      </c>
      <c r="Z102" s="13" t="s">
        <v>1560</v>
      </c>
      <c r="AB102" t="s">
        <v>198</v>
      </c>
      <c r="AC102" t="s">
        <v>1511</v>
      </c>
      <c r="AD102" t="s">
        <v>1512</v>
      </c>
      <c r="AF102" t="s">
        <v>303</v>
      </c>
    </row>
    <row r="103" spans="10:32" x14ac:dyDescent="0.35">
      <c r="J103" s="13" t="s">
        <v>663</v>
      </c>
      <c r="K103" s="13" t="s">
        <v>1563</v>
      </c>
      <c r="L103" s="13" t="s">
        <v>1564</v>
      </c>
      <c r="M103" s="13" t="s">
        <v>1565</v>
      </c>
      <c r="O103" s="13" t="s">
        <v>385</v>
      </c>
      <c r="P103" s="13" t="s">
        <v>1566</v>
      </c>
      <c r="Q103" s="13" t="s">
        <v>1567</v>
      </c>
      <c r="R103" s="13" t="s">
        <v>1568</v>
      </c>
      <c r="S103" s="13" t="s">
        <v>296</v>
      </c>
      <c r="T103" s="13">
        <v>35.788656000000003</v>
      </c>
      <c r="U103" s="13">
        <v>37.258237999999999</v>
      </c>
      <c r="W103" s="13" t="s">
        <v>517</v>
      </c>
      <c r="X103" s="13" t="s">
        <v>1569</v>
      </c>
      <c r="Y103" s="13" t="s">
        <v>1570</v>
      </c>
      <c r="Z103" s="13" t="s">
        <v>1571</v>
      </c>
      <c r="AB103" t="s">
        <v>198</v>
      </c>
      <c r="AC103" t="s">
        <v>1522</v>
      </c>
      <c r="AD103" t="s">
        <v>1523</v>
      </c>
      <c r="AF103" t="s">
        <v>303</v>
      </c>
    </row>
    <row r="104" spans="10:32" x14ac:dyDescent="0.35">
      <c r="J104" s="13" t="s">
        <v>663</v>
      </c>
      <c r="K104" s="13" t="s">
        <v>1574</v>
      </c>
      <c r="L104" s="13" t="s">
        <v>1575</v>
      </c>
      <c r="M104" s="13" t="s">
        <v>1576</v>
      </c>
      <c r="O104" s="13" t="s">
        <v>385</v>
      </c>
      <c r="P104" s="13" t="s">
        <v>1577</v>
      </c>
      <c r="Q104" s="13" t="s">
        <v>1578</v>
      </c>
      <c r="R104" s="13" t="s">
        <v>1579</v>
      </c>
      <c r="S104" s="13" t="s">
        <v>296</v>
      </c>
      <c r="T104" s="13">
        <v>35.932929999999999</v>
      </c>
      <c r="U104" s="13">
        <v>37.266494000000002</v>
      </c>
      <c r="W104" s="13" t="s">
        <v>517</v>
      </c>
      <c r="X104" s="13" t="s">
        <v>1580</v>
      </c>
      <c r="Y104" s="13" t="s">
        <v>1581</v>
      </c>
      <c r="Z104" s="13" t="s">
        <v>1582</v>
      </c>
      <c r="AB104" t="s">
        <v>198</v>
      </c>
      <c r="AC104" t="s">
        <v>1532</v>
      </c>
      <c r="AD104" t="s">
        <v>1533</v>
      </c>
      <c r="AF104" t="s">
        <v>303</v>
      </c>
    </row>
    <row r="105" spans="10:32" x14ac:dyDescent="0.35">
      <c r="J105" s="13" t="s">
        <v>663</v>
      </c>
      <c r="K105" s="13" t="s">
        <v>1585</v>
      </c>
      <c r="L105" s="13" t="s">
        <v>666</v>
      </c>
      <c r="M105" s="13" t="s">
        <v>667</v>
      </c>
      <c r="O105" s="13" t="s">
        <v>385</v>
      </c>
      <c r="P105" s="13" t="s">
        <v>1586</v>
      </c>
      <c r="Q105" s="13" t="s">
        <v>1587</v>
      </c>
      <c r="R105" s="13" t="s">
        <v>1588</v>
      </c>
      <c r="S105" s="13" t="s">
        <v>296</v>
      </c>
      <c r="T105" s="13">
        <v>35.828958</v>
      </c>
      <c r="U105" s="13">
        <v>37.313211000000003</v>
      </c>
      <c r="W105" s="13" t="s">
        <v>517</v>
      </c>
      <c r="X105" s="13" t="s">
        <v>1589</v>
      </c>
      <c r="Y105" s="13" t="s">
        <v>1590</v>
      </c>
      <c r="Z105" s="13" t="s">
        <v>1591</v>
      </c>
      <c r="AB105" t="s">
        <v>198</v>
      </c>
      <c r="AC105" t="s">
        <v>1541</v>
      </c>
      <c r="AD105" t="s">
        <v>1542</v>
      </c>
      <c r="AF105" t="s">
        <v>303</v>
      </c>
    </row>
    <row r="106" spans="10:32" x14ac:dyDescent="0.35">
      <c r="J106" s="13" t="s">
        <v>649</v>
      </c>
      <c r="K106" s="13" t="s">
        <v>1594</v>
      </c>
      <c r="L106" s="13" t="s">
        <v>650</v>
      </c>
      <c r="M106" s="13" t="s">
        <v>1595</v>
      </c>
      <c r="O106" s="13" t="s">
        <v>385</v>
      </c>
      <c r="P106" s="13" t="s">
        <v>1596</v>
      </c>
      <c r="Q106" s="13" t="s">
        <v>1597</v>
      </c>
      <c r="R106" s="13" t="s">
        <v>1598</v>
      </c>
      <c r="S106" s="13" t="s">
        <v>296</v>
      </c>
      <c r="T106" s="13">
        <v>36.008890000000001</v>
      </c>
      <c r="U106" s="13">
        <v>37.162647</v>
      </c>
      <c r="W106" s="13" t="s">
        <v>517</v>
      </c>
      <c r="X106" s="13" t="s">
        <v>1599</v>
      </c>
      <c r="Y106" s="13" t="s">
        <v>1600</v>
      </c>
      <c r="Z106" s="13" t="s">
        <v>1601</v>
      </c>
      <c r="AB106" t="s">
        <v>198</v>
      </c>
      <c r="AC106" t="s">
        <v>1552</v>
      </c>
      <c r="AD106" t="s">
        <v>1553</v>
      </c>
      <c r="AF106" t="s">
        <v>303</v>
      </c>
    </row>
    <row r="107" spans="10:32" x14ac:dyDescent="0.35">
      <c r="J107" s="13" t="s">
        <v>649</v>
      </c>
      <c r="K107" s="13" t="s">
        <v>1604</v>
      </c>
      <c r="L107" s="13" t="s">
        <v>1605</v>
      </c>
      <c r="M107" s="13" t="s">
        <v>1606</v>
      </c>
      <c r="O107" s="13" t="s">
        <v>385</v>
      </c>
      <c r="P107" s="13" t="s">
        <v>1607</v>
      </c>
      <c r="Q107" s="13" t="s">
        <v>1608</v>
      </c>
      <c r="R107" s="13" t="s">
        <v>1609</v>
      </c>
      <c r="S107" s="13" t="s">
        <v>296</v>
      </c>
      <c r="T107" s="13">
        <v>35.819087000000003</v>
      </c>
      <c r="U107" s="13">
        <v>37.209898000000003</v>
      </c>
      <c r="W107" s="13" t="s">
        <v>517</v>
      </c>
      <c r="X107" s="13" t="s">
        <v>1610</v>
      </c>
      <c r="Y107" s="13" t="s">
        <v>1611</v>
      </c>
      <c r="Z107" s="13" t="s">
        <v>1612</v>
      </c>
      <c r="AB107" t="s">
        <v>198</v>
      </c>
      <c r="AC107" t="s">
        <v>1561</v>
      </c>
      <c r="AD107" t="s">
        <v>1562</v>
      </c>
      <c r="AF107" t="s">
        <v>303</v>
      </c>
    </row>
    <row r="108" spans="10:32" x14ac:dyDescent="0.35">
      <c r="J108" s="13" t="s">
        <v>649</v>
      </c>
      <c r="K108" s="13" t="s">
        <v>1615</v>
      </c>
      <c r="L108" s="13" t="s">
        <v>1616</v>
      </c>
      <c r="M108" s="13" t="s">
        <v>1617</v>
      </c>
      <c r="O108" s="13" t="s">
        <v>385</v>
      </c>
      <c r="P108" s="13" t="s">
        <v>1618</v>
      </c>
      <c r="Q108" s="13" t="s">
        <v>1619</v>
      </c>
      <c r="R108" s="13" t="s">
        <v>1620</v>
      </c>
      <c r="S108" s="13" t="s">
        <v>296</v>
      </c>
      <c r="T108" s="13">
        <v>35.891077000000003</v>
      </c>
      <c r="U108" s="13">
        <v>37.194197000000003</v>
      </c>
      <c r="W108" s="13" t="s">
        <v>517</v>
      </c>
      <c r="X108" s="13" t="s">
        <v>1621</v>
      </c>
      <c r="Y108" s="13" t="s">
        <v>1622</v>
      </c>
      <c r="Z108" s="13" t="s">
        <v>1623</v>
      </c>
      <c r="AB108" t="s">
        <v>198</v>
      </c>
      <c r="AC108" t="s">
        <v>1572</v>
      </c>
      <c r="AD108" t="s">
        <v>1573</v>
      </c>
      <c r="AF108" t="s">
        <v>303</v>
      </c>
    </row>
    <row r="109" spans="10:32" x14ac:dyDescent="0.35">
      <c r="J109" s="13" t="s">
        <v>649</v>
      </c>
      <c r="K109" s="13" t="s">
        <v>1626</v>
      </c>
      <c r="L109" s="13" t="s">
        <v>1627</v>
      </c>
      <c r="M109" s="13" t="s">
        <v>1628</v>
      </c>
      <c r="O109" s="13" t="s">
        <v>385</v>
      </c>
      <c r="P109" s="13" t="s">
        <v>1629</v>
      </c>
      <c r="Q109" s="13" t="s">
        <v>1630</v>
      </c>
      <c r="R109" s="13" t="s">
        <v>1631</v>
      </c>
      <c r="S109" s="13" t="s">
        <v>296</v>
      </c>
      <c r="T109" s="13">
        <v>35.578946999999999</v>
      </c>
      <c r="U109" s="13">
        <v>37.206147000000001</v>
      </c>
      <c r="W109" s="13" t="s">
        <v>517</v>
      </c>
      <c r="X109" s="13" t="s">
        <v>1632</v>
      </c>
      <c r="Y109" s="13" t="s">
        <v>1633</v>
      </c>
      <c r="Z109" s="13" t="s">
        <v>1634</v>
      </c>
      <c r="AB109" t="s">
        <v>198</v>
      </c>
      <c r="AC109" t="s">
        <v>1583</v>
      </c>
      <c r="AD109" t="s">
        <v>1584</v>
      </c>
      <c r="AF109" t="s">
        <v>303</v>
      </c>
    </row>
    <row r="110" spans="10:32" x14ac:dyDescent="0.35">
      <c r="J110" s="13" t="s">
        <v>649</v>
      </c>
      <c r="K110" s="13" t="s">
        <v>1637</v>
      </c>
      <c r="L110" s="13" t="s">
        <v>1638</v>
      </c>
      <c r="M110" s="13" t="s">
        <v>1639</v>
      </c>
      <c r="O110" s="13" t="s">
        <v>385</v>
      </c>
      <c r="P110" s="13" t="s">
        <v>1640</v>
      </c>
      <c r="Q110" s="13" t="s">
        <v>1641</v>
      </c>
      <c r="R110" s="13" t="s">
        <v>1642</v>
      </c>
      <c r="S110" s="13" t="s">
        <v>296</v>
      </c>
      <c r="T110" s="13">
        <v>35.695312999999999</v>
      </c>
      <c r="U110" s="13">
        <v>37.143079999999998</v>
      </c>
      <c r="W110" s="13" t="s">
        <v>517</v>
      </c>
      <c r="X110" s="13" t="s">
        <v>1643</v>
      </c>
      <c r="Y110" s="13" t="s">
        <v>1644</v>
      </c>
      <c r="Z110" s="13" t="s">
        <v>1645</v>
      </c>
      <c r="AB110" t="s">
        <v>198</v>
      </c>
      <c r="AC110" t="s">
        <v>1592</v>
      </c>
      <c r="AD110" t="s">
        <v>1593</v>
      </c>
      <c r="AF110" t="s">
        <v>303</v>
      </c>
    </row>
    <row r="111" spans="10:32" x14ac:dyDescent="0.35">
      <c r="J111" s="13" t="s">
        <v>637</v>
      </c>
      <c r="K111" s="13" t="s">
        <v>1649</v>
      </c>
      <c r="L111" s="13" t="s">
        <v>1650</v>
      </c>
      <c r="M111" s="13" t="s">
        <v>1651</v>
      </c>
      <c r="O111" s="13" t="s">
        <v>385</v>
      </c>
      <c r="P111" s="13" t="s">
        <v>1652</v>
      </c>
      <c r="Q111" s="13" t="s">
        <v>1653</v>
      </c>
      <c r="R111" s="13" t="s">
        <v>1654</v>
      </c>
      <c r="S111" s="13" t="s">
        <v>296</v>
      </c>
      <c r="T111" s="13">
        <v>35.919865000000001</v>
      </c>
      <c r="U111" s="13">
        <v>37.241202999999999</v>
      </c>
      <c r="W111" s="13" t="s">
        <v>517</v>
      </c>
      <c r="X111" s="13" t="s">
        <v>1655</v>
      </c>
      <c r="Y111" s="13" t="s">
        <v>1656</v>
      </c>
      <c r="Z111" s="13" t="s">
        <v>1657</v>
      </c>
      <c r="AB111" t="s">
        <v>198</v>
      </c>
      <c r="AC111" t="s">
        <v>1602</v>
      </c>
      <c r="AD111" t="s">
        <v>1603</v>
      </c>
      <c r="AF111" t="s">
        <v>303</v>
      </c>
    </row>
    <row r="112" spans="10:32" x14ac:dyDescent="0.35">
      <c r="J112" s="13" t="s">
        <v>637</v>
      </c>
      <c r="K112" s="13" t="s">
        <v>1660</v>
      </c>
      <c r="L112" s="13" t="s">
        <v>638</v>
      </c>
      <c r="M112" s="13" t="s">
        <v>1661</v>
      </c>
      <c r="O112" s="13" t="s">
        <v>385</v>
      </c>
      <c r="P112" s="13" t="s">
        <v>1662</v>
      </c>
      <c r="Q112" s="13" t="s">
        <v>1663</v>
      </c>
      <c r="R112" s="13" t="s">
        <v>1664</v>
      </c>
      <c r="S112" s="13" t="s">
        <v>296</v>
      </c>
      <c r="T112" s="13">
        <v>35.855797000000003</v>
      </c>
      <c r="U112" s="13">
        <v>37.306173999999999</v>
      </c>
      <c r="W112" s="13" t="s">
        <v>517</v>
      </c>
      <c r="X112" s="13" t="s">
        <v>1665</v>
      </c>
      <c r="Y112" s="13" t="s">
        <v>1666</v>
      </c>
      <c r="Z112" s="13" t="s">
        <v>1667</v>
      </c>
      <c r="AB112" t="s">
        <v>198</v>
      </c>
      <c r="AC112" t="s">
        <v>1613</v>
      </c>
      <c r="AD112" t="s">
        <v>1614</v>
      </c>
      <c r="AF112" t="s">
        <v>303</v>
      </c>
    </row>
    <row r="113" spans="10:32" x14ac:dyDescent="0.35">
      <c r="J113" s="13" t="s">
        <v>637</v>
      </c>
      <c r="K113" s="13" t="s">
        <v>1670</v>
      </c>
      <c r="L113" s="13" t="s">
        <v>1671</v>
      </c>
      <c r="M113" s="13" t="s">
        <v>1672</v>
      </c>
      <c r="O113" s="13" t="s">
        <v>385</v>
      </c>
      <c r="P113" s="13" t="s">
        <v>1673</v>
      </c>
      <c r="Q113" s="13" t="s">
        <v>1674</v>
      </c>
      <c r="R113" s="13" t="s">
        <v>1675</v>
      </c>
      <c r="S113" s="13" t="s">
        <v>296</v>
      </c>
      <c r="T113" s="13">
        <v>35.885807999999997</v>
      </c>
      <c r="U113" s="13">
        <v>37.180999999999997</v>
      </c>
      <c r="W113" s="13" t="s">
        <v>517</v>
      </c>
      <c r="X113" s="13" t="s">
        <v>1676</v>
      </c>
      <c r="Y113" s="13" t="s">
        <v>1677</v>
      </c>
      <c r="Z113" s="13" t="s">
        <v>1678</v>
      </c>
      <c r="AB113" t="s">
        <v>198</v>
      </c>
      <c r="AC113" t="s">
        <v>1624</v>
      </c>
      <c r="AD113" t="s">
        <v>1625</v>
      </c>
      <c r="AF113" t="s">
        <v>303</v>
      </c>
    </row>
    <row r="114" spans="10:32" x14ac:dyDescent="0.35">
      <c r="J114" s="13" t="s">
        <v>637</v>
      </c>
      <c r="K114" s="13" t="s">
        <v>1681</v>
      </c>
      <c r="L114" s="13" t="s">
        <v>1682</v>
      </c>
      <c r="M114" s="13" t="s">
        <v>1683</v>
      </c>
      <c r="O114" s="13" t="s">
        <v>385</v>
      </c>
      <c r="P114" s="13" t="s">
        <v>1684</v>
      </c>
      <c r="Q114" s="13" t="s">
        <v>1685</v>
      </c>
      <c r="R114" s="13" t="s">
        <v>1686</v>
      </c>
      <c r="S114" s="13" t="s">
        <v>296</v>
      </c>
      <c r="T114" s="13">
        <v>35.927764000000003</v>
      </c>
      <c r="U114" s="13">
        <v>37.177629000000003</v>
      </c>
      <c r="W114" s="13" t="s">
        <v>517</v>
      </c>
      <c r="X114" s="13" t="s">
        <v>1687</v>
      </c>
      <c r="Y114" s="13" t="s">
        <v>1688</v>
      </c>
      <c r="Z114" s="13" t="s">
        <v>1689</v>
      </c>
      <c r="AB114" t="s">
        <v>198</v>
      </c>
      <c r="AC114" t="s">
        <v>1635</v>
      </c>
      <c r="AD114" t="s">
        <v>1636</v>
      </c>
      <c r="AF114" t="s">
        <v>303</v>
      </c>
    </row>
    <row r="115" spans="10:32" x14ac:dyDescent="0.35">
      <c r="J115" s="13" t="s">
        <v>637</v>
      </c>
      <c r="K115" s="13" t="s">
        <v>1693</v>
      </c>
      <c r="L115" s="13" t="s">
        <v>1694</v>
      </c>
      <c r="M115" s="13" t="s">
        <v>1695</v>
      </c>
      <c r="O115" s="13" t="s">
        <v>385</v>
      </c>
      <c r="P115" s="13" t="s">
        <v>1696</v>
      </c>
      <c r="Q115" s="13" t="s">
        <v>1697</v>
      </c>
      <c r="R115" s="13" t="s">
        <v>1698</v>
      </c>
      <c r="S115" s="13" t="s">
        <v>296</v>
      </c>
      <c r="T115" s="13">
        <v>36.013789000000003</v>
      </c>
      <c r="U115" s="13">
        <v>37.173368000000004</v>
      </c>
      <c r="W115" s="13" t="s">
        <v>517</v>
      </c>
      <c r="X115" s="13" t="s">
        <v>1699</v>
      </c>
      <c r="Y115" s="13" t="s">
        <v>1700</v>
      </c>
      <c r="Z115" s="13" t="s">
        <v>1701</v>
      </c>
      <c r="AB115" t="s">
        <v>1646</v>
      </c>
      <c r="AC115" t="s">
        <v>1647</v>
      </c>
      <c r="AD115" t="s">
        <v>1648</v>
      </c>
      <c r="AF115" t="s">
        <v>303</v>
      </c>
    </row>
    <row r="116" spans="10:32" x14ac:dyDescent="0.35">
      <c r="J116" s="13" t="s">
        <v>676</v>
      </c>
      <c r="K116" s="13" t="s">
        <v>1705</v>
      </c>
      <c r="L116" s="13" t="s">
        <v>1706</v>
      </c>
      <c r="M116" s="13" t="s">
        <v>1707</v>
      </c>
      <c r="O116" s="13" t="s">
        <v>385</v>
      </c>
      <c r="P116" s="13" t="s">
        <v>1708</v>
      </c>
      <c r="Q116" s="13" t="s">
        <v>1709</v>
      </c>
      <c r="R116" s="13" t="s">
        <v>1710</v>
      </c>
      <c r="S116" s="13" t="s">
        <v>296</v>
      </c>
      <c r="T116" s="13">
        <v>35.750500000000002</v>
      </c>
      <c r="U116" s="13">
        <v>37.209387999999997</v>
      </c>
      <c r="W116" s="13" t="s">
        <v>517</v>
      </c>
      <c r="X116" s="13" t="s">
        <v>1711</v>
      </c>
      <c r="Y116" s="13" t="s">
        <v>1712</v>
      </c>
      <c r="Z116" s="13" t="s">
        <v>1713</v>
      </c>
      <c r="AB116" t="s">
        <v>1646</v>
      </c>
      <c r="AC116" t="s">
        <v>1658</v>
      </c>
      <c r="AD116" t="s">
        <v>1659</v>
      </c>
      <c r="AF116" t="s">
        <v>303</v>
      </c>
    </row>
    <row r="117" spans="10:32" x14ac:dyDescent="0.35">
      <c r="J117" s="13" t="s">
        <v>676</v>
      </c>
      <c r="K117" s="13" t="s">
        <v>1716</v>
      </c>
      <c r="L117" s="13" t="s">
        <v>1717</v>
      </c>
      <c r="M117" s="13" t="s">
        <v>1718</v>
      </c>
      <c r="O117" s="13" t="s">
        <v>385</v>
      </c>
      <c r="P117" s="13" t="s">
        <v>1719</v>
      </c>
      <c r="Q117" s="13" t="s">
        <v>1720</v>
      </c>
      <c r="R117" s="13" t="s">
        <v>1721</v>
      </c>
      <c r="S117" s="13" t="s">
        <v>296</v>
      </c>
      <c r="T117" s="13">
        <v>35.864386000000003</v>
      </c>
      <c r="U117" s="13">
        <v>37.116444000000001</v>
      </c>
      <c r="W117" s="13" t="s">
        <v>517</v>
      </c>
      <c r="X117" s="13" t="s">
        <v>1722</v>
      </c>
      <c r="Y117" s="13" t="s">
        <v>1723</v>
      </c>
      <c r="Z117" s="13" t="s">
        <v>1724</v>
      </c>
      <c r="AB117" t="s">
        <v>1646</v>
      </c>
      <c r="AC117" t="s">
        <v>1668</v>
      </c>
      <c r="AD117" t="s">
        <v>1669</v>
      </c>
      <c r="AF117" t="s">
        <v>303</v>
      </c>
    </row>
    <row r="118" spans="10:32" x14ac:dyDescent="0.35">
      <c r="J118" s="13" t="s">
        <v>676</v>
      </c>
      <c r="K118" s="13" t="s">
        <v>1727</v>
      </c>
      <c r="L118" s="13" t="s">
        <v>677</v>
      </c>
      <c r="M118" s="13" t="s">
        <v>1728</v>
      </c>
      <c r="O118" s="13" t="s">
        <v>385</v>
      </c>
      <c r="P118" s="13" t="s">
        <v>1729</v>
      </c>
      <c r="Q118" s="13" t="s">
        <v>1730</v>
      </c>
      <c r="R118" s="13" t="s">
        <v>1731</v>
      </c>
      <c r="S118" s="13" t="s">
        <v>296</v>
      </c>
      <c r="T118" s="13">
        <v>35.937983000000003</v>
      </c>
      <c r="U118" s="13">
        <v>37.254067999999997</v>
      </c>
      <c r="W118" s="13" t="s">
        <v>517</v>
      </c>
      <c r="X118" s="13" t="s">
        <v>1732</v>
      </c>
      <c r="Y118" s="13" t="s">
        <v>1733</v>
      </c>
      <c r="Z118" s="13" t="s">
        <v>1734</v>
      </c>
      <c r="AB118" t="s">
        <v>1646</v>
      </c>
      <c r="AC118" t="s">
        <v>1679</v>
      </c>
      <c r="AD118" t="s">
        <v>1680</v>
      </c>
      <c r="AF118" t="s">
        <v>303</v>
      </c>
    </row>
    <row r="119" spans="10:32" x14ac:dyDescent="0.35">
      <c r="J119" s="13" t="s">
        <v>676</v>
      </c>
      <c r="K119" s="13" t="s">
        <v>1738</v>
      </c>
      <c r="L119" s="13" t="s">
        <v>1739</v>
      </c>
      <c r="M119" s="13" t="s">
        <v>1740</v>
      </c>
      <c r="O119" s="13" t="s">
        <v>385</v>
      </c>
      <c r="P119" s="13" t="s">
        <v>1741</v>
      </c>
      <c r="Q119" s="13" t="s">
        <v>1742</v>
      </c>
      <c r="R119" s="13" t="s">
        <v>1743</v>
      </c>
      <c r="S119" s="13" t="s">
        <v>296</v>
      </c>
      <c r="T119" s="13">
        <v>35.728295000000003</v>
      </c>
      <c r="U119" s="13">
        <v>37.196897</v>
      </c>
      <c r="W119" s="13" t="s">
        <v>517</v>
      </c>
      <c r="X119" s="13" t="s">
        <v>1744</v>
      </c>
      <c r="Y119" s="13" t="s">
        <v>1745</v>
      </c>
      <c r="Z119" s="13" t="s">
        <v>1746</v>
      </c>
      <c r="AB119" t="s">
        <v>1690</v>
      </c>
      <c r="AC119" t="s">
        <v>1691</v>
      </c>
      <c r="AD119" t="s">
        <v>1692</v>
      </c>
      <c r="AF119" t="s">
        <v>303</v>
      </c>
    </row>
    <row r="120" spans="10:32" x14ac:dyDescent="0.35">
      <c r="J120" s="13" t="s">
        <v>676</v>
      </c>
      <c r="K120" s="13" t="s">
        <v>1749</v>
      </c>
      <c r="L120" s="13" t="s">
        <v>1750</v>
      </c>
      <c r="M120" s="13" t="s">
        <v>1751</v>
      </c>
      <c r="O120" s="13" t="s">
        <v>385</v>
      </c>
      <c r="P120" s="13" t="s">
        <v>1752</v>
      </c>
      <c r="Q120" s="13" t="s">
        <v>1753</v>
      </c>
      <c r="R120" s="13" t="s">
        <v>1754</v>
      </c>
      <c r="S120" s="13" t="s">
        <v>296</v>
      </c>
      <c r="T120" s="13">
        <v>35.847158999999998</v>
      </c>
      <c r="U120" s="13">
        <v>37.275452000000001</v>
      </c>
      <c r="W120" s="13" t="s">
        <v>517</v>
      </c>
      <c r="X120" s="13" t="s">
        <v>1755</v>
      </c>
      <c r="Y120" s="13" t="s">
        <v>1756</v>
      </c>
      <c r="Z120" s="13" t="s">
        <v>1757</v>
      </c>
      <c r="AB120" t="s">
        <v>1702</v>
      </c>
      <c r="AC120" t="s">
        <v>1703</v>
      </c>
      <c r="AD120" t="s">
        <v>1704</v>
      </c>
      <c r="AF120" t="s">
        <v>303</v>
      </c>
    </row>
    <row r="121" spans="10:32" x14ac:dyDescent="0.35">
      <c r="J121" s="13" t="s">
        <v>690</v>
      </c>
      <c r="K121" s="13" t="s">
        <v>1761</v>
      </c>
      <c r="L121" s="13" t="s">
        <v>1762</v>
      </c>
      <c r="M121" s="13" t="s">
        <v>1763</v>
      </c>
      <c r="O121" s="13" t="s">
        <v>385</v>
      </c>
      <c r="P121" s="13" t="s">
        <v>1764</v>
      </c>
      <c r="Q121" s="13" t="s">
        <v>1765</v>
      </c>
      <c r="R121" s="13" t="s">
        <v>1766</v>
      </c>
      <c r="S121" s="13" t="s">
        <v>296</v>
      </c>
      <c r="T121" s="13">
        <v>35.834676000000002</v>
      </c>
      <c r="U121" s="13">
        <v>37.251921000000003</v>
      </c>
      <c r="W121" s="13" t="s">
        <v>517</v>
      </c>
      <c r="X121" s="13" t="s">
        <v>1767</v>
      </c>
      <c r="Y121" s="13" t="s">
        <v>1768</v>
      </c>
      <c r="Z121" s="13" t="s">
        <v>1769</v>
      </c>
      <c r="AB121" t="s">
        <v>1702</v>
      </c>
      <c r="AC121" t="s">
        <v>1714</v>
      </c>
      <c r="AD121" t="s">
        <v>1715</v>
      </c>
      <c r="AF121" t="s">
        <v>303</v>
      </c>
    </row>
    <row r="122" spans="10:32" x14ac:dyDescent="0.35">
      <c r="J122" s="13" t="s">
        <v>690</v>
      </c>
      <c r="K122" s="13" t="s">
        <v>1772</v>
      </c>
      <c r="L122" s="13" t="s">
        <v>1773</v>
      </c>
      <c r="M122" s="13" t="s">
        <v>1774</v>
      </c>
      <c r="O122" s="13" t="s">
        <v>385</v>
      </c>
      <c r="P122" s="13" t="s">
        <v>1775</v>
      </c>
      <c r="Q122" s="13" t="s">
        <v>1776</v>
      </c>
      <c r="R122" s="13" t="s">
        <v>1777</v>
      </c>
      <c r="S122" s="13" t="s">
        <v>296</v>
      </c>
      <c r="T122" s="13">
        <v>35.671135999999997</v>
      </c>
      <c r="U122" s="13">
        <v>37.262155999999997</v>
      </c>
      <c r="W122" s="13" t="s">
        <v>517</v>
      </c>
      <c r="X122" s="13" t="s">
        <v>1778</v>
      </c>
      <c r="Y122" s="13" t="s">
        <v>1779</v>
      </c>
      <c r="Z122" s="13" t="s">
        <v>1780</v>
      </c>
      <c r="AB122" t="s">
        <v>1702</v>
      </c>
      <c r="AC122" t="s">
        <v>1725</v>
      </c>
      <c r="AD122" t="s">
        <v>1726</v>
      </c>
      <c r="AF122" t="s">
        <v>303</v>
      </c>
    </row>
    <row r="123" spans="10:32" x14ac:dyDescent="0.35">
      <c r="J123" s="13" t="s">
        <v>690</v>
      </c>
      <c r="K123" s="13" t="s">
        <v>1783</v>
      </c>
      <c r="L123" s="13" t="s">
        <v>691</v>
      </c>
      <c r="M123" s="13" t="s">
        <v>1784</v>
      </c>
      <c r="O123" s="13" t="s">
        <v>385</v>
      </c>
      <c r="P123" s="13" t="s">
        <v>1785</v>
      </c>
      <c r="Q123" s="13" t="s">
        <v>1786</v>
      </c>
      <c r="R123" s="13" t="s">
        <v>1787</v>
      </c>
      <c r="S123" s="13" t="s">
        <v>296</v>
      </c>
      <c r="T123" s="13">
        <v>35.73424</v>
      </c>
      <c r="U123" s="13">
        <v>37.139288999999998</v>
      </c>
      <c r="W123" s="13" t="s">
        <v>517</v>
      </c>
      <c r="X123" s="13" t="s">
        <v>1788</v>
      </c>
      <c r="Y123" s="13" t="s">
        <v>1789</v>
      </c>
      <c r="Z123" s="13" t="s">
        <v>1790</v>
      </c>
      <c r="AB123" t="s">
        <v>1735</v>
      </c>
      <c r="AC123" t="s">
        <v>1736</v>
      </c>
      <c r="AD123" t="s">
        <v>1737</v>
      </c>
      <c r="AF123" t="s">
        <v>303</v>
      </c>
    </row>
    <row r="124" spans="10:32" x14ac:dyDescent="0.35">
      <c r="J124" s="13" t="s">
        <v>745</v>
      </c>
      <c r="K124" s="13" t="s">
        <v>1794</v>
      </c>
      <c r="L124" s="13" t="s">
        <v>1795</v>
      </c>
      <c r="M124" s="13" t="s">
        <v>1796</v>
      </c>
      <c r="O124" s="13" t="s">
        <v>385</v>
      </c>
      <c r="P124" s="13" t="s">
        <v>1797</v>
      </c>
      <c r="Q124" s="13" t="s">
        <v>1798</v>
      </c>
      <c r="R124" s="13" t="s">
        <v>1799</v>
      </c>
      <c r="S124" s="13" t="s">
        <v>296</v>
      </c>
      <c r="T124" s="13">
        <v>35.961609000000003</v>
      </c>
      <c r="U124" s="13">
        <v>37.105321000000004</v>
      </c>
      <c r="W124" s="13" t="s">
        <v>517</v>
      </c>
      <c r="X124" s="13" t="s">
        <v>1800</v>
      </c>
      <c r="Y124" s="13" t="s">
        <v>1801</v>
      </c>
      <c r="Z124" s="13" t="s">
        <v>1802</v>
      </c>
      <c r="AB124" t="s">
        <v>1735</v>
      </c>
      <c r="AC124" t="s">
        <v>1747</v>
      </c>
      <c r="AD124" t="s">
        <v>1748</v>
      </c>
      <c r="AF124" t="s">
        <v>303</v>
      </c>
    </row>
    <row r="125" spans="10:32" x14ac:dyDescent="0.35">
      <c r="J125" s="13" t="s">
        <v>745</v>
      </c>
      <c r="K125" s="13" t="s">
        <v>1806</v>
      </c>
      <c r="L125" s="13" t="s">
        <v>1807</v>
      </c>
      <c r="M125" s="13" t="s">
        <v>1808</v>
      </c>
      <c r="O125" s="13" t="s">
        <v>385</v>
      </c>
      <c r="P125" s="13" t="s">
        <v>1809</v>
      </c>
      <c r="Q125" s="13" t="s">
        <v>1810</v>
      </c>
      <c r="R125" s="13" t="s">
        <v>1811</v>
      </c>
      <c r="S125" s="13" t="s">
        <v>296</v>
      </c>
      <c r="T125" s="13">
        <v>35.727429999999998</v>
      </c>
      <c r="U125" s="13">
        <v>37.147739999999999</v>
      </c>
      <c r="W125" s="13" t="s">
        <v>517</v>
      </c>
      <c r="X125" s="13" t="s">
        <v>1812</v>
      </c>
      <c r="Y125" s="13" t="s">
        <v>1813</v>
      </c>
      <c r="Z125" s="13" t="s">
        <v>1814</v>
      </c>
      <c r="AB125" t="s">
        <v>1758</v>
      </c>
      <c r="AC125" t="s">
        <v>1781</v>
      </c>
      <c r="AD125" t="s">
        <v>1782</v>
      </c>
      <c r="AF125" t="s">
        <v>303</v>
      </c>
    </row>
    <row r="126" spans="10:32" x14ac:dyDescent="0.35">
      <c r="J126" s="13" t="s">
        <v>745</v>
      </c>
      <c r="K126" s="13" t="s">
        <v>1818</v>
      </c>
      <c r="L126" s="13" t="s">
        <v>1819</v>
      </c>
      <c r="M126" s="13" t="s">
        <v>1820</v>
      </c>
      <c r="O126" s="13" t="s">
        <v>385</v>
      </c>
      <c r="P126" s="13" t="s">
        <v>1821</v>
      </c>
      <c r="Q126" s="13" t="s">
        <v>1822</v>
      </c>
      <c r="R126" s="13" t="s">
        <v>1823</v>
      </c>
      <c r="S126" s="13" t="s">
        <v>296</v>
      </c>
      <c r="T126" s="13">
        <v>35.788527999999999</v>
      </c>
      <c r="U126" s="13">
        <v>37.204082</v>
      </c>
      <c r="W126" s="13" t="s">
        <v>517</v>
      </c>
      <c r="X126" s="13" t="s">
        <v>1824</v>
      </c>
      <c r="Y126" s="13" t="s">
        <v>1825</v>
      </c>
      <c r="Z126" s="13" t="s">
        <v>1826</v>
      </c>
      <c r="AB126" t="s">
        <v>1758</v>
      </c>
      <c r="AC126" t="s">
        <v>1759</v>
      </c>
      <c r="AD126" t="s">
        <v>1760</v>
      </c>
      <c r="AF126" t="s">
        <v>303</v>
      </c>
    </row>
    <row r="127" spans="10:32" x14ac:dyDescent="0.35">
      <c r="J127" s="13" t="s">
        <v>745</v>
      </c>
      <c r="K127" s="13" t="s">
        <v>1829</v>
      </c>
      <c r="L127" s="13" t="s">
        <v>1830</v>
      </c>
      <c r="M127" s="13" t="s">
        <v>1831</v>
      </c>
      <c r="O127" s="13" t="s">
        <v>385</v>
      </c>
      <c r="P127" s="13" t="s">
        <v>1832</v>
      </c>
      <c r="Q127" s="13" t="s">
        <v>1833</v>
      </c>
      <c r="R127" s="13" t="s">
        <v>1834</v>
      </c>
      <c r="S127" s="13" t="s">
        <v>296</v>
      </c>
      <c r="T127" s="13">
        <v>35.873052000000001</v>
      </c>
      <c r="U127" s="13">
        <v>37.275945999999998</v>
      </c>
      <c r="W127" s="13" t="s">
        <v>517</v>
      </c>
      <c r="X127" s="13" t="s">
        <v>1835</v>
      </c>
      <c r="Y127" s="13" t="s">
        <v>1836</v>
      </c>
      <c r="Z127" s="13" t="s">
        <v>1837</v>
      </c>
      <c r="AB127" t="s">
        <v>1758</v>
      </c>
      <c r="AC127" t="s">
        <v>1770</v>
      </c>
      <c r="AD127" t="s">
        <v>1771</v>
      </c>
      <c r="AF127" t="s">
        <v>303</v>
      </c>
    </row>
    <row r="128" spans="10:32" x14ac:dyDescent="0.35">
      <c r="J128" s="13" t="s">
        <v>745</v>
      </c>
      <c r="K128" s="13" t="s">
        <v>1840</v>
      </c>
      <c r="L128" s="13" t="s">
        <v>445</v>
      </c>
      <c r="M128" s="13" t="s">
        <v>746</v>
      </c>
      <c r="O128" s="13" t="s">
        <v>385</v>
      </c>
      <c r="P128" s="13" t="s">
        <v>1841</v>
      </c>
      <c r="Q128" s="13" t="s">
        <v>1842</v>
      </c>
      <c r="R128" s="13" t="s">
        <v>1843</v>
      </c>
      <c r="S128" s="13" t="s">
        <v>296</v>
      </c>
      <c r="T128" s="13">
        <v>35.790747000000003</v>
      </c>
      <c r="U128" s="13">
        <v>37.228464000000002</v>
      </c>
      <c r="W128" s="13" t="s">
        <v>517</v>
      </c>
      <c r="X128" s="13" t="s">
        <v>1844</v>
      </c>
      <c r="Y128" s="13" t="s">
        <v>1845</v>
      </c>
      <c r="Z128" s="13" t="s">
        <v>1846</v>
      </c>
      <c r="AB128" t="s">
        <v>1791</v>
      </c>
      <c r="AC128" t="s">
        <v>1792</v>
      </c>
      <c r="AD128" t="s">
        <v>1793</v>
      </c>
      <c r="AF128" t="s">
        <v>303</v>
      </c>
    </row>
    <row r="129" spans="10:32" x14ac:dyDescent="0.35">
      <c r="J129" s="13" t="s">
        <v>745</v>
      </c>
      <c r="K129" s="13" t="s">
        <v>1849</v>
      </c>
      <c r="L129" s="13" t="s">
        <v>1850</v>
      </c>
      <c r="M129" s="13" t="s">
        <v>1851</v>
      </c>
      <c r="O129" s="13" t="s">
        <v>385</v>
      </c>
      <c r="P129" s="13" t="s">
        <v>1852</v>
      </c>
      <c r="Q129" s="13" t="s">
        <v>1853</v>
      </c>
      <c r="R129" s="13" t="s">
        <v>1854</v>
      </c>
      <c r="S129" s="13" t="s">
        <v>296</v>
      </c>
      <c r="T129" s="13">
        <v>35.971558999999999</v>
      </c>
      <c r="U129" s="13">
        <v>37.125106000000002</v>
      </c>
      <c r="W129" s="13" t="s">
        <v>517</v>
      </c>
      <c r="X129" s="13" t="s">
        <v>1855</v>
      </c>
      <c r="Y129" s="13" t="s">
        <v>1856</v>
      </c>
      <c r="Z129" s="13" t="s">
        <v>1857</v>
      </c>
      <c r="AB129" t="s">
        <v>1803</v>
      </c>
      <c r="AC129" t="s">
        <v>1804</v>
      </c>
      <c r="AD129" t="s">
        <v>1805</v>
      </c>
      <c r="AF129" t="s">
        <v>303</v>
      </c>
    </row>
    <row r="130" spans="10:32" x14ac:dyDescent="0.35">
      <c r="J130" s="13" t="s">
        <v>745</v>
      </c>
      <c r="K130" s="13" t="s">
        <v>1860</v>
      </c>
      <c r="L130" s="13" t="s">
        <v>1861</v>
      </c>
      <c r="M130" s="13" t="s">
        <v>1862</v>
      </c>
      <c r="O130" s="13" t="s">
        <v>385</v>
      </c>
      <c r="P130" s="13" t="s">
        <v>1863</v>
      </c>
      <c r="Q130" s="13" t="s">
        <v>1864</v>
      </c>
      <c r="R130" s="13" t="s">
        <v>1865</v>
      </c>
      <c r="S130" s="13" t="s">
        <v>296</v>
      </c>
      <c r="T130" s="13">
        <v>35.905866000000003</v>
      </c>
      <c r="U130" s="13">
        <v>37.152248</v>
      </c>
      <c r="W130" s="13" t="s">
        <v>517</v>
      </c>
      <c r="X130" s="13" t="s">
        <v>1866</v>
      </c>
      <c r="Y130" s="13" t="s">
        <v>1867</v>
      </c>
      <c r="Z130" s="13" t="s">
        <v>1868</v>
      </c>
      <c r="AB130" t="s">
        <v>1815</v>
      </c>
      <c r="AC130" t="s">
        <v>1816</v>
      </c>
      <c r="AD130" t="s">
        <v>1817</v>
      </c>
      <c r="AF130" t="s">
        <v>303</v>
      </c>
    </row>
    <row r="131" spans="10:32" x14ac:dyDescent="0.35">
      <c r="J131" s="13" t="s">
        <v>732</v>
      </c>
      <c r="K131" s="13" t="s">
        <v>1872</v>
      </c>
      <c r="L131" s="13" t="s">
        <v>1873</v>
      </c>
      <c r="M131" s="13" t="s">
        <v>1874</v>
      </c>
      <c r="O131" s="13" t="s">
        <v>385</v>
      </c>
      <c r="P131" s="13" t="s">
        <v>1875</v>
      </c>
      <c r="Q131" s="13" t="s">
        <v>1876</v>
      </c>
      <c r="R131" s="13" t="s">
        <v>1877</v>
      </c>
      <c r="S131" s="13" t="s">
        <v>296</v>
      </c>
      <c r="T131" s="13">
        <v>35.677199999999999</v>
      </c>
      <c r="U131" s="13">
        <v>37.110675999999998</v>
      </c>
      <c r="W131" s="13" t="s">
        <v>517</v>
      </c>
      <c r="X131" s="13" t="s">
        <v>1878</v>
      </c>
      <c r="Y131" s="13" t="s">
        <v>1879</v>
      </c>
      <c r="Z131" s="13" t="s">
        <v>1880</v>
      </c>
      <c r="AB131" t="s">
        <v>1815</v>
      </c>
      <c r="AC131" t="s">
        <v>1827</v>
      </c>
      <c r="AD131" t="s">
        <v>1828</v>
      </c>
      <c r="AF131" t="s">
        <v>303</v>
      </c>
    </row>
    <row r="132" spans="10:32" x14ac:dyDescent="0.35">
      <c r="J132" s="13" t="s">
        <v>732</v>
      </c>
      <c r="K132" s="13" t="s">
        <v>1883</v>
      </c>
      <c r="L132" s="13" t="s">
        <v>1884</v>
      </c>
      <c r="M132" s="13" t="s">
        <v>1885</v>
      </c>
      <c r="O132" s="13" t="s">
        <v>385</v>
      </c>
      <c r="P132" s="13" t="s">
        <v>1886</v>
      </c>
      <c r="Q132" s="13" t="s">
        <v>1887</v>
      </c>
      <c r="R132" s="13" t="s">
        <v>1888</v>
      </c>
      <c r="S132" s="13" t="s">
        <v>296</v>
      </c>
      <c r="T132" s="13">
        <v>35.864669999999997</v>
      </c>
      <c r="U132" s="13">
        <v>37.210254999999997</v>
      </c>
      <c r="W132" s="13" t="s">
        <v>517</v>
      </c>
      <c r="X132" s="13" t="s">
        <v>1889</v>
      </c>
      <c r="Y132" s="13" t="s">
        <v>1890</v>
      </c>
      <c r="Z132" s="13" t="s">
        <v>1891</v>
      </c>
      <c r="AB132" t="s">
        <v>1815</v>
      </c>
      <c r="AC132" t="s">
        <v>1838</v>
      </c>
      <c r="AD132" t="s">
        <v>1839</v>
      </c>
      <c r="AF132" t="s">
        <v>303</v>
      </c>
    </row>
    <row r="133" spans="10:32" x14ac:dyDescent="0.35">
      <c r="J133" s="13" t="s">
        <v>732</v>
      </c>
      <c r="K133" s="13" t="s">
        <v>1895</v>
      </c>
      <c r="L133" s="13" t="s">
        <v>1896</v>
      </c>
      <c r="M133" s="13" t="s">
        <v>1897</v>
      </c>
      <c r="O133" s="13" t="s">
        <v>385</v>
      </c>
      <c r="P133" s="13" t="s">
        <v>1898</v>
      </c>
      <c r="Q133" s="13" t="s">
        <v>1899</v>
      </c>
      <c r="R133" s="13" t="s">
        <v>1900</v>
      </c>
      <c r="S133" s="13" t="s">
        <v>296</v>
      </c>
      <c r="T133" s="13">
        <v>35.729568</v>
      </c>
      <c r="U133" s="13">
        <v>37.133203000000002</v>
      </c>
      <c r="W133" s="13" t="s">
        <v>517</v>
      </c>
      <c r="X133" s="13" t="s">
        <v>1901</v>
      </c>
      <c r="Y133" s="13" t="s">
        <v>1902</v>
      </c>
      <c r="Z133" s="13" t="s">
        <v>1903</v>
      </c>
      <c r="AB133" t="s">
        <v>1815</v>
      </c>
      <c r="AC133" t="s">
        <v>1847</v>
      </c>
      <c r="AD133" t="s">
        <v>1848</v>
      </c>
      <c r="AF133" t="s">
        <v>303</v>
      </c>
    </row>
    <row r="134" spans="10:32" x14ac:dyDescent="0.35">
      <c r="J134" s="13" t="s">
        <v>732</v>
      </c>
      <c r="K134" s="13" t="s">
        <v>1906</v>
      </c>
      <c r="L134" s="13" t="s">
        <v>1907</v>
      </c>
      <c r="M134" s="13" t="s">
        <v>1908</v>
      </c>
      <c r="O134" s="13" t="s">
        <v>385</v>
      </c>
      <c r="P134" s="13" t="s">
        <v>1909</v>
      </c>
      <c r="Q134" s="13" t="s">
        <v>1910</v>
      </c>
      <c r="R134" s="13" t="s">
        <v>1911</v>
      </c>
      <c r="S134" s="13" t="s">
        <v>296</v>
      </c>
      <c r="T134" s="13">
        <v>35.803204000000001</v>
      </c>
      <c r="U134" s="13">
        <v>37.335548000000003</v>
      </c>
      <c r="W134" s="13" t="s">
        <v>517</v>
      </c>
      <c r="X134" s="13" t="s">
        <v>1912</v>
      </c>
      <c r="Y134" s="13" t="s">
        <v>1913</v>
      </c>
      <c r="Z134" s="13" t="s">
        <v>1914</v>
      </c>
      <c r="AB134" t="s">
        <v>1815</v>
      </c>
      <c r="AC134" t="s">
        <v>1858</v>
      </c>
      <c r="AD134" t="s">
        <v>1859</v>
      </c>
      <c r="AF134" t="s">
        <v>303</v>
      </c>
    </row>
    <row r="135" spans="10:32" x14ac:dyDescent="0.35">
      <c r="J135" s="13" t="s">
        <v>732</v>
      </c>
      <c r="K135" s="13" t="s">
        <v>1917</v>
      </c>
      <c r="L135" s="13" t="s">
        <v>733</v>
      </c>
      <c r="M135" s="13" t="s">
        <v>1918</v>
      </c>
      <c r="O135" s="13" t="s">
        <v>385</v>
      </c>
      <c r="P135" s="13" t="s">
        <v>1919</v>
      </c>
      <c r="Q135" s="13" t="s">
        <v>1920</v>
      </c>
      <c r="R135" s="13" t="s">
        <v>1921</v>
      </c>
      <c r="S135" s="13" t="s">
        <v>296</v>
      </c>
      <c r="T135" s="13">
        <v>35.811936000000003</v>
      </c>
      <c r="U135" s="13">
        <v>37.307130999999998</v>
      </c>
      <c r="W135" s="13" t="s">
        <v>517</v>
      </c>
      <c r="X135" s="13" t="s">
        <v>1922</v>
      </c>
      <c r="Y135" s="13" t="s">
        <v>1923</v>
      </c>
      <c r="Z135" s="13" t="s">
        <v>1924</v>
      </c>
      <c r="AB135" t="s">
        <v>1869</v>
      </c>
      <c r="AC135" t="s">
        <v>1870</v>
      </c>
      <c r="AD135" t="s">
        <v>1871</v>
      </c>
      <c r="AF135" t="s">
        <v>303</v>
      </c>
    </row>
    <row r="136" spans="10:32" x14ac:dyDescent="0.35">
      <c r="J136" s="13" t="s">
        <v>732</v>
      </c>
      <c r="K136" s="13" t="s">
        <v>1927</v>
      </c>
      <c r="L136" s="13" t="s">
        <v>1928</v>
      </c>
      <c r="M136" s="13" t="s">
        <v>1929</v>
      </c>
      <c r="O136" s="13" t="s">
        <v>385</v>
      </c>
      <c r="P136" s="13" t="s">
        <v>1930</v>
      </c>
      <c r="Q136" s="13" t="s">
        <v>1931</v>
      </c>
      <c r="R136" s="13" t="s">
        <v>1932</v>
      </c>
      <c r="S136" s="13" t="s">
        <v>296</v>
      </c>
      <c r="T136" s="13">
        <v>35.997504999999997</v>
      </c>
      <c r="U136" s="13">
        <v>37.191934000000003</v>
      </c>
      <c r="W136" s="13" t="s">
        <v>517</v>
      </c>
      <c r="X136" s="13" t="s">
        <v>1933</v>
      </c>
      <c r="Y136" s="13" t="s">
        <v>1934</v>
      </c>
      <c r="Z136" s="13" t="s">
        <v>1935</v>
      </c>
      <c r="AB136" t="s">
        <v>1869</v>
      </c>
      <c r="AC136" t="s">
        <v>1881</v>
      </c>
      <c r="AD136" t="s">
        <v>1882</v>
      </c>
      <c r="AF136" t="s">
        <v>303</v>
      </c>
    </row>
    <row r="137" spans="10:32" x14ac:dyDescent="0.35">
      <c r="J137" s="13" t="s">
        <v>704</v>
      </c>
      <c r="K137" s="13" t="s">
        <v>1938</v>
      </c>
      <c r="L137" s="13" t="s">
        <v>705</v>
      </c>
      <c r="M137" s="13" t="s">
        <v>1939</v>
      </c>
      <c r="O137" s="13" t="s">
        <v>385</v>
      </c>
      <c r="P137" s="13" t="s">
        <v>1940</v>
      </c>
      <c r="Q137" s="13" t="s">
        <v>1941</v>
      </c>
      <c r="R137" s="13" t="s">
        <v>1942</v>
      </c>
      <c r="S137" s="13" t="s">
        <v>296</v>
      </c>
      <c r="T137" s="13">
        <v>35.757058000000001</v>
      </c>
      <c r="U137" s="13">
        <v>37.254314000000001</v>
      </c>
      <c r="W137" s="13" t="s">
        <v>517</v>
      </c>
      <c r="X137" s="13" t="s">
        <v>1943</v>
      </c>
      <c r="Y137" s="13" t="s">
        <v>1944</v>
      </c>
      <c r="Z137" s="13" t="s">
        <v>1945</v>
      </c>
      <c r="AB137" t="s">
        <v>1892</v>
      </c>
      <c r="AC137" t="s">
        <v>1893</v>
      </c>
      <c r="AD137" t="s">
        <v>1894</v>
      </c>
      <c r="AF137" t="s">
        <v>303</v>
      </c>
    </row>
    <row r="138" spans="10:32" x14ac:dyDescent="0.35">
      <c r="J138" s="13" t="s">
        <v>704</v>
      </c>
      <c r="K138" s="13" t="s">
        <v>1948</v>
      </c>
      <c r="L138" s="13" t="s">
        <v>1949</v>
      </c>
      <c r="M138" s="13" t="s">
        <v>1950</v>
      </c>
      <c r="O138" s="13" t="s">
        <v>385</v>
      </c>
      <c r="P138" s="13" t="s">
        <v>1951</v>
      </c>
      <c r="Q138" s="13" t="s">
        <v>1952</v>
      </c>
      <c r="R138" s="13" t="s">
        <v>1953</v>
      </c>
      <c r="S138" s="13" t="s">
        <v>296</v>
      </c>
      <c r="T138" s="13">
        <v>35.990541999999998</v>
      </c>
      <c r="U138" s="13">
        <v>37.221828000000002</v>
      </c>
      <c r="W138" s="13" t="s">
        <v>517</v>
      </c>
      <c r="X138" s="13" t="s">
        <v>1954</v>
      </c>
      <c r="Y138" s="13" t="s">
        <v>1955</v>
      </c>
      <c r="Z138" s="13" t="s">
        <v>1956</v>
      </c>
      <c r="AB138" t="s">
        <v>202</v>
      </c>
      <c r="AC138" t="s">
        <v>1946</v>
      </c>
      <c r="AD138" t="s">
        <v>1947</v>
      </c>
      <c r="AF138" t="s">
        <v>303</v>
      </c>
    </row>
    <row r="139" spans="10:32" x14ac:dyDescent="0.35">
      <c r="J139" s="13" t="s">
        <v>704</v>
      </c>
      <c r="K139" s="13" t="s">
        <v>1959</v>
      </c>
      <c r="L139" s="13" t="s">
        <v>1960</v>
      </c>
      <c r="M139" s="13" t="s">
        <v>1961</v>
      </c>
      <c r="O139" s="13" t="s">
        <v>385</v>
      </c>
      <c r="P139" s="13" t="s">
        <v>1962</v>
      </c>
      <c r="Q139" s="13" t="s">
        <v>1963</v>
      </c>
      <c r="R139" s="13" t="s">
        <v>1964</v>
      </c>
      <c r="S139" s="13" t="s">
        <v>296</v>
      </c>
      <c r="T139" s="13">
        <v>35.980142000000001</v>
      </c>
      <c r="U139" s="13">
        <v>37.169876000000002</v>
      </c>
      <c r="W139" s="13" t="s">
        <v>517</v>
      </c>
      <c r="X139" s="13" t="s">
        <v>1965</v>
      </c>
      <c r="Y139" s="13" t="s">
        <v>1966</v>
      </c>
      <c r="Z139" s="13" t="s">
        <v>1967</v>
      </c>
      <c r="AB139" t="s">
        <v>202</v>
      </c>
      <c r="AC139" t="s">
        <v>1904</v>
      </c>
      <c r="AD139" t="s">
        <v>1905</v>
      </c>
      <c r="AF139" t="s">
        <v>303</v>
      </c>
    </row>
    <row r="140" spans="10:32" x14ac:dyDescent="0.35">
      <c r="J140" s="13" t="s">
        <v>704</v>
      </c>
      <c r="K140" s="13" t="s">
        <v>1970</v>
      </c>
      <c r="L140" s="13" t="s">
        <v>1971</v>
      </c>
      <c r="M140" s="13" t="s">
        <v>1972</v>
      </c>
      <c r="O140" s="13" t="s">
        <v>385</v>
      </c>
      <c r="P140" s="13" t="s">
        <v>1973</v>
      </c>
      <c r="Q140" s="13" t="s">
        <v>1974</v>
      </c>
      <c r="R140" s="13" t="s">
        <v>1975</v>
      </c>
      <c r="S140" s="13" t="s">
        <v>296</v>
      </c>
      <c r="T140" s="13">
        <v>35.670054</v>
      </c>
      <c r="U140" s="13">
        <v>37.160995</v>
      </c>
      <c r="W140" s="13" t="s">
        <v>517</v>
      </c>
      <c r="X140" s="13" t="s">
        <v>1976</v>
      </c>
      <c r="Y140" s="13" t="s">
        <v>1977</v>
      </c>
      <c r="Z140" s="13" t="s">
        <v>1978</v>
      </c>
      <c r="AB140" t="s">
        <v>202</v>
      </c>
      <c r="AC140" t="s">
        <v>1915</v>
      </c>
      <c r="AD140" t="s">
        <v>1916</v>
      </c>
      <c r="AF140" t="s">
        <v>303</v>
      </c>
    </row>
    <row r="141" spans="10:32" x14ac:dyDescent="0.35">
      <c r="J141" s="13" t="s">
        <v>704</v>
      </c>
      <c r="K141" s="13" t="s">
        <v>1981</v>
      </c>
      <c r="L141" s="13" t="s">
        <v>1982</v>
      </c>
      <c r="M141" s="13" t="s">
        <v>1983</v>
      </c>
      <c r="O141" s="13" t="s">
        <v>385</v>
      </c>
      <c r="P141" s="13" t="s">
        <v>1984</v>
      </c>
      <c r="Q141" s="13" t="s">
        <v>1985</v>
      </c>
      <c r="R141" s="13" t="s">
        <v>1986</v>
      </c>
      <c r="S141" s="13" t="s">
        <v>296</v>
      </c>
      <c r="T141" s="13">
        <v>35.938043</v>
      </c>
      <c r="U141" s="13">
        <v>37.209609999999998</v>
      </c>
      <c r="W141" s="13" t="s">
        <v>517</v>
      </c>
      <c r="X141" s="13" t="s">
        <v>1987</v>
      </c>
      <c r="Y141" s="13" t="s">
        <v>1988</v>
      </c>
      <c r="Z141" s="13" t="s">
        <v>1989</v>
      </c>
      <c r="AB141" t="s">
        <v>202</v>
      </c>
      <c r="AC141" t="s">
        <v>1925</v>
      </c>
      <c r="AD141" t="s">
        <v>1926</v>
      </c>
      <c r="AF141" t="s">
        <v>303</v>
      </c>
    </row>
    <row r="142" spans="10:32" x14ac:dyDescent="0.35">
      <c r="J142" s="13" t="s">
        <v>718</v>
      </c>
      <c r="K142" s="13" t="s">
        <v>1992</v>
      </c>
      <c r="L142" s="13" t="s">
        <v>719</v>
      </c>
      <c r="M142" s="13" t="s">
        <v>1993</v>
      </c>
      <c r="O142" s="13" t="s">
        <v>385</v>
      </c>
      <c r="P142" s="13" t="s">
        <v>1994</v>
      </c>
      <c r="Q142" s="13" t="s">
        <v>1995</v>
      </c>
      <c r="R142" s="13" t="s">
        <v>1996</v>
      </c>
      <c r="S142" s="13" t="s">
        <v>296</v>
      </c>
      <c r="T142" s="13">
        <v>35.698650999999998</v>
      </c>
      <c r="U142" s="13">
        <v>37.116542000000003</v>
      </c>
      <c r="W142" s="13" t="s">
        <v>517</v>
      </c>
      <c r="X142" s="13" t="s">
        <v>1997</v>
      </c>
      <c r="Y142" s="13" t="s">
        <v>1998</v>
      </c>
      <c r="Z142" s="13" t="s">
        <v>1999</v>
      </c>
      <c r="AB142" t="s">
        <v>202</v>
      </c>
      <c r="AC142" t="s">
        <v>1936</v>
      </c>
      <c r="AD142" t="s">
        <v>1937</v>
      </c>
      <c r="AF142" t="s">
        <v>303</v>
      </c>
    </row>
    <row r="143" spans="10:32" x14ac:dyDescent="0.35">
      <c r="J143" s="13" t="s">
        <v>718</v>
      </c>
      <c r="K143" s="13" t="s">
        <v>2002</v>
      </c>
      <c r="L143" s="13" t="s">
        <v>2003</v>
      </c>
      <c r="M143" s="13" t="s">
        <v>2004</v>
      </c>
      <c r="O143" s="13" t="s">
        <v>385</v>
      </c>
      <c r="P143" s="13" t="s">
        <v>2005</v>
      </c>
      <c r="Q143" s="13" t="s">
        <v>2006</v>
      </c>
      <c r="R143" s="13" t="s">
        <v>2007</v>
      </c>
      <c r="S143" s="13" t="s">
        <v>296</v>
      </c>
      <c r="T143" s="13">
        <v>35.773606000000001</v>
      </c>
      <c r="U143" s="13">
        <v>37.135302000000003</v>
      </c>
      <c r="W143" s="13" t="s">
        <v>517</v>
      </c>
      <c r="X143" s="13" t="s">
        <v>2008</v>
      </c>
      <c r="Y143" s="13" t="s">
        <v>2009</v>
      </c>
      <c r="Z143" s="13" t="s">
        <v>2010</v>
      </c>
      <c r="AB143" s="81" t="s">
        <v>202</v>
      </c>
      <c r="AC143" s="81" t="s">
        <v>26674</v>
      </c>
      <c r="AD143" s="81" t="s">
        <v>26745</v>
      </c>
      <c r="AE143" s="81" t="s">
        <v>26746</v>
      </c>
      <c r="AF143" s="81" t="s">
        <v>26634</v>
      </c>
    </row>
    <row r="144" spans="10:32" x14ac:dyDescent="0.35">
      <c r="J144" s="13" t="s">
        <v>718</v>
      </c>
      <c r="K144" s="13" t="s">
        <v>2013</v>
      </c>
      <c r="L144" s="13" t="s">
        <v>2014</v>
      </c>
      <c r="M144" s="13" t="s">
        <v>2015</v>
      </c>
      <c r="O144" s="13" t="s">
        <v>385</v>
      </c>
      <c r="P144" s="13" t="s">
        <v>2016</v>
      </c>
      <c r="Q144" s="13" t="s">
        <v>2017</v>
      </c>
      <c r="R144" s="13" t="s">
        <v>2018</v>
      </c>
      <c r="S144" s="13" t="s">
        <v>296</v>
      </c>
      <c r="T144" s="13">
        <v>35.764239000000003</v>
      </c>
      <c r="U144" s="13">
        <v>37.20946</v>
      </c>
      <c r="W144" s="13" t="s">
        <v>517</v>
      </c>
      <c r="X144" s="13" t="s">
        <v>2019</v>
      </c>
      <c r="Y144" s="13" t="s">
        <v>2020</v>
      </c>
      <c r="Z144" s="13" t="s">
        <v>2021</v>
      </c>
      <c r="AB144" t="s">
        <v>203</v>
      </c>
      <c r="AC144" t="s">
        <v>2022</v>
      </c>
      <c r="AD144" t="s">
        <v>2023</v>
      </c>
      <c r="AF144" t="s">
        <v>303</v>
      </c>
    </row>
    <row r="145" spans="10:32" x14ac:dyDescent="0.35">
      <c r="J145" s="13" t="s">
        <v>718</v>
      </c>
      <c r="K145" s="13" t="s">
        <v>2024</v>
      </c>
      <c r="L145" s="13" t="s">
        <v>2025</v>
      </c>
      <c r="M145" s="13" t="s">
        <v>2026</v>
      </c>
      <c r="O145" s="13" t="s">
        <v>385</v>
      </c>
      <c r="P145" s="13" t="s">
        <v>2027</v>
      </c>
      <c r="Q145" s="13" t="s">
        <v>2028</v>
      </c>
      <c r="R145" s="13" t="s">
        <v>2029</v>
      </c>
      <c r="S145" s="13" t="s">
        <v>296</v>
      </c>
      <c r="T145" s="13">
        <v>35.833714999999998</v>
      </c>
      <c r="U145" s="13">
        <v>37.277143000000002</v>
      </c>
      <c r="W145" s="13" t="s">
        <v>517</v>
      </c>
      <c r="X145" s="13" t="s">
        <v>2030</v>
      </c>
      <c r="Y145" s="13" t="s">
        <v>2031</v>
      </c>
      <c r="Z145" s="13" t="s">
        <v>2032</v>
      </c>
      <c r="AB145" t="s">
        <v>203</v>
      </c>
      <c r="AC145" t="s">
        <v>2033</v>
      </c>
      <c r="AD145" t="s">
        <v>2034</v>
      </c>
      <c r="AF145" t="s">
        <v>303</v>
      </c>
    </row>
    <row r="146" spans="10:32" x14ac:dyDescent="0.35">
      <c r="J146" s="13" t="s">
        <v>798</v>
      </c>
      <c r="K146" s="13" t="s">
        <v>2035</v>
      </c>
      <c r="L146" s="13" t="s">
        <v>2036</v>
      </c>
      <c r="M146" s="13" t="s">
        <v>2037</v>
      </c>
      <c r="O146" s="13" t="s">
        <v>385</v>
      </c>
      <c r="P146" s="13" t="s">
        <v>2038</v>
      </c>
      <c r="Q146" s="13" t="s">
        <v>2039</v>
      </c>
      <c r="R146" s="13" t="s">
        <v>2040</v>
      </c>
      <c r="S146" s="13" t="s">
        <v>296</v>
      </c>
      <c r="T146" s="13">
        <v>35.903289000000001</v>
      </c>
      <c r="U146" s="13">
        <v>37.183228999999997</v>
      </c>
      <c r="W146" s="13" t="s">
        <v>517</v>
      </c>
      <c r="X146" s="13" t="s">
        <v>2041</v>
      </c>
      <c r="Y146" s="13" t="s">
        <v>2042</v>
      </c>
      <c r="Z146" s="13" t="s">
        <v>2043</v>
      </c>
      <c r="AB146" t="s">
        <v>203</v>
      </c>
      <c r="AC146" t="s">
        <v>2044</v>
      </c>
      <c r="AD146" t="s">
        <v>2045</v>
      </c>
      <c r="AF146" t="s">
        <v>303</v>
      </c>
    </row>
    <row r="147" spans="10:32" x14ac:dyDescent="0.35">
      <c r="J147" s="13" t="s">
        <v>798</v>
      </c>
      <c r="K147" s="13" t="s">
        <v>2046</v>
      </c>
      <c r="L147" s="13" t="s">
        <v>2047</v>
      </c>
      <c r="M147" s="13" t="s">
        <v>2048</v>
      </c>
      <c r="O147" s="13" t="s">
        <v>385</v>
      </c>
      <c r="P147" s="13" t="s">
        <v>2049</v>
      </c>
      <c r="Q147" s="13" t="s">
        <v>2050</v>
      </c>
      <c r="R147" s="13" t="s">
        <v>2051</v>
      </c>
      <c r="S147" s="13" t="s">
        <v>296</v>
      </c>
      <c r="T147" s="13">
        <v>35.851199000000001</v>
      </c>
      <c r="U147" s="13">
        <v>37.245190999999998</v>
      </c>
      <c r="W147" s="13" t="s">
        <v>517</v>
      </c>
      <c r="X147" s="13" t="s">
        <v>2052</v>
      </c>
      <c r="Y147" s="13" t="s">
        <v>2053</v>
      </c>
      <c r="Z147" s="13" t="s">
        <v>2054</v>
      </c>
      <c r="AB147" t="s">
        <v>203</v>
      </c>
      <c r="AC147" t="s">
        <v>2055</v>
      </c>
      <c r="AD147" t="s">
        <v>2056</v>
      </c>
      <c r="AF147" t="s">
        <v>303</v>
      </c>
    </row>
    <row r="148" spans="10:32" x14ac:dyDescent="0.35">
      <c r="J148" s="13" t="s">
        <v>798</v>
      </c>
      <c r="K148" s="13" t="s">
        <v>179</v>
      </c>
      <c r="L148" s="13" t="s">
        <v>67</v>
      </c>
      <c r="M148" s="13" t="s">
        <v>799</v>
      </c>
      <c r="O148" s="13" t="s">
        <v>385</v>
      </c>
      <c r="P148" s="13" t="s">
        <v>2057</v>
      </c>
      <c r="Q148" s="13" t="s">
        <v>2058</v>
      </c>
      <c r="R148" s="13" t="s">
        <v>2059</v>
      </c>
      <c r="S148" s="13" t="s">
        <v>296</v>
      </c>
      <c r="T148" s="13">
        <v>35.932062000000002</v>
      </c>
      <c r="U148" s="13">
        <v>37.233148999999997</v>
      </c>
      <c r="W148" s="13" t="s">
        <v>517</v>
      </c>
      <c r="X148" s="13" t="s">
        <v>2060</v>
      </c>
      <c r="Y148" s="13" t="s">
        <v>2061</v>
      </c>
      <c r="Z148" s="13" t="s">
        <v>2062</v>
      </c>
      <c r="AB148" t="s">
        <v>203</v>
      </c>
      <c r="AC148" t="s">
        <v>1957</v>
      </c>
      <c r="AD148" t="s">
        <v>1958</v>
      </c>
      <c r="AF148" t="s">
        <v>303</v>
      </c>
    </row>
    <row r="149" spans="10:32" x14ac:dyDescent="0.35">
      <c r="J149" s="13" t="s">
        <v>798</v>
      </c>
      <c r="K149" s="13" t="s">
        <v>180</v>
      </c>
      <c r="L149" s="13" t="s">
        <v>85</v>
      </c>
      <c r="M149" s="13" t="s">
        <v>2065</v>
      </c>
      <c r="O149" s="13" t="s">
        <v>385</v>
      </c>
      <c r="P149" s="13" t="s">
        <v>2066</v>
      </c>
      <c r="Q149" s="13" t="s">
        <v>2067</v>
      </c>
      <c r="R149" s="13" t="s">
        <v>2068</v>
      </c>
      <c r="S149" s="13" t="s">
        <v>296</v>
      </c>
      <c r="T149" s="13">
        <v>35.974204</v>
      </c>
      <c r="U149" s="13">
        <v>37.216183000000001</v>
      </c>
      <c r="W149" s="13" t="s">
        <v>517</v>
      </c>
      <c r="X149" s="13" t="s">
        <v>2069</v>
      </c>
      <c r="Y149" s="13" t="s">
        <v>2070</v>
      </c>
      <c r="Z149" s="13" t="s">
        <v>2071</v>
      </c>
      <c r="AB149" t="s">
        <v>203</v>
      </c>
      <c r="AC149" t="s">
        <v>1968</v>
      </c>
      <c r="AD149" t="s">
        <v>1969</v>
      </c>
      <c r="AF149" t="s">
        <v>303</v>
      </c>
    </row>
    <row r="150" spans="10:32" x14ac:dyDescent="0.35">
      <c r="J150" s="13" t="s">
        <v>798</v>
      </c>
      <c r="K150" s="13" t="s">
        <v>2074</v>
      </c>
      <c r="L150" s="13" t="s">
        <v>2075</v>
      </c>
      <c r="M150" s="13" t="s">
        <v>2076</v>
      </c>
      <c r="O150" s="13" t="s">
        <v>385</v>
      </c>
      <c r="P150" s="13" t="s">
        <v>2077</v>
      </c>
      <c r="Q150" s="13" t="s">
        <v>2078</v>
      </c>
      <c r="R150" s="13" t="s">
        <v>2079</v>
      </c>
      <c r="S150" s="13" t="s">
        <v>296</v>
      </c>
      <c r="T150" s="13">
        <v>35.959780000000002</v>
      </c>
      <c r="U150" s="13">
        <v>37.139068000000002</v>
      </c>
      <c r="W150" s="13" t="s">
        <v>517</v>
      </c>
      <c r="X150" s="13" t="s">
        <v>2080</v>
      </c>
      <c r="Y150" s="13" t="s">
        <v>2081</v>
      </c>
      <c r="Z150" s="13" t="s">
        <v>2082</v>
      </c>
      <c r="AB150" t="s">
        <v>203</v>
      </c>
      <c r="AC150" t="s">
        <v>1979</v>
      </c>
      <c r="AD150" t="s">
        <v>1980</v>
      </c>
      <c r="AF150" t="s">
        <v>303</v>
      </c>
    </row>
    <row r="151" spans="10:32" x14ac:dyDescent="0.35">
      <c r="J151" s="13" t="s">
        <v>798</v>
      </c>
      <c r="K151" s="13" t="s">
        <v>2085</v>
      </c>
      <c r="L151" s="13" t="s">
        <v>2086</v>
      </c>
      <c r="M151" s="13" t="s">
        <v>2087</v>
      </c>
      <c r="O151" s="13" t="s">
        <v>385</v>
      </c>
      <c r="P151" s="13" t="s">
        <v>2088</v>
      </c>
      <c r="Q151" s="13" t="s">
        <v>2089</v>
      </c>
      <c r="R151" s="13" t="s">
        <v>2090</v>
      </c>
      <c r="S151" s="13" t="s">
        <v>296</v>
      </c>
      <c r="T151" s="13">
        <v>35.801541</v>
      </c>
      <c r="U151" s="13">
        <v>37.186641000000002</v>
      </c>
      <c r="W151" s="13" t="s">
        <v>517</v>
      </c>
      <c r="X151" s="13" t="s">
        <v>2091</v>
      </c>
      <c r="Y151" s="13" t="s">
        <v>2092</v>
      </c>
      <c r="Z151" s="13" t="s">
        <v>2093</v>
      </c>
      <c r="AB151" t="s">
        <v>203</v>
      </c>
      <c r="AC151" t="s">
        <v>1990</v>
      </c>
      <c r="AD151" t="s">
        <v>1991</v>
      </c>
      <c r="AF151" t="s">
        <v>303</v>
      </c>
    </row>
    <row r="152" spans="10:32" x14ac:dyDescent="0.35">
      <c r="J152" s="13" t="s">
        <v>798</v>
      </c>
      <c r="K152" s="13" t="s">
        <v>2097</v>
      </c>
      <c r="L152" s="13" t="s">
        <v>2098</v>
      </c>
      <c r="M152" s="13" t="s">
        <v>2099</v>
      </c>
      <c r="O152" s="13" t="s">
        <v>385</v>
      </c>
      <c r="P152" s="13" t="s">
        <v>2100</v>
      </c>
      <c r="Q152" s="13" t="s">
        <v>2101</v>
      </c>
      <c r="R152" s="13" t="s">
        <v>2102</v>
      </c>
      <c r="S152" s="13" t="s">
        <v>296</v>
      </c>
      <c r="T152" s="13">
        <v>35.970101999999997</v>
      </c>
      <c r="U152" s="13">
        <v>37.258651</v>
      </c>
      <c r="W152" s="13" t="s">
        <v>517</v>
      </c>
      <c r="X152" s="13" t="s">
        <v>2103</v>
      </c>
      <c r="Y152" s="13" t="s">
        <v>2104</v>
      </c>
      <c r="Z152" s="13" t="s">
        <v>2105</v>
      </c>
      <c r="AB152" t="s">
        <v>203</v>
      </c>
      <c r="AC152" t="s">
        <v>2000</v>
      </c>
      <c r="AD152" t="s">
        <v>2001</v>
      </c>
      <c r="AF152" t="s">
        <v>303</v>
      </c>
    </row>
    <row r="153" spans="10:32" x14ac:dyDescent="0.35">
      <c r="J153" s="13" t="s">
        <v>758</v>
      </c>
      <c r="K153" s="13" t="s">
        <v>2108</v>
      </c>
      <c r="L153" s="13" t="s">
        <v>2109</v>
      </c>
      <c r="M153" s="13" t="s">
        <v>2110</v>
      </c>
      <c r="O153" s="13" t="s">
        <v>385</v>
      </c>
      <c r="P153" s="13" t="s">
        <v>2111</v>
      </c>
      <c r="Q153" s="13" t="s">
        <v>2112</v>
      </c>
      <c r="R153" s="13" t="s">
        <v>2113</v>
      </c>
      <c r="S153" s="13" t="s">
        <v>296</v>
      </c>
      <c r="T153" s="13">
        <v>35.924315999999997</v>
      </c>
      <c r="U153" s="13">
        <v>37.134399999999999</v>
      </c>
      <c r="W153" s="13" t="s">
        <v>517</v>
      </c>
      <c r="X153" s="13" t="s">
        <v>2114</v>
      </c>
      <c r="Y153" s="13" t="s">
        <v>2115</v>
      </c>
      <c r="Z153" s="13" t="s">
        <v>2116</v>
      </c>
      <c r="AB153" t="s">
        <v>203</v>
      </c>
      <c r="AC153" t="s">
        <v>2011</v>
      </c>
      <c r="AD153" t="s">
        <v>2012</v>
      </c>
      <c r="AF153" t="s">
        <v>303</v>
      </c>
    </row>
    <row r="154" spans="10:32" x14ac:dyDescent="0.35">
      <c r="J154" s="13" t="s">
        <v>758</v>
      </c>
      <c r="K154" s="13" t="s">
        <v>2119</v>
      </c>
      <c r="L154" s="13" t="s">
        <v>2120</v>
      </c>
      <c r="M154" s="13" t="s">
        <v>2121</v>
      </c>
      <c r="O154" s="13" t="s">
        <v>385</v>
      </c>
      <c r="P154" s="13" t="s">
        <v>2122</v>
      </c>
      <c r="Q154" s="13" t="s">
        <v>2123</v>
      </c>
      <c r="R154" s="13" t="s">
        <v>2124</v>
      </c>
      <c r="S154" s="13" t="s">
        <v>296</v>
      </c>
      <c r="T154" s="13">
        <v>35.941861000000003</v>
      </c>
      <c r="U154" s="13">
        <v>37.222399000000003</v>
      </c>
      <c r="W154" s="13" t="s">
        <v>517</v>
      </c>
      <c r="X154" s="13" t="s">
        <v>2125</v>
      </c>
      <c r="Y154" s="13" t="s">
        <v>2126</v>
      </c>
      <c r="Z154" s="13" t="s">
        <v>2127</v>
      </c>
      <c r="AB154" s="81" t="s">
        <v>203</v>
      </c>
      <c r="AC154" s="81" t="s">
        <v>26609</v>
      </c>
      <c r="AD154" s="81" t="s">
        <v>26610</v>
      </c>
      <c r="AE154" s="81"/>
      <c r="AF154" s="81" t="s">
        <v>26575</v>
      </c>
    </row>
    <row r="155" spans="10:32" x14ac:dyDescent="0.35">
      <c r="J155" s="13" t="s">
        <v>758</v>
      </c>
      <c r="K155" s="13" t="s">
        <v>2131</v>
      </c>
      <c r="L155" s="13" t="s">
        <v>2132</v>
      </c>
      <c r="M155" s="13" t="s">
        <v>2133</v>
      </c>
      <c r="O155" s="13" t="s">
        <v>385</v>
      </c>
      <c r="P155" s="13" t="s">
        <v>2134</v>
      </c>
      <c r="Q155" s="13" t="s">
        <v>2135</v>
      </c>
      <c r="R155" s="13" t="s">
        <v>2136</v>
      </c>
      <c r="S155" s="13" t="s">
        <v>296</v>
      </c>
      <c r="T155" s="13">
        <v>35.712766000000002</v>
      </c>
      <c r="U155" s="13">
        <v>37.363463000000003</v>
      </c>
      <c r="W155" s="13" t="s">
        <v>517</v>
      </c>
      <c r="X155" s="13" t="s">
        <v>2137</v>
      </c>
      <c r="Y155" s="13" t="s">
        <v>2138</v>
      </c>
      <c r="Z155" s="13" t="s">
        <v>2139</v>
      </c>
      <c r="AB155" s="81" t="s">
        <v>203</v>
      </c>
      <c r="AC155" s="81" t="s">
        <v>26611</v>
      </c>
      <c r="AD155" s="81" t="s">
        <v>26610</v>
      </c>
      <c r="AE155" s="81"/>
      <c r="AF155" s="81" t="s">
        <v>26575</v>
      </c>
    </row>
    <row r="156" spans="10:32" x14ac:dyDescent="0.35">
      <c r="J156" s="13" t="s">
        <v>758</v>
      </c>
      <c r="K156" s="13" t="s">
        <v>2143</v>
      </c>
      <c r="L156" s="13" t="s">
        <v>2144</v>
      </c>
      <c r="M156" s="13" t="s">
        <v>2145</v>
      </c>
      <c r="O156" s="13" t="s">
        <v>385</v>
      </c>
      <c r="P156" s="13" t="s">
        <v>2146</v>
      </c>
      <c r="Q156" s="13" t="s">
        <v>2147</v>
      </c>
      <c r="R156" s="13" t="s">
        <v>2148</v>
      </c>
      <c r="S156" s="13" t="s">
        <v>296</v>
      </c>
      <c r="T156" s="13">
        <v>35.640783999999996</v>
      </c>
      <c r="U156" s="13">
        <v>37.373913999999999</v>
      </c>
      <c r="W156" s="13" t="s">
        <v>517</v>
      </c>
      <c r="X156" s="13" t="s">
        <v>2149</v>
      </c>
      <c r="Y156" s="13" t="s">
        <v>2150</v>
      </c>
      <c r="Z156" s="13" t="s">
        <v>2151</v>
      </c>
      <c r="AB156" s="81" t="s">
        <v>203</v>
      </c>
      <c r="AC156" s="81" t="s">
        <v>26624</v>
      </c>
      <c r="AD156" s="81" t="s">
        <v>26625</v>
      </c>
      <c r="AE156" s="81"/>
      <c r="AF156" s="81" t="s">
        <v>26581</v>
      </c>
    </row>
    <row r="157" spans="10:32" x14ac:dyDescent="0.35">
      <c r="J157" s="13" t="s">
        <v>758</v>
      </c>
      <c r="K157" s="13" t="s">
        <v>2154</v>
      </c>
      <c r="L157" s="13" t="s">
        <v>2155</v>
      </c>
      <c r="M157" s="13" t="s">
        <v>2156</v>
      </c>
      <c r="O157" s="13" t="s">
        <v>385</v>
      </c>
      <c r="P157" s="13" t="s">
        <v>2157</v>
      </c>
      <c r="Q157" s="13" t="s">
        <v>2158</v>
      </c>
      <c r="R157" s="13" t="s">
        <v>2159</v>
      </c>
      <c r="S157" s="13" t="s">
        <v>296</v>
      </c>
      <c r="T157" s="13">
        <v>35.738619</v>
      </c>
      <c r="U157" s="13">
        <v>37.171565000000001</v>
      </c>
      <c r="W157" s="13" t="s">
        <v>517</v>
      </c>
      <c r="X157" s="13" t="s">
        <v>2160</v>
      </c>
      <c r="Y157" s="13" t="s">
        <v>2161</v>
      </c>
      <c r="Z157" s="13" t="s">
        <v>2162</v>
      </c>
      <c r="AB157" s="81" t="s">
        <v>203</v>
      </c>
      <c r="AC157" s="81" t="s">
        <v>26628</v>
      </c>
      <c r="AD157" s="81" t="s">
        <v>26629</v>
      </c>
      <c r="AE157" s="81"/>
      <c r="AF157" s="81" t="s">
        <v>26575</v>
      </c>
    </row>
    <row r="158" spans="10:32" x14ac:dyDescent="0.35">
      <c r="J158" s="13" t="s">
        <v>758</v>
      </c>
      <c r="K158" s="13" t="s">
        <v>2165</v>
      </c>
      <c r="L158" s="13" t="s">
        <v>2166</v>
      </c>
      <c r="M158" s="13" t="s">
        <v>2167</v>
      </c>
      <c r="O158" s="13" t="s">
        <v>385</v>
      </c>
      <c r="P158" s="13" t="s">
        <v>2168</v>
      </c>
      <c r="Q158" s="13" t="s">
        <v>2169</v>
      </c>
      <c r="R158" s="13" t="s">
        <v>2170</v>
      </c>
      <c r="S158" s="13" t="s">
        <v>296</v>
      </c>
      <c r="T158" s="13">
        <v>35.930805999999997</v>
      </c>
      <c r="U158" s="13">
        <v>37.149298999999999</v>
      </c>
      <c r="W158" s="13" t="s">
        <v>517</v>
      </c>
      <c r="X158" s="13" t="s">
        <v>2171</v>
      </c>
      <c r="Y158" s="13" t="s">
        <v>2172</v>
      </c>
      <c r="Z158" s="13" t="s">
        <v>2173</v>
      </c>
      <c r="AB158" s="81" t="s">
        <v>203</v>
      </c>
      <c r="AC158" s="81" t="s">
        <v>26630</v>
      </c>
      <c r="AD158" s="81" t="s">
        <v>26631</v>
      </c>
      <c r="AE158" s="81"/>
      <c r="AF158" s="81" t="s">
        <v>26575</v>
      </c>
    </row>
    <row r="159" spans="10:32" x14ac:dyDescent="0.35">
      <c r="J159" s="13" t="s">
        <v>786</v>
      </c>
      <c r="K159" s="13" t="s">
        <v>184</v>
      </c>
      <c r="L159" s="13" t="s">
        <v>87</v>
      </c>
      <c r="M159" s="13" t="s">
        <v>2176</v>
      </c>
      <c r="O159" s="13" t="s">
        <v>385</v>
      </c>
      <c r="P159" s="13" t="s">
        <v>2177</v>
      </c>
      <c r="Q159" s="13" t="s">
        <v>2178</v>
      </c>
      <c r="R159" s="13" t="s">
        <v>2179</v>
      </c>
      <c r="S159" s="13" t="s">
        <v>296</v>
      </c>
      <c r="T159" s="13">
        <v>35.896276999999998</v>
      </c>
      <c r="U159" s="13">
        <v>37.226168999999999</v>
      </c>
      <c r="W159" s="13" t="s">
        <v>517</v>
      </c>
      <c r="X159" s="13" t="s">
        <v>2180</v>
      </c>
      <c r="Y159" s="13" t="s">
        <v>2181</v>
      </c>
      <c r="Z159" s="13" t="s">
        <v>2182</v>
      </c>
      <c r="AB159" s="81" t="s">
        <v>203</v>
      </c>
      <c r="AC159" s="81" t="s">
        <v>26632</v>
      </c>
      <c r="AD159" s="81" t="s">
        <v>26633</v>
      </c>
      <c r="AE159" s="81"/>
      <c r="AF159" s="81" t="s">
        <v>26634</v>
      </c>
    </row>
    <row r="160" spans="10:32" x14ac:dyDescent="0.35">
      <c r="J160" s="13" t="s">
        <v>786</v>
      </c>
      <c r="K160" s="13" t="s">
        <v>182</v>
      </c>
      <c r="L160" s="13" t="s">
        <v>77</v>
      </c>
      <c r="M160" s="13" t="s">
        <v>2185</v>
      </c>
      <c r="O160" s="13" t="s">
        <v>385</v>
      </c>
      <c r="P160" s="13" t="s">
        <v>2186</v>
      </c>
      <c r="Q160" s="13" t="s">
        <v>2187</v>
      </c>
      <c r="R160" s="13" t="s">
        <v>2188</v>
      </c>
      <c r="S160" s="13" t="s">
        <v>296</v>
      </c>
      <c r="T160" s="13">
        <v>35.750506999999999</v>
      </c>
      <c r="U160" s="13">
        <v>37.229466000000002</v>
      </c>
      <c r="W160" s="13" t="s">
        <v>517</v>
      </c>
      <c r="X160" s="13" t="s">
        <v>2189</v>
      </c>
      <c r="Y160" s="13" t="s">
        <v>2190</v>
      </c>
      <c r="Z160" s="13" t="s">
        <v>2191</v>
      </c>
      <c r="AB160" s="81" t="s">
        <v>203</v>
      </c>
      <c r="AC160" s="81" t="s">
        <v>26635</v>
      </c>
      <c r="AD160" s="81" t="s">
        <v>26636</v>
      </c>
      <c r="AE160" s="81"/>
      <c r="AF160" s="81" t="s">
        <v>26634</v>
      </c>
    </row>
    <row r="161" spans="10:32" x14ac:dyDescent="0.35">
      <c r="J161" s="13" t="s">
        <v>786</v>
      </c>
      <c r="K161" s="13" t="s">
        <v>181</v>
      </c>
      <c r="L161" s="13" t="s">
        <v>68</v>
      </c>
      <c r="M161" s="13" t="s">
        <v>2195</v>
      </c>
      <c r="O161" s="13" t="s">
        <v>385</v>
      </c>
      <c r="P161" s="13" t="s">
        <v>2196</v>
      </c>
      <c r="Q161" s="13" t="s">
        <v>2197</v>
      </c>
      <c r="R161" s="13" t="s">
        <v>2198</v>
      </c>
      <c r="S161" s="13" t="s">
        <v>296</v>
      </c>
      <c r="T161" s="13">
        <v>35.609360000000002</v>
      </c>
      <c r="U161" s="13">
        <v>37.161749999999998</v>
      </c>
      <c r="W161" s="13" t="s">
        <v>517</v>
      </c>
      <c r="X161" s="13" t="s">
        <v>2199</v>
      </c>
      <c r="Y161" s="13" t="s">
        <v>2200</v>
      </c>
      <c r="Z161" s="13" t="s">
        <v>2201</v>
      </c>
      <c r="AB161" s="81" t="s">
        <v>203</v>
      </c>
      <c r="AC161" s="81" t="s">
        <v>26637</v>
      </c>
      <c r="AD161" s="81" t="s">
        <v>26638</v>
      </c>
      <c r="AE161" s="81"/>
      <c r="AF161" s="81" t="s">
        <v>26634</v>
      </c>
    </row>
    <row r="162" spans="10:32" x14ac:dyDescent="0.35">
      <c r="J162" s="13" t="s">
        <v>786</v>
      </c>
      <c r="K162" s="13" t="s">
        <v>2204</v>
      </c>
      <c r="L162" s="13" t="s">
        <v>2205</v>
      </c>
      <c r="M162" s="13" t="s">
        <v>2206</v>
      </c>
      <c r="O162" s="13" t="s">
        <v>385</v>
      </c>
      <c r="P162" s="13" t="s">
        <v>2207</v>
      </c>
      <c r="Q162" s="13" t="s">
        <v>2208</v>
      </c>
      <c r="R162" s="13" t="s">
        <v>2209</v>
      </c>
      <c r="S162" s="13" t="s">
        <v>296</v>
      </c>
      <c r="T162" s="13">
        <v>35.646455000000003</v>
      </c>
      <c r="U162" s="13">
        <v>37.175536000000001</v>
      </c>
      <c r="W162" s="13" t="s">
        <v>517</v>
      </c>
      <c r="X162" s="13" t="s">
        <v>2210</v>
      </c>
      <c r="Y162" s="13" t="s">
        <v>2211</v>
      </c>
      <c r="Z162" s="13" t="s">
        <v>2212</v>
      </c>
      <c r="AB162" s="81" t="s">
        <v>203</v>
      </c>
      <c r="AC162" s="81" t="s">
        <v>26641</v>
      </c>
      <c r="AD162" s="81" t="s">
        <v>26642</v>
      </c>
      <c r="AE162" s="81"/>
      <c r="AF162" s="81" t="s">
        <v>26643</v>
      </c>
    </row>
    <row r="163" spans="10:32" x14ac:dyDescent="0.35">
      <c r="J163" s="13" t="s">
        <v>786</v>
      </c>
      <c r="K163" s="13" t="s">
        <v>2215</v>
      </c>
      <c r="L163" s="13" t="s">
        <v>2216</v>
      </c>
      <c r="M163" s="13" t="s">
        <v>2217</v>
      </c>
      <c r="O163" s="13" t="s">
        <v>385</v>
      </c>
      <c r="P163" s="13" t="s">
        <v>2218</v>
      </c>
      <c r="Q163" s="13" t="s">
        <v>2219</v>
      </c>
      <c r="R163" s="13" t="s">
        <v>2220</v>
      </c>
      <c r="S163" s="13" t="s">
        <v>296</v>
      </c>
      <c r="T163" s="13">
        <v>35.589174</v>
      </c>
      <c r="U163" s="13">
        <v>37.203404999999997</v>
      </c>
      <c r="W163" s="13" t="s">
        <v>517</v>
      </c>
      <c r="X163" s="13" t="s">
        <v>2221</v>
      </c>
      <c r="Y163" s="13" t="s">
        <v>2222</v>
      </c>
      <c r="Z163" s="13" t="s">
        <v>2223</v>
      </c>
      <c r="AB163" s="81" t="s">
        <v>203</v>
      </c>
      <c r="AC163" s="81" t="s">
        <v>26644</v>
      </c>
      <c r="AD163" s="81" t="s">
        <v>26645</v>
      </c>
      <c r="AE163" s="81"/>
      <c r="AF163" s="81" t="s">
        <v>26575</v>
      </c>
    </row>
    <row r="164" spans="10:32" x14ac:dyDescent="0.35">
      <c r="J164" s="13" t="s">
        <v>786</v>
      </c>
      <c r="K164" s="13" t="s">
        <v>183</v>
      </c>
      <c r="L164" s="13" t="s">
        <v>69</v>
      </c>
      <c r="M164" s="13" t="s">
        <v>2226</v>
      </c>
      <c r="O164" s="13" t="s">
        <v>385</v>
      </c>
      <c r="P164" s="13" t="s">
        <v>2227</v>
      </c>
      <c r="Q164" s="13" t="s">
        <v>2228</v>
      </c>
      <c r="R164" s="13" t="s">
        <v>2229</v>
      </c>
      <c r="S164" s="13" t="s">
        <v>296</v>
      </c>
      <c r="T164" s="13">
        <v>36.004721000000004</v>
      </c>
      <c r="U164" s="13">
        <v>37.274603999999997</v>
      </c>
      <c r="W164" s="13" t="s">
        <v>517</v>
      </c>
      <c r="X164" s="13" t="s">
        <v>2230</v>
      </c>
      <c r="Y164" s="13" t="s">
        <v>2231</v>
      </c>
      <c r="Z164" s="13" t="s">
        <v>2232</v>
      </c>
      <c r="AB164" s="81" t="s">
        <v>203</v>
      </c>
      <c r="AC164" s="81" t="s">
        <v>26656</v>
      </c>
      <c r="AD164" s="81" t="s">
        <v>26705</v>
      </c>
      <c r="AE164" s="81" t="s">
        <v>26706</v>
      </c>
      <c r="AF164" s="81" t="s">
        <v>26581</v>
      </c>
    </row>
    <row r="165" spans="10:32" x14ac:dyDescent="0.35">
      <c r="J165" s="13" t="s">
        <v>811</v>
      </c>
      <c r="K165" s="13" t="s">
        <v>2236</v>
      </c>
      <c r="L165" s="13" t="s">
        <v>2237</v>
      </c>
      <c r="M165" s="13" t="s">
        <v>2238</v>
      </c>
      <c r="O165" s="13" t="s">
        <v>385</v>
      </c>
      <c r="P165" s="13" t="s">
        <v>2239</v>
      </c>
      <c r="Q165" s="13" t="s">
        <v>2240</v>
      </c>
      <c r="R165" s="13" t="s">
        <v>2241</v>
      </c>
      <c r="S165" s="13" t="s">
        <v>296</v>
      </c>
      <c r="T165" s="13">
        <v>36.019513000000003</v>
      </c>
      <c r="U165" s="13">
        <v>37.245786000000003</v>
      </c>
      <c r="W165" s="13" t="s">
        <v>517</v>
      </c>
      <c r="X165" s="13" t="s">
        <v>2242</v>
      </c>
      <c r="Y165" s="13" t="s">
        <v>2243</v>
      </c>
      <c r="Z165" s="13" t="s">
        <v>2244</v>
      </c>
      <c r="AB165" s="81" t="s">
        <v>203</v>
      </c>
      <c r="AC165" s="81" t="s">
        <v>26664</v>
      </c>
      <c r="AD165" s="81" t="s">
        <v>26727</v>
      </c>
      <c r="AE165" s="81" t="s">
        <v>26728</v>
      </c>
      <c r="AF165" s="81" t="s">
        <v>26634</v>
      </c>
    </row>
    <row r="166" spans="10:32" x14ac:dyDescent="0.35">
      <c r="J166" s="13" t="s">
        <v>811</v>
      </c>
      <c r="K166" s="13" t="s">
        <v>186</v>
      </c>
      <c r="L166" s="13" t="s">
        <v>115</v>
      </c>
      <c r="M166" s="13" t="s">
        <v>2247</v>
      </c>
      <c r="O166" s="13" t="s">
        <v>385</v>
      </c>
      <c r="P166" s="13" t="s">
        <v>2248</v>
      </c>
      <c r="Q166" s="13" t="s">
        <v>2249</v>
      </c>
      <c r="R166" s="13" t="s">
        <v>2250</v>
      </c>
      <c r="S166" s="13" t="s">
        <v>296</v>
      </c>
      <c r="T166" s="13">
        <v>35.864766000000003</v>
      </c>
      <c r="U166" s="13">
        <v>37.230775000000001</v>
      </c>
      <c r="W166" s="13" t="s">
        <v>517</v>
      </c>
      <c r="X166" s="13" t="s">
        <v>2251</v>
      </c>
      <c r="Y166" s="13" t="s">
        <v>2252</v>
      </c>
      <c r="Z166" s="13" t="s">
        <v>2253</v>
      </c>
      <c r="AB166" s="81" t="s">
        <v>203</v>
      </c>
      <c r="AC166" s="81" t="s">
        <v>26665</v>
      </c>
      <c r="AD166" s="81" t="s">
        <v>26729</v>
      </c>
      <c r="AE166" s="81" t="s">
        <v>26730</v>
      </c>
      <c r="AF166" s="81" t="s">
        <v>26634</v>
      </c>
    </row>
    <row r="167" spans="10:32" x14ac:dyDescent="0.35">
      <c r="J167" s="13" t="s">
        <v>811</v>
      </c>
      <c r="K167" s="13" t="s">
        <v>187</v>
      </c>
      <c r="L167" s="13" t="s">
        <v>97</v>
      </c>
      <c r="M167" s="13" t="s">
        <v>2256</v>
      </c>
      <c r="O167" s="13" t="s">
        <v>385</v>
      </c>
      <c r="P167" s="13" t="s">
        <v>2257</v>
      </c>
      <c r="Q167" s="13" t="s">
        <v>2258</v>
      </c>
      <c r="R167" s="13" t="s">
        <v>2259</v>
      </c>
      <c r="S167" s="13" t="s">
        <v>296</v>
      </c>
      <c r="T167" s="13">
        <v>35.928156000000001</v>
      </c>
      <c r="U167" s="13">
        <v>37.111538000000003</v>
      </c>
      <c r="W167" s="13" t="s">
        <v>517</v>
      </c>
      <c r="X167" s="13" t="s">
        <v>2260</v>
      </c>
      <c r="Y167" s="13" t="s">
        <v>2261</v>
      </c>
      <c r="Z167" s="13" t="s">
        <v>2262</v>
      </c>
      <c r="AB167" s="81" t="s">
        <v>203</v>
      </c>
      <c r="AC167" s="81" t="s">
        <v>26666</v>
      </c>
      <c r="AD167" s="81" t="s">
        <v>26731</v>
      </c>
      <c r="AE167" s="81" t="s">
        <v>26732</v>
      </c>
      <c r="AF167" s="81" t="s">
        <v>26634</v>
      </c>
    </row>
    <row r="168" spans="10:32" x14ac:dyDescent="0.35">
      <c r="J168" s="13" t="s">
        <v>811</v>
      </c>
      <c r="K168" s="13" t="s">
        <v>185</v>
      </c>
      <c r="L168" s="13" t="s">
        <v>76</v>
      </c>
      <c r="M168" s="13" t="s">
        <v>2265</v>
      </c>
      <c r="O168" s="13" t="s">
        <v>385</v>
      </c>
      <c r="P168" s="13" t="s">
        <v>2266</v>
      </c>
      <c r="Q168" s="13" t="s">
        <v>2267</v>
      </c>
      <c r="R168" s="13" t="s">
        <v>2268</v>
      </c>
      <c r="S168" s="13" t="s">
        <v>296</v>
      </c>
      <c r="T168" s="13">
        <v>35.877657999999997</v>
      </c>
      <c r="U168" s="13">
        <v>37.121684999999999</v>
      </c>
      <c r="W168" s="13" t="s">
        <v>517</v>
      </c>
      <c r="X168" s="13" t="s">
        <v>2269</v>
      </c>
      <c r="Y168" s="13" t="s">
        <v>2270</v>
      </c>
      <c r="Z168" s="13" t="s">
        <v>2271</v>
      </c>
      <c r="AB168" s="81" t="s">
        <v>203</v>
      </c>
      <c r="AC168" s="81" t="s">
        <v>26667</v>
      </c>
      <c r="AD168" s="81" t="s">
        <v>26733</v>
      </c>
      <c r="AE168" s="81" t="s">
        <v>26734</v>
      </c>
      <c r="AF168" s="81" t="s">
        <v>26634</v>
      </c>
    </row>
    <row r="169" spans="10:32" x14ac:dyDescent="0.35">
      <c r="J169" s="13" t="s">
        <v>772</v>
      </c>
      <c r="K169" s="13" t="s">
        <v>2274</v>
      </c>
      <c r="L169" s="13" t="s">
        <v>773</v>
      </c>
      <c r="M169" s="13" t="s">
        <v>2275</v>
      </c>
      <c r="O169" s="13" t="s">
        <v>385</v>
      </c>
      <c r="P169" s="13" t="s">
        <v>2276</v>
      </c>
      <c r="Q169" s="13" t="s">
        <v>2277</v>
      </c>
      <c r="R169" s="13" t="s">
        <v>2278</v>
      </c>
      <c r="S169" s="13" t="s">
        <v>296</v>
      </c>
      <c r="T169" s="13">
        <v>35.891517</v>
      </c>
      <c r="U169" s="13">
        <v>37.256113999999997</v>
      </c>
      <c r="W169" s="13" t="s">
        <v>517</v>
      </c>
      <c r="X169" s="13" t="s">
        <v>2279</v>
      </c>
      <c r="Y169" s="13" t="s">
        <v>2280</v>
      </c>
      <c r="Z169" s="13" t="s">
        <v>2281</v>
      </c>
      <c r="AB169" s="81" t="s">
        <v>203</v>
      </c>
      <c r="AC169" s="81" t="s">
        <v>26668</v>
      </c>
      <c r="AD169" s="81" t="s">
        <v>26735</v>
      </c>
      <c r="AE169" s="81" t="s">
        <v>26736</v>
      </c>
      <c r="AF169" s="81" t="s">
        <v>26634</v>
      </c>
    </row>
    <row r="170" spans="10:32" x14ac:dyDescent="0.35">
      <c r="J170" s="13" t="s">
        <v>772</v>
      </c>
      <c r="K170" s="13" t="s">
        <v>2284</v>
      </c>
      <c r="L170" s="13" t="s">
        <v>2285</v>
      </c>
      <c r="M170" s="13" t="s">
        <v>2286</v>
      </c>
      <c r="O170" s="13" t="s">
        <v>385</v>
      </c>
      <c r="P170" s="13" t="s">
        <v>2287</v>
      </c>
      <c r="Q170" s="13" t="s">
        <v>2288</v>
      </c>
      <c r="R170" s="13" t="s">
        <v>2289</v>
      </c>
      <c r="S170" s="13" t="s">
        <v>296</v>
      </c>
      <c r="T170" s="13">
        <v>35.876522000000001</v>
      </c>
      <c r="U170" s="13">
        <v>37.238447999999998</v>
      </c>
      <c r="W170" s="13" t="s">
        <v>517</v>
      </c>
      <c r="X170" s="13" t="s">
        <v>2290</v>
      </c>
      <c r="Y170" s="13" t="s">
        <v>2291</v>
      </c>
      <c r="Z170" s="13" t="s">
        <v>2292</v>
      </c>
      <c r="AB170" s="81" t="s">
        <v>203</v>
      </c>
      <c r="AC170" s="81" t="s">
        <v>26669</v>
      </c>
      <c r="AD170" s="81" t="s">
        <v>26737</v>
      </c>
      <c r="AE170" s="81" t="s">
        <v>26738</v>
      </c>
      <c r="AF170" s="81" t="s">
        <v>26634</v>
      </c>
    </row>
    <row r="171" spans="10:32" x14ac:dyDescent="0.35">
      <c r="J171" s="13" t="s">
        <v>772</v>
      </c>
      <c r="K171" s="13" t="s">
        <v>2296</v>
      </c>
      <c r="L171" s="13" t="s">
        <v>2297</v>
      </c>
      <c r="M171" s="13" t="s">
        <v>2298</v>
      </c>
      <c r="O171" s="13" t="s">
        <v>385</v>
      </c>
      <c r="P171" s="13" t="s">
        <v>2299</v>
      </c>
      <c r="Q171" s="13" t="s">
        <v>2300</v>
      </c>
      <c r="R171" s="13" t="s">
        <v>2301</v>
      </c>
      <c r="S171" s="13" t="s">
        <v>296</v>
      </c>
      <c r="T171" s="13">
        <v>36.020567999999997</v>
      </c>
      <c r="U171" s="13">
        <v>37.196409000000003</v>
      </c>
      <c r="W171" s="13" t="s">
        <v>517</v>
      </c>
      <c r="X171" s="13" t="s">
        <v>2302</v>
      </c>
      <c r="Y171" s="13" t="s">
        <v>2303</v>
      </c>
      <c r="Z171" s="13" t="s">
        <v>2304</v>
      </c>
      <c r="AB171" s="81" t="s">
        <v>203</v>
      </c>
      <c r="AC171" s="81" t="s">
        <v>26670</v>
      </c>
      <c r="AD171" s="81" t="s">
        <v>26770</v>
      </c>
      <c r="AE171" s="81" t="s">
        <v>26771</v>
      </c>
      <c r="AF171" s="81" t="s">
        <v>26575</v>
      </c>
    </row>
    <row r="172" spans="10:32" x14ac:dyDescent="0.35">
      <c r="J172" s="13" t="s">
        <v>824</v>
      </c>
      <c r="K172" s="13" t="s">
        <v>2307</v>
      </c>
      <c r="L172" s="13" t="s">
        <v>305</v>
      </c>
      <c r="M172" s="13" t="s">
        <v>825</v>
      </c>
      <c r="O172" s="13" t="s">
        <v>385</v>
      </c>
      <c r="P172" s="13" t="s">
        <v>2308</v>
      </c>
      <c r="Q172" s="13" t="s">
        <v>2309</v>
      </c>
      <c r="R172" s="13" t="s">
        <v>2310</v>
      </c>
      <c r="S172" s="13" t="s">
        <v>296</v>
      </c>
      <c r="T172" s="13">
        <v>35.752006000000002</v>
      </c>
      <c r="U172" s="13">
        <v>37.336379999999998</v>
      </c>
      <c r="W172" s="13" t="s">
        <v>517</v>
      </c>
      <c r="X172" s="13" t="s">
        <v>2311</v>
      </c>
      <c r="Y172" s="13" t="s">
        <v>2312</v>
      </c>
      <c r="Z172" s="13" t="s">
        <v>2313</v>
      </c>
      <c r="AB172" s="81" t="s">
        <v>203</v>
      </c>
      <c r="AC172" s="81" t="s">
        <v>26675</v>
      </c>
      <c r="AD172" s="81" t="s">
        <v>26796</v>
      </c>
      <c r="AE172" s="81" t="s">
        <v>26747</v>
      </c>
      <c r="AF172" s="81" t="s">
        <v>26581</v>
      </c>
    </row>
    <row r="173" spans="10:32" x14ac:dyDescent="0.35">
      <c r="J173" s="13" t="s">
        <v>824</v>
      </c>
      <c r="K173" s="13" t="s">
        <v>2316</v>
      </c>
      <c r="L173" s="13" t="s">
        <v>2317</v>
      </c>
      <c r="M173" s="13" t="s">
        <v>2318</v>
      </c>
      <c r="O173" s="13" t="s">
        <v>385</v>
      </c>
      <c r="P173" s="13" t="s">
        <v>2319</v>
      </c>
      <c r="Q173" s="13" t="s">
        <v>2320</v>
      </c>
      <c r="R173" s="13" t="s">
        <v>2321</v>
      </c>
      <c r="S173" s="13" t="s">
        <v>296</v>
      </c>
      <c r="T173" s="13">
        <v>35.762782999999999</v>
      </c>
      <c r="U173" s="13">
        <v>37.158858000000002</v>
      </c>
      <c r="W173" s="13" t="s">
        <v>517</v>
      </c>
      <c r="X173" s="13" t="s">
        <v>2322</v>
      </c>
      <c r="Y173" s="13" t="s">
        <v>2323</v>
      </c>
      <c r="Z173" s="13" t="s">
        <v>2324</v>
      </c>
      <c r="AB173" s="81" t="s">
        <v>203</v>
      </c>
      <c r="AC173" s="81" t="s">
        <v>26676</v>
      </c>
      <c r="AD173" s="81" t="s">
        <v>26748</v>
      </c>
      <c r="AE173" s="81" t="s">
        <v>26749</v>
      </c>
      <c r="AF173" s="81" t="s">
        <v>26575</v>
      </c>
    </row>
    <row r="174" spans="10:32" x14ac:dyDescent="0.35">
      <c r="J174" s="13" t="s">
        <v>824</v>
      </c>
      <c r="K174" s="13" t="s">
        <v>2327</v>
      </c>
      <c r="L174" s="13" t="s">
        <v>2328</v>
      </c>
      <c r="M174" s="13" t="s">
        <v>2329</v>
      </c>
      <c r="O174" s="13" t="s">
        <v>385</v>
      </c>
      <c r="P174" s="13" t="s">
        <v>2330</v>
      </c>
      <c r="Q174" s="13" t="s">
        <v>2331</v>
      </c>
      <c r="R174" s="13" t="s">
        <v>2332</v>
      </c>
      <c r="S174" s="13" t="s">
        <v>296</v>
      </c>
      <c r="T174" s="13">
        <v>35.805197999999997</v>
      </c>
      <c r="U174" s="13">
        <v>37.270522999999997</v>
      </c>
      <c r="W174" s="13" t="s">
        <v>517</v>
      </c>
      <c r="X174" s="13" t="s">
        <v>2333</v>
      </c>
      <c r="Y174" s="13" t="s">
        <v>2334</v>
      </c>
      <c r="Z174" s="13" t="s">
        <v>2335</v>
      </c>
      <c r="AB174" s="81" t="s">
        <v>203</v>
      </c>
      <c r="AC174" s="81" t="s">
        <v>26677</v>
      </c>
      <c r="AD174" s="81" t="s">
        <v>26750</v>
      </c>
      <c r="AE174" s="81" t="s">
        <v>26751</v>
      </c>
      <c r="AF174" s="81" t="s">
        <v>26575</v>
      </c>
    </row>
    <row r="175" spans="10:32" x14ac:dyDescent="0.35">
      <c r="J175" s="13" t="s">
        <v>824</v>
      </c>
      <c r="K175" s="13" t="s">
        <v>2338</v>
      </c>
      <c r="L175" s="13" t="s">
        <v>2339</v>
      </c>
      <c r="M175" s="13" t="s">
        <v>2340</v>
      </c>
      <c r="O175" s="13" t="s">
        <v>385</v>
      </c>
      <c r="P175" s="13" t="s">
        <v>2341</v>
      </c>
      <c r="Q175" s="13" t="s">
        <v>2342</v>
      </c>
      <c r="R175" s="13" t="s">
        <v>2343</v>
      </c>
      <c r="S175" s="13" t="s">
        <v>296</v>
      </c>
      <c r="T175" s="13">
        <v>35.524101999999999</v>
      </c>
      <c r="U175" s="13">
        <v>37.337046999999998</v>
      </c>
      <c r="W175" s="13" t="s">
        <v>517</v>
      </c>
      <c r="X175" s="13" t="s">
        <v>2344</v>
      </c>
      <c r="Y175" s="13" t="s">
        <v>2345</v>
      </c>
      <c r="Z175" s="13" t="s">
        <v>2346</v>
      </c>
      <c r="AB175" s="81" t="s">
        <v>203</v>
      </c>
      <c r="AC175" s="81" t="s">
        <v>26678</v>
      </c>
      <c r="AD175" s="81" t="s">
        <v>26752</v>
      </c>
      <c r="AE175" s="81" t="s">
        <v>26753</v>
      </c>
      <c r="AF175" s="81" t="s">
        <v>26575</v>
      </c>
    </row>
    <row r="176" spans="10:32" x14ac:dyDescent="0.35">
      <c r="J176" s="13" t="s">
        <v>824</v>
      </c>
      <c r="K176" s="13" t="s">
        <v>2349</v>
      </c>
      <c r="L176" s="13" t="s">
        <v>2350</v>
      </c>
      <c r="M176" s="13" t="s">
        <v>2351</v>
      </c>
      <c r="O176" s="13" t="s">
        <v>385</v>
      </c>
      <c r="P176" s="13" t="s">
        <v>2352</v>
      </c>
      <c r="Q176" s="13" t="s">
        <v>2353</v>
      </c>
      <c r="R176" s="13" t="s">
        <v>2354</v>
      </c>
      <c r="S176" s="13" t="s">
        <v>296</v>
      </c>
      <c r="T176" s="13">
        <v>35.744554999999998</v>
      </c>
      <c r="U176" s="13">
        <v>37.126792000000002</v>
      </c>
      <c r="W176" s="13" t="s">
        <v>517</v>
      </c>
      <c r="X176" s="13" t="s">
        <v>2355</v>
      </c>
      <c r="Y176" s="13" t="s">
        <v>2356</v>
      </c>
      <c r="Z176" s="13" t="s">
        <v>2357</v>
      </c>
      <c r="AB176" s="81" t="s">
        <v>203</v>
      </c>
      <c r="AC176" s="81" t="s">
        <v>26679</v>
      </c>
      <c r="AD176" s="81" t="s">
        <v>26754</v>
      </c>
      <c r="AE176" s="81" t="s">
        <v>26755</v>
      </c>
      <c r="AF176" s="81" t="s">
        <v>26634</v>
      </c>
    </row>
    <row r="177" spans="10:32" x14ac:dyDescent="0.35">
      <c r="J177" s="13" t="s">
        <v>824</v>
      </c>
      <c r="K177" s="13" t="s">
        <v>2361</v>
      </c>
      <c r="L177" s="13" t="s">
        <v>2362</v>
      </c>
      <c r="M177" s="13" t="s">
        <v>2363</v>
      </c>
      <c r="O177" s="13" t="s">
        <v>385</v>
      </c>
      <c r="P177" s="13" t="s">
        <v>2364</v>
      </c>
      <c r="Q177" s="13" t="s">
        <v>2365</v>
      </c>
      <c r="R177" s="13" t="s">
        <v>2366</v>
      </c>
      <c r="S177" s="13" t="s">
        <v>296</v>
      </c>
      <c r="T177" s="13">
        <v>35.721164999999999</v>
      </c>
      <c r="U177" s="13">
        <v>37.324995000000001</v>
      </c>
      <c r="W177" s="13" t="s">
        <v>517</v>
      </c>
      <c r="X177" s="13" t="s">
        <v>2367</v>
      </c>
      <c r="Y177" s="13" t="s">
        <v>2368</v>
      </c>
      <c r="Z177" s="13" t="s">
        <v>2369</v>
      </c>
      <c r="AB177" s="81" t="s">
        <v>203</v>
      </c>
      <c r="AC177" s="81" t="s">
        <v>26680</v>
      </c>
      <c r="AD177" s="81" t="s">
        <v>26756</v>
      </c>
      <c r="AE177" s="81" t="s">
        <v>26757</v>
      </c>
      <c r="AF177" s="81" t="s">
        <v>26634</v>
      </c>
    </row>
    <row r="178" spans="10:32" x14ac:dyDescent="0.35">
      <c r="J178" s="13" t="s">
        <v>824</v>
      </c>
      <c r="K178" s="13" t="s">
        <v>2373</v>
      </c>
      <c r="L178" s="13" t="s">
        <v>2374</v>
      </c>
      <c r="M178" s="13" t="s">
        <v>2375</v>
      </c>
      <c r="O178" s="13" t="s">
        <v>385</v>
      </c>
      <c r="P178" s="13" t="s">
        <v>2376</v>
      </c>
      <c r="Q178" s="13" t="s">
        <v>2377</v>
      </c>
      <c r="R178" s="13" t="s">
        <v>2378</v>
      </c>
      <c r="S178" s="13" t="s">
        <v>296</v>
      </c>
      <c r="T178" s="13">
        <v>35.837713000000001</v>
      </c>
      <c r="U178" s="13">
        <v>37.073979999999999</v>
      </c>
      <c r="W178" s="13" t="s">
        <v>517</v>
      </c>
      <c r="X178" s="13" t="s">
        <v>2379</v>
      </c>
      <c r="Y178" s="13" t="s">
        <v>2380</v>
      </c>
      <c r="Z178" s="13" t="s">
        <v>2381</v>
      </c>
      <c r="AB178" s="81" t="s">
        <v>203</v>
      </c>
      <c r="AC178" s="81" t="s">
        <v>26681</v>
      </c>
      <c r="AD178" s="81" t="s">
        <v>26772</v>
      </c>
      <c r="AE178" s="81" t="s">
        <v>26773</v>
      </c>
      <c r="AF178" s="81" t="s">
        <v>26634</v>
      </c>
    </row>
    <row r="179" spans="10:32" x14ac:dyDescent="0.35">
      <c r="J179" s="13" t="s">
        <v>851</v>
      </c>
      <c r="K179" s="13" t="s">
        <v>2384</v>
      </c>
      <c r="L179" s="13" t="s">
        <v>2385</v>
      </c>
      <c r="M179" s="13" t="s">
        <v>2386</v>
      </c>
      <c r="O179" s="13" t="s">
        <v>385</v>
      </c>
      <c r="P179" s="13" t="s">
        <v>2387</v>
      </c>
      <c r="Q179" s="13" t="s">
        <v>2388</v>
      </c>
      <c r="R179" s="13" t="s">
        <v>2389</v>
      </c>
      <c r="S179" s="13" t="s">
        <v>296</v>
      </c>
      <c r="T179" s="13">
        <v>35.915126999999998</v>
      </c>
      <c r="U179" s="13">
        <v>37.206018999999998</v>
      </c>
      <c r="W179" s="13" t="s">
        <v>517</v>
      </c>
      <c r="X179" s="13" t="s">
        <v>2390</v>
      </c>
      <c r="Y179" s="13" t="s">
        <v>2391</v>
      </c>
      <c r="Z179" s="13" t="s">
        <v>2392</v>
      </c>
      <c r="AB179" s="81" t="s">
        <v>203</v>
      </c>
      <c r="AC179" s="81" t="s">
        <v>26682</v>
      </c>
      <c r="AD179" s="81" t="s">
        <v>26758</v>
      </c>
      <c r="AE179" s="81" t="s">
        <v>13785</v>
      </c>
      <c r="AF179" s="81" t="s">
        <v>26634</v>
      </c>
    </row>
    <row r="180" spans="10:32" x14ac:dyDescent="0.35">
      <c r="J180" s="13" t="s">
        <v>851</v>
      </c>
      <c r="K180" s="13" t="s">
        <v>2395</v>
      </c>
      <c r="L180" s="13" t="s">
        <v>2396</v>
      </c>
      <c r="M180" s="13" t="s">
        <v>2397</v>
      </c>
      <c r="O180" s="13" t="s">
        <v>385</v>
      </c>
      <c r="P180" s="13" t="s">
        <v>2398</v>
      </c>
      <c r="Q180" s="13" t="s">
        <v>2399</v>
      </c>
      <c r="R180" s="13" t="s">
        <v>2400</v>
      </c>
      <c r="S180" s="13" t="s">
        <v>296</v>
      </c>
      <c r="T180" s="13">
        <v>35.772174999999997</v>
      </c>
      <c r="U180" s="13">
        <v>37.327060000000003</v>
      </c>
      <c r="W180" s="13" t="s">
        <v>517</v>
      </c>
      <c r="X180" s="13" t="s">
        <v>2401</v>
      </c>
      <c r="Y180" s="13" t="s">
        <v>2402</v>
      </c>
      <c r="Z180" s="13" t="s">
        <v>2403</v>
      </c>
      <c r="AB180" s="81" t="s">
        <v>203</v>
      </c>
      <c r="AC180" s="81" t="s">
        <v>26683</v>
      </c>
      <c r="AD180" s="81" t="s">
        <v>26759</v>
      </c>
      <c r="AE180" s="81" t="s">
        <v>26760</v>
      </c>
      <c r="AF180" s="81" t="s">
        <v>26634</v>
      </c>
    </row>
    <row r="181" spans="10:32" x14ac:dyDescent="0.35">
      <c r="J181" s="13" t="s">
        <v>851</v>
      </c>
      <c r="K181" s="13" t="s">
        <v>2406</v>
      </c>
      <c r="L181" s="13" t="s">
        <v>852</v>
      </c>
      <c r="M181" s="13" t="s">
        <v>2407</v>
      </c>
      <c r="O181" s="13" t="s">
        <v>385</v>
      </c>
      <c r="P181" s="13" t="s">
        <v>2408</v>
      </c>
      <c r="Q181" s="13" t="s">
        <v>2409</v>
      </c>
      <c r="R181" s="13" t="s">
        <v>2410</v>
      </c>
      <c r="S181" s="13" t="s">
        <v>296</v>
      </c>
      <c r="T181" s="13">
        <v>35.804284000000003</v>
      </c>
      <c r="U181" s="13">
        <v>37.208801000000001</v>
      </c>
      <c r="W181" s="13" t="s">
        <v>517</v>
      </c>
      <c r="X181" s="13" t="s">
        <v>2411</v>
      </c>
      <c r="Y181" s="13" t="s">
        <v>2412</v>
      </c>
      <c r="Z181" s="13" t="s">
        <v>2413</v>
      </c>
      <c r="AB181" s="81" t="s">
        <v>203</v>
      </c>
      <c r="AC181" s="81" t="s">
        <v>26684</v>
      </c>
      <c r="AD181" s="81" t="s">
        <v>26774</v>
      </c>
      <c r="AE181" s="81" t="s">
        <v>26775</v>
      </c>
      <c r="AF181" s="81" t="s">
        <v>26634</v>
      </c>
    </row>
    <row r="182" spans="10:32" x14ac:dyDescent="0.35">
      <c r="J182" s="13" t="s">
        <v>851</v>
      </c>
      <c r="K182" s="13" t="s">
        <v>2416</v>
      </c>
      <c r="L182" s="13" t="s">
        <v>2417</v>
      </c>
      <c r="M182" s="13" t="s">
        <v>2418</v>
      </c>
      <c r="O182" s="13" t="s">
        <v>385</v>
      </c>
      <c r="P182" s="13" t="s">
        <v>2419</v>
      </c>
      <c r="Q182" s="13" t="s">
        <v>2420</v>
      </c>
      <c r="R182" s="13" t="s">
        <v>2421</v>
      </c>
      <c r="S182" s="13" t="s">
        <v>296</v>
      </c>
      <c r="T182" s="13">
        <v>35.700741999999998</v>
      </c>
      <c r="U182" s="13">
        <v>37.318534999999997</v>
      </c>
      <c r="W182" s="13" t="s">
        <v>517</v>
      </c>
      <c r="X182" s="13" t="s">
        <v>2422</v>
      </c>
      <c r="Y182" s="13" t="s">
        <v>2423</v>
      </c>
      <c r="Z182" s="13" t="s">
        <v>2424</v>
      </c>
      <c r="AB182" s="81" t="s">
        <v>203</v>
      </c>
      <c r="AC182" s="81" t="s">
        <v>26685</v>
      </c>
      <c r="AD182" s="81" t="s">
        <v>26761</v>
      </c>
      <c r="AE182" s="81" t="s">
        <v>26762</v>
      </c>
      <c r="AF182" s="81" t="s">
        <v>26634</v>
      </c>
    </row>
    <row r="183" spans="10:32" x14ac:dyDescent="0.35">
      <c r="J183" s="13" t="s">
        <v>837</v>
      </c>
      <c r="K183" s="13" t="s">
        <v>2427</v>
      </c>
      <c r="L183" s="13" t="s">
        <v>838</v>
      </c>
      <c r="M183" s="13" t="s">
        <v>2428</v>
      </c>
      <c r="O183" s="13" t="s">
        <v>385</v>
      </c>
      <c r="P183" s="13" t="s">
        <v>2429</v>
      </c>
      <c r="Q183" s="13" t="s">
        <v>2430</v>
      </c>
      <c r="R183" s="13" t="s">
        <v>387</v>
      </c>
      <c r="S183" s="13" t="s">
        <v>296</v>
      </c>
      <c r="T183" s="13">
        <v>35.807546000000002</v>
      </c>
      <c r="U183" s="13">
        <v>37.253602000000001</v>
      </c>
      <c r="W183" s="13" t="s">
        <v>517</v>
      </c>
      <c r="X183" s="13" t="s">
        <v>2431</v>
      </c>
      <c r="Y183" s="13" t="s">
        <v>2432</v>
      </c>
      <c r="Z183" s="13" t="s">
        <v>2433</v>
      </c>
      <c r="AB183" s="81" t="s">
        <v>203</v>
      </c>
      <c r="AC183" s="81" t="s">
        <v>26686</v>
      </c>
      <c r="AD183" s="81" t="s">
        <v>26776</v>
      </c>
      <c r="AE183" s="81" t="s">
        <v>26777</v>
      </c>
      <c r="AF183" s="81" t="s">
        <v>26634</v>
      </c>
    </row>
    <row r="184" spans="10:32" x14ac:dyDescent="0.35">
      <c r="J184" s="13" t="s">
        <v>837</v>
      </c>
      <c r="K184" s="13" t="s">
        <v>2436</v>
      </c>
      <c r="L184" s="13" t="s">
        <v>2437</v>
      </c>
      <c r="M184" s="13" t="s">
        <v>2438</v>
      </c>
      <c r="O184" s="13" t="s">
        <v>385</v>
      </c>
      <c r="P184" s="13" t="s">
        <v>2439</v>
      </c>
      <c r="Q184" s="13" t="s">
        <v>2440</v>
      </c>
      <c r="R184" s="13" t="s">
        <v>2441</v>
      </c>
      <c r="S184" s="13" t="s">
        <v>296</v>
      </c>
      <c r="T184" s="13">
        <v>35.637196000000003</v>
      </c>
      <c r="U184" s="13">
        <v>37.399152000000001</v>
      </c>
      <c r="W184" s="13" t="s">
        <v>517</v>
      </c>
      <c r="X184" s="13" t="s">
        <v>2442</v>
      </c>
      <c r="Y184" s="13" t="s">
        <v>2443</v>
      </c>
      <c r="Z184" s="13" t="s">
        <v>2444</v>
      </c>
      <c r="AB184" s="81" t="s">
        <v>203</v>
      </c>
      <c r="AC184" s="81" t="s">
        <v>26689</v>
      </c>
      <c r="AD184" s="81" t="s">
        <v>26765</v>
      </c>
      <c r="AE184" s="81" t="s">
        <v>26766</v>
      </c>
      <c r="AF184" s="81" t="s">
        <v>26634</v>
      </c>
    </row>
    <row r="185" spans="10:32" x14ac:dyDescent="0.35">
      <c r="J185" s="13" t="s">
        <v>837</v>
      </c>
      <c r="K185" s="13" t="s">
        <v>2447</v>
      </c>
      <c r="L185" s="13" t="s">
        <v>2448</v>
      </c>
      <c r="M185" s="13" t="s">
        <v>2449</v>
      </c>
      <c r="O185" s="13" t="s">
        <v>385</v>
      </c>
      <c r="P185" s="13" t="s">
        <v>2450</v>
      </c>
      <c r="Q185" s="13" t="s">
        <v>2451</v>
      </c>
      <c r="R185" s="13" t="s">
        <v>2452</v>
      </c>
      <c r="S185" s="13" t="s">
        <v>296</v>
      </c>
      <c r="T185" s="13">
        <v>35.945518999999997</v>
      </c>
      <c r="U185" s="13">
        <v>37.153866000000001</v>
      </c>
      <c r="W185" s="13" t="s">
        <v>517</v>
      </c>
      <c r="X185" s="13" t="s">
        <v>2453</v>
      </c>
      <c r="Y185" s="13" t="s">
        <v>2454</v>
      </c>
      <c r="Z185" s="13" t="s">
        <v>2455</v>
      </c>
      <c r="AB185" s="81" t="s">
        <v>203</v>
      </c>
      <c r="AC185" s="81" t="s">
        <v>26690</v>
      </c>
      <c r="AD185" s="81" t="s">
        <v>26780</v>
      </c>
      <c r="AE185" s="81" t="s">
        <v>26781</v>
      </c>
      <c r="AF185" s="81" t="s">
        <v>26634</v>
      </c>
    </row>
    <row r="186" spans="10:32" x14ac:dyDescent="0.35">
      <c r="J186" s="13" t="s">
        <v>863</v>
      </c>
      <c r="K186" s="13" t="s">
        <v>2458</v>
      </c>
      <c r="L186" s="13" t="s">
        <v>2459</v>
      </c>
      <c r="M186" s="13" t="s">
        <v>2460</v>
      </c>
      <c r="O186" s="13" t="s">
        <v>385</v>
      </c>
      <c r="P186" s="13" t="s">
        <v>2461</v>
      </c>
      <c r="Q186" s="13" t="s">
        <v>2462</v>
      </c>
      <c r="R186" s="13" t="s">
        <v>2463</v>
      </c>
      <c r="S186" s="13" t="s">
        <v>296</v>
      </c>
      <c r="T186" s="13">
        <v>35.809941000000002</v>
      </c>
      <c r="U186" s="13">
        <v>37.148223999999999</v>
      </c>
      <c r="W186" s="13" t="s">
        <v>517</v>
      </c>
      <c r="X186" s="13" t="s">
        <v>2464</v>
      </c>
      <c r="Y186" s="13" t="s">
        <v>2465</v>
      </c>
      <c r="Z186" s="13" t="s">
        <v>2466</v>
      </c>
      <c r="AB186" s="81" t="s">
        <v>203</v>
      </c>
      <c r="AC186" s="81" t="s">
        <v>26692</v>
      </c>
      <c r="AD186" s="81" t="s">
        <v>26784</v>
      </c>
      <c r="AE186" s="81" t="s">
        <v>26785</v>
      </c>
      <c r="AF186" s="81" t="s">
        <v>26634</v>
      </c>
    </row>
    <row r="187" spans="10:32" x14ac:dyDescent="0.35">
      <c r="J187" s="13" t="s">
        <v>863</v>
      </c>
      <c r="K187" s="13" t="s">
        <v>2470</v>
      </c>
      <c r="L187" s="13" t="s">
        <v>864</v>
      </c>
      <c r="M187" s="13" t="s">
        <v>2471</v>
      </c>
      <c r="O187" s="13" t="s">
        <v>385</v>
      </c>
      <c r="P187" s="13" t="s">
        <v>2472</v>
      </c>
      <c r="Q187" s="13" t="s">
        <v>2473</v>
      </c>
      <c r="R187" s="13" t="s">
        <v>2474</v>
      </c>
      <c r="S187" s="13" t="s">
        <v>296</v>
      </c>
      <c r="T187" s="13">
        <v>35.578946999999999</v>
      </c>
      <c r="U187" s="13">
        <v>37.249203000000001</v>
      </c>
      <c r="W187" s="13" t="s">
        <v>517</v>
      </c>
      <c r="X187" s="13" t="s">
        <v>2475</v>
      </c>
      <c r="Y187" s="13" t="s">
        <v>2476</v>
      </c>
      <c r="Z187" s="13" t="s">
        <v>2477</v>
      </c>
      <c r="AB187" s="81" t="s">
        <v>203</v>
      </c>
      <c r="AC187" s="81" t="s">
        <v>26693</v>
      </c>
      <c r="AD187" s="81" t="s">
        <v>26786</v>
      </c>
      <c r="AE187" s="81" t="s">
        <v>26787</v>
      </c>
      <c r="AF187" s="81" t="s">
        <v>26634</v>
      </c>
    </row>
    <row r="188" spans="10:32" x14ac:dyDescent="0.35">
      <c r="J188" s="13" t="s">
        <v>906</v>
      </c>
      <c r="K188" s="13" t="s">
        <v>2480</v>
      </c>
      <c r="L188" s="13" t="s">
        <v>2481</v>
      </c>
      <c r="M188" s="13" t="s">
        <v>2482</v>
      </c>
      <c r="O188" s="13" t="s">
        <v>385</v>
      </c>
      <c r="P188" s="13" t="s">
        <v>2483</v>
      </c>
      <c r="Q188" s="13" t="s">
        <v>2484</v>
      </c>
      <c r="R188" s="13" t="s">
        <v>2485</v>
      </c>
      <c r="S188" s="13" t="s">
        <v>296</v>
      </c>
      <c r="T188" s="13">
        <v>35.713585999999999</v>
      </c>
      <c r="U188" s="13">
        <v>37.286546999999999</v>
      </c>
      <c r="W188" s="13" t="s">
        <v>517</v>
      </c>
      <c r="X188" s="13" t="s">
        <v>2486</v>
      </c>
      <c r="Y188" s="13" t="s">
        <v>2487</v>
      </c>
      <c r="Z188" s="13" t="s">
        <v>2488</v>
      </c>
      <c r="AB188" s="81" t="s">
        <v>203</v>
      </c>
      <c r="AC188" s="81" t="s">
        <v>26695</v>
      </c>
      <c r="AD188" s="81" t="s">
        <v>26767</v>
      </c>
      <c r="AE188" s="81" t="s">
        <v>26768</v>
      </c>
      <c r="AF188" s="81" t="s">
        <v>26634</v>
      </c>
    </row>
    <row r="189" spans="10:32" x14ac:dyDescent="0.35">
      <c r="J189" s="13" t="s">
        <v>906</v>
      </c>
      <c r="K189" s="13" t="s">
        <v>2491</v>
      </c>
      <c r="L189" s="13" t="s">
        <v>381</v>
      </c>
      <c r="M189" s="13" t="s">
        <v>907</v>
      </c>
      <c r="O189" s="13" t="s">
        <v>385</v>
      </c>
      <c r="P189" s="13" t="s">
        <v>2492</v>
      </c>
      <c r="Q189" s="13" t="s">
        <v>2493</v>
      </c>
      <c r="R189" s="13" t="s">
        <v>2494</v>
      </c>
      <c r="S189" s="13" t="s">
        <v>296</v>
      </c>
      <c r="T189" s="13">
        <v>35.749796000000003</v>
      </c>
      <c r="U189" s="13">
        <v>37.166598999999998</v>
      </c>
      <c r="W189" s="13" t="s">
        <v>517</v>
      </c>
      <c r="X189" s="13" t="s">
        <v>2495</v>
      </c>
      <c r="Y189" s="13" t="s">
        <v>2496</v>
      </c>
      <c r="Z189" s="13" t="s">
        <v>2497</v>
      </c>
      <c r="AB189" s="81" t="s">
        <v>203</v>
      </c>
      <c r="AC189" s="81" t="s">
        <v>26696</v>
      </c>
      <c r="AD189" s="81" t="s">
        <v>26797</v>
      </c>
      <c r="AE189" s="81" t="s">
        <v>26790</v>
      </c>
      <c r="AF189" s="81" t="s">
        <v>26634</v>
      </c>
    </row>
    <row r="190" spans="10:32" x14ac:dyDescent="0.35">
      <c r="J190" s="13" t="s">
        <v>906</v>
      </c>
      <c r="K190" s="13" t="s">
        <v>2500</v>
      </c>
      <c r="L190" s="13" t="s">
        <v>2501</v>
      </c>
      <c r="M190" s="13" t="s">
        <v>2502</v>
      </c>
      <c r="O190" s="13" t="s">
        <v>385</v>
      </c>
      <c r="P190" s="13" t="s">
        <v>2503</v>
      </c>
      <c r="Q190" s="13" t="s">
        <v>2504</v>
      </c>
      <c r="R190" s="13" t="s">
        <v>2505</v>
      </c>
      <c r="S190" s="13" t="s">
        <v>296</v>
      </c>
      <c r="T190" s="13">
        <v>35.862907999999997</v>
      </c>
      <c r="U190" s="13">
        <v>37.063189000000001</v>
      </c>
      <c r="W190" s="13" t="s">
        <v>517</v>
      </c>
      <c r="X190" s="13" t="s">
        <v>2506</v>
      </c>
      <c r="Y190" s="13" t="s">
        <v>2507</v>
      </c>
      <c r="Z190" s="13" t="s">
        <v>2508</v>
      </c>
      <c r="AB190" s="81" t="s">
        <v>203</v>
      </c>
      <c r="AC190" s="81" t="s">
        <v>26698</v>
      </c>
      <c r="AD190" s="81" t="s">
        <v>26798</v>
      </c>
      <c r="AE190" s="81" t="s">
        <v>26793</v>
      </c>
      <c r="AF190" s="81" t="s">
        <v>26634</v>
      </c>
    </row>
    <row r="191" spans="10:32" x14ac:dyDescent="0.35">
      <c r="J191" s="13" t="s">
        <v>906</v>
      </c>
      <c r="K191" s="13" t="s">
        <v>2511</v>
      </c>
      <c r="L191" s="13" t="s">
        <v>2512</v>
      </c>
      <c r="M191" s="13" t="s">
        <v>2513</v>
      </c>
      <c r="O191" s="13" t="s">
        <v>385</v>
      </c>
      <c r="P191" s="13" t="s">
        <v>2514</v>
      </c>
      <c r="Q191" s="13" t="s">
        <v>2515</v>
      </c>
      <c r="R191" s="13" t="s">
        <v>2516</v>
      </c>
      <c r="S191" s="13" t="s">
        <v>296</v>
      </c>
      <c r="T191" s="13">
        <v>35.735014999999997</v>
      </c>
      <c r="U191" s="13">
        <v>37.291946000000003</v>
      </c>
      <c r="W191" s="13" t="s">
        <v>517</v>
      </c>
      <c r="X191" s="13" t="s">
        <v>2517</v>
      </c>
      <c r="Y191" s="13" t="s">
        <v>2518</v>
      </c>
      <c r="Z191" s="13" t="s">
        <v>2519</v>
      </c>
      <c r="AB191" t="s">
        <v>206</v>
      </c>
      <c r="AC191" t="s">
        <v>2063</v>
      </c>
      <c r="AD191" t="s">
        <v>2064</v>
      </c>
      <c r="AF191" t="s">
        <v>303</v>
      </c>
    </row>
    <row r="192" spans="10:32" x14ac:dyDescent="0.35">
      <c r="J192" s="13" t="s">
        <v>906</v>
      </c>
      <c r="K192" s="13" t="s">
        <v>2523</v>
      </c>
      <c r="L192" s="13" t="s">
        <v>2524</v>
      </c>
      <c r="M192" s="13" t="s">
        <v>2525</v>
      </c>
      <c r="O192" s="13" t="s">
        <v>385</v>
      </c>
      <c r="P192" s="13" t="s">
        <v>2526</v>
      </c>
      <c r="Q192" s="13" t="s">
        <v>2527</v>
      </c>
      <c r="R192" s="13" t="s">
        <v>2528</v>
      </c>
      <c r="S192" s="13" t="s">
        <v>296</v>
      </c>
      <c r="T192" s="13">
        <v>35.73807</v>
      </c>
      <c r="U192" s="13">
        <v>37.310394000000002</v>
      </c>
      <c r="W192" s="13" t="s">
        <v>517</v>
      </c>
      <c r="X192" s="13" t="s">
        <v>2529</v>
      </c>
      <c r="Y192" s="13" t="s">
        <v>2530</v>
      </c>
      <c r="Z192" s="13" t="s">
        <v>2531</v>
      </c>
      <c r="AB192" t="s">
        <v>207</v>
      </c>
      <c r="AC192" t="s">
        <v>2072</v>
      </c>
      <c r="AD192" t="s">
        <v>2073</v>
      </c>
      <c r="AF192" t="s">
        <v>303</v>
      </c>
    </row>
    <row r="193" spans="10:32" x14ac:dyDescent="0.35">
      <c r="J193" s="13" t="s">
        <v>906</v>
      </c>
      <c r="K193" s="13" t="s">
        <v>2535</v>
      </c>
      <c r="L193" s="13" t="s">
        <v>2536</v>
      </c>
      <c r="M193" s="13" t="s">
        <v>2537</v>
      </c>
      <c r="O193" s="13" t="s">
        <v>385</v>
      </c>
      <c r="P193" s="13" t="s">
        <v>2538</v>
      </c>
      <c r="Q193" s="13" t="s">
        <v>2539</v>
      </c>
      <c r="R193" s="13" t="s">
        <v>2540</v>
      </c>
      <c r="S193" s="13" t="s">
        <v>296</v>
      </c>
      <c r="T193" s="13">
        <v>35.709080999999998</v>
      </c>
      <c r="U193" s="13">
        <v>37.131141999999997</v>
      </c>
      <c r="W193" s="13" t="s">
        <v>517</v>
      </c>
      <c r="X193" s="13" t="s">
        <v>2541</v>
      </c>
      <c r="Y193" s="13" t="s">
        <v>2542</v>
      </c>
      <c r="Z193" s="13" t="s">
        <v>2543</v>
      </c>
      <c r="AB193" t="s">
        <v>207</v>
      </c>
      <c r="AC193" t="s">
        <v>2083</v>
      </c>
      <c r="AD193" t="s">
        <v>2084</v>
      </c>
      <c r="AF193" t="s">
        <v>303</v>
      </c>
    </row>
    <row r="194" spans="10:32" x14ac:dyDescent="0.35">
      <c r="J194" s="13" t="s">
        <v>906</v>
      </c>
      <c r="K194" s="13" t="s">
        <v>2547</v>
      </c>
      <c r="L194" s="13" t="s">
        <v>2548</v>
      </c>
      <c r="M194" s="13" t="s">
        <v>2549</v>
      </c>
      <c r="O194" s="13" t="s">
        <v>385</v>
      </c>
      <c r="P194" s="13" t="s">
        <v>2550</v>
      </c>
      <c r="Q194" s="13" t="s">
        <v>2551</v>
      </c>
      <c r="R194" s="13" t="s">
        <v>2552</v>
      </c>
      <c r="S194" s="13" t="s">
        <v>296</v>
      </c>
      <c r="T194" s="13">
        <v>35.694961999999997</v>
      </c>
      <c r="U194" s="13">
        <v>37.289847999999999</v>
      </c>
      <c r="W194" s="13" t="s">
        <v>517</v>
      </c>
      <c r="X194" s="13" t="s">
        <v>2553</v>
      </c>
      <c r="Y194" s="13" t="s">
        <v>2554</v>
      </c>
      <c r="Z194" s="13" t="s">
        <v>2555</v>
      </c>
      <c r="AB194" t="s">
        <v>2094</v>
      </c>
      <c r="AC194" t="s">
        <v>2095</v>
      </c>
      <c r="AD194" t="s">
        <v>2096</v>
      </c>
      <c r="AF194" t="s">
        <v>303</v>
      </c>
    </row>
    <row r="195" spans="10:32" x14ac:dyDescent="0.35">
      <c r="J195" s="13" t="s">
        <v>878</v>
      </c>
      <c r="K195" s="13" t="s">
        <v>2559</v>
      </c>
      <c r="L195" s="13" t="s">
        <v>879</v>
      </c>
      <c r="M195" s="13" t="s">
        <v>2560</v>
      </c>
      <c r="O195" s="13" t="s">
        <v>385</v>
      </c>
      <c r="P195" s="13" t="s">
        <v>2561</v>
      </c>
      <c r="Q195" s="13" t="s">
        <v>2562</v>
      </c>
      <c r="R195" s="13" t="s">
        <v>2563</v>
      </c>
      <c r="S195" s="13" t="s">
        <v>296</v>
      </c>
      <c r="T195" s="13">
        <v>35.555612000000004</v>
      </c>
      <c r="U195" s="13">
        <v>37.327567999999999</v>
      </c>
      <c r="W195" s="13" t="s">
        <v>517</v>
      </c>
      <c r="X195" s="13" t="s">
        <v>2564</v>
      </c>
      <c r="Y195" s="13" t="s">
        <v>2565</v>
      </c>
      <c r="Z195" s="13" t="s">
        <v>2566</v>
      </c>
      <c r="AB195" t="s">
        <v>209</v>
      </c>
      <c r="AC195" t="s">
        <v>2106</v>
      </c>
      <c r="AD195" t="s">
        <v>2107</v>
      </c>
      <c r="AF195" t="s">
        <v>303</v>
      </c>
    </row>
    <row r="196" spans="10:32" x14ac:dyDescent="0.35">
      <c r="J196" s="13" t="s">
        <v>878</v>
      </c>
      <c r="K196" s="13" t="s">
        <v>2569</v>
      </c>
      <c r="L196" s="13" t="s">
        <v>2570</v>
      </c>
      <c r="M196" s="13" t="s">
        <v>2571</v>
      </c>
      <c r="O196" s="13" t="s">
        <v>385</v>
      </c>
      <c r="P196" s="13" t="s">
        <v>2572</v>
      </c>
      <c r="Q196" s="13" t="s">
        <v>2573</v>
      </c>
      <c r="R196" s="13" t="s">
        <v>2574</v>
      </c>
      <c r="S196" s="13" t="s">
        <v>296</v>
      </c>
      <c r="T196" s="13">
        <v>35.701667999999998</v>
      </c>
      <c r="U196" s="13">
        <v>37.223008999999998</v>
      </c>
      <c r="W196" s="13" t="s">
        <v>517</v>
      </c>
      <c r="X196" s="13" t="s">
        <v>2575</v>
      </c>
      <c r="Y196" s="13" t="s">
        <v>2576</v>
      </c>
      <c r="Z196" s="13" t="s">
        <v>2577</v>
      </c>
      <c r="AB196" s="81" t="s">
        <v>209</v>
      </c>
      <c r="AC196" s="81" t="s">
        <v>26691</v>
      </c>
      <c r="AD196" s="81" t="s">
        <v>26782</v>
      </c>
      <c r="AE196" s="81" t="s">
        <v>26783</v>
      </c>
      <c r="AF196" s="81" t="s">
        <v>26634</v>
      </c>
    </row>
    <row r="197" spans="10:32" x14ac:dyDescent="0.35">
      <c r="J197" s="13" t="s">
        <v>878</v>
      </c>
      <c r="K197" s="13" t="s">
        <v>2580</v>
      </c>
      <c r="L197" s="13" t="s">
        <v>2581</v>
      </c>
      <c r="M197" s="13" t="s">
        <v>2582</v>
      </c>
      <c r="O197" s="13" t="s">
        <v>385</v>
      </c>
      <c r="P197" s="13" t="s">
        <v>2583</v>
      </c>
      <c r="Q197" s="13" t="s">
        <v>2584</v>
      </c>
      <c r="R197" s="13" t="s">
        <v>2585</v>
      </c>
      <c r="S197" s="13" t="s">
        <v>296</v>
      </c>
      <c r="T197" s="13">
        <v>35.605316999999999</v>
      </c>
      <c r="U197" s="13">
        <v>37.132838999999997</v>
      </c>
      <c r="W197" s="13" t="s">
        <v>517</v>
      </c>
      <c r="X197" s="13" t="s">
        <v>2586</v>
      </c>
      <c r="Y197" s="13" t="s">
        <v>2587</v>
      </c>
      <c r="Z197" s="13" t="s">
        <v>2588</v>
      </c>
      <c r="AB197" s="81" t="s">
        <v>214</v>
      </c>
      <c r="AC197" s="81" t="s">
        <v>26687</v>
      </c>
      <c r="AD197" s="81" t="s">
        <v>26778</v>
      </c>
      <c r="AE197" s="81" t="s">
        <v>26779</v>
      </c>
      <c r="AF197" s="81" t="s">
        <v>26634</v>
      </c>
    </row>
    <row r="198" spans="10:32" x14ac:dyDescent="0.35">
      <c r="J198" s="13" t="s">
        <v>878</v>
      </c>
      <c r="K198" s="13" t="s">
        <v>2591</v>
      </c>
      <c r="L198" s="13" t="s">
        <v>2592</v>
      </c>
      <c r="M198" s="13" t="s">
        <v>2593</v>
      </c>
      <c r="O198" s="13" t="s">
        <v>385</v>
      </c>
      <c r="P198" s="13" t="s">
        <v>2594</v>
      </c>
      <c r="Q198" s="13" t="s">
        <v>2595</v>
      </c>
      <c r="R198" s="13" t="s">
        <v>2596</v>
      </c>
      <c r="S198" s="13" t="s">
        <v>296</v>
      </c>
      <c r="T198" s="13">
        <v>35.723283000000002</v>
      </c>
      <c r="U198" s="13">
        <v>37.183225999999998</v>
      </c>
      <c r="W198" s="13" t="s">
        <v>517</v>
      </c>
      <c r="X198" s="13" t="s">
        <v>2597</v>
      </c>
      <c r="Y198" s="13" t="s">
        <v>2598</v>
      </c>
      <c r="Z198" s="13" t="s">
        <v>2599</v>
      </c>
      <c r="AB198" t="s">
        <v>216</v>
      </c>
      <c r="AC198" t="s">
        <v>2117</v>
      </c>
      <c r="AD198" t="s">
        <v>2118</v>
      </c>
      <c r="AF198" t="s">
        <v>303</v>
      </c>
    </row>
    <row r="199" spans="10:32" x14ac:dyDescent="0.35">
      <c r="J199" s="13" t="s">
        <v>892</v>
      </c>
      <c r="K199" s="13" t="s">
        <v>2602</v>
      </c>
      <c r="L199" s="13" t="s">
        <v>893</v>
      </c>
      <c r="M199" s="13" t="s">
        <v>2603</v>
      </c>
      <c r="O199" s="13" t="s">
        <v>385</v>
      </c>
      <c r="P199" s="13" t="s">
        <v>2604</v>
      </c>
      <c r="Q199" s="13" t="s">
        <v>2605</v>
      </c>
      <c r="R199" s="13" t="s">
        <v>2606</v>
      </c>
      <c r="S199" s="13" t="s">
        <v>296</v>
      </c>
      <c r="T199" s="13">
        <v>35.564079</v>
      </c>
      <c r="U199" s="13">
        <v>37.262557999999999</v>
      </c>
      <c r="W199" s="13" t="s">
        <v>517</v>
      </c>
      <c r="X199" s="13" t="s">
        <v>2607</v>
      </c>
      <c r="Y199" s="13" t="s">
        <v>2608</v>
      </c>
      <c r="Z199" s="13" t="s">
        <v>2609</v>
      </c>
      <c r="AB199" t="s">
        <v>2128</v>
      </c>
      <c r="AC199" t="s">
        <v>2129</v>
      </c>
      <c r="AD199" t="s">
        <v>2130</v>
      </c>
      <c r="AF199" t="s">
        <v>303</v>
      </c>
    </row>
    <row r="200" spans="10:32" x14ac:dyDescent="0.35">
      <c r="J200" s="13" t="s">
        <v>892</v>
      </c>
      <c r="K200" s="13" t="s">
        <v>2612</v>
      </c>
      <c r="L200" s="13" t="s">
        <v>2613</v>
      </c>
      <c r="M200" s="13" t="s">
        <v>2614</v>
      </c>
      <c r="O200" s="13" t="s">
        <v>385</v>
      </c>
      <c r="P200" s="13" t="s">
        <v>2615</v>
      </c>
      <c r="Q200" s="13" t="s">
        <v>2616</v>
      </c>
      <c r="R200" s="13" t="s">
        <v>2617</v>
      </c>
      <c r="S200" s="13" t="s">
        <v>296</v>
      </c>
      <c r="T200" s="13">
        <v>35.57159</v>
      </c>
      <c r="U200" s="13">
        <v>37.236291999999999</v>
      </c>
      <c r="W200" s="13" t="s">
        <v>517</v>
      </c>
      <c r="X200" s="13" t="s">
        <v>2618</v>
      </c>
      <c r="Y200" s="13" t="s">
        <v>2619</v>
      </c>
      <c r="Z200" s="13" t="s">
        <v>2620</v>
      </c>
      <c r="AB200" t="s">
        <v>2140</v>
      </c>
      <c r="AC200" t="s">
        <v>2174</v>
      </c>
      <c r="AD200" t="s">
        <v>2175</v>
      </c>
      <c r="AF200" t="s">
        <v>303</v>
      </c>
    </row>
    <row r="201" spans="10:32" x14ac:dyDescent="0.35">
      <c r="J201" s="13" t="s">
        <v>892</v>
      </c>
      <c r="K201" s="13" t="s">
        <v>2623</v>
      </c>
      <c r="L201" s="13" t="s">
        <v>2624</v>
      </c>
      <c r="M201" s="13" t="s">
        <v>2625</v>
      </c>
      <c r="O201" s="13" t="s">
        <v>385</v>
      </c>
      <c r="P201" s="13" t="s">
        <v>2626</v>
      </c>
      <c r="Q201" s="13" t="s">
        <v>2627</v>
      </c>
      <c r="R201" s="13" t="s">
        <v>2628</v>
      </c>
      <c r="S201" s="13" t="s">
        <v>296</v>
      </c>
      <c r="T201" s="13">
        <v>35.680255000000002</v>
      </c>
      <c r="U201" s="13">
        <v>37.273826999999997</v>
      </c>
      <c r="W201" s="13" t="s">
        <v>517</v>
      </c>
      <c r="X201" s="13" t="s">
        <v>2629</v>
      </c>
      <c r="Y201" s="13" t="s">
        <v>2630</v>
      </c>
      <c r="Z201" s="13" t="s">
        <v>2631</v>
      </c>
      <c r="AB201" t="s">
        <v>2140</v>
      </c>
      <c r="AC201" t="s">
        <v>2183</v>
      </c>
      <c r="AD201" t="s">
        <v>2184</v>
      </c>
      <c r="AF201" t="s">
        <v>303</v>
      </c>
    </row>
    <row r="202" spans="10:32" x14ac:dyDescent="0.35">
      <c r="J202" s="13" t="s">
        <v>989</v>
      </c>
      <c r="K202" s="13" t="s">
        <v>2634</v>
      </c>
      <c r="L202" s="13" t="s">
        <v>2635</v>
      </c>
      <c r="M202" s="13" t="s">
        <v>2636</v>
      </c>
      <c r="O202" s="13" t="s">
        <v>385</v>
      </c>
      <c r="P202" s="13" t="s">
        <v>2637</v>
      </c>
      <c r="Q202" s="13" t="s">
        <v>2638</v>
      </c>
      <c r="R202" s="13" t="s">
        <v>2639</v>
      </c>
      <c r="S202" s="13" t="s">
        <v>296</v>
      </c>
      <c r="T202" s="13">
        <v>35.787382999999998</v>
      </c>
      <c r="U202" s="13">
        <v>37.298408000000002</v>
      </c>
      <c r="W202" s="13" t="s">
        <v>517</v>
      </c>
      <c r="X202" s="13" t="s">
        <v>2640</v>
      </c>
      <c r="Y202" s="13" t="s">
        <v>2641</v>
      </c>
      <c r="Z202" s="13" t="s">
        <v>2642</v>
      </c>
      <c r="AB202" t="s">
        <v>2140</v>
      </c>
      <c r="AC202" t="s">
        <v>2141</v>
      </c>
      <c r="AD202" t="s">
        <v>2142</v>
      </c>
      <c r="AF202" t="s">
        <v>303</v>
      </c>
    </row>
    <row r="203" spans="10:32" x14ac:dyDescent="0.35">
      <c r="J203" s="13" t="s">
        <v>989</v>
      </c>
      <c r="K203" s="13" t="s">
        <v>2645</v>
      </c>
      <c r="L203" s="13" t="s">
        <v>2646</v>
      </c>
      <c r="M203" s="13" t="s">
        <v>2647</v>
      </c>
      <c r="O203" s="13" t="s">
        <v>385</v>
      </c>
      <c r="P203" s="13" t="s">
        <v>2648</v>
      </c>
      <c r="Q203" s="13" t="s">
        <v>2649</v>
      </c>
      <c r="R203" s="13" t="s">
        <v>2650</v>
      </c>
      <c r="S203" s="13" t="s">
        <v>296</v>
      </c>
      <c r="T203" s="13">
        <v>35.741734000000001</v>
      </c>
      <c r="U203" s="13">
        <v>37.355179</v>
      </c>
      <c r="W203" s="13" t="s">
        <v>517</v>
      </c>
      <c r="X203" s="13" t="s">
        <v>2651</v>
      </c>
      <c r="Y203" s="13" t="s">
        <v>2652</v>
      </c>
      <c r="Z203" s="13" t="s">
        <v>2653</v>
      </c>
      <c r="AB203" t="s">
        <v>2140</v>
      </c>
      <c r="AC203" t="s">
        <v>2152</v>
      </c>
      <c r="AD203" t="s">
        <v>2153</v>
      </c>
      <c r="AF203" t="s">
        <v>303</v>
      </c>
    </row>
    <row r="204" spans="10:32" x14ac:dyDescent="0.35">
      <c r="J204" s="13" t="s">
        <v>989</v>
      </c>
      <c r="K204" s="13" t="s">
        <v>2656</v>
      </c>
      <c r="L204" s="13" t="s">
        <v>2657</v>
      </c>
      <c r="M204" s="13" t="s">
        <v>2658</v>
      </c>
      <c r="O204" s="13" t="s">
        <v>385</v>
      </c>
      <c r="P204" s="13" t="s">
        <v>2659</v>
      </c>
      <c r="Q204" s="13" t="s">
        <v>2660</v>
      </c>
      <c r="R204" s="13" t="s">
        <v>2661</v>
      </c>
      <c r="S204" s="13" t="s">
        <v>296</v>
      </c>
      <c r="T204" s="13">
        <v>35.970779</v>
      </c>
      <c r="U204" s="13">
        <v>37.231690999999998</v>
      </c>
      <c r="W204" s="13" t="s">
        <v>517</v>
      </c>
      <c r="X204" s="13" t="s">
        <v>2662</v>
      </c>
      <c r="Y204" s="13" t="s">
        <v>2663</v>
      </c>
      <c r="Z204" s="13" t="s">
        <v>2664</v>
      </c>
      <c r="AB204" t="s">
        <v>2140</v>
      </c>
      <c r="AC204" t="s">
        <v>2163</v>
      </c>
      <c r="AD204" t="s">
        <v>2164</v>
      </c>
      <c r="AF204" t="s">
        <v>303</v>
      </c>
    </row>
    <row r="205" spans="10:32" x14ac:dyDescent="0.35">
      <c r="J205" s="13" t="s">
        <v>989</v>
      </c>
      <c r="K205" s="13" t="s">
        <v>2667</v>
      </c>
      <c r="L205" s="13" t="s">
        <v>2668</v>
      </c>
      <c r="M205" s="13" t="s">
        <v>2669</v>
      </c>
      <c r="O205" s="13" t="s">
        <v>385</v>
      </c>
      <c r="P205" s="13" t="s">
        <v>2670</v>
      </c>
      <c r="Q205" s="13" t="s">
        <v>2671</v>
      </c>
      <c r="R205" s="13" t="s">
        <v>2672</v>
      </c>
      <c r="S205" s="13" t="s">
        <v>296</v>
      </c>
      <c r="T205" s="13">
        <v>35.887422999999998</v>
      </c>
      <c r="U205" s="13">
        <v>37.062738000000003</v>
      </c>
      <c r="W205" s="13" t="s">
        <v>517</v>
      </c>
      <c r="X205" s="13" t="s">
        <v>2673</v>
      </c>
      <c r="Y205" s="13" t="s">
        <v>2674</v>
      </c>
      <c r="Z205" s="13" t="s">
        <v>2675</v>
      </c>
      <c r="AB205" t="s">
        <v>2192</v>
      </c>
      <c r="AC205" t="s">
        <v>2193</v>
      </c>
      <c r="AD205" t="s">
        <v>2194</v>
      </c>
      <c r="AF205" t="s">
        <v>303</v>
      </c>
    </row>
    <row r="206" spans="10:32" x14ac:dyDescent="0.35">
      <c r="J206" s="13" t="s">
        <v>989</v>
      </c>
      <c r="K206" s="13" t="s">
        <v>2678</v>
      </c>
      <c r="L206" s="13" t="s">
        <v>2679</v>
      </c>
      <c r="M206" s="13" t="s">
        <v>2680</v>
      </c>
      <c r="O206" s="13" t="s">
        <v>385</v>
      </c>
      <c r="P206" s="13" t="s">
        <v>2681</v>
      </c>
      <c r="Q206" s="13" t="s">
        <v>2682</v>
      </c>
      <c r="R206" s="13" t="s">
        <v>2683</v>
      </c>
      <c r="S206" s="13" t="s">
        <v>296</v>
      </c>
      <c r="T206" s="13">
        <v>35.770201</v>
      </c>
      <c r="U206" s="13">
        <v>37.247917000000001</v>
      </c>
      <c r="W206" s="13" t="s">
        <v>517</v>
      </c>
      <c r="X206" s="13" t="s">
        <v>2684</v>
      </c>
      <c r="Y206" s="13" t="s">
        <v>2685</v>
      </c>
      <c r="Z206" s="13" t="s">
        <v>2686</v>
      </c>
      <c r="AB206" t="s">
        <v>218</v>
      </c>
      <c r="AC206" t="s">
        <v>2202</v>
      </c>
      <c r="AD206" t="s">
        <v>2203</v>
      </c>
      <c r="AF206" t="s">
        <v>303</v>
      </c>
    </row>
    <row r="207" spans="10:32" x14ac:dyDescent="0.35">
      <c r="J207" s="13" t="s">
        <v>989</v>
      </c>
      <c r="K207" s="13" t="s">
        <v>2689</v>
      </c>
      <c r="L207" s="13" t="s">
        <v>2690</v>
      </c>
      <c r="M207" s="13" t="s">
        <v>2691</v>
      </c>
      <c r="O207" s="13" t="s">
        <v>355</v>
      </c>
      <c r="P207" s="13" t="s">
        <v>2692</v>
      </c>
      <c r="Q207" s="13" t="s">
        <v>2693</v>
      </c>
      <c r="R207" s="13" t="s">
        <v>2694</v>
      </c>
      <c r="S207" s="13" t="s">
        <v>296</v>
      </c>
      <c r="T207" s="13">
        <v>36.225938999999997</v>
      </c>
      <c r="U207" s="13">
        <v>37.325997999999998</v>
      </c>
      <c r="W207" s="13" t="s">
        <v>517</v>
      </c>
      <c r="X207" s="13" t="s">
        <v>2695</v>
      </c>
      <c r="Y207" s="13" t="s">
        <v>2696</v>
      </c>
      <c r="Z207" s="13" t="s">
        <v>2697</v>
      </c>
      <c r="AB207" t="s">
        <v>218</v>
      </c>
      <c r="AC207" t="s">
        <v>2213</v>
      </c>
      <c r="AD207" t="s">
        <v>2214</v>
      </c>
      <c r="AF207" t="s">
        <v>303</v>
      </c>
    </row>
    <row r="208" spans="10:32" x14ac:dyDescent="0.35">
      <c r="J208" s="13" t="s">
        <v>989</v>
      </c>
      <c r="K208" s="13" t="s">
        <v>2700</v>
      </c>
      <c r="L208" s="13" t="s">
        <v>495</v>
      </c>
      <c r="M208" s="13" t="s">
        <v>990</v>
      </c>
      <c r="O208" s="13" t="s">
        <v>355</v>
      </c>
      <c r="P208" s="13" t="s">
        <v>2701</v>
      </c>
      <c r="Q208" s="13" t="s">
        <v>2702</v>
      </c>
      <c r="R208" s="13" t="s">
        <v>2703</v>
      </c>
      <c r="S208" s="13" t="s">
        <v>296</v>
      </c>
      <c r="T208" s="13">
        <v>36.265419000000001</v>
      </c>
      <c r="U208" s="13">
        <v>37.308385000000001</v>
      </c>
      <c r="W208" s="13" t="s">
        <v>517</v>
      </c>
      <c r="X208" s="13" t="s">
        <v>2704</v>
      </c>
      <c r="Y208" s="13" t="s">
        <v>2705</v>
      </c>
      <c r="Z208" s="13" t="s">
        <v>2706</v>
      </c>
      <c r="AB208" t="s">
        <v>218</v>
      </c>
      <c r="AC208" t="s">
        <v>2224</v>
      </c>
      <c r="AD208" t="s">
        <v>2225</v>
      </c>
      <c r="AF208" t="s">
        <v>303</v>
      </c>
    </row>
    <row r="209" spans="10:32" x14ac:dyDescent="0.35">
      <c r="J209" s="13" t="s">
        <v>920</v>
      </c>
      <c r="K209" s="13" t="s">
        <v>2709</v>
      </c>
      <c r="L209" s="13" t="s">
        <v>921</v>
      </c>
      <c r="M209" s="13" t="s">
        <v>2710</v>
      </c>
      <c r="O209" s="13" t="s">
        <v>355</v>
      </c>
      <c r="P209" s="13" t="s">
        <v>2711</v>
      </c>
      <c r="Q209" s="13" t="s">
        <v>2712</v>
      </c>
      <c r="R209" s="13" t="s">
        <v>2713</v>
      </c>
      <c r="S209" s="13" t="s">
        <v>296</v>
      </c>
      <c r="T209" s="13">
        <v>36.292225000000002</v>
      </c>
      <c r="U209" s="13">
        <v>37.044294000000001</v>
      </c>
      <c r="W209" s="13" t="s">
        <v>517</v>
      </c>
      <c r="X209" s="13" t="s">
        <v>2714</v>
      </c>
      <c r="Y209" s="13" t="s">
        <v>2715</v>
      </c>
      <c r="Z209" s="13" t="s">
        <v>2716</v>
      </c>
      <c r="AB209" t="s">
        <v>2233</v>
      </c>
      <c r="AC209" t="s">
        <v>2272</v>
      </c>
      <c r="AD209" t="s">
        <v>2273</v>
      </c>
      <c r="AF209" t="s">
        <v>303</v>
      </c>
    </row>
    <row r="210" spans="10:32" x14ac:dyDescent="0.35">
      <c r="J210" s="13" t="s">
        <v>920</v>
      </c>
      <c r="K210" s="13" t="s">
        <v>2719</v>
      </c>
      <c r="L210" s="13" t="s">
        <v>1359</v>
      </c>
      <c r="M210" s="13" t="s">
        <v>1360</v>
      </c>
      <c r="O210" s="13" t="s">
        <v>355</v>
      </c>
      <c r="P210" s="13" t="s">
        <v>2720</v>
      </c>
      <c r="Q210" s="13" t="s">
        <v>2721</v>
      </c>
      <c r="R210" s="13" t="s">
        <v>2722</v>
      </c>
      <c r="S210" s="13" t="s">
        <v>296</v>
      </c>
      <c r="T210" s="13">
        <v>36.244959999999999</v>
      </c>
      <c r="U210" s="13">
        <v>37.033622000000001</v>
      </c>
      <c r="W210" s="13" t="s">
        <v>517</v>
      </c>
      <c r="X210" s="13" t="s">
        <v>2723</v>
      </c>
      <c r="Y210" s="13" t="s">
        <v>2724</v>
      </c>
      <c r="Z210" s="13" t="s">
        <v>2725</v>
      </c>
      <c r="AB210" t="s">
        <v>2233</v>
      </c>
      <c r="AC210" t="s">
        <v>2282</v>
      </c>
      <c r="AD210" t="s">
        <v>2283</v>
      </c>
      <c r="AF210" t="s">
        <v>303</v>
      </c>
    </row>
    <row r="211" spans="10:32" x14ac:dyDescent="0.35">
      <c r="J211" s="13" t="s">
        <v>920</v>
      </c>
      <c r="K211" s="13" t="s">
        <v>2728</v>
      </c>
      <c r="L211" s="13" t="s">
        <v>2729</v>
      </c>
      <c r="M211" s="13" t="s">
        <v>2730</v>
      </c>
      <c r="O211" s="13" t="s">
        <v>355</v>
      </c>
      <c r="P211" s="13" t="s">
        <v>2731</v>
      </c>
      <c r="Q211" s="13" t="s">
        <v>2732</v>
      </c>
      <c r="R211" s="13" t="s">
        <v>2733</v>
      </c>
      <c r="S211" s="13" t="s">
        <v>296</v>
      </c>
      <c r="T211" s="13">
        <v>36.328887000000002</v>
      </c>
      <c r="U211" s="13">
        <v>37.123897999999997</v>
      </c>
      <c r="W211" s="94" t="s">
        <v>4865</v>
      </c>
      <c r="X211" s="94" t="s">
        <v>4866</v>
      </c>
      <c r="Y211" s="94" t="s">
        <v>4867</v>
      </c>
      <c r="Z211" s="94" t="s">
        <v>4867</v>
      </c>
      <c r="AB211" t="s">
        <v>2233</v>
      </c>
      <c r="AC211" t="s">
        <v>2234</v>
      </c>
      <c r="AD211" t="s">
        <v>2235</v>
      </c>
      <c r="AF211" t="s">
        <v>303</v>
      </c>
    </row>
    <row r="212" spans="10:32" x14ac:dyDescent="0.35">
      <c r="J212" s="13" t="s">
        <v>962</v>
      </c>
      <c r="K212" s="13" t="s">
        <v>2741</v>
      </c>
      <c r="L212" s="13" t="s">
        <v>2742</v>
      </c>
      <c r="M212" s="13" t="s">
        <v>2743</v>
      </c>
      <c r="O212" s="13" t="s">
        <v>355</v>
      </c>
      <c r="P212" s="13" t="s">
        <v>2744</v>
      </c>
      <c r="Q212" s="13" t="s">
        <v>2745</v>
      </c>
      <c r="R212" s="13" t="s">
        <v>2746</v>
      </c>
      <c r="S212" s="13" t="s">
        <v>296</v>
      </c>
      <c r="T212" s="13">
        <v>36.203668</v>
      </c>
      <c r="U212" s="13">
        <v>37.362119999999997</v>
      </c>
      <c r="W212" s="94" t="s">
        <v>4865</v>
      </c>
      <c r="X212" s="94" t="s">
        <v>4873</v>
      </c>
      <c r="Y212" s="94" t="s">
        <v>4874</v>
      </c>
      <c r="Z212" s="94" t="s">
        <v>4874</v>
      </c>
      <c r="AB212" t="s">
        <v>2233</v>
      </c>
      <c r="AC212" t="s">
        <v>2245</v>
      </c>
      <c r="AD212" t="s">
        <v>2246</v>
      </c>
      <c r="AF212" t="s">
        <v>303</v>
      </c>
    </row>
    <row r="213" spans="10:32" x14ac:dyDescent="0.35">
      <c r="J213" s="13" t="s">
        <v>962</v>
      </c>
      <c r="K213" s="13" t="s">
        <v>2752</v>
      </c>
      <c r="L213" s="13" t="s">
        <v>2753</v>
      </c>
      <c r="M213" s="13" t="s">
        <v>2754</v>
      </c>
      <c r="O213" s="13" t="s">
        <v>355</v>
      </c>
      <c r="P213" s="13" t="s">
        <v>2755</v>
      </c>
      <c r="Q213" s="13" t="s">
        <v>356</v>
      </c>
      <c r="R213" s="13" t="s">
        <v>357</v>
      </c>
      <c r="S213" s="13" t="s">
        <v>296</v>
      </c>
      <c r="T213" s="13">
        <v>36.281404999999999</v>
      </c>
      <c r="U213" s="13">
        <v>37.088554999999999</v>
      </c>
      <c r="W213" s="13" t="s">
        <v>2734</v>
      </c>
      <c r="X213" s="13" t="s">
        <v>2735</v>
      </c>
      <c r="Y213" s="13" t="s">
        <v>2736</v>
      </c>
      <c r="Z213" s="13" t="s">
        <v>2737</v>
      </c>
      <c r="AB213" t="s">
        <v>2233</v>
      </c>
      <c r="AC213" t="s">
        <v>2254</v>
      </c>
      <c r="AD213" t="s">
        <v>2255</v>
      </c>
      <c r="AF213" t="s">
        <v>303</v>
      </c>
    </row>
    <row r="214" spans="10:32" x14ac:dyDescent="0.35">
      <c r="J214" s="13" t="s">
        <v>962</v>
      </c>
      <c r="K214" s="13" t="s">
        <v>2761</v>
      </c>
      <c r="L214" s="13" t="s">
        <v>2762</v>
      </c>
      <c r="M214" s="13" t="s">
        <v>2763</v>
      </c>
      <c r="O214" s="13" t="s">
        <v>355</v>
      </c>
      <c r="P214" s="13" t="s">
        <v>2764</v>
      </c>
      <c r="Q214" s="13" t="s">
        <v>2765</v>
      </c>
      <c r="R214" s="13" t="s">
        <v>2766</v>
      </c>
      <c r="S214" s="13" t="s">
        <v>296</v>
      </c>
      <c r="T214" s="13">
        <v>36.323197</v>
      </c>
      <c r="U214" s="13">
        <v>37.059109999999997</v>
      </c>
      <c r="W214" s="13" t="s">
        <v>2734</v>
      </c>
      <c r="X214" s="13" t="s">
        <v>2747</v>
      </c>
      <c r="Y214" s="13" t="s">
        <v>2748</v>
      </c>
      <c r="Z214" s="13" t="s">
        <v>2749</v>
      </c>
      <c r="AB214" t="s">
        <v>2233</v>
      </c>
      <c r="AC214" t="s">
        <v>2263</v>
      </c>
      <c r="AD214" t="s">
        <v>2264</v>
      </c>
      <c r="AF214" t="s">
        <v>303</v>
      </c>
    </row>
    <row r="215" spans="10:32" x14ac:dyDescent="0.35">
      <c r="J215" s="13" t="s">
        <v>962</v>
      </c>
      <c r="K215" s="13" t="s">
        <v>2772</v>
      </c>
      <c r="L215" s="13" t="s">
        <v>963</v>
      </c>
      <c r="M215" s="13" t="s">
        <v>2773</v>
      </c>
      <c r="O215" s="13" t="s">
        <v>355</v>
      </c>
      <c r="P215" s="13" t="s">
        <v>2774</v>
      </c>
      <c r="Q215" s="13" t="s">
        <v>2775</v>
      </c>
      <c r="R215" s="13" t="s">
        <v>2776</v>
      </c>
      <c r="S215" s="13" t="s">
        <v>296</v>
      </c>
      <c r="T215" s="13">
        <v>36.212153000000001</v>
      </c>
      <c r="U215" s="13">
        <v>37.404031000000003</v>
      </c>
      <c r="W215" s="13" t="s">
        <v>2734</v>
      </c>
      <c r="X215" s="13" t="s">
        <v>2756</v>
      </c>
      <c r="Y215" s="13" t="s">
        <v>2757</v>
      </c>
      <c r="Z215" s="13" t="s">
        <v>2758</v>
      </c>
      <c r="AB215" t="s">
        <v>2293</v>
      </c>
      <c r="AC215" t="s">
        <v>2294</v>
      </c>
      <c r="AD215" t="s">
        <v>2295</v>
      </c>
      <c r="AF215" t="s">
        <v>303</v>
      </c>
    </row>
    <row r="216" spans="10:32" x14ac:dyDescent="0.35">
      <c r="J216" s="13" t="s">
        <v>962</v>
      </c>
      <c r="K216" s="13" t="s">
        <v>2782</v>
      </c>
      <c r="L216" s="13" t="s">
        <v>2783</v>
      </c>
      <c r="M216" s="13" t="s">
        <v>2784</v>
      </c>
      <c r="O216" s="13" t="s">
        <v>355</v>
      </c>
      <c r="P216" s="13" t="s">
        <v>2785</v>
      </c>
      <c r="Q216" s="13" t="s">
        <v>2786</v>
      </c>
      <c r="R216" s="13" t="s">
        <v>2787</v>
      </c>
      <c r="S216" s="13" t="s">
        <v>296</v>
      </c>
      <c r="T216" s="13">
        <v>36.270695000000003</v>
      </c>
      <c r="U216" s="13">
        <v>36.999563999999999</v>
      </c>
      <c r="W216" s="13" t="s">
        <v>2734</v>
      </c>
      <c r="X216" s="13" t="s">
        <v>2767</v>
      </c>
      <c r="Y216" s="13" t="s">
        <v>2768</v>
      </c>
      <c r="Z216" s="13" t="s">
        <v>2769</v>
      </c>
      <c r="AB216" t="s">
        <v>2293</v>
      </c>
      <c r="AC216" t="s">
        <v>2305</v>
      </c>
      <c r="AD216" t="s">
        <v>2306</v>
      </c>
      <c r="AF216" t="s">
        <v>303</v>
      </c>
    </row>
    <row r="217" spans="10:32" x14ac:dyDescent="0.35">
      <c r="J217" s="13" t="s">
        <v>962</v>
      </c>
      <c r="K217" s="13" t="s">
        <v>2793</v>
      </c>
      <c r="L217" s="13" t="s">
        <v>2794</v>
      </c>
      <c r="M217" s="13" t="s">
        <v>2795</v>
      </c>
      <c r="O217" s="13" t="s">
        <v>355</v>
      </c>
      <c r="P217" s="13" t="s">
        <v>2796</v>
      </c>
      <c r="Q217" s="13" t="s">
        <v>2797</v>
      </c>
      <c r="R217" s="13" t="s">
        <v>2798</v>
      </c>
      <c r="S217" s="13" t="s">
        <v>296</v>
      </c>
      <c r="T217" s="13">
        <v>36.254313000000003</v>
      </c>
      <c r="U217" s="13">
        <v>37.081293000000002</v>
      </c>
      <c r="W217" s="13" t="s">
        <v>2734</v>
      </c>
      <c r="X217" s="13" t="s">
        <v>2777</v>
      </c>
      <c r="Y217" s="13" t="s">
        <v>2778</v>
      </c>
      <c r="Z217" s="13" t="s">
        <v>2779</v>
      </c>
      <c r="AB217" t="s">
        <v>223</v>
      </c>
      <c r="AC217" t="s">
        <v>2314</v>
      </c>
      <c r="AD217" t="s">
        <v>2315</v>
      </c>
      <c r="AF217" t="s">
        <v>303</v>
      </c>
    </row>
    <row r="218" spans="10:32" x14ac:dyDescent="0.35">
      <c r="J218" s="13" t="s">
        <v>934</v>
      </c>
      <c r="K218" s="13" t="s">
        <v>2804</v>
      </c>
      <c r="L218" s="13" t="s">
        <v>935</v>
      </c>
      <c r="M218" s="13" t="s">
        <v>2805</v>
      </c>
      <c r="O218" s="13" t="s">
        <v>355</v>
      </c>
      <c r="P218" s="13" t="s">
        <v>2806</v>
      </c>
      <c r="Q218" s="13" t="s">
        <v>2807</v>
      </c>
      <c r="R218" s="13" t="s">
        <v>2808</v>
      </c>
      <c r="S218" s="13" t="s">
        <v>296</v>
      </c>
      <c r="T218" s="13">
        <v>36.247960999999997</v>
      </c>
      <c r="U218" s="13">
        <v>37.054864000000002</v>
      </c>
      <c r="W218" s="13" t="s">
        <v>2734</v>
      </c>
      <c r="X218" s="13" t="s">
        <v>2788</v>
      </c>
      <c r="Y218" s="13" t="s">
        <v>2789</v>
      </c>
      <c r="Z218" s="13" t="s">
        <v>2790</v>
      </c>
      <c r="AB218" t="s">
        <v>223</v>
      </c>
      <c r="AC218" t="s">
        <v>2325</v>
      </c>
      <c r="AD218" t="s">
        <v>2326</v>
      </c>
      <c r="AF218" t="s">
        <v>303</v>
      </c>
    </row>
    <row r="219" spans="10:32" x14ac:dyDescent="0.35">
      <c r="J219" s="13" t="s">
        <v>934</v>
      </c>
      <c r="K219" s="13" t="s">
        <v>2814</v>
      </c>
      <c r="L219" s="13" t="s">
        <v>2815</v>
      </c>
      <c r="M219" s="13" t="s">
        <v>2816</v>
      </c>
      <c r="O219" s="13" t="s">
        <v>355</v>
      </c>
      <c r="P219" s="13" t="s">
        <v>2817</v>
      </c>
      <c r="Q219" s="13" t="s">
        <v>2818</v>
      </c>
      <c r="R219" s="13" t="s">
        <v>2819</v>
      </c>
      <c r="S219" s="13" t="s">
        <v>296</v>
      </c>
      <c r="T219" s="13">
        <v>36.286194999999999</v>
      </c>
      <c r="U219" s="13">
        <v>37.308233000000001</v>
      </c>
      <c r="W219" s="13" t="s">
        <v>2734</v>
      </c>
      <c r="X219" s="13" t="s">
        <v>2799</v>
      </c>
      <c r="Y219" s="13" t="s">
        <v>2800</v>
      </c>
      <c r="Z219" s="13" t="s">
        <v>2801</v>
      </c>
      <c r="AB219" t="s">
        <v>223</v>
      </c>
      <c r="AC219" t="s">
        <v>2336</v>
      </c>
      <c r="AD219" t="s">
        <v>2337</v>
      </c>
      <c r="AF219" t="s">
        <v>303</v>
      </c>
    </row>
    <row r="220" spans="10:32" x14ac:dyDescent="0.35">
      <c r="J220" s="13" t="s">
        <v>934</v>
      </c>
      <c r="K220" s="13" t="s">
        <v>2825</v>
      </c>
      <c r="L220" s="13" t="s">
        <v>2826</v>
      </c>
      <c r="M220" s="13" t="s">
        <v>2827</v>
      </c>
      <c r="O220" s="13" t="s">
        <v>355</v>
      </c>
      <c r="P220" s="13" t="s">
        <v>2828</v>
      </c>
      <c r="Q220" s="13" t="s">
        <v>2829</v>
      </c>
      <c r="R220" s="13" t="s">
        <v>2830</v>
      </c>
      <c r="S220" s="13" t="s">
        <v>296</v>
      </c>
      <c r="T220" s="13">
        <v>36.223492999999998</v>
      </c>
      <c r="U220" s="13">
        <v>37.279783000000002</v>
      </c>
      <c r="W220" s="13" t="s">
        <v>2734</v>
      </c>
      <c r="X220" s="13" t="s">
        <v>2809</v>
      </c>
      <c r="Y220" s="13" t="s">
        <v>2810</v>
      </c>
      <c r="Z220" s="13" t="s">
        <v>2811</v>
      </c>
      <c r="AB220" t="s">
        <v>223</v>
      </c>
      <c r="AC220" t="s">
        <v>2347</v>
      </c>
      <c r="AD220" t="s">
        <v>2348</v>
      </c>
      <c r="AF220" t="s">
        <v>303</v>
      </c>
    </row>
    <row r="221" spans="10:32" x14ac:dyDescent="0.35">
      <c r="J221" s="13" t="s">
        <v>934</v>
      </c>
      <c r="K221" s="13" t="s">
        <v>2836</v>
      </c>
      <c r="L221" s="13" t="s">
        <v>2837</v>
      </c>
      <c r="M221" s="13" t="s">
        <v>2838</v>
      </c>
      <c r="O221" s="13" t="s">
        <v>355</v>
      </c>
      <c r="P221" s="13" t="s">
        <v>2839</v>
      </c>
      <c r="Q221" s="13" t="s">
        <v>2840</v>
      </c>
      <c r="R221" s="13" t="s">
        <v>2841</v>
      </c>
      <c r="S221" s="13" t="s">
        <v>296</v>
      </c>
      <c r="T221" s="13">
        <v>36.249766999999999</v>
      </c>
      <c r="U221" s="13">
        <v>37.335104999999999</v>
      </c>
      <c r="W221" s="13" t="s">
        <v>2734</v>
      </c>
      <c r="X221" s="13" t="s">
        <v>2820</v>
      </c>
      <c r="Y221" s="13" t="s">
        <v>2821</v>
      </c>
      <c r="Z221" s="13" t="s">
        <v>2822</v>
      </c>
      <c r="AB221" t="s">
        <v>2358</v>
      </c>
      <c r="AC221" t="s">
        <v>2359</v>
      </c>
      <c r="AD221" t="s">
        <v>2360</v>
      </c>
      <c r="AF221" t="s">
        <v>303</v>
      </c>
    </row>
    <row r="222" spans="10:32" x14ac:dyDescent="0.35">
      <c r="J222" s="13" t="s">
        <v>976</v>
      </c>
      <c r="K222" s="13" t="s">
        <v>2848</v>
      </c>
      <c r="L222" s="13" t="s">
        <v>2849</v>
      </c>
      <c r="M222" s="13" t="s">
        <v>2850</v>
      </c>
      <c r="O222" s="13" t="s">
        <v>355</v>
      </c>
      <c r="P222" s="13" t="s">
        <v>2851</v>
      </c>
      <c r="Q222" s="13" t="s">
        <v>2852</v>
      </c>
      <c r="R222" s="13" t="s">
        <v>2853</v>
      </c>
      <c r="S222" s="13" t="s">
        <v>296</v>
      </c>
      <c r="T222" s="13">
        <v>36.255831000000001</v>
      </c>
      <c r="U222" s="13">
        <v>37.273366000000003</v>
      </c>
      <c r="W222" s="13" t="s">
        <v>2734</v>
      </c>
      <c r="X222" s="13" t="s">
        <v>2831</v>
      </c>
      <c r="Y222" s="13" t="s">
        <v>2832</v>
      </c>
      <c r="Z222" s="13" t="s">
        <v>2833</v>
      </c>
      <c r="AB222" t="s">
        <v>2370</v>
      </c>
      <c r="AC222" t="s">
        <v>2382</v>
      </c>
      <c r="AD222" t="s">
        <v>2383</v>
      </c>
      <c r="AF222" t="s">
        <v>303</v>
      </c>
    </row>
    <row r="223" spans="10:32" x14ac:dyDescent="0.35">
      <c r="J223" s="13" t="s">
        <v>976</v>
      </c>
      <c r="K223" s="13" t="s">
        <v>2859</v>
      </c>
      <c r="L223" s="13" t="s">
        <v>2860</v>
      </c>
      <c r="M223" s="13" t="s">
        <v>2861</v>
      </c>
      <c r="O223" s="13" t="s">
        <v>355</v>
      </c>
      <c r="P223" s="13" t="s">
        <v>2862</v>
      </c>
      <c r="Q223" s="13" t="s">
        <v>2863</v>
      </c>
      <c r="R223" s="13" t="s">
        <v>2864</v>
      </c>
      <c r="S223" s="13" t="s">
        <v>296</v>
      </c>
      <c r="T223" s="13">
        <v>36.208283000000002</v>
      </c>
      <c r="U223" s="13">
        <v>37.340161999999999</v>
      </c>
      <c r="W223" s="13" t="s">
        <v>2734</v>
      </c>
      <c r="X223" s="13" t="s">
        <v>2842</v>
      </c>
      <c r="Y223" s="13" t="s">
        <v>2843</v>
      </c>
      <c r="Z223" s="13" t="s">
        <v>2844</v>
      </c>
      <c r="AB223" t="s">
        <v>2370</v>
      </c>
      <c r="AC223" t="s">
        <v>2393</v>
      </c>
      <c r="AD223" t="s">
        <v>2394</v>
      </c>
      <c r="AF223" t="s">
        <v>303</v>
      </c>
    </row>
    <row r="224" spans="10:32" x14ac:dyDescent="0.35">
      <c r="J224" s="13" t="s">
        <v>976</v>
      </c>
      <c r="K224" s="13" t="s">
        <v>2871</v>
      </c>
      <c r="L224" s="13" t="s">
        <v>977</v>
      </c>
      <c r="M224" s="13" t="s">
        <v>2872</v>
      </c>
      <c r="O224" s="13" t="s">
        <v>355</v>
      </c>
      <c r="P224" s="13" t="s">
        <v>2873</v>
      </c>
      <c r="Q224" s="13" t="s">
        <v>2874</v>
      </c>
      <c r="R224" s="13" t="s">
        <v>2875</v>
      </c>
      <c r="S224" s="13" t="s">
        <v>296</v>
      </c>
      <c r="T224" s="13">
        <v>36.305280000000003</v>
      </c>
      <c r="U224" s="13">
        <v>37.100577999999999</v>
      </c>
      <c r="W224" s="13" t="s">
        <v>2734</v>
      </c>
      <c r="X224" s="13" t="s">
        <v>2854</v>
      </c>
      <c r="Y224" s="13" t="s">
        <v>2855</v>
      </c>
      <c r="Z224" s="13" t="s">
        <v>2856</v>
      </c>
      <c r="AB224" t="s">
        <v>2370</v>
      </c>
      <c r="AC224" t="s">
        <v>2371</v>
      </c>
      <c r="AD224" t="s">
        <v>2372</v>
      </c>
      <c r="AF224" t="s">
        <v>303</v>
      </c>
    </row>
    <row r="225" spans="10:32" x14ac:dyDescent="0.35">
      <c r="J225" s="13" t="s">
        <v>948</v>
      </c>
      <c r="K225" s="13" t="s">
        <v>2882</v>
      </c>
      <c r="L225" s="13" t="s">
        <v>2883</v>
      </c>
      <c r="M225" s="13" t="s">
        <v>2884</v>
      </c>
      <c r="O225" s="13" t="s">
        <v>355</v>
      </c>
      <c r="P225" s="13" t="s">
        <v>2885</v>
      </c>
      <c r="Q225" s="13" t="s">
        <v>2886</v>
      </c>
      <c r="R225" s="13" t="s">
        <v>2887</v>
      </c>
      <c r="S225" s="13" t="s">
        <v>296</v>
      </c>
      <c r="T225" s="13">
        <v>36.246831999999998</v>
      </c>
      <c r="U225" s="13">
        <v>37.303744999999999</v>
      </c>
      <c r="W225" s="13" t="s">
        <v>2734</v>
      </c>
      <c r="X225" s="13" t="s">
        <v>2865</v>
      </c>
      <c r="Y225" s="13" t="s">
        <v>2866</v>
      </c>
      <c r="Z225" s="13" t="s">
        <v>2867</v>
      </c>
      <c r="AB225" s="81" t="s">
        <v>2370</v>
      </c>
      <c r="AC225" s="81" t="s">
        <v>26639</v>
      </c>
      <c r="AD225" s="81" t="s">
        <v>26640</v>
      </c>
      <c r="AE225" s="81"/>
      <c r="AF225" s="81" t="s">
        <v>26634</v>
      </c>
    </row>
    <row r="226" spans="10:32" x14ac:dyDescent="0.35">
      <c r="J226" s="13" t="s">
        <v>948</v>
      </c>
      <c r="K226" s="13" t="s">
        <v>2894</v>
      </c>
      <c r="L226" s="13" t="s">
        <v>2895</v>
      </c>
      <c r="M226" s="13" t="s">
        <v>2896</v>
      </c>
      <c r="O226" s="13" t="s">
        <v>355</v>
      </c>
      <c r="P226" s="13" t="s">
        <v>2897</v>
      </c>
      <c r="Q226" s="13" t="s">
        <v>2898</v>
      </c>
      <c r="R226" s="13" t="s">
        <v>2899</v>
      </c>
      <c r="S226" s="13" t="s">
        <v>296</v>
      </c>
      <c r="T226" s="13">
        <v>36.315058999999998</v>
      </c>
      <c r="U226" s="13">
        <v>36.995527000000003</v>
      </c>
      <c r="W226" s="13" t="s">
        <v>2734</v>
      </c>
      <c r="X226" s="13" t="s">
        <v>2876</v>
      </c>
      <c r="Y226" s="13" t="s">
        <v>2877</v>
      </c>
      <c r="Z226" s="13" t="s">
        <v>2878</v>
      </c>
      <c r="AB226" t="s">
        <v>224</v>
      </c>
      <c r="AC226" t="s">
        <v>2404</v>
      </c>
      <c r="AD226" t="s">
        <v>2405</v>
      </c>
      <c r="AF226" t="s">
        <v>303</v>
      </c>
    </row>
    <row r="227" spans="10:32" x14ac:dyDescent="0.35">
      <c r="J227" s="13" t="s">
        <v>948</v>
      </c>
      <c r="K227" s="13" t="s">
        <v>2906</v>
      </c>
      <c r="L227" s="13" t="s">
        <v>949</v>
      </c>
      <c r="M227" s="13" t="s">
        <v>950</v>
      </c>
      <c r="O227" s="13" t="s">
        <v>355</v>
      </c>
      <c r="P227" s="13" t="s">
        <v>2907</v>
      </c>
      <c r="Q227" s="13" t="s">
        <v>2908</v>
      </c>
      <c r="R227" s="13" t="s">
        <v>2909</v>
      </c>
      <c r="S227" s="13" t="s">
        <v>296</v>
      </c>
      <c r="T227" s="13">
        <v>36.205984999999998</v>
      </c>
      <c r="U227" s="13">
        <v>37.290543</v>
      </c>
      <c r="W227" s="13" t="s">
        <v>2734</v>
      </c>
      <c r="X227" s="13" t="s">
        <v>2888</v>
      </c>
      <c r="Y227" s="13" t="s">
        <v>2889</v>
      </c>
      <c r="Z227" s="13" t="s">
        <v>2890</v>
      </c>
      <c r="AB227" s="81" t="s">
        <v>225</v>
      </c>
      <c r="AC227" s="81" t="s">
        <v>26699</v>
      </c>
      <c r="AD227" s="81" t="s">
        <v>26794</v>
      </c>
      <c r="AE227" s="81" t="s">
        <v>26795</v>
      </c>
      <c r="AF227" s="81" t="s">
        <v>26634</v>
      </c>
    </row>
    <row r="228" spans="10:32" x14ac:dyDescent="0.35">
      <c r="J228" s="13" t="s">
        <v>948</v>
      </c>
      <c r="K228" s="13" t="s">
        <v>2915</v>
      </c>
      <c r="L228" s="13" t="s">
        <v>2916</v>
      </c>
      <c r="M228" s="13" t="s">
        <v>2917</v>
      </c>
      <c r="O228" s="13" t="s">
        <v>355</v>
      </c>
      <c r="P228" s="13" t="s">
        <v>2918</v>
      </c>
      <c r="Q228" s="13" t="s">
        <v>2919</v>
      </c>
      <c r="R228" s="13" t="s">
        <v>2920</v>
      </c>
      <c r="S228" s="13" t="s">
        <v>296</v>
      </c>
      <c r="T228" s="13">
        <v>36.264474</v>
      </c>
      <c r="U228" s="13">
        <v>37.019208999999996</v>
      </c>
      <c r="W228" s="13" t="s">
        <v>2734</v>
      </c>
      <c r="X228" s="13" t="s">
        <v>2900</v>
      </c>
      <c r="Y228" s="13" t="s">
        <v>2901</v>
      </c>
      <c r="Z228" s="13" t="s">
        <v>2902</v>
      </c>
      <c r="AB228" t="s">
        <v>226</v>
      </c>
      <c r="AC228" t="s">
        <v>2425</v>
      </c>
      <c r="AD228" t="s">
        <v>2426</v>
      </c>
      <c r="AF228" t="s">
        <v>303</v>
      </c>
    </row>
    <row r="229" spans="10:32" x14ac:dyDescent="0.35">
      <c r="J229" s="13" t="s">
        <v>1002</v>
      </c>
      <c r="K229" s="13" t="s">
        <v>2927</v>
      </c>
      <c r="L229" s="13" t="s">
        <v>320</v>
      </c>
      <c r="M229" s="13" t="s">
        <v>1003</v>
      </c>
      <c r="O229" s="13" t="s">
        <v>170</v>
      </c>
      <c r="P229" s="13" t="s">
        <v>2928</v>
      </c>
      <c r="Q229" s="13" t="s">
        <v>2929</v>
      </c>
      <c r="R229" s="13" t="s">
        <v>2930</v>
      </c>
      <c r="S229" s="13" t="s">
        <v>296</v>
      </c>
      <c r="T229" s="13">
        <v>36.216821000000003</v>
      </c>
      <c r="U229" s="13">
        <v>36.948193000000003</v>
      </c>
      <c r="W229" s="13" t="s">
        <v>2734</v>
      </c>
      <c r="X229" s="13" t="s">
        <v>2910</v>
      </c>
      <c r="Y229" s="13" t="s">
        <v>2911</v>
      </c>
      <c r="Z229" s="13" t="s">
        <v>2912</v>
      </c>
      <c r="AB229" t="s">
        <v>226</v>
      </c>
      <c r="AC229" t="s">
        <v>2434</v>
      </c>
      <c r="AD229" t="s">
        <v>2435</v>
      </c>
      <c r="AF229" t="s">
        <v>303</v>
      </c>
    </row>
    <row r="230" spans="10:32" x14ac:dyDescent="0.35">
      <c r="J230" s="13" t="s">
        <v>1002</v>
      </c>
      <c r="K230" s="13" t="s">
        <v>2937</v>
      </c>
      <c r="L230" s="13" t="s">
        <v>2938</v>
      </c>
      <c r="M230" s="13" t="s">
        <v>2939</v>
      </c>
      <c r="O230" s="13" t="s">
        <v>170</v>
      </c>
      <c r="P230" s="13" t="s">
        <v>2940</v>
      </c>
      <c r="Q230" s="13" t="s">
        <v>2941</v>
      </c>
      <c r="R230" s="13" t="s">
        <v>2942</v>
      </c>
      <c r="S230" s="13" t="s">
        <v>296</v>
      </c>
      <c r="T230" s="13">
        <v>36.205407000000001</v>
      </c>
      <c r="U230" s="13">
        <v>36.847565000000003</v>
      </c>
      <c r="W230" s="13" t="s">
        <v>2734</v>
      </c>
      <c r="X230" s="13" t="s">
        <v>2921</v>
      </c>
      <c r="Y230" s="13" t="s">
        <v>2922</v>
      </c>
      <c r="Z230" s="13" t="s">
        <v>2923</v>
      </c>
      <c r="AB230" t="s">
        <v>226</v>
      </c>
      <c r="AC230" t="s">
        <v>2445</v>
      </c>
      <c r="AD230" t="s">
        <v>2446</v>
      </c>
      <c r="AF230" t="s">
        <v>303</v>
      </c>
    </row>
    <row r="231" spans="10:32" x14ac:dyDescent="0.35">
      <c r="J231" s="13" t="s">
        <v>1002</v>
      </c>
      <c r="K231" s="13" t="s">
        <v>2949</v>
      </c>
      <c r="L231" s="13" t="s">
        <v>2950</v>
      </c>
      <c r="M231" s="13" t="s">
        <v>2951</v>
      </c>
      <c r="O231" s="13" t="s">
        <v>170</v>
      </c>
      <c r="P231" s="13" t="s">
        <v>2952</v>
      </c>
      <c r="Q231" s="13" t="s">
        <v>2953</v>
      </c>
      <c r="R231" s="13" t="s">
        <v>2954</v>
      </c>
      <c r="S231" s="13" t="s">
        <v>296</v>
      </c>
      <c r="T231" s="13">
        <v>36.247337000000002</v>
      </c>
      <c r="U231" s="13">
        <v>36.922696000000002</v>
      </c>
      <c r="W231" s="13" t="s">
        <v>2734</v>
      </c>
      <c r="X231" s="13" t="s">
        <v>2931</v>
      </c>
      <c r="Y231" s="13" t="s">
        <v>2932</v>
      </c>
      <c r="Z231" s="13" t="s">
        <v>2933</v>
      </c>
      <c r="AB231" t="s">
        <v>226</v>
      </c>
      <c r="AC231" t="s">
        <v>2456</v>
      </c>
      <c r="AD231" t="s">
        <v>2457</v>
      </c>
      <c r="AF231" t="s">
        <v>303</v>
      </c>
    </row>
    <row r="232" spans="10:32" x14ac:dyDescent="0.35">
      <c r="J232" s="13" t="s">
        <v>1002</v>
      </c>
      <c r="K232" s="13" t="s">
        <v>2961</v>
      </c>
      <c r="L232" s="13" t="s">
        <v>2962</v>
      </c>
      <c r="M232" s="13" t="s">
        <v>2963</v>
      </c>
      <c r="O232" s="13" t="s">
        <v>170</v>
      </c>
      <c r="P232" s="13" t="s">
        <v>2964</v>
      </c>
      <c r="Q232" s="13" t="s">
        <v>2965</v>
      </c>
      <c r="R232" s="13" t="s">
        <v>2966</v>
      </c>
      <c r="S232" s="13" t="s">
        <v>296</v>
      </c>
      <c r="T232" s="13">
        <v>36.226987999999999</v>
      </c>
      <c r="U232" s="13">
        <v>36.916074000000002</v>
      </c>
      <c r="W232" s="13" t="s">
        <v>2734</v>
      </c>
      <c r="X232" s="13" t="s">
        <v>2943</v>
      </c>
      <c r="Y232" s="13" t="s">
        <v>2944</v>
      </c>
      <c r="Z232" s="13" t="s">
        <v>2945</v>
      </c>
      <c r="AB232" t="s">
        <v>226</v>
      </c>
      <c r="AC232" t="s">
        <v>2414</v>
      </c>
      <c r="AD232" t="s">
        <v>2415</v>
      </c>
      <c r="AF232" t="s">
        <v>303</v>
      </c>
    </row>
    <row r="233" spans="10:32" x14ac:dyDescent="0.35">
      <c r="J233" s="13" t="s">
        <v>1030</v>
      </c>
      <c r="K233" s="13" t="s">
        <v>2973</v>
      </c>
      <c r="L233" s="13" t="s">
        <v>2974</v>
      </c>
      <c r="M233" s="13" t="s">
        <v>2975</v>
      </c>
      <c r="O233" s="13" t="s">
        <v>170</v>
      </c>
      <c r="P233" s="13" t="s">
        <v>2976</v>
      </c>
      <c r="Q233" s="13" t="s">
        <v>2977</v>
      </c>
      <c r="R233" s="13" t="s">
        <v>2978</v>
      </c>
      <c r="S233" s="13" t="s">
        <v>296</v>
      </c>
      <c r="T233" s="13">
        <v>36.228955999999997</v>
      </c>
      <c r="U233" s="13">
        <v>36.884737000000001</v>
      </c>
      <c r="W233" s="13" t="s">
        <v>2734</v>
      </c>
      <c r="X233" s="13" t="s">
        <v>2955</v>
      </c>
      <c r="Y233" s="13" t="s">
        <v>2956</v>
      </c>
      <c r="Z233" s="13" t="s">
        <v>2957</v>
      </c>
      <c r="AB233" s="81" t="s">
        <v>6343</v>
      </c>
      <c r="AC233" s="81" t="s">
        <v>26694</v>
      </c>
      <c r="AD233" s="81" t="s">
        <v>26788</v>
      </c>
      <c r="AE233" s="81" t="s">
        <v>26789</v>
      </c>
      <c r="AF233" s="81" t="s">
        <v>26634</v>
      </c>
    </row>
    <row r="234" spans="10:32" x14ac:dyDescent="0.35">
      <c r="J234" s="13" t="s">
        <v>1030</v>
      </c>
      <c r="K234" s="13" t="s">
        <v>2984</v>
      </c>
      <c r="L234" s="13" t="s">
        <v>2985</v>
      </c>
      <c r="M234" s="13" t="s">
        <v>2986</v>
      </c>
      <c r="O234" s="13" t="s">
        <v>170</v>
      </c>
      <c r="P234" s="13" t="s">
        <v>2987</v>
      </c>
      <c r="Q234" s="13" t="s">
        <v>2988</v>
      </c>
      <c r="R234" s="13" t="s">
        <v>2989</v>
      </c>
      <c r="S234" s="13" t="s">
        <v>296</v>
      </c>
      <c r="T234" s="13">
        <v>36.202097999999999</v>
      </c>
      <c r="U234" s="13">
        <v>36.993575</v>
      </c>
      <c r="W234" s="13" t="s">
        <v>2734</v>
      </c>
      <c r="X234" s="13" t="s">
        <v>2967</v>
      </c>
      <c r="Y234" s="13" t="s">
        <v>2968</v>
      </c>
      <c r="Z234" s="13" t="s">
        <v>2969</v>
      </c>
      <c r="AB234" t="s">
        <v>2467</v>
      </c>
      <c r="AC234" t="s">
        <v>2468</v>
      </c>
      <c r="AD234" t="s">
        <v>2469</v>
      </c>
      <c r="AF234" t="s">
        <v>303</v>
      </c>
    </row>
    <row r="235" spans="10:32" x14ac:dyDescent="0.35">
      <c r="J235" s="13" t="s">
        <v>1030</v>
      </c>
      <c r="K235" s="13" t="s">
        <v>2995</v>
      </c>
      <c r="L235" s="13" t="s">
        <v>1031</v>
      </c>
      <c r="M235" s="13" t="s">
        <v>2996</v>
      </c>
      <c r="O235" s="13" t="s">
        <v>170</v>
      </c>
      <c r="P235" s="13" t="s">
        <v>2997</v>
      </c>
      <c r="Q235" s="13" t="s">
        <v>2998</v>
      </c>
      <c r="R235" s="13" t="s">
        <v>2999</v>
      </c>
      <c r="S235" s="13" t="s">
        <v>296</v>
      </c>
      <c r="T235" s="13">
        <v>36.202477999999999</v>
      </c>
      <c r="U235" s="13">
        <v>36.910373999999997</v>
      </c>
      <c r="W235" s="13" t="s">
        <v>2734</v>
      </c>
      <c r="X235" s="13" t="s">
        <v>2979</v>
      </c>
      <c r="Y235" s="13" t="s">
        <v>2980</v>
      </c>
      <c r="Z235" s="13" t="s">
        <v>2981</v>
      </c>
      <c r="AB235" t="s">
        <v>227</v>
      </c>
      <c r="AC235" t="s">
        <v>2498</v>
      </c>
      <c r="AD235" t="s">
        <v>2499</v>
      </c>
      <c r="AF235" t="s">
        <v>303</v>
      </c>
    </row>
    <row r="236" spans="10:32" x14ac:dyDescent="0.35">
      <c r="J236" s="13" t="s">
        <v>1015</v>
      </c>
      <c r="K236" s="13" t="s">
        <v>3005</v>
      </c>
      <c r="L236" s="13" t="s">
        <v>3006</v>
      </c>
      <c r="M236" s="13" t="s">
        <v>3007</v>
      </c>
      <c r="O236" s="13" t="s">
        <v>170</v>
      </c>
      <c r="P236" s="13" t="s">
        <v>3008</v>
      </c>
      <c r="Q236" s="13" t="s">
        <v>3009</v>
      </c>
      <c r="R236" s="13" t="s">
        <v>3010</v>
      </c>
      <c r="S236" s="13" t="s">
        <v>296</v>
      </c>
      <c r="T236" s="13">
        <v>36.220066000000003</v>
      </c>
      <c r="U236" s="13">
        <v>36.999850000000002</v>
      </c>
      <c r="W236" s="13" t="s">
        <v>2734</v>
      </c>
      <c r="X236" s="13" t="s">
        <v>2990</v>
      </c>
      <c r="Y236" s="13" t="s">
        <v>2991</v>
      </c>
      <c r="Z236" s="13" t="s">
        <v>2992</v>
      </c>
      <c r="AB236" t="s">
        <v>227</v>
      </c>
      <c r="AC236" t="s">
        <v>2489</v>
      </c>
      <c r="AD236" t="s">
        <v>2490</v>
      </c>
      <c r="AF236" t="s">
        <v>303</v>
      </c>
    </row>
    <row r="237" spans="10:32" x14ac:dyDescent="0.35">
      <c r="J237" s="13" t="s">
        <v>1015</v>
      </c>
      <c r="K237" s="13" t="s">
        <v>3017</v>
      </c>
      <c r="L237" s="13" t="s">
        <v>3018</v>
      </c>
      <c r="M237" s="13" t="s">
        <v>3019</v>
      </c>
      <c r="O237" s="13" t="s">
        <v>170</v>
      </c>
      <c r="P237" s="13" t="s">
        <v>194</v>
      </c>
      <c r="Q237" s="13" t="s">
        <v>91</v>
      </c>
      <c r="R237" s="13" t="s">
        <v>325</v>
      </c>
      <c r="S237" s="13" t="s">
        <v>296</v>
      </c>
      <c r="T237" s="13">
        <v>36.285021</v>
      </c>
      <c r="U237" s="13">
        <v>36.851090999999997</v>
      </c>
      <c r="W237" s="13" t="s">
        <v>2734</v>
      </c>
      <c r="X237" s="13" t="s">
        <v>3000</v>
      </c>
      <c r="Y237" s="13" t="s">
        <v>3001</v>
      </c>
      <c r="Z237" s="13" t="s">
        <v>3002</v>
      </c>
      <c r="AB237" t="s">
        <v>227</v>
      </c>
      <c r="AC237" t="s">
        <v>2509</v>
      </c>
      <c r="AD237" t="s">
        <v>2510</v>
      </c>
      <c r="AF237" t="s">
        <v>303</v>
      </c>
    </row>
    <row r="238" spans="10:32" x14ac:dyDescent="0.35">
      <c r="J238" s="13" t="s">
        <v>1015</v>
      </c>
      <c r="K238" s="13" t="s">
        <v>3026</v>
      </c>
      <c r="L238" s="13" t="s">
        <v>3027</v>
      </c>
      <c r="M238" s="13" t="s">
        <v>3028</v>
      </c>
      <c r="O238" s="13" t="s">
        <v>170</v>
      </c>
      <c r="P238" s="13" t="s">
        <v>3029</v>
      </c>
      <c r="Q238" s="13" t="s">
        <v>3030</v>
      </c>
      <c r="R238" s="13" t="s">
        <v>3031</v>
      </c>
      <c r="S238" s="13" t="s">
        <v>296</v>
      </c>
      <c r="T238" s="13">
        <v>36.324655</v>
      </c>
      <c r="U238" s="13">
        <v>36.835970000000003</v>
      </c>
      <c r="W238" s="13" t="s">
        <v>2734</v>
      </c>
      <c r="X238" s="13" t="s">
        <v>3011</v>
      </c>
      <c r="Y238" s="13" t="s">
        <v>3012</v>
      </c>
      <c r="Z238" s="13" t="s">
        <v>3013</v>
      </c>
      <c r="AB238" t="s">
        <v>227</v>
      </c>
      <c r="AC238" t="s">
        <v>2478</v>
      </c>
      <c r="AD238" t="s">
        <v>2479</v>
      </c>
      <c r="AF238" t="s">
        <v>303</v>
      </c>
    </row>
    <row r="239" spans="10:32" x14ac:dyDescent="0.35">
      <c r="J239" s="13" t="s">
        <v>1059</v>
      </c>
      <c r="K239" s="13" t="s">
        <v>3039</v>
      </c>
      <c r="L239" s="13" t="s">
        <v>3040</v>
      </c>
      <c r="M239" s="13" t="s">
        <v>3041</v>
      </c>
      <c r="O239" s="13" t="s">
        <v>170</v>
      </c>
      <c r="P239" s="13" t="s">
        <v>3042</v>
      </c>
      <c r="Q239" s="13" t="s">
        <v>3043</v>
      </c>
      <c r="R239" s="13" t="s">
        <v>3044</v>
      </c>
      <c r="S239" s="13" t="s">
        <v>296</v>
      </c>
      <c r="T239" s="13">
        <v>36.196105000000003</v>
      </c>
      <c r="U239" s="13">
        <v>36.963306000000003</v>
      </c>
      <c r="W239" s="13" t="s">
        <v>2734</v>
      </c>
      <c r="X239" s="13" t="s">
        <v>3020</v>
      </c>
      <c r="Y239" s="13" t="s">
        <v>3021</v>
      </c>
      <c r="Z239" s="13" t="s">
        <v>3022</v>
      </c>
      <c r="AB239" t="s">
        <v>2520</v>
      </c>
      <c r="AC239" t="s">
        <v>2521</v>
      </c>
      <c r="AD239" t="s">
        <v>2522</v>
      </c>
      <c r="AF239" t="s">
        <v>303</v>
      </c>
    </row>
    <row r="240" spans="10:32" x14ac:dyDescent="0.35">
      <c r="J240" s="13" t="s">
        <v>1059</v>
      </c>
      <c r="K240" s="13" t="s">
        <v>3051</v>
      </c>
      <c r="L240" s="13" t="s">
        <v>3052</v>
      </c>
      <c r="M240" s="13" t="s">
        <v>3053</v>
      </c>
      <c r="O240" s="13" t="s">
        <v>170</v>
      </c>
      <c r="P240" s="13" t="s">
        <v>3054</v>
      </c>
      <c r="Q240" s="13" t="s">
        <v>3055</v>
      </c>
      <c r="R240" s="13" t="s">
        <v>3056</v>
      </c>
      <c r="S240" s="13" t="s">
        <v>296</v>
      </c>
      <c r="T240" s="13">
        <v>36.228825000000001</v>
      </c>
      <c r="U240" s="13">
        <v>36.975555</v>
      </c>
      <c r="W240" s="13" t="s">
        <v>2734</v>
      </c>
      <c r="X240" s="13" t="s">
        <v>3032</v>
      </c>
      <c r="Y240" s="13" t="s">
        <v>3033</v>
      </c>
      <c r="Z240" s="13" t="s">
        <v>3034</v>
      </c>
      <c r="AB240" t="s">
        <v>2532</v>
      </c>
      <c r="AC240" t="s">
        <v>2533</v>
      </c>
      <c r="AD240" t="s">
        <v>2534</v>
      </c>
      <c r="AF240" t="s">
        <v>303</v>
      </c>
    </row>
    <row r="241" spans="10:32" x14ac:dyDescent="0.35">
      <c r="J241" s="13" t="s">
        <v>1059</v>
      </c>
      <c r="K241" s="13" t="s">
        <v>3062</v>
      </c>
      <c r="L241" s="13" t="s">
        <v>3063</v>
      </c>
      <c r="M241" s="13" t="s">
        <v>3064</v>
      </c>
      <c r="O241" s="13" t="s">
        <v>170</v>
      </c>
      <c r="P241" s="13" t="s">
        <v>3065</v>
      </c>
      <c r="Q241" s="13" t="s">
        <v>3066</v>
      </c>
      <c r="R241" s="13" t="s">
        <v>3067</v>
      </c>
      <c r="S241" s="13" t="s">
        <v>296</v>
      </c>
      <c r="T241" s="13">
        <v>36.230387999999998</v>
      </c>
      <c r="U241" s="13">
        <v>37.010582999999997</v>
      </c>
      <c r="W241" s="13" t="s">
        <v>2734</v>
      </c>
      <c r="X241" s="13" t="s">
        <v>3045</v>
      </c>
      <c r="Y241" s="13" t="s">
        <v>3046</v>
      </c>
      <c r="Z241" s="13" t="s">
        <v>3047</v>
      </c>
      <c r="AB241" t="s">
        <v>2544</v>
      </c>
      <c r="AC241" t="s">
        <v>2545</v>
      </c>
      <c r="AD241" t="s">
        <v>2546</v>
      </c>
      <c r="AF241" t="s">
        <v>303</v>
      </c>
    </row>
    <row r="242" spans="10:32" x14ac:dyDescent="0.35">
      <c r="J242" s="13" t="s">
        <v>1059</v>
      </c>
      <c r="K242" s="13" t="s">
        <v>3074</v>
      </c>
      <c r="L242" s="13" t="s">
        <v>367</v>
      </c>
      <c r="M242" s="13" t="s">
        <v>3075</v>
      </c>
      <c r="O242" s="13" t="s">
        <v>170</v>
      </c>
      <c r="P242" s="13" t="s">
        <v>3076</v>
      </c>
      <c r="Q242" s="13" t="s">
        <v>3077</v>
      </c>
      <c r="R242" s="13" t="s">
        <v>3078</v>
      </c>
      <c r="S242" s="13" t="s">
        <v>296</v>
      </c>
      <c r="T242" s="13">
        <v>36.244447000000001</v>
      </c>
      <c r="U242" s="13">
        <v>36.935282000000001</v>
      </c>
      <c r="W242" s="13" t="s">
        <v>2734</v>
      </c>
      <c r="X242" s="13" t="s">
        <v>3057</v>
      </c>
      <c r="Y242" s="13" t="s">
        <v>3058</v>
      </c>
      <c r="Z242" s="13" t="s">
        <v>3059</v>
      </c>
      <c r="AB242" t="s">
        <v>2556</v>
      </c>
      <c r="AC242" t="s">
        <v>2567</v>
      </c>
      <c r="AD242" t="s">
        <v>2568</v>
      </c>
      <c r="AF242" t="s">
        <v>303</v>
      </c>
    </row>
    <row r="243" spans="10:32" x14ac:dyDescent="0.35">
      <c r="J243" s="13" t="s">
        <v>1059</v>
      </c>
      <c r="K243" s="13" t="s">
        <v>3084</v>
      </c>
      <c r="L243" s="13" t="s">
        <v>3085</v>
      </c>
      <c r="M243" s="13" t="s">
        <v>3086</v>
      </c>
      <c r="O243" s="13" t="s">
        <v>170</v>
      </c>
      <c r="P243" s="13" t="s">
        <v>3087</v>
      </c>
      <c r="Q243" s="13" t="s">
        <v>3088</v>
      </c>
      <c r="R243" s="13" t="s">
        <v>3089</v>
      </c>
      <c r="S243" s="13" t="s">
        <v>296</v>
      </c>
      <c r="T243" s="13">
        <v>36.194108</v>
      </c>
      <c r="U243" s="13">
        <v>36.980072</v>
      </c>
      <c r="W243" s="13" t="s">
        <v>2734</v>
      </c>
      <c r="X243" s="13" t="s">
        <v>3068</v>
      </c>
      <c r="Y243" s="13" t="s">
        <v>3069</v>
      </c>
      <c r="Z243" s="13" t="s">
        <v>3070</v>
      </c>
      <c r="AB243" t="s">
        <v>2556</v>
      </c>
      <c r="AC243" t="s">
        <v>2589</v>
      </c>
      <c r="AD243" t="s">
        <v>2590</v>
      </c>
      <c r="AF243" t="s">
        <v>303</v>
      </c>
    </row>
    <row r="244" spans="10:32" x14ac:dyDescent="0.35">
      <c r="J244" s="13" t="s">
        <v>1059</v>
      </c>
      <c r="K244" s="13" t="s">
        <v>3096</v>
      </c>
      <c r="L244" s="13" t="s">
        <v>3097</v>
      </c>
      <c r="M244" s="13" t="s">
        <v>3098</v>
      </c>
      <c r="O244" s="13" t="s">
        <v>170</v>
      </c>
      <c r="P244" s="13" t="s">
        <v>3099</v>
      </c>
      <c r="Q244" s="13" t="s">
        <v>3100</v>
      </c>
      <c r="R244" s="13" t="s">
        <v>3101</v>
      </c>
      <c r="S244" s="13" t="s">
        <v>296</v>
      </c>
      <c r="T244" s="13">
        <v>36.300251000000003</v>
      </c>
      <c r="U244" s="13">
        <v>36.883094</v>
      </c>
      <c r="W244" s="13" t="s">
        <v>2734</v>
      </c>
      <c r="X244" s="13" t="s">
        <v>3079</v>
      </c>
      <c r="Y244" s="13" t="s">
        <v>3080</v>
      </c>
      <c r="Z244" s="13" t="s">
        <v>3081</v>
      </c>
      <c r="AB244" t="s">
        <v>2556</v>
      </c>
      <c r="AC244" t="s">
        <v>2600</v>
      </c>
      <c r="AD244" t="s">
        <v>2601</v>
      </c>
      <c r="AF244" t="s">
        <v>303</v>
      </c>
    </row>
    <row r="245" spans="10:32" x14ac:dyDescent="0.35">
      <c r="J245" s="13" t="s">
        <v>1059</v>
      </c>
      <c r="K245" s="13" t="s">
        <v>3107</v>
      </c>
      <c r="L245" s="13" t="s">
        <v>3108</v>
      </c>
      <c r="M245" s="13" t="s">
        <v>3109</v>
      </c>
      <c r="O245" s="13" t="s">
        <v>170</v>
      </c>
      <c r="P245" s="13" t="s">
        <v>3110</v>
      </c>
      <c r="Q245" s="13" t="s">
        <v>3111</v>
      </c>
      <c r="R245" s="13" t="s">
        <v>3112</v>
      </c>
      <c r="S245" s="13" t="s">
        <v>296</v>
      </c>
      <c r="T245" s="13">
        <v>36.203412999999998</v>
      </c>
      <c r="U245" s="13">
        <v>36.980887000000003</v>
      </c>
      <c r="W245" s="13" t="s">
        <v>2734</v>
      </c>
      <c r="X245" s="13" t="s">
        <v>3090</v>
      </c>
      <c r="Y245" s="13" t="s">
        <v>3091</v>
      </c>
      <c r="Z245" s="13" t="s">
        <v>3092</v>
      </c>
      <c r="AB245" t="s">
        <v>2556</v>
      </c>
      <c r="AC245" t="s">
        <v>2557</v>
      </c>
      <c r="AD245" t="s">
        <v>2558</v>
      </c>
      <c r="AF245" t="s">
        <v>303</v>
      </c>
    </row>
    <row r="246" spans="10:32" x14ac:dyDescent="0.35">
      <c r="J246" s="13" t="s">
        <v>1059</v>
      </c>
      <c r="K246" s="13" t="s">
        <v>3119</v>
      </c>
      <c r="L246" s="13" t="s">
        <v>3120</v>
      </c>
      <c r="M246" s="13" t="s">
        <v>3121</v>
      </c>
      <c r="O246" s="13" t="s">
        <v>170</v>
      </c>
      <c r="P246" s="13" t="s">
        <v>3122</v>
      </c>
      <c r="Q246" s="13" t="s">
        <v>3123</v>
      </c>
      <c r="R246" s="13" t="s">
        <v>3124</v>
      </c>
      <c r="S246" s="13" t="s">
        <v>296</v>
      </c>
      <c r="T246" s="13">
        <v>36.293835000000001</v>
      </c>
      <c r="U246" s="13">
        <v>36.879975999999999</v>
      </c>
      <c r="W246" s="13" t="s">
        <v>2734</v>
      </c>
      <c r="X246" s="13" t="s">
        <v>3102</v>
      </c>
      <c r="Y246" s="13" t="s">
        <v>3103</v>
      </c>
      <c r="Z246" s="13" t="s">
        <v>3104</v>
      </c>
      <c r="AB246" t="s">
        <v>2556</v>
      </c>
      <c r="AC246" t="s">
        <v>2610</v>
      </c>
      <c r="AD246" t="s">
        <v>2611</v>
      </c>
      <c r="AF246" t="s">
        <v>303</v>
      </c>
    </row>
    <row r="247" spans="10:32" x14ac:dyDescent="0.35">
      <c r="J247" s="13" t="s">
        <v>1044</v>
      </c>
      <c r="K247" s="13" t="s">
        <v>3130</v>
      </c>
      <c r="L247" s="13" t="s">
        <v>1045</v>
      </c>
      <c r="M247" s="13" t="s">
        <v>3131</v>
      </c>
      <c r="O247" s="13" t="s">
        <v>170</v>
      </c>
      <c r="P247" s="13" t="s">
        <v>3132</v>
      </c>
      <c r="Q247" s="13" t="s">
        <v>3133</v>
      </c>
      <c r="R247" s="13" t="s">
        <v>3134</v>
      </c>
      <c r="S247" s="13" t="s">
        <v>296</v>
      </c>
      <c r="T247" s="13">
        <v>36.245303999999997</v>
      </c>
      <c r="U247" s="13">
        <v>36.882516000000003</v>
      </c>
      <c r="W247" s="13" t="s">
        <v>2734</v>
      </c>
      <c r="X247" s="13" t="s">
        <v>3113</v>
      </c>
      <c r="Y247" s="13" t="s">
        <v>3114</v>
      </c>
      <c r="Z247" s="13" t="s">
        <v>3115</v>
      </c>
      <c r="AB247" t="s">
        <v>2556</v>
      </c>
      <c r="AC247" t="s">
        <v>2578</v>
      </c>
      <c r="AD247" t="s">
        <v>2579</v>
      </c>
      <c r="AF247" t="s">
        <v>303</v>
      </c>
    </row>
    <row r="248" spans="10:32" x14ac:dyDescent="0.35">
      <c r="J248" s="13" t="s">
        <v>1044</v>
      </c>
      <c r="K248" s="13" t="s">
        <v>3142</v>
      </c>
      <c r="L248" s="13" t="s">
        <v>3143</v>
      </c>
      <c r="M248" s="13" t="s">
        <v>3144</v>
      </c>
      <c r="O248" s="13" t="s">
        <v>170</v>
      </c>
      <c r="P248" s="13" t="s">
        <v>3145</v>
      </c>
      <c r="Q248" s="13" t="s">
        <v>3146</v>
      </c>
      <c r="R248" s="13" t="s">
        <v>3147</v>
      </c>
      <c r="S248" s="13" t="s">
        <v>296</v>
      </c>
      <c r="T248" s="13">
        <v>36.265300000000003</v>
      </c>
      <c r="U248" s="13">
        <v>36.946269999999998</v>
      </c>
      <c r="W248" s="13" t="s">
        <v>2734</v>
      </c>
      <c r="X248" s="13" t="s">
        <v>3125</v>
      </c>
      <c r="Y248" s="13" t="s">
        <v>3126</v>
      </c>
      <c r="Z248" s="13" t="s">
        <v>3127</v>
      </c>
      <c r="AB248" t="s">
        <v>2556</v>
      </c>
      <c r="AC248" t="s">
        <v>2621</v>
      </c>
      <c r="AD248" t="s">
        <v>2622</v>
      </c>
      <c r="AF248" t="s">
        <v>303</v>
      </c>
    </row>
    <row r="249" spans="10:32" x14ac:dyDescent="0.35">
      <c r="J249" s="13" t="s">
        <v>1044</v>
      </c>
      <c r="K249" s="13" t="s">
        <v>3154</v>
      </c>
      <c r="L249" s="13" t="s">
        <v>3155</v>
      </c>
      <c r="M249" s="13" t="s">
        <v>3156</v>
      </c>
      <c r="O249" s="13" t="s">
        <v>170</v>
      </c>
      <c r="P249" s="13" t="s">
        <v>3157</v>
      </c>
      <c r="Q249" s="13" t="s">
        <v>3158</v>
      </c>
      <c r="R249" s="13" t="s">
        <v>3159</v>
      </c>
      <c r="S249" s="13" t="s">
        <v>296</v>
      </c>
      <c r="T249" s="13">
        <v>36.233012000000002</v>
      </c>
      <c r="U249" s="13">
        <v>36.960208000000002</v>
      </c>
      <c r="W249" s="13" t="s">
        <v>3135</v>
      </c>
      <c r="X249" s="13" t="s">
        <v>3136</v>
      </c>
      <c r="Y249" s="13" t="s">
        <v>3137</v>
      </c>
      <c r="Z249" s="13" t="s">
        <v>3138</v>
      </c>
      <c r="AB249" t="s">
        <v>2556</v>
      </c>
      <c r="AC249" t="s">
        <v>2632</v>
      </c>
      <c r="AD249" t="s">
        <v>2633</v>
      </c>
      <c r="AF249" t="s">
        <v>303</v>
      </c>
    </row>
    <row r="250" spans="10:32" x14ac:dyDescent="0.35">
      <c r="J250" s="13" t="s">
        <v>1070</v>
      </c>
      <c r="K250" s="13" t="s">
        <v>3166</v>
      </c>
      <c r="L250" s="13" t="s">
        <v>3167</v>
      </c>
      <c r="M250" s="13" t="s">
        <v>3168</v>
      </c>
      <c r="O250" s="13" t="s">
        <v>170</v>
      </c>
      <c r="P250" s="13" t="s">
        <v>3169</v>
      </c>
      <c r="Q250" s="13" t="s">
        <v>3170</v>
      </c>
      <c r="R250" s="13" t="s">
        <v>3171</v>
      </c>
      <c r="S250" s="13" t="s">
        <v>296</v>
      </c>
      <c r="T250" s="13">
        <v>36.302303000000002</v>
      </c>
      <c r="U250" s="13">
        <v>36.830150000000003</v>
      </c>
      <c r="W250" s="13" t="s">
        <v>3135</v>
      </c>
      <c r="X250" s="13" t="s">
        <v>3148</v>
      </c>
      <c r="Y250" s="13" t="s">
        <v>3149</v>
      </c>
      <c r="Z250" s="13" t="s">
        <v>3150</v>
      </c>
      <c r="AB250" t="s">
        <v>2556</v>
      </c>
      <c r="AC250" t="s">
        <v>2643</v>
      </c>
      <c r="AD250" t="s">
        <v>2644</v>
      </c>
      <c r="AF250" t="s">
        <v>303</v>
      </c>
    </row>
    <row r="251" spans="10:32" x14ac:dyDescent="0.35">
      <c r="J251" s="13" t="s">
        <v>1070</v>
      </c>
      <c r="K251" s="13" t="s">
        <v>3177</v>
      </c>
      <c r="L251" s="13" t="s">
        <v>1071</v>
      </c>
      <c r="M251" s="13" t="s">
        <v>3178</v>
      </c>
      <c r="O251" s="13" t="s">
        <v>170</v>
      </c>
      <c r="P251" s="13" t="s">
        <v>3179</v>
      </c>
      <c r="Q251" s="13" t="s">
        <v>3180</v>
      </c>
      <c r="R251" s="13" t="s">
        <v>3181</v>
      </c>
      <c r="S251" s="13" t="s">
        <v>296</v>
      </c>
      <c r="T251" s="13">
        <v>36.236691999999998</v>
      </c>
      <c r="U251" s="13">
        <v>36.940488000000002</v>
      </c>
      <c r="W251" s="13" t="s">
        <v>3135</v>
      </c>
      <c r="X251" s="13" t="s">
        <v>3160</v>
      </c>
      <c r="Y251" s="13" t="s">
        <v>3161</v>
      </c>
      <c r="Z251" s="13" t="s">
        <v>3162</v>
      </c>
      <c r="AB251" t="s">
        <v>229</v>
      </c>
      <c r="AC251" t="s">
        <v>2654</v>
      </c>
      <c r="AD251" t="s">
        <v>2655</v>
      </c>
      <c r="AF251" t="s">
        <v>303</v>
      </c>
    </row>
    <row r="252" spans="10:32" x14ac:dyDescent="0.35">
      <c r="J252" s="13" t="s">
        <v>1070</v>
      </c>
      <c r="K252" s="13" t="s">
        <v>3187</v>
      </c>
      <c r="L252" s="13" t="s">
        <v>3188</v>
      </c>
      <c r="M252" s="13" t="s">
        <v>3189</v>
      </c>
      <c r="O252" s="13" t="s">
        <v>170</v>
      </c>
      <c r="P252" s="13" t="s">
        <v>3190</v>
      </c>
      <c r="Q252" s="13" t="s">
        <v>3191</v>
      </c>
      <c r="R252" s="13" t="s">
        <v>3192</v>
      </c>
      <c r="S252" s="13" t="s">
        <v>296</v>
      </c>
      <c r="T252" s="13">
        <v>36.272837000000003</v>
      </c>
      <c r="U252" s="13">
        <v>36.916859000000002</v>
      </c>
      <c r="W252" s="13" t="s">
        <v>3135</v>
      </c>
      <c r="X252" s="13" t="s">
        <v>3172</v>
      </c>
      <c r="Y252" s="13" t="s">
        <v>3173</v>
      </c>
      <c r="Z252" s="13" t="s">
        <v>3174</v>
      </c>
      <c r="AB252" t="s">
        <v>229</v>
      </c>
      <c r="AC252" t="s">
        <v>2665</v>
      </c>
      <c r="AD252" t="s">
        <v>2666</v>
      </c>
      <c r="AF252" t="s">
        <v>303</v>
      </c>
    </row>
    <row r="253" spans="10:32" x14ac:dyDescent="0.35">
      <c r="J253" s="13" t="s">
        <v>1070</v>
      </c>
      <c r="K253" s="13" t="s">
        <v>3198</v>
      </c>
      <c r="L253" s="13" t="s">
        <v>3199</v>
      </c>
      <c r="M253" s="13" t="s">
        <v>3200</v>
      </c>
      <c r="O253" s="13" t="s">
        <v>170</v>
      </c>
      <c r="P253" s="13" t="s">
        <v>3201</v>
      </c>
      <c r="Q253" s="13" t="s">
        <v>3202</v>
      </c>
      <c r="R253" s="13" t="s">
        <v>3203</v>
      </c>
      <c r="S253" s="13" t="s">
        <v>296</v>
      </c>
      <c r="T253" s="13">
        <v>36.197206999999999</v>
      </c>
      <c r="U253" s="13">
        <v>36.870474999999999</v>
      </c>
      <c r="W253" s="13" t="s">
        <v>3135</v>
      </c>
      <c r="X253" s="13" t="s">
        <v>3182</v>
      </c>
      <c r="Y253" s="13" t="s">
        <v>3183</v>
      </c>
      <c r="Z253" s="13" t="s">
        <v>3184</v>
      </c>
      <c r="AB253" t="s">
        <v>229</v>
      </c>
      <c r="AC253" t="s">
        <v>2676</v>
      </c>
      <c r="AD253" t="s">
        <v>2677</v>
      </c>
      <c r="AF253" t="s">
        <v>303</v>
      </c>
    </row>
    <row r="254" spans="10:32" x14ac:dyDescent="0.35">
      <c r="J254" s="13" t="s">
        <v>1070</v>
      </c>
      <c r="K254" s="13" t="s">
        <v>3209</v>
      </c>
      <c r="L254" s="13" t="s">
        <v>3210</v>
      </c>
      <c r="M254" s="13" t="s">
        <v>3211</v>
      </c>
      <c r="O254" s="13" t="s">
        <v>170</v>
      </c>
      <c r="P254" s="13" t="s">
        <v>1027</v>
      </c>
      <c r="Q254" s="13" t="s">
        <v>3212</v>
      </c>
      <c r="R254" s="13" t="s">
        <v>3213</v>
      </c>
      <c r="S254" s="13" t="s">
        <v>296</v>
      </c>
      <c r="T254" s="13">
        <v>36.293382999999999</v>
      </c>
      <c r="U254" s="13">
        <v>36.799956999999999</v>
      </c>
      <c r="W254" s="13" t="s">
        <v>3135</v>
      </c>
      <c r="X254" s="13" t="s">
        <v>3193</v>
      </c>
      <c r="Y254" s="13" t="s">
        <v>3194</v>
      </c>
      <c r="Z254" s="13" t="s">
        <v>3195</v>
      </c>
      <c r="AB254" t="s">
        <v>229</v>
      </c>
      <c r="AC254" t="s">
        <v>2687</v>
      </c>
      <c r="AD254" t="s">
        <v>2688</v>
      </c>
      <c r="AF254" t="s">
        <v>303</v>
      </c>
    </row>
    <row r="255" spans="10:32" x14ac:dyDescent="0.35">
      <c r="J255" s="13" t="s">
        <v>1070</v>
      </c>
      <c r="K255" s="13" t="s">
        <v>3219</v>
      </c>
      <c r="L255" s="13" t="s">
        <v>3220</v>
      </c>
      <c r="M255" s="13" t="s">
        <v>3221</v>
      </c>
      <c r="O255" s="13" t="s">
        <v>400</v>
      </c>
      <c r="P255" s="13" t="s">
        <v>3222</v>
      </c>
      <c r="Q255" s="13" t="s">
        <v>3223</v>
      </c>
      <c r="R255" s="13" t="s">
        <v>3224</v>
      </c>
      <c r="S255" s="13" t="s">
        <v>296</v>
      </c>
      <c r="T255" s="13">
        <v>35.923357000000003</v>
      </c>
      <c r="U255" s="13">
        <v>36.922919999999998</v>
      </c>
      <c r="W255" s="13" t="s">
        <v>3135</v>
      </c>
      <c r="X255" s="13" t="s">
        <v>3204</v>
      </c>
      <c r="Y255" s="13" t="s">
        <v>3205</v>
      </c>
      <c r="Z255" s="13" t="s">
        <v>3206</v>
      </c>
      <c r="AB255" t="s">
        <v>229</v>
      </c>
      <c r="AC255" t="s">
        <v>2698</v>
      </c>
      <c r="AD255" t="s">
        <v>2699</v>
      </c>
      <c r="AF255" t="s">
        <v>303</v>
      </c>
    </row>
    <row r="256" spans="10:32" x14ac:dyDescent="0.35">
      <c r="J256" s="13" t="s">
        <v>1084</v>
      </c>
      <c r="K256" s="13" t="s">
        <v>3230</v>
      </c>
      <c r="L256" s="13" t="s">
        <v>336</v>
      </c>
      <c r="M256" s="13" t="s">
        <v>1085</v>
      </c>
      <c r="O256" s="13" t="s">
        <v>400</v>
      </c>
      <c r="P256" s="13" t="s">
        <v>3231</v>
      </c>
      <c r="Q256" s="13" t="s">
        <v>3232</v>
      </c>
      <c r="R256" s="13" t="s">
        <v>3233</v>
      </c>
      <c r="S256" s="13" t="s">
        <v>296</v>
      </c>
      <c r="T256" s="13">
        <v>36.085487999999998</v>
      </c>
      <c r="U256" s="13">
        <v>36.937851999999999</v>
      </c>
      <c r="W256" s="13" t="s">
        <v>3135</v>
      </c>
      <c r="X256" s="13" t="s">
        <v>3214</v>
      </c>
      <c r="Y256" s="13" t="s">
        <v>3215</v>
      </c>
      <c r="Z256" s="13" t="s">
        <v>3216</v>
      </c>
      <c r="AB256" t="s">
        <v>229</v>
      </c>
      <c r="AC256" t="s">
        <v>2707</v>
      </c>
      <c r="AD256" t="s">
        <v>2708</v>
      </c>
      <c r="AF256" t="s">
        <v>303</v>
      </c>
    </row>
    <row r="257" spans="10:32" x14ac:dyDescent="0.35">
      <c r="J257" s="13" t="s">
        <v>1084</v>
      </c>
      <c r="K257" s="13" t="s">
        <v>3239</v>
      </c>
      <c r="L257" s="13" t="s">
        <v>3240</v>
      </c>
      <c r="M257" s="13" t="s">
        <v>3241</v>
      </c>
      <c r="O257" s="13" t="s">
        <v>400</v>
      </c>
      <c r="P257" s="13" t="s">
        <v>3242</v>
      </c>
      <c r="Q257" s="13" t="s">
        <v>3243</v>
      </c>
      <c r="R257" s="13" t="s">
        <v>3244</v>
      </c>
      <c r="S257" s="13" t="s">
        <v>296</v>
      </c>
      <c r="T257" s="13">
        <v>35.974710000000002</v>
      </c>
      <c r="U257" s="13">
        <v>36.968406999999999</v>
      </c>
      <c r="W257" s="13" t="s">
        <v>3135</v>
      </c>
      <c r="X257" s="13" t="s">
        <v>3225</v>
      </c>
      <c r="Y257" s="13" t="s">
        <v>3226</v>
      </c>
      <c r="Z257" s="13" t="s">
        <v>3227</v>
      </c>
      <c r="AB257" t="s">
        <v>229</v>
      </c>
      <c r="AC257" t="s">
        <v>2717</v>
      </c>
      <c r="AD257" t="s">
        <v>2718</v>
      </c>
      <c r="AF257" t="s">
        <v>303</v>
      </c>
    </row>
    <row r="258" spans="10:32" x14ac:dyDescent="0.35">
      <c r="J258" s="13" t="s">
        <v>1084</v>
      </c>
      <c r="K258" s="13" t="s">
        <v>3250</v>
      </c>
      <c r="L258" s="13" t="s">
        <v>3251</v>
      </c>
      <c r="M258" s="13" t="s">
        <v>532</v>
      </c>
      <c r="O258" s="13" t="s">
        <v>400</v>
      </c>
      <c r="P258" s="13" t="s">
        <v>3252</v>
      </c>
      <c r="Q258" s="13" t="s">
        <v>3253</v>
      </c>
      <c r="R258" s="13" t="s">
        <v>3254</v>
      </c>
      <c r="S258" s="13" t="s">
        <v>296</v>
      </c>
      <c r="T258" s="13">
        <v>36.036569</v>
      </c>
      <c r="U258" s="13">
        <v>36.966208999999999</v>
      </c>
      <c r="W258" s="13" t="s">
        <v>3135</v>
      </c>
      <c r="X258" s="13" t="s">
        <v>3234</v>
      </c>
      <c r="Y258" s="13" t="s">
        <v>3235</v>
      </c>
      <c r="Z258" s="13" t="s">
        <v>3236</v>
      </c>
      <c r="AB258" t="s">
        <v>229</v>
      </c>
      <c r="AC258" t="s">
        <v>2726</v>
      </c>
      <c r="AD258" t="s">
        <v>2727</v>
      </c>
      <c r="AF258" t="s">
        <v>303</v>
      </c>
    </row>
    <row r="259" spans="10:32" x14ac:dyDescent="0.35">
      <c r="J259" s="13" t="s">
        <v>1098</v>
      </c>
      <c r="K259" s="13" t="s">
        <v>3260</v>
      </c>
      <c r="L259" s="13" t="s">
        <v>3261</v>
      </c>
      <c r="M259" s="13" t="s">
        <v>3262</v>
      </c>
      <c r="O259" s="13" t="s">
        <v>400</v>
      </c>
      <c r="P259" s="13" t="s">
        <v>3263</v>
      </c>
      <c r="Q259" s="13" t="s">
        <v>3264</v>
      </c>
      <c r="R259" s="13" t="s">
        <v>3265</v>
      </c>
      <c r="S259" s="13" t="s">
        <v>296</v>
      </c>
      <c r="T259" s="13">
        <v>36.013157999999997</v>
      </c>
      <c r="U259" s="13">
        <v>36.891080000000002</v>
      </c>
      <c r="W259" s="13" t="s">
        <v>3135</v>
      </c>
      <c r="X259" s="13" t="s">
        <v>3245</v>
      </c>
      <c r="Y259" s="13" t="s">
        <v>3246</v>
      </c>
      <c r="Z259" s="13" t="s">
        <v>3247</v>
      </c>
      <c r="AB259" s="81" t="s">
        <v>229</v>
      </c>
      <c r="AC259" s="81" t="s">
        <v>26612</v>
      </c>
      <c r="AD259" s="81" t="s">
        <v>26613</v>
      </c>
      <c r="AE259" s="81"/>
      <c r="AF259" s="81" t="s">
        <v>26575</v>
      </c>
    </row>
    <row r="260" spans="10:32" x14ac:dyDescent="0.35">
      <c r="J260" s="13" t="s">
        <v>1098</v>
      </c>
      <c r="K260" s="13" t="s">
        <v>3271</v>
      </c>
      <c r="L260" s="13" t="s">
        <v>3272</v>
      </c>
      <c r="M260" s="13" t="s">
        <v>3273</v>
      </c>
      <c r="O260" s="13" t="s">
        <v>400</v>
      </c>
      <c r="P260" s="13" t="s">
        <v>3274</v>
      </c>
      <c r="Q260" s="13" t="s">
        <v>3275</v>
      </c>
      <c r="R260" s="13" t="s">
        <v>3276</v>
      </c>
      <c r="S260" s="13" t="s">
        <v>296</v>
      </c>
      <c r="T260" s="13">
        <v>36.031292999999998</v>
      </c>
      <c r="U260" s="13">
        <v>37.005401999999997</v>
      </c>
      <c r="W260" s="13" t="s">
        <v>3135</v>
      </c>
      <c r="X260" s="13" t="s">
        <v>3255</v>
      </c>
      <c r="Y260" s="13" t="s">
        <v>3256</v>
      </c>
      <c r="Z260" s="13" t="s">
        <v>3257</v>
      </c>
      <c r="AB260" s="81" t="s">
        <v>229</v>
      </c>
      <c r="AC260" s="81" t="s">
        <v>26659</v>
      </c>
      <c r="AD260" s="81" t="s">
        <v>26721</v>
      </c>
      <c r="AE260" s="81" t="s">
        <v>26722</v>
      </c>
      <c r="AF260" s="81" t="s">
        <v>26575</v>
      </c>
    </row>
    <row r="261" spans="10:32" x14ac:dyDescent="0.35">
      <c r="J261" s="13" t="s">
        <v>1098</v>
      </c>
      <c r="K261" s="13" t="s">
        <v>3282</v>
      </c>
      <c r="L261" s="13" t="s">
        <v>3283</v>
      </c>
      <c r="M261" s="13" t="s">
        <v>3284</v>
      </c>
      <c r="O261" s="13" t="s">
        <v>400</v>
      </c>
      <c r="P261" s="13" t="s">
        <v>3285</v>
      </c>
      <c r="Q261" s="13" t="s">
        <v>3286</v>
      </c>
      <c r="R261" s="13" t="s">
        <v>3287</v>
      </c>
      <c r="S261" s="13" t="s">
        <v>296</v>
      </c>
      <c r="T261" s="13">
        <v>35.878239999999998</v>
      </c>
      <c r="U261" s="13">
        <v>36.972772999999997</v>
      </c>
      <c r="W261" s="13" t="s">
        <v>3135</v>
      </c>
      <c r="X261" s="13" t="s">
        <v>3266</v>
      </c>
      <c r="Y261" s="13" t="s">
        <v>3267</v>
      </c>
      <c r="Z261" s="13" t="s">
        <v>3268</v>
      </c>
      <c r="AB261" s="81" t="s">
        <v>229</v>
      </c>
      <c r="AC261" s="81" t="s">
        <v>26657</v>
      </c>
      <c r="AD261" s="81" t="s">
        <v>26707</v>
      </c>
      <c r="AE261" s="81" t="s">
        <v>26708</v>
      </c>
      <c r="AF261" s="81" t="s">
        <v>26581</v>
      </c>
    </row>
    <row r="262" spans="10:32" x14ac:dyDescent="0.35">
      <c r="J262" s="13" t="s">
        <v>1098</v>
      </c>
      <c r="K262" s="13" t="s">
        <v>3293</v>
      </c>
      <c r="L262" s="13" t="s">
        <v>1099</v>
      </c>
      <c r="M262" s="13" t="s">
        <v>3294</v>
      </c>
      <c r="O262" s="13" t="s">
        <v>400</v>
      </c>
      <c r="P262" s="13" t="s">
        <v>3295</v>
      </c>
      <c r="Q262" s="13" t="s">
        <v>3296</v>
      </c>
      <c r="R262" s="13" t="s">
        <v>3297</v>
      </c>
      <c r="S262" s="13" t="s">
        <v>296</v>
      </c>
      <c r="T262" s="13">
        <v>35.919457000000001</v>
      </c>
      <c r="U262" s="13">
        <v>36.977798</v>
      </c>
      <c r="W262" s="13" t="s">
        <v>3135</v>
      </c>
      <c r="X262" s="13" t="s">
        <v>3277</v>
      </c>
      <c r="Y262" s="13" t="s">
        <v>3278</v>
      </c>
      <c r="Z262" s="13" t="s">
        <v>3279</v>
      </c>
      <c r="AB262" t="s">
        <v>2738</v>
      </c>
      <c r="AC262" t="s">
        <v>2759</v>
      </c>
      <c r="AD262" t="s">
        <v>2760</v>
      </c>
      <c r="AF262" t="s">
        <v>303</v>
      </c>
    </row>
    <row r="263" spans="10:32" x14ac:dyDescent="0.35">
      <c r="J263" s="13" t="s">
        <v>1098</v>
      </c>
      <c r="K263" s="13" t="s">
        <v>3303</v>
      </c>
      <c r="L263" s="13" t="s">
        <v>3304</v>
      </c>
      <c r="M263" s="13" t="s">
        <v>3305</v>
      </c>
      <c r="O263" s="13" t="s">
        <v>400</v>
      </c>
      <c r="P263" s="13" t="s">
        <v>3306</v>
      </c>
      <c r="Q263" s="13" t="s">
        <v>3307</v>
      </c>
      <c r="R263" s="13" t="s">
        <v>3308</v>
      </c>
      <c r="S263" s="13" t="s">
        <v>296</v>
      </c>
      <c r="T263" s="13">
        <v>36.075850000000003</v>
      </c>
      <c r="U263" s="13">
        <v>37.053370999999999</v>
      </c>
      <c r="W263" s="13" t="s">
        <v>3135</v>
      </c>
      <c r="X263" s="13" t="s">
        <v>3288</v>
      </c>
      <c r="Y263" s="13" t="s">
        <v>3289</v>
      </c>
      <c r="Z263" s="13" t="s">
        <v>3290</v>
      </c>
      <c r="AB263" t="s">
        <v>2738</v>
      </c>
      <c r="AC263" t="s">
        <v>2770</v>
      </c>
      <c r="AD263" t="s">
        <v>2771</v>
      </c>
      <c r="AF263" t="s">
        <v>303</v>
      </c>
    </row>
    <row r="264" spans="10:32" x14ac:dyDescent="0.35">
      <c r="J264" s="13" t="s">
        <v>1111</v>
      </c>
      <c r="K264" s="13" t="s">
        <v>3314</v>
      </c>
      <c r="L264" s="13" t="s">
        <v>3315</v>
      </c>
      <c r="M264" s="13" t="s">
        <v>3316</v>
      </c>
      <c r="O264" s="13" t="s">
        <v>400</v>
      </c>
      <c r="P264" s="13" t="s">
        <v>3317</v>
      </c>
      <c r="Q264" s="13" t="s">
        <v>3318</v>
      </c>
      <c r="R264" s="13" t="s">
        <v>3319</v>
      </c>
      <c r="S264" s="13" t="s">
        <v>296</v>
      </c>
      <c r="T264" s="13">
        <v>35.860187000000003</v>
      </c>
      <c r="U264" s="13">
        <v>36.984873</v>
      </c>
      <c r="W264" s="13" t="s">
        <v>3135</v>
      </c>
      <c r="X264" s="13" t="s">
        <v>3298</v>
      </c>
      <c r="Y264" s="13" t="s">
        <v>3299</v>
      </c>
      <c r="Z264" s="13" t="s">
        <v>3300</v>
      </c>
      <c r="AB264" t="s">
        <v>2738</v>
      </c>
      <c r="AC264" t="s">
        <v>2780</v>
      </c>
      <c r="AD264" t="s">
        <v>2781</v>
      </c>
      <c r="AF264" t="s">
        <v>303</v>
      </c>
    </row>
    <row r="265" spans="10:32" x14ac:dyDescent="0.35">
      <c r="J265" s="13" t="s">
        <v>1111</v>
      </c>
      <c r="K265" s="13" t="s">
        <v>3326</v>
      </c>
      <c r="L265" s="13" t="s">
        <v>3327</v>
      </c>
      <c r="M265" s="13" t="s">
        <v>3328</v>
      </c>
      <c r="O265" s="13" t="s">
        <v>400</v>
      </c>
      <c r="P265" s="13" t="s">
        <v>3329</v>
      </c>
      <c r="Q265" s="13" t="s">
        <v>3330</v>
      </c>
      <c r="R265" s="13" t="s">
        <v>3331</v>
      </c>
      <c r="S265" s="13" t="s">
        <v>296</v>
      </c>
      <c r="T265" s="13">
        <v>35.983159999999998</v>
      </c>
      <c r="U265" s="13">
        <v>36.873157999999997</v>
      </c>
      <c r="W265" s="13" t="s">
        <v>3135</v>
      </c>
      <c r="X265" s="13" t="s">
        <v>3309</v>
      </c>
      <c r="Y265" s="13" t="s">
        <v>3310</v>
      </c>
      <c r="Z265" s="13" t="s">
        <v>3311</v>
      </c>
      <c r="AB265" t="s">
        <v>2738</v>
      </c>
      <c r="AC265" t="s">
        <v>2750</v>
      </c>
      <c r="AD265" t="s">
        <v>2751</v>
      </c>
      <c r="AF265" t="s">
        <v>303</v>
      </c>
    </row>
    <row r="266" spans="10:32" x14ac:dyDescent="0.35">
      <c r="J266" s="13" t="s">
        <v>1111</v>
      </c>
      <c r="K266" s="13" t="s">
        <v>3337</v>
      </c>
      <c r="L266" s="13" t="s">
        <v>1112</v>
      </c>
      <c r="M266" s="13" t="s">
        <v>3338</v>
      </c>
      <c r="O266" s="13" t="s">
        <v>400</v>
      </c>
      <c r="P266" s="13" t="s">
        <v>3339</v>
      </c>
      <c r="Q266" s="13" t="s">
        <v>3340</v>
      </c>
      <c r="R266" s="13" t="s">
        <v>3341</v>
      </c>
      <c r="S266" s="13" t="s">
        <v>296</v>
      </c>
      <c r="T266" s="13">
        <v>36.107889</v>
      </c>
      <c r="U266" s="13">
        <v>36.987884000000001</v>
      </c>
      <c r="W266" s="13" t="s">
        <v>3135</v>
      </c>
      <c r="X266" s="13" t="s">
        <v>3320</v>
      </c>
      <c r="Y266" s="13" t="s">
        <v>3321</v>
      </c>
      <c r="Z266" s="13" t="s">
        <v>3322</v>
      </c>
      <c r="AB266" t="s">
        <v>2738</v>
      </c>
      <c r="AC266" t="s">
        <v>2739</v>
      </c>
      <c r="AD266" t="s">
        <v>2740</v>
      </c>
      <c r="AF266" t="s">
        <v>303</v>
      </c>
    </row>
    <row r="267" spans="10:32" x14ac:dyDescent="0.35">
      <c r="J267" s="13" t="s">
        <v>1111</v>
      </c>
      <c r="K267" s="13" t="s">
        <v>3347</v>
      </c>
      <c r="L267" s="13" t="s">
        <v>3348</v>
      </c>
      <c r="M267" s="13" t="s">
        <v>3349</v>
      </c>
      <c r="O267" s="13" t="s">
        <v>400</v>
      </c>
      <c r="P267" s="13" t="s">
        <v>3350</v>
      </c>
      <c r="Q267" s="13" t="s">
        <v>3351</v>
      </c>
      <c r="R267" s="13" t="s">
        <v>3352</v>
      </c>
      <c r="S267" s="13" t="s">
        <v>296</v>
      </c>
      <c r="T267" s="13">
        <v>36.025284999999997</v>
      </c>
      <c r="U267" s="13">
        <v>36.915393000000002</v>
      </c>
      <c r="W267" s="13" t="s">
        <v>3135</v>
      </c>
      <c r="X267" s="13" t="s">
        <v>3332</v>
      </c>
      <c r="Y267" s="13" t="s">
        <v>3333</v>
      </c>
      <c r="Z267" s="13" t="s">
        <v>3334</v>
      </c>
      <c r="AB267" t="s">
        <v>2738</v>
      </c>
      <c r="AC267" t="s">
        <v>2791</v>
      </c>
      <c r="AD267" t="s">
        <v>2792</v>
      </c>
      <c r="AF267" t="s">
        <v>303</v>
      </c>
    </row>
    <row r="268" spans="10:32" x14ac:dyDescent="0.35">
      <c r="J268" s="13" t="s">
        <v>1139</v>
      </c>
      <c r="K268" s="13" t="s">
        <v>3358</v>
      </c>
      <c r="L268" s="13" t="s">
        <v>3359</v>
      </c>
      <c r="M268" s="13" t="s">
        <v>3360</v>
      </c>
      <c r="O268" s="13" t="s">
        <v>400</v>
      </c>
      <c r="P268" s="13" t="s">
        <v>3361</v>
      </c>
      <c r="Q268" s="13" t="s">
        <v>3362</v>
      </c>
      <c r="R268" s="13" t="s">
        <v>3363</v>
      </c>
      <c r="S268" s="13" t="s">
        <v>296</v>
      </c>
      <c r="T268" s="13">
        <v>36.059789000000002</v>
      </c>
      <c r="U268" s="13">
        <v>37.050987999999997</v>
      </c>
      <c r="W268" s="13" t="s">
        <v>3135</v>
      </c>
      <c r="X268" s="13" t="s">
        <v>3342</v>
      </c>
      <c r="Y268" s="13" t="s">
        <v>3343</v>
      </c>
      <c r="Z268" s="13" t="s">
        <v>3344</v>
      </c>
      <c r="AB268" t="s">
        <v>2738</v>
      </c>
      <c r="AC268" t="s">
        <v>2802</v>
      </c>
      <c r="AD268" t="s">
        <v>2803</v>
      </c>
      <c r="AF268" t="s">
        <v>303</v>
      </c>
    </row>
    <row r="269" spans="10:32" x14ac:dyDescent="0.35">
      <c r="J269" s="13" t="s">
        <v>1139</v>
      </c>
      <c r="K269" s="13" t="s">
        <v>3370</v>
      </c>
      <c r="L269" s="13" t="s">
        <v>3371</v>
      </c>
      <c r="M269" s="13" t="s">
        <v>3372</v>
      </c>
      <c r="O269" s="13" t="s">
        <v>400</v>
      </c>
      <c r="P269" s="13" t="s">
        <v>3373</v>
      </c>
      <c r="Q269" s="13" t="s">
        <v>3374</v>
      </c>
      <c r="R269" s="13" t="s">
        <v>3375</v>
      </c>
      <c r="S269" s="13" t="s">
        <v>296</v>
      </c>
      <c r="T269" s="13">
        <v>35.946187999999999</v>
      </c>
      <c r="U269" s="13">
        <v>36.925293000000003</v>
      </c>
      <c r="W269" s="13" t="s">
        <v>3135</v>
      </c>
      <c r="X269" s="13" t="s">
        <v>3353</v>
      </c>
      <c r="Y269" s="13" t="s">
        <v>3354</v>
      </c>
      <c r="Z269" s="13" t="s">
        <v>3355</v>
      </c>
      <c r="AB269" t="s">
        <v>2738</v>
      </c>
      <c r="AC269" t="s">
        <v>2812</v>
      </c>
      <c r="AD269" t="s">
        <v>2813</v>
      </c>
      <c r="AF269" t="s">
        <v>303</v>
      </c>
    </row>
    <row r="270" spans="10:32" x14ac:dyDescent="0.35">
      <c r="J270" s="13" t="s">
        <v>1139</v>
      </c>
      <c r="K270" s="13" t="s">
        <v>3381</v>
      </c>
      <c r="L270" s="13" t="s">
        <v>3382</v>
      </c>
      <c r="M270" s="13" t="s">
        <v>3383</v>
      </c>
      <c r="O270" s="13" t="s">
        <v>400</v>
      </c>
      <c r="P270" s="13" t="s">
        <v>3384</v>
      </c>
      <c r="Q270" s="13" t="s">
        <v>3385</v>
      </c>
      <c r="R270" s="13" t="s">
        <v>3386</v>
      </c>
      <c r="S270" s="13" t="s">
        <v>296</v>
      </c>
      <c r="T270" s="13">
        <v>36.045327</v>
      </c>
      <c r="U270" s="13">
        <v>36.934820000000002</v>
      </c>
      <c r="W270" s="13" t="s">
        <v>3135</v>
      </c>
      <c r="X270" s="13" t="s">
        <v>3364</v>
      </c>
      <c r="Y270" s="13" t="s">
        <v>3365</v>
      </c>
      <c r="Z270" s="13" t="s">
        <v>3366</v>
      </c>
      <c r="AB270" t="s">
        <v>2738</v>
      </c>
      <c r="AC270" t="s">
        <v>2823</v>
      </c>
      <c r="AD270" t="s">
        <v>2824</v>
      </c>
      <c r="AF270" t="s">
        <v>303</v>
      </c>
    </row>
    <row r="271" spans="10:32" x14ac:dyDescent="0.35">
      <c r="J271" s="13" t="s">
        <v>1139</v>
      </c>
      <c r="K271" s="13" t="s">
        <v>3392</v>
      </c>
      <c r="L271" s="13" t="s">
        <v>462</v>
      </c>
      <c r="M271" s="13" t="s">
        <v>1140</v>
      </c>
      <c r="O271" s="13" t="s">
        <v>400</v>
      </c>
      <c r="P271" s="13" t="s">
        <v>3393</v>
      </c>
      <c r="Q271" s="13" t="s">
        <v>3394</v>
      </c>
      <c r="R271" s="13" t="s">
        <v>3395</v>
      </c>
      <c r="S271" s="13" t="s">
        <v>296</v>
      </c>
      <c r="T271" s="13">
        <v>35.970368999999998</v>
      </c>
      <c r="U271" s="13">
        <v>36.946798999999999</v>
      </c>
      <c r="W271" s="13" t="s">
        <v>3135</v>
      </c>
      <c r="X271" s="13" t="s">
        <v>3376</v>
      </c>
      <c r="Y271" s="13" t="s">
        <v>3377</v>
      </c>
      <c r="Z271" s="13" t="s">
        <v>3378</v>
      </c>
      <c r="AB271" s="81" t="s">
        <v>6512</v>
      </c>
      <c r="AC271" s="81" t="s">
        <v>26626</v>
      </c>
      <c r="AD271" s="81" t="s">
        <v>26627</v>
      </c>
      <c r="AE271" s="81"/>
      <c r="AF271" s="81" t="s">
        <v>26575</v>
      </c>
    </row>
    <row r="272" spans="10:32" x14ac:dyDescent="0.35">
      <c r="J272" s="13" t="s">
        <v>1124</v>
      </c>
      <c r="K272" s="13" t="s">
        <v>3401</v>
      </c>
      <c r="L272" s="13" t="s">
        <v>3402</v>
      </c>
      <c r="M272" s="13" t="s">
        <v>3403</v>
      </c>
      <c r="O272" s="13" t="s">
        <v>400</v>
      </c>
      <c r="P272" s="13" t="s">
        <v>3404</v>
      </c>
      <c r="Q272" s="13" t="s">
        <v>3405</v>
      </c>
      <c r="R272" s="13" t="s">
        <v>3406</v>
      </c>
      <c r="S272" s="13" t="s">
        <v>296</v>
      </c>
      <c r="T272" s="13">
        <v>35.964671000000003</v>
      </c>
      <c r="U272" s="13">
        <v>36.921002999999999</v>
      </c>
      <c r="W272" s="13" t="s">
        <v>3135</v>
      </c>
      <c r="X272" s="13" t="s">
        <v>3387</v>
      </c>
      <c r="Y272" s="13" t="s">
        <v>3388</v>
      </c>
      <c r="Z272" s="13" t="s">
        <v>3389</v>
      </c>
      <c r="AB272" t="s">
        <v>230</v>
      </c>
      <c r="AC272" t="s">
        <v>2834</v>
      </c>
      <c r="AD272" t="s">
        <v>2835</v>
      </c>
      <c r="AF272" t="s">
        <v>303</v>
      </c>
    </row>
    <row r="273" spans="10:32" x14ac:dyDescent="0.35">
      <c r="J273" s="13" t="s">
        <v>1124</v>
      </c>
      <c r="K273" s="13" t="s">
        <v>3413</v>
      </c>
      <c r="L273" s="13" t="s">
        <v>3414</v>
      </c>
      <c r="M273" s="13" t="s">
        <v>3415</v>
      </c>
      <c r="O273" s="13" t="s">
        <v>400</v>
      </c>
      <c r="P273" s="13" t="s">
        <v>3416</v>
      </c>
      <c r="Q273" s="13" t="s">
        <v>3417</v>
      </c>
      <c r="R273" s="13" t="s">
        <v>3418</v>
      </c>
      <c r="S273" s="13" t="s">
        <v>296</v>
      </c>
      <c r="T273" s="13">
        <v>36.096527000000002</v>
      </c>
      <c r="U273" s="13">
        <v>36.967379000000001</v>
      </c>
      <c r="W273" s="13" t="s">
        <v>3135</v>
      </c>
      <c r="X273" s="13" t="s">
        <v>3396</v>
      </c>
      <c r="Y273" s="13" t="s">
        <v>3397</v>
      </c>
      <c r="Z273" s="13" t="s">
        <v>3398</v>
      </c>
      <c r="AB273" s="81" t="s">
        <v>230</v>
      </c>
      <c r="AC273" s="81" t="s">
        <v>82</v>
      </c>
      <c r="AD273" s="81" t="s">
        <v>26717</v>
      </c>
      <c r="AE273" s="81" t="s">
        <v>26718</v>
      </c>
      <c r="AF273" s="81" t="s">
        <v>26575</v>
      </c>
    </row>
    <row r="274" spans="10:32" x14ac:dyDescent="0.35">
      <c r="O274" s="13" t="s">
        <v>400</v>
      </c>
      <c r="P274" s="13" t="s">
        <v>3425</v>
      </c>
      <c r="Q274" s="13" t="s">
        <v>3426</v>
      </c>
      <c r="R274" s="13" t="s">
        <v>3427</v>
      </c>
      <c r="S274" s="13" t="s">
        <v>296</v>
      </c>
      <c r="T274" s="13">
        <v>35.958835999999998</v>
      </c>
      <c r="U274" s="13">
        <v>36.886690999999999</v>
      </c>
      <c r="W274" s="13" t="s">
        <v>3135</v>
      </c>
      <c r="X274" s="13" t="s">
        <v>3407</v>
      </c>
      <c r="Y274" s="13" t="s">
        <v>3408</v>
      </c>
      <c r="Z274" s="13" t="s">
        <v>3409</v>
      </c>
      <c r="AB274" t="s">
        <v>2845</v>
      </c>
      <c r="AC274" t="s">
        <v>2846</v>
      </c>
      <c r="AD274" t="s">
        <v>2847</v>
      </c>
      <c r="AF274" t="s">
        <v>303</v>
      </c>
    </row>
    <row r="275" spans="10:32" x14ac:dyDescent="0.35">
      <c r="O275" s="13" t="s">
        <v>400</v>
      </c>
      <c r="P275" s="13" t="s">
        <v>3434</v>
      </c>
      <c r="Q275" s="13" t="s">
        <v>3435</v>
      </c>
      <c r="R275" s="13" t="s">
        <v>3436</v>
      </c>
      <c r="S275" s="13" t="s">
        <v>296</v>
      </c>
      <c r="T275" s="13">
        <v>35.860118</v>
      </c>
      <c r="U275" s="13">
        <v>37.028770999999999</v>
      </c>
      <c r="W275" s="13" t="s">
        <v>3135</v>
      </c>
      <c r="X275" s="13" t="s">
        <v>3419</v>
      </c>
      <c r="Y275" s="13" t="s">
        <v>3420</v>
      </c>
      <c r="Z275" s="13" t="s">
        <v>3421</v>
      </c>
      <c r="AB275" t="s">
        <v>2845</v>
      </c>
      <c r="AC275" t="s">
        <v>2857</v>
      </c>
      <c r="AD275" t="s">
        <v>2858</v>
      </c>
      <c r="AF275" t="s">
        <v>303</v>
      </c>
    </row>
    <row r="276" spans="10:32" x14ac:dyDescent="0.35">
      <c r="O276" s="13" t="s">
        <v>400</v>
      </c>
      <c r="P276" s="13" t="s">
        <v>3443</v>
      </c>
      <c r="Q276" s="13" t="s">
        <v>3444</v>
      </c>
      <c r="R276" s="13" t="s">
        <v>3445</v>
      </c>
      <c r="S276" s="13" t="s">
        <v>296</v>
      </c>
      <c r="T276" s="13">
        <v>35.948185000000002</v>
      </c>
      <c r="U276" s="13">
        <v>36.982185000000001</v>
      </c>
      <c r="W276" s="13" t="s">
        <v>3135</v>
      </c>
      <c r="X276" s="13" t="s">
        <v>3428</v>
      </c>
      <c r="Y276" s="13" t="s">
        <v>3429</v>
      </c>
      <c r="Z276" s="13" t="s">
        <v>3430</v>
      </c>
      <c r="AB276" t="s">
        <v>2868</v>
      </c>
      <c r="AC276" t="s">
        <v>2869</v>
      </c>
      <c r="AD276" t="s">
        <v>2870</v>
      </c>
      <c r="AF276" t="s">
        <v>303</v>
      </c>
    </row>
    <row r="277" spans="10:32" x14ac:dyDescent="0.35">
      <c r="O277" s="13" t="s">
        <v>400</v>
      </c>
      <c r="P277" s="13" t="s">
        <v>3451</v>
      </c>
      <c r="Q277" s="13" t="s">
        <v>3452</v>
      </c>
      <c r="R277" s="13" t="s">
        <v>3453</v>
      </c>
      <c r="S277" s="13" t="s">
        <v>296</v>
      </c>
      <c r="T277" s="13">
        <v>35.995586000000003</v>
      </c>
      <c r="U277" s="13">
        <v>36.938333999999998</v>
      </c>
      <c r="W277" s="13" t="s">
        <v>3135</v>
      </c>
      <c r="X277" s="13" t="s">
        <v>3437</v>
      </c>
      <c r="Y277" s="13" t="s">
        <v>3438</v>
      </c>
      <c r="Z277" s="13" t="s">
        <v>3439</v>
      </c>
      <c r="AB277" t="s">
        <v>2879</v>
      </c>
      <c r="AC277" t="s">
        <v>2880</v>
      </c>
      <c r="AD277" t="s">
        <v>2881</v>
      </c>
      <c r="AF277" t="s">
        <v>303</v>
      </c>
    </row>
    <row r="278" spans="10:32" x14ac:dyDescent="0.35">
      <c r="O278" s="13" t="s">
        <v>400</v>
      </c>
      <c r="P278" s="13" t="s">
        <v>3459</v>
      </c>
      <c r="Q278" s="13" t="s">
        <v>3460</v>
      </c>
      <c r="R278" s="13" t="s">
        <v>3461</v>
      </c>
      <c r="S278" s="13" t="s">
        <v>296</v>
      </c>
      <c r="T278" s="13">
        <v>35.931480999999998</v>
      </c>
      <c r="U278" s="13">
        <v>37.023944</v>
      </c>
      <c r="W278" s="13" t="s">
        <v>3135</v>
      </c>
      <c r="X278" s="13" t="s">
        <v>3446</v>
      </c>
      <c r="Y278" s="13" t="s">
        <v>3447</v>
      </c>
      <c r="Z278" s="13" t="s">
        <v>3448</v>
      </c>
      <c r="AB278" t="s">
        <v>2891</v>
      </c>
      <c r="AC278" t="s">
        <v>2892</v>
      </c>
      <c r="AD278" t="s">
        <v>2893</v>
      </c>
      <c r="AF278" t="s">
        <v>303</v>
      </c>
    </row>
    <row r="279" spans="10:32" x14ac:dyDescent="0.35">
      <c r="O279" s="13" t="s">
        <v>400</v>
      </c>
      <c r="P279" s="13" t="s">
        <v>3467</v>
      </c>
      <c r="Q279" s="13" t="s">
        <v>3468</v>
      </c>
      <c r="R279" s="13" t="s">
        <v>3469</v>
      </c>
      <c r="S279" s="13" t="s">
        <v>296</v>
      </c>
      <c r="T279" s="13">
        <v>35.891435999999999</v>
      </c>
      <c r="U279" s="13">
        <v>36.953321000000003</v>
      </c>
      <c r="W279" s="13" t="s">
        <v>3135</v>
      </c>
      <c r="X279" s="13" t="s">
        <v>3454</v>
      </c>
      <c r="Y279" s="13" t="s">
        <v>3455</v>
      </c>
      <c r="Z279" s="13" t="s">
        <v>3456</v>
      </c>
      <c r="AB279" t="s">
        <v>2903</v>
      </c>
      <c r="AC279" t="s">
        <v>2904</v>
      </c>
      <c r="AD279" t="s">
        <v>2905</v>
      </c>
      <c r="AF279" t="s">
        <v>303</v>
      </c>
    </row>
    <row r="280" spans="10:32" x14ac:dyDescent="0.35">
      <c r="O280" s="13" t="s">
        <v>400</v>
      </c>
      <c r="P280" s="13" t="s">
        <v>3475</v>
      </c>
      <c r="Q280" s="13" t="s">
        <v>3476</v>
      </c>
      <c r="R280" s="13" t="s">
        <v>3477</v>
      </c>
      <c r="S280" s="13" t="s">
        <v>296</v>
      </c>
      <c r="T280" s="13">
        <v>35.980147000000002</v>
      </c>
      <c r="U280" s="13">
        <v>36.901510999999999</v>
      </c>
      <c r="W280" s="13" t="s">
        <v>3135</v>
      </c>
      <c r="X280" s="13" t="s">
        <v>3462</v>
      </c>
      <c r="Y280" s="13" t="s">
        <v>3463</v>
      </c>
      <c r="Z280" s="13" t="s">
        <v>3464</v>
      </c>
      <c r="AB280" t="s">
        <v>2903</v>
      </c>
      <c r="AC280" t="s">
        <v>2913</v>
      </c>
      <c r="AD280" t="s">
        <v>2914</v>
      </c>
      <c r="AF280" t="s">
        <v>303</v>
      </c>
    </row>
    <row r="281" spans="10:32" x14ac:dyDescent="0.35">
      <c r="O281" s="13" t="s">
        <v>400</v>
      </c>
      <c r="P281" s="13" t="s">
        <v>3483</v>
      </c>
      <c r="Q281" s="13" t="s">
        <v>3484</v>
      </c>
      <c r="R281" s="13" t="s">
        <v>3485</v>
      </c>
      <c r="S281" s="13" t="s">
        <v>296</v>
      </c>
      <c r="T281" s="13">
        <v>35.829821000000003</v>
      </c>
      <c r="U281" s="13">
        <v>37.018121999999998</v>
      </c>
      <c r="W281" s="13" t="s">
        <v>3135</v>
      </c>
      <c r="X281" s="13" t="s">
        <v>3470</v>
      </c>
      <c r="Y281" s="13" t="s">
        <v>3471</v>
      </c>
      <c r="Z281" s="13" t="s">
        <v>3472</v>
      </c>
      <c r="AB281" t="s">
        <v>2924</v>
      </c>
      <c r="AC281" t="s">
        <v>2925</v>
      </c>
      <c r="AD281" t="s">
        <v>2926</v>
      </c>
      <c r="AF281" t="s">
        <v>303</v>
      </c>
    </row>
    <row r="282" spans="10:32" x14ac:dyDescent="0.35">
      <c r="O282" s="13" t="s">
        <v>400</v>
      </c>
      <c r="P282" s="13" t="s">
        <v>3491</v>
      </c>
      <c r="Q282" s="13" t="s">
        <v>401</v>
      </c>
      <c r="R282" s="13" t="s">
        <v>402</v>
      </c>
      <c r="S282" s="13" t="s">
        <v>296</v>
      </c>
      <c r="T282" s="13">
        <v>36.070076999999998</v>
      </c>
      <c r="U282" s="13">
        <v>36.978917000000003</v>
      </c>
      <c r="W282" s="13" t="s">
        <v>3135</v>
      </c>
      <c r="X282" s="13" t="s">
        <v>3478</v>
      </c>
      <c r="Y282" s="13" t="s">
        <v>3479</v>
      </c>
      <c r="Z282" s="13" t="s">
        <v>3480</v>
      </c>
      <c r="AB282" t="s">
        <v>2934</v>
      </c>
      <c r="AC282" t="s">
        <v>2935</v>
      </c>
      <c r="AD282" t="s">
        <v>2936</v>
      </c>
      <c r="AF282" t="s">
        <v>303</v>
      </c>
    </row>
    <row r="283" spans="10:32" x14ac:dyDescent="0.35">
      <c r="O283" s="13" t="s">
        <v>400</v>
      </c>
      <c r="P283" s="13" t="s">
        <v>3498</v>
      </c>
      <c r="Q283" s="13" t="s">
        <v>3499</v>
      </c>
      <c r="R283" s="13" t="s">
        <v>3500</v>
      </c>
      <c r="S283" s="13" t="s">
        <v>296</v>
      </c>
      <c r="T283" s="13">
        <v>36.058458000000002</v>
      </c>
      <c r="U283" s="13">
        <v>37.012242999999998</v>
      </c>
      <c r="W283" s="13" t="s">
        <v>3135</v>
      </c>
      <c r="X283" s="13" t="s">
        <v>3486</v>
      </c>
      <c r="Y283" s="13" t="s">
        <v>3487</v>
      </c>
      <c r="Z283" s="13" t="s">
        <v>3488</v>
      </c>
      <c r="AB283" t="s">
        <v>2946</v>
      </c>
      <c r="AC283" t="s">
        <v>2947</v>
      </c>
      <c r="AD283" t="s">
        <v>2948</v>
      </c>
      <c r="AF283" t="s">
        <v>303</v>
      </c>
    </row>
    <row r="284" spans="10:32" x14ac:dyDescent="0.35">
      <c r="O284" s="13" t="s">
        <v>400</v>
      </c>
      <c r="P284" s="13" t="s">
        <v>3506</v>
      </c>
      <c r="Q284" s="13" t="s">
        <v>3507</v>
      </c>
      <c r="R284" s="13" t="s">
        <v>3508</v>
      </c>
      <c r="S284" s="13" t="s">
        <v>296</v>
      </c>
      <c r="T284" s="13">
        <v>35.892175999999999</v>
      </c>
      <c r="U284" s="13">
        <v>36.987681000000002</v>
      </c>
      <c r="W284" s="13" t="s">
        <v>3492</v>
      </c>
      <c r="X284" s="13" t="s">
        <v>3493</v>
      </c>
      <c r="Y284" s="13" t="s">
        <v>3494</v>
      </c>
      <c r="Z284" s="13" t="s">
        <v>3495</v>
      </c>
      <c r="AB284" s="81" t="s">
        <v>6726</v>
      </c>
      <c r="AC284" s="81" t="s">
        <v>26620</v>
      </c>
      <c r="AD284" s="81" t="s">
        <v>26621</v>
      </c>
      <c r="AE284" s="81"/>
      <c r="AF284" s="81" t="s">
        <v>26575</v>
      </c>
    </row>
    <row r="285" spans="10:32" x14ac:dyDescent="0.35">
      <c r="O285" s="13" t="s">
        <v>400</v>
      </c>
      <c r="P285" s="13" t="s">
        <v>3514</v>
      </c>
      <c r="Q285" s="13" t="s">
        <v>3515</v>
      </c>
      <c r="R285" s="13" t="s">
        <v>3516</v>
      </c>
      <c r="S285" s="13" t="s">
        <v>296</v>
      </c>
      <c r="T285" s="13">
        <v>35.902583</v>
      </c>
      <c r="U285" s="13">
        <v>37.034252000000002</v>
      </c>
      <c r="W285" s="13" t="s">
        <v>3492</v>
      </c>
      <c r="X285" s="13" t="s">
        <v>3501</v>
      </c>
      <c r="Y285" s="13" t="s">
        <v>3502</v>
      </c>
      <c r="Z285" s="13" t="s">
        <v>3503</v>
      </c>
      <c r="AB285" t="s">
        <v>2958</v>
      </c>
      <c r="AC285" t="s">
        <v>2959</v>
      </c>
      <c r="AD285" t="s">
        <v>2960</v>
      </c>
      <c r="AF285" t="s">
        <v>303</v>
      </c>
    </row>
    <row r="286" spans="10:32" x14ac:dyDescent="0.35">
      <c r="O286" s="13" t="s">
        <v>340</v>
      </c>
      <c r="P286" s="13" t="s">
        <v>3522</v>
      </c>
      <c r="Q286" s="13" t="s">
        <v>3523</v>
      </c>
      <c r="R286" s="13" t="s">
        <v>3524</v>
      </c>
      <c r="S286" s="13" t="s">
        <v>296</v>
      </c>
      <c r="T286" s="13">
        <v>35.941194000000003</v>
      </c>
      <c r="U286" s="13">
        <v>37.03342</v>
      </c>
      <c r="W286" s="13" t="s">
        <v>3492</v>
      </c>
      <c r="X286" s="13" t="s">
        <v>3509</v>
      </c>
      <c r="Y286" s="13" t="s">
        <v>3510</v>
      </c>
      <c r="Z286" s="13" t="s">
        <v>3511</v>
      </c>
      <c r="AB286" t="s">
        <v>2970</v>
      </c>
      <c r="AC286" t="s">
        <v>2982</v>
      </c>
      <c r="AD286" t="s">
        <v>2983</v>
      </c>
      <c r="AF286" t="s">
        <v>303</v>
      </c>
    </row>
    <row r="287" spans="10:32" x14ac:dyDescent="0.35">
      <c r="O287" s="13" t="s">
        <v>340</v>
      </c>
      <c r="P287" s="13" t="s">
        <v>3530</v>
      </c>
      <c r="Q287" s="13" t="s">
        <v>3531</v>
      </c>
      <c r="R287" s="13" t="s">
        <v>3532</v>
      </c>
      <c r="S287" s="13" t="s">
        <v>296</v>
      </c>
      <c r="T287" s="13">
        <v>35.920288999999997</v>
      </c>
      <c r="U287" s="13">
        <v>37.097642</v>
      </c>
      <c r="W287" s="13" t="s">
        <v>3492</v>
      </c>
      <c r="X287" s="13" t="s">
        <v>3517</v>
      </c>
      <c r="Y287" s="13" t="s">
        <v>3518</v>
      </c>
      <c r="Z287" s="13" t="s">
        <v>3519</v>
      </c>
      <c r="AB287" t="s">
        <v>2970</v>
      </c>
      <c r="AC287" t="s">
        <v>2971</v>
      </c>
      <c r="AD287" t="s">
        <v>2972</v>
      </c>
      <c r="AF287" t="s">
        <v>303</v>
      </c>
    </row>
    <row r="288" spans="10:32" x14ac:dyDescent="0.35">
      <c r="O288" s="13" t="s">
        <v>340</v>
      </c>
      <c r="P288" s="13" t="s">
        <v>3539</v>
      </c>
      <c r="Q288" s="13" t="s">
        <v>341</v>
      </c>
      <c r="R288" s="13" t="s">
        <v>342</v>
      </c>
      <c r="S288" s="13" t="s">
        <v>296</v>
      </c>
      <c r="T288" s="13">
        <v>35.990791999999999</v>
      </c>
      <c r="U288" s="13">
        <v>37.051558</v>
      </c>
      <c r="W288" s="13" t="s">
        <v>3492</v>
      </c>
      <c r="X288" s="13" t="s">
        <v>3525</v>
      </c>
      <c r="Y288" s="13" t="s">
        <v>3526</v>
      </c>
      <c r="Z288" s="13" t="s">
        <v>3527</v>
      </c>
      <c r="AB288" t="s">
        <v>231</v>
      </c>
      <c r="AC288" t="s">
        <v>2993</v>
      </c>
      <c r="AD288" t="s">
        <v>2994</v>
      </c>
      <c r="AF288" t="s">
        <v>303</v>
      </c>
    </row>
    <row r="289" spans="15:32" x14ac:dyDescent="0.35">
      <c r="O289" s="13" t="s">
        <v>340</v>
      </c>
      <c r="P289" s="13" t="s">
        <v>3545</v>
      </c>
      <c r="Q289" s="13" t="s">
        <v>3546</v>
      </c>
      <c r="R289" s="13" t="s">
        <v>3547</v>
      </c>
      <c r="S289" s="13" t="s">
        <v>296</v>
      </c>
      <c r="T289" s="13">
        <v>35.995030999999997</v>
      </c>
      <c r="U289" s="13">
        <v>36.999470000000002</v>
      </c>
      <c r="W289" s="13" t="s">
        <v>3492</v>
      </c>
      <c r="X289" s="13" t="s">
        <v>3533</v>
      </c>
      <c r="Y289" s="13" t="s">
        <v>3534</v>
      </c>
      <c r="Z289" s="13" t="s">
        <v>3535</v>
      </c>
      <c r="AB289" t="s">
        <v>231</v>
      </c>
      <c r="AC289" t="s">
        <v>3003</v>
      </c>
      <c r="AD289" t="s">
        <v>3004</v>
      </c>
      <c r="AF289" t="s">
        <v>303</v>
      </c>
    </row>
    <row r="290" spans="15:32" x14ac:dyDescent="0.35">
      <c r="O290" s="13" t="s">
        <v>340</v>
      </c>
      <c r="P290" s="13" t="s">
        <v>3554</v>
      </c>
      <c r="Q290" s="13" t="s">
        <v>3555</v>
      </c>
      <c r="R290" s="13" t="s">
        <v>3556</v>
      </c>
      <c r="S290" s="13" t="s">
        <v>296</v>
      </c>
      <c r="T290" s="13">
        <v>35.999129000000003</v>
      </c>
      <c r="U290" s="13">
        <v>37.105051000000003</v>
      </c>
      <c r="W290" s="13" t="s">
        <v>3492</v>
      </c>
      <c r="X290" s="13" t="s">
        <v>3540</v>
      </c>
      <c r="Y290" s="13" t="s">
        <v>3541</v>
      </c>
      <c r="Z290" s="13" t="s">
        <v>3542</v>
      </c>
      <c r="AB290" s="81" t="s">
        <v>231</v>
      </c>
      <c r="AC290" s="81" t="s">
        <v>26672</v>
      </c>
      <c r="AD290" s="81" t="s">
        <v>26741</v>
      </c>
      <c r="AE290" s="81" t="s">
        <v>26742</v>
      </c>
      <c r="AF290" s="81" t="s">
        <v>26634</v>
      </c>
    </row>
    <row r="291" spans="15:32" x14ac:dyDescent="0.35">
      <c r="O291" s="13" t="s">
        <v>340</v>
      </c>
      <c r="P291" s="13" t="s">
        <v>3563</v>
      </c>
      <c r="Q291" s="13" t="s">
        <v>3564</v>
      </c>
      <c r="R291" s="13" t="s">
        <v>3565</v>
      </c>
      <c r="S291" s="13" t="s">
        <v>296</v>
      </c>
      <c r="T291" s="13">
        <v>35.918810999999998</v>
      </c>
      <c r="U291" s="13">
        <v>37.066347</v>
      </c>
      <c r="W291" s="13" t="s">
        <v>3492</v>
      </c>
      <c r="X291" s="13" t="s">
        <v>3548</v>
      </c>
      <c r="Y291" s="13" t="s">
        <v>3549</v>
      </c>
      <c r="Z291" s="13" t="s">
        <v>3550</v>
      </c>
      <c r="AB291" s="81" t="s">
        <v>231</v>
      </c>
      <c r="AC291" s="81" t="s">
        <v>26673</v>
      </c>
      <c r="AD291" s="81" t="s">
        <v>26743</v>
      </c>
      <c r="AE291" s="81" t="s">
        <v>26744</v>
      </c>
      <c r="AF291" s="81" t="s">
        <v>26634</v>
      </c>
    </row>
    <row r="292" spans="15:32" x14ac:dyDescent="0.35">
      <c r="O292" s="13" t="s">
        <v>340</v>
      </c>
      <c r="P292" s="13" t="s">
        <v>3572</v>
      </c>
      <c r="Q292" s="13" t="s">
        <v>3573</v>
      </c>
      <c r="R292" s="13" t="s">
        <v>3574</v>
      </c>
      <c r="S292" s="13" t="s">
        <v>296</v>
      </c>
      <c r="T292" s="13">
        <v>35.942641000000002</v>
      </c>
      <c r="U292" s="13">
        <v>37.017547</v>
      </c>
      <c r="W292" s="13" t="s">
        <v>3492</v>
      </c>
      <c r="X292" s="13" t="s">
        <v>3557</v>
      </c>
      <c r="Y292" s="13" t="s">
        <v>3558</v>
      </c>
      <c r="Z292" s="13" t="s">
        <v>3559</v>
      </c>
      <c r="AB292" t="s">
        <v>3014</v>
      </c>
      <c r="AC292" t="s">
        <v>3015</v>
      </c>
      <c r="AD292" t="s">
        <v>3016</v>
      </c>
      <c r="AF292" t="s">
        <v>303</v>
      </c>
    </row>
    <row r="293" spans="15:32" x14ac:dyDescent="0.35">
      <c r="O293" s="13" t="s">
        <v>340</v>
      </c>
      <c r="P293" s="13" t="s">
        <v>3580</v>
      </c>
      <c r="Q293" s="13" t="s">
        <v>3581</v>
      </c>
      <c r="R293" s="13" t="s">
        <v>3582</v>
      </c>
      <c r="S293" s="13" t="s">
        <v>296</v>
      </c>
      <c r="T293" s="13">
        <v>35.956556999999997</v>
      </c>
      <c r="U293" s="13">
        <v>37.009042999999998</v>
      </c>
      <c r="W293" s="13" t="s">
        <v>3492</v>
      </c>
      <c r="X293" s="13" t="s">
        <v>3566</v>
      </c>
      <c r="Y293" s="13" t="s">
        <v>3567</v>
      </c>
      <c r="Z293" s="13" t="s">
        <v>3568</v>
      </c>
      <c r="AB293" t="s">
        <v>3023</v>
      </c>
      <c r="AC293" t="s">
        <v>3024</v>
      </c>
      <c r="AD293" t="s">
        <v>3025</v>
      </c>
      <c r="AF293" t="s">
        <v>303</v>
      </c>
    </row>
    <row r="294" spans="15:32" x14ac:dyDescent="0.35">
      <c r="O294" s="13" t="s">
        <v>340</v>
      </c>
      <c r="P294" s="13" t="s">
        <v>3588</v>
      </c>
      <c r="Q294" s="13" t="s">
        <v>3589</v>
      </c>
      <c r="R294" s="13" t="s">
        <v>3590</v>
      </c>
      <c r="S294" s="13" t="s">
        <v>296</v>
      </c>
      <c r="T294" s="13">
        <v>35.983857</v>
      </c>
      <c r="U294" s="13">
        <v>37.124023999999999</v>
      </c>
      <c r="W294" s="13" t="s">
        <v>3492</v>
      </c>
      <c r="X294" s="13" t="s">
        <v>3575</v>
      </c>
      <c r="Y294" s="13" t="s">
        <v>3576</v>
      </c>
      <c r="Z294" s="13" t="s">
        <v>3577</v>
      </c>
      <c r="AB294" t="s">
        <v>3035</v>
      </c>
      <c r="AC294" t="s">
        <v>3036</v>
      </c>
      <c r="AD294" t="s">
        <v>3037</v>
      </c>
      <c r="AF294" t="s">
        <v>3038</v>
      </c>
    </row>
    <row r="295" spans="15:32" x14ac:dyDescent="0.35">
      <c r="O295" s="13" t="s">
        <v>340</v>
      </c>
      <c r="P295" s="13" t="s">
        <v>3597</v>
      </c>
      <c r="Q295" s="13" t="s">
        <v>3598</v>
      </c>
      <c r="R295" s="13" t="s">
        <v>3599</v>
      </c>
      <c r="S295" s="13" t="s">
        <v>296</v>
      </c>
      <c r="T295" s="13">
        <v>36.017786999999998</v>
      </c>
      <c r="U295" s="13">
        <v>37.087691</v>
      </c>
      <c r="W295" s="13" t="s">
        <v>3492</v>
      </c>
      <c r="X295" s="13" t="s">
        <v>3583</v>
      </c>
      <c r="Y295" s="13" t="s">
        <v>3584</v>
      </c>
      <c r="Z295" s="13" t="s">
        <v>3585</v>
      </c>
      <c r="AB295" t="s">
        <v>3048</v>
      </c>
      <c r="AC295" t="s">
        <v>3060</v>
      </c>
      <c r="AD295" t="s">
        <v>3061</v>
      </c>
      <c r="AF295" t="s">
        <v>303</v>
      </c>
    </row>
    <row r="296" spans="15:32" x14ac:dyDescent="0.35">
      <c r="O296" s="13" t="s">
        <v>340</v>
      </c>
      <c r="P296" s="13" t="s">
        <v>3606</v>
      </c>
      <c r="Q296" s="13" t="s">
        <v>3607</v>
      </c>
      <c r="R296" s="13" t="s">
        <v>3608</v>
      </c>
      <c r="S296" s="13" t="s">
        <v>296</v>
      </c>
      <c r="T296" s="13">
        <v>35.949295999999997</v>
      </c>
      <c r="U296" s="13">
        <v>37.084705</v>
      </c>
      <c r="W296" s="13" t="s">
        <v>3492</v>
      </c>
      <c r="X296" s="13" t="s">
        <v>3591</v>
      </c>
      <c r="Y296" s="13" t="s">
        <v>3592</v>
      </c>
      <c r="Z296" s="13" t="s">
        <v>3593</v>
      </c>
      <c r="AB296" t="s">
        <v>3048</v>
      </c>
      <c r="AC296" t="s">
        <v>3049</v>
      </c>
      <c r="AD296" t="s">
        <v>3050</v>
      </c>
      <c r="AF296" t="s">
        <v>303</v>
      </c>
    </row>
    <row r="297" spans="15:32" x14ac:dyDescent="0.35">
      <c r="O297" s="13" t="s">
        <v>340</v>
      </c>
      <c r="P297" s="13" t="s">
        <v>3614</v>
      </c>
      <c r="Q297" s="13" t="s">
        <v>3615</v>
      </c>
      <c r="R297" s="13" t="s">
        <v>3616</v>
      </c>
      <c r="S297" s="13" t="s">
        <v>296</v>
      </c>
      <c r="T297" s="13">
        <v>35.969980999999997</v>
      </c>
      <c r="U297" s="13">
        <v>37.029604999999997</v>
      </c>
      <c r="W297" s="13" t="s">
        <v>3492</v>
      </c>
      <c r="X297" s="13" t="s">
        <v>3600</v>
      </c>
      <c r="Y297" s="13" t="s">
        <v>3601</v>
      </c>
      <c r="Z297" s="13" t="s">
        <v>3602</v>
      </c>
      <c r="AB297" t="s">
        <v>3071</v>
      </c>
      <c r="AC297" t="s">
        <v>3072</v>
      </c>
      <c r="AD297" t="s">
        <v>3073</v>
      </c>
      <c r="AF297" t="s">
        <v>303</v>
      </c>
    </row>
    <row r="298" spans="15:32" x14ac:dyDescent="0.35">
      <c r="O298" s="13" t="s">
        <v>340</v>
      </c>
      <c r="P298" s="13" t="s">
        <v>3622</v>
      </c>
      <c r="Q298" s="13" t="s">
        <v>3623</v>
      </c>
      <c r="R298" s="13" t="s">
        <v>3624</v>
      </c>
      <c r="S298" s="13" t="s">
        <v>296</v>
      </c>
      <c r="T298" s="13">
        <v>36.005904999999998</v>
      </c>
      <c r="U298" s="13">
        <v>37.060816000000003</v>
      </c>
      <c r="W298" s="13" t="s">
        <v>3492</v>
      </c>
      <c r="X298" s="13" t="s">
        <v>3609</v>
      </c>
      <c r="Y298" s="13" t="s">
        <v>3610</v>
      </c>
      <c r="Z298" s="13" t="s">
        <v>3611</v>
      </c>
      <c r="AB298" t="s">
        <v>3071</v>
      </c>
      <c r="AC298" t="s">
        <v>3082</v>
      </c>
      <c r="AD298" t="s">
        <v>3083</v>
      </c>
      <c r="AF298" t="s">
        <v>303</v>
      </c>
    </row>
    <row r="299" spans="15:32" x14ac:dyDescent="0.35">
      <c r="O299" s="13" t="s">
        <v>171</v>
      </c>
      <c r="P299" s="13" t="s">
        <v>3630</v>
      </c>
      <c r="Q299" s="13" t="s">
        <v>3631</v>
      </c>
      <c r="R299" s="13" t="s">
        <v>3632</v>
      </c>
      <c r="S299" s="13" t="s">
        <v>296</v>
      </c>
      <c r="T299" s="13">
        <v>36.231901000000001</v>
      </c>
      <c r="U299" s="13">
        <v>37.368169000000002</v>
      </c>
      <c r="W299" s="13" t="s">
        <v>3492</v>
      </c>
      <c r="X299" s="13" t="s">
        <v>3617</v>
      </c>
      <c r="Y299" s="13" t="s">
        <v>3618</v>
      </c>
      <c r="Z299" s="13" t="s">
        <v>3619</v>
      </c>
      <c r="AB299" t="s">
        <v>3093</v>
      </c>
      <c r="AC299" t="s">
        <v>3105</v>
      </c>
      <c r="AD299" t="s">
        <v>3106</v>
      </c>
      <c r="AF299" t="s">
        <v>303</v>
      </c>
    </row>
    <row r="300" spans="15:32" x14ac:dyDescent="0.35">
      <c r="O300" s="13" t="s">
        <v>171</v>
      </c>
      <c r="P300" s="13" t="s">
        <v>3639</v>
      </c>
      <c r="Q300" s="13" t="s">
        <v>3640</v>
      </c>
      <c r="R300" s="13" t="s">
        <v>3641</v>
      </c>
      <c r="S300" s="13" t="s">
        <v>296</v>
      </c>
      <c r="T300" s="13">
        <v>36.330934999999997</v>
      </c>
      <c r="U300" s="13">
        <v>37.460500000000003</v>
      </c>
      <c r="W300" s="13" t="s">
        <v>3492</v>
      </c>
      <c r="X300" s="13" t="s">
        <v>3625</v>
      </c>
      <c r="Y300" s="13" t="s">
        <v>3626</v>
      </c>
      <c r="Z300" s="13" t="s">
        <v>3627</v>
      </c>
      <c r="AB300" t="s">
        <v>3093</v>
      </c>
      <c r="AC300" t="s">
        <v>3094</v>
      </c>
      <c r="AD300" t="s">
        <v>3095</v>
      </c>
      <c r="AF300" t="s">
        <v>303</v>
      </c>
    </row>
    <row r="301" spans="15:32" x14ac:dyDescent="0.35">
      <c r="O301" s="13" t="s">
        <v>171</v>
      </c>
      <c r="P301" s="13" t="s">
        <v>3648</v>
      </c>
      <c r="Q301" s="13" t="s">
        <v>3649</v>
      </c>
      <c r="R301" s="13" t="s">
        <v>3650</v>
      </c>
      <c r="S301" s="13" t="s">
        <v>296</v>
      </c>
      <c r="T301" s="13">
        <v>36.369069000000003</v>
      </c>
      <c r="U301" s="13">
        <v>37.441769000000001</v>
      </c>
      <c r="W301" s="13" t="s">
        <v>233</v>
      </c>
      <c r="X301" s="13" t="s">
        <v>3633</v>
      </c>
      <c r="Y301" s="13" t="s">
        <v>3634</v>
      </c>
      <c r="Z301" s="13" t="s">
        <v>3635</v>
      </c>
      <c r="AB301" t="s">
        <v>3116</v>
      </c>
      <c r="AC301" t="s">
        <v>3117</v>
      </c>
      <c r="AD301" t="s">
        <v>3118</v>
      </c>
      <c r="AF301" t="s">
        <v>303</v>
      </c>
    </row>
    <row r="302" spans="15:32" x14ac:dyDescent="0.35">
      <c r="O302" s="13" t="s">
        <v>171</v>
      </c>
      <c r="P302" s="13" t="s">
        <v>196</v>
      </c>
      <c r="Q302" s="13" t="s">
        <v>107</v>
      </c>
      <c r="R302" s="13" t="s">
        <v>339</v>
      </c>
      <c r="S302" s="13" t="s">
        <v>296</v>
      </c>
      <c r="T302" s="13">
        <v>36.369722000000003</v>
      </c>
      <c r="U302" s="13">
        <v>37.514924999999998</v>
      </c>
      <c r="W302" s="13" t="s">
        <v>233</v>
      </c>
      <c r="X302" s="13" t="s">
        <v>3642</v>
      </c>
      <c r="Y302" s="13" t="s">
        <v>3643</v>
      </c>
      <c r="Z302" s="13" t="s">
        <v>3644</v>
      </c>
      <c r="AB302" t="s">
        <v>3116</v>
      </c>
      <c r="AC302" t="s">
        <v>3128</v>
      </c>
      <c r="AD302" t="s">
        <v>3129</v>
      </c>
      <c r="AF302" t="s">
        <v>303</v>
      </c>
    </row>
    <row r="303" spans="15:32" x14ac:dyDescent="0.35">
      <c r="O303" s="13" t="s">
        <v>171</v>
      </c>
      <c r="P303" s="13" t="s">
        <v>3661</v>
      </c>
      <c r="Q303" s="13" t="s">
        <v>3662</v>
      </c>
      <c r="R303" s="13" t="s">
        <v>3663</v>
      </c>
      <c r="S303" s="13" t="s">
        <v>296</v>
      </c>
      <c r="T303" s="13">
        <v>36.287697000000001</v>
      </c>
      <c r="U303" s="13">
        <v>37.343474999999998</v>
      </c>
      <c r="W303" s="13" t="s">
        <v>233</v>
      </c>
      <c r="X303" s="13" t="s">
        <v>3651</v>
      </c>
      <c r="Y303" s="13" t="s">
        <v>3652</v>
      </c>
      <c r="Z303" s="13" t="s">
        <v>3653</v>
      </c>
      <c r="AB303" t="s">
        <v>3139</v>
      </c>
      <c r="AC303" t="s">
        <v>3140</v>
      </c>
      <c r="AD303" t="s">
        <v>3141</v>
      </c>
      <c r="AF303" t="s">
        <v>303</v>
      </c>
    </row>
    <row r="304" spans="15:32" x14ac:dyDescent="0.35">
      <c r="O304" s="13" t="s">
        <v>171</v>
      </c>
      <c r="P304" s="13" t="s">
        <v>3669</v>
      </c>
      <c r="Q304" s="13" t="s">
        <v>3670</v>
      </c>
      <c r="R304" s="13" t="s">
        <v>3671</v>
      </c>
      <c r="S304" s="13" t="s">
        <v>296</v>
      </c>
      <c r="T304" s="13">
        <v>36.375599999999999</v>
      </c>
      <c r="U304" s="13">
        <v>37.392614999999999</v>
      </c>
      <c r="W304" s="13" t="s">
        <v>233</v>
      </c>
      <c r="X304" s="13" t="s">
        <v>3656</v>
      </c>
      <c r="Y304" s="13" t="s">
        <v>3657</v>
      </c>
      <c r="Z304" s="13" t="s">
        <v>3658</v>
      </c>
      <c r="AB304" t="s">
        <v>3151</v>
      </c>
      <c r="AC304" t="s">
        <v>3152</v>
      </c>
      <c r="AD304" t="s">
        <v>3153</v>
      </c>
      <c r="AF304" t="s">
        <v>303</v>
      </c>
    </row>
    <row r="305" spans="15:32" x14ac:dyDescent="0.35">
      <c r="O305" s="13" t="s">
        <v>171</v>
      </c>
      <c r="P305" s="13" t="s">
        <v>3678</v>
      </c>
      <c r="Q305" s="13" t="s">
        <v>3679</v>
      </c>
      <c r="R305" s="13" t="s">
        <v>3680</v>
      </c>
      <c r="S305" s="13" t="s">
        <v>296</v>
      </c>
      <c r="T305" s="13">
        <v>36.427723999999998</v>
      </c>
      <c r="U305" s="13">
        <v>37.467109999999998</v>
      </c>
      <c r="W305" s="13" t="s">
        <v>233</v>
      </c>
      <c r="X305" s="13" t="s">
        <v>3664</v>
      </c>
      <c r="Y305" s="13" t="s">
        <v>3665</v>
      </c>
      <c r="Z305" s="13" t="s">
        <v>3666</v>
      </c>
      <c r="AB305" t="s">
        <v>3163</v>
      </c>
      <c r="AC305" t="s">
        <v>3164</v>
      </c>
      <c r="AD305" t="s">
        <v>3165</v>
      </c>
      <c r="AF305" t="s">
        <v>303</v>
      </c>
    </row>
    <row r="306" spans="15:32" x14ac:dyDescent="0.35">
      <c r="O306" s="13" t="s">
        <v>171</v>
      </c>
      <c r="P306" s="13" t="s">
        <v>195</v>
      </c>
      <c r="Q306" s="13" t="s">
        <v>144</v>
      </c>
      <c r="R306" s="13" t="s">
        <v>3687</v>
      </c>
      <c r="S306" s="13" t="s">
        <v>296</v>
      </c>
      <c r="T306" s="13">
        <v>36.383375000000001</v>
      </c>
      <c r="U306" s="13">
        <v>37.566099999999999</v>
      </c>
      <c r="W306" s="94" t="s">
        <v>4904</v>
      </c>
      <c r="X306" s="94" t="s">
        <v>4905</v>
      </c>
      <c r="Y306" s="94" t="s">
        <v>4906</v>
      </c>
      <c r="Z306" s="94" t="s">
        <v>4906</v>
      </c>
      <c r="AB306" t="s">
        <v>3163</v>
      </c>
      <c r="AC306" t="s">
        <v>3175</v>
      </c>
      <c r="AD306" t="s">
        <v>3176</v>
      </c>
      <c r="AF306" t="s">
        <v>303</v>
      </c>
    </row>
    <row r="307" spans="15:32" x14ac:dyDescent="0.35">
      <c r="O307" s="13" t="s">
        <v>171</v>
      </c>
      <c r="P307" s="13" t="s">
        <v>3693</v>
      </c>
      <c r="Q307" s="13" t="s">
        <v>3694</v>
      </c>
      <c r="R307" s="13" t="s">
        <v>3695</v>
      </c>
      <c r="S307" s="13" t="s">
        <v>296</v>
      </c>
      <c r="T307" s="13">
        <v>36.281238000000002</v>
      </c>
      <c r="U307" s="13">
        <v>37.395538000000002</v>
      </c>
      <c r="W307" s="94" t="s">
        <v>4920</v>
      </c>
      <c r="X307" s="94" t="s">
        <v>4921</v>
      </c>
      <c r="Y307" s="94" t="s">
        <v>4922</v>
      </c>
      <c r="Z307" s="94" t="s">
        <v>4922</v>
      </c>
      <c r="AB307" t="s">
        <v>232</v>
      </c>
      <c r="AC307" t="s">
        <v>3185</v>
      </c>
      <c r="AD307" t="s">
        <v>3186</v>
      </c>
      <c r="AF307" t="s">
        <v>303</v>
      </c>
    </row>
    <row r="308" spans="15:32" x14ac:dyDescent="0.35">
      <c r="O308" s="13" t="s">
        <v>171</v>
      </c>
      <c r="P308" s="13" t="s">
        <v>1136</v>
      </c>
      <c r="Q308" s="13" t="s">
        <v>3701</v>
      </c>
      <c r="R308" s="13" t="s">
        <v>3702</v>
      </c>
      <c r="S308" s="13" t="s">
        <v>296</v>
      </c>
      <c r="T308" s="13">
        <v>36.532386000000002</v>
      </c>
      <c r="U308" s="13">
        <v>37.453096000000002</v>
      </c>
      <c r="W308" s="13" t="s">
        <v>3672</v>
      </c>
      <c r="X308" s="13" t="s">
        <v>3673</v>
      </c>
      <c r="Y308" s="13" t="s">
        <v>3674</v>
      </c>
      <c r="Z308" s="13" t="s">
        <v>3675</v>
      </c>
      <c r="AB308" t="s">
        <v>232</v>
      </c>
      <c r="AC308" t="s">
        <v>3196</v>
      </c>
      <c r="AD308" t="s">
        <v>3197</v>
      </c>
      <c r="AF308" t="s">
        <v>303</v>
      </c>
    </row>
    <row r="309" spans="15:32" x14ac:dyDescent="0.35">
      <c r="O309" s="13" t="s">
        <v>171</v>
      </c>
      <c r="P309" s="13" t="s">
        <v>3708</v>
      </c>
      <c r="Q309" s="13" t="s">
        <v>3709</v>
      </c>
      <c r="R309" s="13" t="s">
        <v>3710</v>
      </c>
      <c r="S309" s="13" t="s">
        <v>296</v>
      </c>
      <c r="T309" s="13">
        <v>36.384754999999998</v>
      </c>
      <c r="U309" s="13">
        <v>37.462834999999998</v>
      </c>
      <c r="W309" s="13" t="s">
        <v>3672</v>
      </c>
      <c r="X309" s="13" t="s">
        <v>3681</v>
      </c>
      <c r="Y309" s="13" t="s">
        <v>3682</v>
      </c>
      <c r="Z309" s="13" t="s">
        <v>3683</v>
      </c>
      <c r="AB309" t="s">
        <v>232</v>
      </c>
      <c r="AC309" t="s">
        <v>3228</v>
      </c>
      <c r="AD309" t="s">
        <v>3229</v>
      </c>
      <c r="AF309" t="s">
        <v>303</v>
      </c>
    </row>
    <row r="310" spans="15:32" x14ac:dyDescent="0.35">
      <c r="O310" s="13" t="s">
        <v>171</v>
      </c>
      <c r="P310" s="13" t="s">
        <v>3716</v>
      </c>
      <c r="Q310" s="13" t="s">
        <v>3717</v>
      </c>
      <c r="R310" s="13" t="s">
        <v>2185</v>
      </c>
      <c r="S310" s="13" t="s">
        <v>296</v>
      </c>
      <c r="T310" s="13">
        <v>36.396273000000001</v>
      </c>
      <c r="U310" s="13">
        <v>37.466662999999997</v>
      </c>
      <c r="W310" s="13" t="s">
        <v>3672</v>
      </c>
      <c r="X310" s="13" t="s">
        <v>3688</v>
      </c>
      <c r="Y310" s="13" t="s">
        <v>3689</v>
      </c>
      <c r="Z310" s="13" t="s">
        <v>3690</v>
      </c>
      <c r="AB310" t="s">
        <v>232</v>
      </c>
      <c r="AC310" t="s">
        <v>3237</v>
      </c>
      <c r="AD310" t="s">
        <v>3238</v>
      </c>
      <c r="AF310" t="s">
        <v>303</v>
      </c>
    </row>
    <row r="311" spans="15:32" x14ac:dyDescent="0.35">
      <c r="O311" s="13" t="s">
        <v>171</v>
      </c>
      <c r="P311" s="13" t="s">
        <v>3723</v>
      </c>
      <c r="Q311" s="13" t="s">
        <v>3724</v>
      </c>
      <c r="R311" s="13" t="s">
        <v>3725</v>
      </c>
      <c r="S311" s="13" t="s">
        <v>296</v>
      </c>
      <c r="T311" s="13">
        <v>36.292744999999996</v>
      </c>
      <c r="U311" s="13">
        <v>37.348280000000003</v>
      </c>
      <c r="W311" s="13" t="s">
        <v>3672</v>
      </c>
      <c r="X311" s="13" t="s">
        <v>3696</v>
      </c>
      <c r="Y311" s="13" t="s">
        <v>3697</v>
      </c>
      <c r="Z311" s="13" t="s">
        <v>3698</v>
      </c>
      <c r="AB311" t="s">
        <v>232</v>
      </c>
      <c r="AC311" t="s">
        <v>3248</v>
      </c>
      <c r="AD311" t="s">
        <v>3249</v>
      </c>
      <c r="AF311" t="s">
        <v>303</v>
      </c>
    </row>
    <row r="312" spans="15:32" x14ac:dyDescent="0.35">
      <c r="O312" s="13" t="s">
        <v>171</v>
      </c>
      <c r="P312" s="13" t="s">
        <v>3732</v>
      </c>
      <c r="Q312" s="13" t="s">
        <v>3733</v>
      </c>
      <c r="R312" s="13" t="s">
        <v>3734</v>
      </c>
      <c r="S312" s="13" t="s">
        <v>296</v>
      </c>
      <c r="T312" s="13">
        <v>36.31812</v>
      </c>
      <c r="U312" s="13">
        <v>37.315942999999997</v>
      </c>
      <c r="W312" s="13" t="s">
        <v>3672</v>
      </c>
      <c r="X312" s="13" t="s">
        <v>3703</v>
      </c>
      <c r="Y312" s="13" t="s">
        <v>3704</v>
      </c>
      <c r="Z312" s="13" t="s">
        <v>3705</v>
      </c>
      <c r="AB312" t="s">
        <v>232</v>
      </c>
      <c r="AC312" t="s">
        <v>3258</v>
      </c>
      <c r="AD312" t="s">
        <v>3259</v>
      </c>
      <c r="AF312" t="s">
        <v>303</v>
      </c>
    </row>
    <row r="313" spans="15:32" x14ac:dyDescent="0.35">
      <c r="O313" s="13" t="s">
        <v>171</v>
      </c>
      <c r="P313" s="13" t="s">
        <v>3740</v>
      </c>
      <c r="Q313" s="13" t="s">
        <v>3741</v>
      </c>
      <c r="R313" s="13" t="s">
        <v>3742</v>
      </c>
      <c r="S313" s="13" t="s">
        <v>296</v>
      </c>
      <c r="T313" s="13">
        <v>36.342979999999997</v>
      </c>
      <c r="U313" s="13">
        <v>37.455503</v>
      </c>
      <c r="W313" s="13" t="s">
        <v>3672</v>
      </c>
      <c r="X313" s="13" t="s">
        <v>3711</v>
      </c>
      <c r="Y313" s="13" t="s">
        <v>3712</v>
      </c>
      <c r="Z313" s="13" t="s">
        <v>3713</v>
      </c>
      <c r="AB313" t="s">
        <v>232</v>
      </c>
      <c r="AC313" t="s">
        <v>3269</v>
      </c>
      <c r="AD313" t="s">
        <v>3270</v>
      </c>
      <c r="AF313" t="s">
        <v>303</v>
      </c>
    </row>
    <row r="314" spans="15:32" x14ac:dyDescent="0.35">
      <c r="O314" s="13" t="s">
        <v>171</v>
      </c>
      <c r="P314" s="13" t="s">
        <v>1170</v>
      </c>
      <c r="Q314" s="13" t="s">
        <v>3748</v>
      </c>
      <c r="R314" s="13" t="s">
        <v>3749</v>
      </c>
      <c r="S314" s="13" t="s">
        <v>296</v>
      </c>
      <c r="T314" s="13">
        <v>36.438952</v>
      </c>
      <c r="U314" s="13">
        <v>37.475315999999999</v>
      </c>
      <c r="W314" s="13" t="s">
        <v>3672</v>
      </c>
      <c r="X314" s="13" t="s">
        <v>3718</v>
      </c>
      <c r="Y314" s="13" t="s">
        <v>3719</v>
      </c>
      <c r="Z314" s="13" t="s">
        <v>3720</v>
      </c>
      <c r="AB314" t="s">
        <v>232</v>
      </c>
      <c r="AC314" t="s">
        <v>3280</v>
      </c>
      <c r="AD314" t="s">
        <v>3281</v>
      </c>
      <c r="AF314" t="s">
        <v>303</v>
      </c>
    </row>
    <row r="315" spans="15:32" x14ac:dyDescent="0.35">
      <c r="O315" s="13" t="s">
        <v>171</v>
      </c>
      <c r="P315" s="13" t="s">
        <v>3755</v>
      </c>
      <c r="Q315" s="13" t="s">
        <v>3756</v>
      </c>
      <c r="R315" s="13" t="s">
        <v>3757</v>
      </c>
      <c r="S315" s="13" t="s">
        <v>296</v>
      </c>
      <c r="T315" s="13">
        <v>36.287368000000001</v>
      </c>
      <c r="U315" s="13">
        <v>37.359245000000001</v>
      </c>
      <c r="W315" s="13" t="s">
        <v>3672</v>
      </c>
      <c r="X315" s="13" t="s">
        <v>3726</v>
      </c>
      <c r="Y315" s="13" t="s">
        <v>3727</v>
      </c>
      <c r="Z315" s="13" t="s">
        <v>3728</v>
      </c>
      <c r="AB315" t="s">
        <v>232</v>
      </c>
      <c r="AC315" t="s">
        <v>3207</v>
      </c>
      <c r="AD315" t="s">
        <v>3208</v>
      </c>
      <c r="AF315" t="s">
        <v>303</v>
      </c>
    </row>
    <row r="316" spans="15:32" x14ac:dyDescent="0.35">
      <c r="O316" s="13" t="s">
        <v>171</v>
      </c>
      <c r="P316" s="13" t="s">
        <v>3764</v>
      </c>
      <c r="Q316" s="13" t="s">
        <v>3765</v>
      </c>
      <c r="R316" s="13" t="s">
        <v>3766</v>
      </c>
      <c r="S316" s="13" t="s">
        <v>296</v>
      </c>
      <c r="T316" s="13">
        <v>36.283915999999998</v>
      </c>
      <c r="U316" s="13">
        <v>37.365625000000001</v>
      </c>
      <c r="W316" s="13" t="s">
        <v>3672</v>
      </c>
      <c r="X316" s="13" t="s">
        <v>3735</v>
      </c>
      <c r="Y316" s="13" t="s">
        <v>3736</v>
      </c>
      <c r="Z316" s="13" t="s">
        <v>3737</v>
      </c>
      <c r="AB316" t="s">
        <v>232</v>
      </c>
      <c r="AC316" t="s">
        <v>3217</v>
      </c>
      <c r="AD316" t="s">
        <v>3218</v>
      </c>
      <c r="AF316" t="s">
        <v>303</v>
      </c>
    </row>
    <row r="317" spans="15:32" x14ac:dyDescent="0.35">
      <c r="O317" s="13" t="s">
        <v>171</v>
      </c>
      <c r="P317" s="13" t="s">
        <v>3773</v>
      </c>
      <c r="Q317" s="13" t="s">
        <v>3774</v>
      </c>
      <c r="R317" s="13" t="s">
        <v>3775</v>
      </c>
      <c r="S317" s="13" t="s">
        <v>296</v>
      </c>
      <c r="T317" s="13">
        <v>36.409326999999998</v>
      </c>
      <c r="U317" s="13">
        <v>37.404060000000001</v>
      </c>
      <c r="W317" s="13" t="s">
        <v>3672</v>
      </c>
      <c r="X317" s="13" t="s">
        <v>3743</v>
      </c>
      <c r="Y317" s="13" t="s">
        <v>3744</v>
      </c>
      <c r="Z317" s="13" t="s">
        <v>3745</v>
      </c>
      <c r="AB317" t="s">
        <v>232</v>
      </c>
      <c r="AC317" t="s">
        <v>3291</v>
      </c>
      <c r="AD317" t="s">
        <v>3292</v>
      </c>
      <c r="AF317" t="s">
        <v>303</v>
      </c>
    </row>
    <row r="318" spans="15:32" x14ac:dyDescent="0.35">
      <c r="O318" s="13" t="s">
        <v>171</v>
      </c>
      <c r="P318" s="13" t="s">
        <v>3781</v>
      </c>
      <c r="Q318" s="13" t="s">
        <v>3782</v>
      </c>
      <c r="R318" s="13" t="s">
        <v>3783</v>
      </c>
      <c r="S318" s="13" t="s">
        <v>296</v>
      </c>
      <c r="T318" s="13">
        <v>36.419826999999998</v>
      </c>
      <c r="U318" s="13">
        <v>37.606979000000003</v>
      </c>
      <c r="W318" s="13" t="s">
        <v>3672</v>
      </c>
      <c r="X318" s="13" t="s">
        <v>3750</v>
      </c>
      <c r="Y318" s="13" t="s">
        <v>3751</v>
      </c>
      <c r="Z318" s="13" t="s">
        <v>3752</v>
      </c>
      <c r="AB318" t="s">
        <v>232</v>
      </c>
      <c r="AC318" t="s">
        <v>3301</v>
      </c>
      <c r="AD318" t="s">
        <v>3302</v>
      </c>
      <c r="AF318" t="s">
        <v>303</v>
      </c>
    </row>
    <row r="319" spans="15:32" x14ac:dyDescent="0.35">
      <c r="O319" s="13" t="s">
        <v>171</v>
      </c>
      <c r="P319" s="13" t="s">
        <v>3789</v>
      </c>
      <c r="Q319" s="13" t="s">
        <v>3790</v>
      </c>
      <c r="R319" s="13" t="s">
        <v>3791</v>
      </c>
      <c r="S319" s="13" t="s">
        <v>296</v>
      </c>
      <c r="T319" s="13">
        <v>36.298126000000003</v>
      </c>
      <c r="U319" s="13">
        <v>37.349592000000001</v>
      </c>
      <c r="W319" s="13" t="s">
        <v>3672</v>
      </c>
      <c r="X319" s="13" t="s">
        <v>3758</v>
      </c>
      <c r="Y319" s="13" t="s">
        <v>3759</v>
      </c>
      <c r="Z319" s="13" t="s">
        <v>3760</v>
      </c>
      <c r="AB319" t="s">
        <v>232</v>
      </c>
      <c r="AC319" t="s">
        <v>3312</v>
      </c>
      <c r="AD319" t="s">
        <v>3313</v>
      </c>
      <c r="AF319" t="s">
        <v>303</v>
      </c>
    </row>
    <row r="320" spans="15:32" x14ac:dyDescent="0.35">
      <c r="O320" s="13" t="s">
        <v>171</v>
      </c>
      <c r="P320" s="13" t="s">
        <v>3797</v>
      </c>
      <c r="Q320" s="13" t="s">
        <v>3798</v>
      </c>
      <c r="R320" s="13" t="s">
        <v>3799</v>
      </c>
      <c r="S320" s="13" t="s">
        <v>296</v>
      </c>
      <c r="T320" s="13">
        <v>36.332659</v>
      </c>
      <c r="U320" s="13">
        <v>37.406061000000001</v>
      </c>
      <c r="W320" s="13" t="s">
        <v>3672</v>
      </c>
      <c r="X320" s="13" t="s">
        <v>3767</v>
      </c>
      <c r="Y320" s="13" t="s">
        <v>3768</v>
      </c>
      <c r="Z320" s="13" t="s">
        <v>3769</v>
      </c>
      <c r="AB320" s="81" t="s">
        <v>232</v>
      </c>
      <c r="AC320" s="81" t="s">
        <v>82</v>
      </c>
      <c r="AD320" s="81" t="s">
        <v>26715</v>
      </c>
      <c r="AE320" s="81" t="s">
        <v>26716</v>
      </c>
      <c r="AF320" s="81" t="s">
        <v>26643</v>
      </c>
    </row>
    <row r="321" spans="15:32" x14ac:dyDescent="0.35">
      <c r="O321" s="13" t="s">
        <v>171</v>
      </c>
      <c r="P321" s="13" t="s">
        <v>3805</v>
      </c>
      <c r="Q321" s="13" t="s">
        <v>3806</v>
      </c>
      <c r="R321" s="13" t="s">
        <v>3807</v>
      </c>
      <c r="S321" s="13" t="s">
        <v>296</v>
      </c>
      <c r="T321" s="13">
        <v>36.381362000000003</v>
      </c>
      <c r="U321" s="13">
        <v>37.393720000000002</v>
      </c>
      <c r="W321" s="13" t="s">
        <v>3672</v>
      </c>
      <c r="X321" s="13" t="s">
        <v>3776</v>
      </c>
      <c r="Y321" s="13" t="s">
        <v>3777</v>
      </c>
      <c r="Z321" s="13" t="s">
        <v>3778</v>
      </c>
      <c r="AB321" s="81" t="s">
        <v>10540</v>
      </c>
      <c r="AC321" s="81" t="s">
        <v>26614</v>
      </c>
      <c r="AD321" s="81" t="s">
        <v>26615</v>
      </c>
      <c r="AE321" s="81"/>
      <c r="AF321" s="81" t="s">
        <v>26576</v>
      </c>
    </row>
    <row r="322" spans="15:32" x14ac:dyDescent="0.35">
      <c r="O322" s="13" t="s">
        <v>171</v>
      </c>
      <c r="P322" s="13" t="s">
        <v>3812</v>
      </c>
      <c r="Q322" s="13" t="s">
        <v>3813</v>
      </c>
      <c r="R322" s="13" t="s">
        <v>3814</v>
      </c>
      <c r="S322" s="13" t="s">
        <v>296</v>
      </c>
      <c r="T322" s="13">
        <v>36.378444000000002</v>
      </c>
      <c r="U322" s="13">
        <v>37.437018999999999</v>
      </c>
      <c r="W322" s="13" t="s">
        <v>3672</v>
      </c>
      <c r="X322" s="13" t="s">
        <v>3784</v>
      </c>
      <c r="Y322" s="13" t="s">
        <v>3785</v>
      </c>
      <c r="Z322" s="13" t="s">
        <v>3786</v>
      </c>
      <c r="AB322" t="s">
        <v>3323</v>
      </c>
      <c r="AC322" t="s">
        <v>3335</v>
      </c>
      <c r="AD322" t="s">
        <v>3336</v>
      </c>
      <c r="AF322" t="s">
        <v>303</v>
      </c>
    </row>
    <row r="323" spans="15:32" x14ac:dyDescent="0.35">
      <c r="O323" s="13" t="s">
        <v>171</v>
      </c>
      <c r="P323" s="13" t="s">
        <v>3820</v>
      </c>
      <c r="Q323" s="13" t="s">
        <v>3821</v>
      </c>
      <c r="R323" s="13" t="s">
        <v>3822</v>
      </c>
      <c r="S323" s="13" t="s">
        <v>296</v>
      </c>
      <c r="T323" s="13">
        <v>36.282518000000003</v>
      </c>
      <c r="U323" s="13">
        <v>37.379683999999997</v>
      </c>
      <c r="W323" s="13" t="s">
        <v>3672</v>
      </c>
      <c r="X323" s="13" t="s">
        <v>3792</v>
      </c>
      <c r="Y323" s="13" t="s">
        <v>3793</v>
      </c>
      <c r="Z323" s="13" t="s">
        <v>3794</v>
      </c>
      <c r="AB323" t="s">
        <v>3323</v>
      </c>
      <c r="AC323" t="s">
        <v>3345</v>
      </c>
      <c r="AD323" t="s">
        <v>3346</v>
      </c>
      <c r="AF323" t="s">
        <v>303</v>
      </c>
    </row>
    <row r="324" spans="15:32" x14ac:dyDescent="0.35">
      <c r="O324" s="13" t="s">
        <v>171</v>
      </c>
      <c r="P324" s="13" t="s">
        <v>3828</v>
      </c>
      <c r="Q324" s="13" t="s">
        <v>3829</v>
      </c>
      <c r="R324" s="13" t="s">
        <v>3830</v>
      </c>
      <c r="S324" s="13" t="s">
        <v>296</v>
      </c>
      <c r="T324" s="13">
        <v>36.294424999999997</v>
      </c>
      <c r="U324" s="13">
        <v>37.424084999999998</v>
      </c>
      <c r="W324" s="13" t="s">
        <v>3672</v>
      </c>
      <c r="X324" s="13" t="s">
        <v>3800</v>
      </c>
      <c r="Y324" s="13" t="s">
        <v>3801</v>
      </c>
      <c r="Z324" s="13" t="s">
        <v>3802</v>
      </c>
      <c r="AB324" t="s">
        <v>3323</v>
      </c>
      <c r="AC324" t="s">
        <v>3356</v>
      </c>
      <c r="AD324" t="s">
        <v>3357</v>
      </c>
      <c r="AF324" t="s">
        <v>303</v>
      </c>
    </row>
    <row r="325" spans="15:32" x14ac:dyDescent="0.35">
      <c r="O325" s="13" t="s">
        <v>171</v>
      </c>
      <c r="P325" s="13" t="s">
        <v>3836</v>
      </c>
      <c r="Q325" s="13" t="s">
        <v>3837</v>
      </c>
      <c r="R325" s="13" t="s">
        <v>3838</v>
      </c>
      <c r="S325" s="13" t="s">
        <v>296</v>
      </c>
      <c r="T325" s="13">
        <v>36.396211000000001</v>
      </c>
      <c r="U325" s="13">
        <v>37.608108999999999</v>
      </c>
      <c r="W325" s="13" t="s">
        <v>3672</v>
      </c>
      <c r="X325" s="13" t="s">
        <v>3808</v>
      </c>
      <c r="Y325" s="13" t="s">
        <v>3809</v>
      </c>
      <c r="Z325" s="13" t="s">
        <v>1017</v>
      </c>
      <c r="AB325" t="s">
        <v>3323</v>
      </c>
      <c r="AC325" t="s">
        <v>3324</v>
      </c>
      <c r="AD325" t="s">
        <v>3325</v>
      </c>
      <c r="AF325" t="s">
        <v>303</v>
      </c>
    </row>
    <row r="326" spans="15:32" x14ac:dyDescent="0.35">
      <c r="O326" s="13" t="s">
        <v>171</v>
      </c>
      <c r="P326" s="13" t="s">
        <v>3844</v>
      </c>
      <c r="Q326" s="13" t="s">
        <v>3845</v>
      </c>
      <c r="R326" s="13" t="s">
        <v>3846</v>
      </c>
      <c r="S326" s="13" t="s">
        <v>296</v>
      </c>
      <c r="T326" s="13">
        <v>36.533213000000003</v>
      </c>
      <c r="U326" s="13">
        <v>37.501171999999997</v>
      </c>
      <c r="W326" s="13" t="s">
        <v>3672</v>
      </c>
      <c r="X326" s="13" t="s">
        <v>3815</v>
      </c>
      <c r="Y326" s="13" t="s">
        <v>3816</v>
      </c>
      <c r="Z326" s="13" t="s">
        <v>3817</v>
      </c>
      <c r="AB326" t="s">
        <v>3367</v>
      </c>
      <c r="AC326" t="s">
        <v>3368</v>
      </c>
      <c r="AD326" t="s">
        <v>3369</v>
      </c>
      <c r="AF326" t="s">
        <v>303</v>
      </c>
    </row>
    <row r="327" spans="15:32" x14ac:dyDescent="0.35">
      <c r="O327" s="13" t="s">
        <v>171</v>
      </c>
      <c r="P327" s="13" t="s">
        <v>3852</v>
      </c>
      <c r="Q327" s="13" t="s">
        <v>3853</v>
      </c>
      <c r="R327" s="13" t="s">
        <v>3854</v>
      </c>
      <c r="S327" s="13" t="s">
        <v>296</v>
      </c>
      <c r="T327" s="13">
        <v>36.275362999999999</v>
      </c>
      <c r="U327" s="13">
        <v>37.350245000000001</v>
      </c>
      <c r="W327" s="13" t="s">
        <v>3672</v>
      </c>
      <c r="X327" s="13" t="s">
        <v>3823</v>
      </c>
      <c r="Y327" s="13" t="s">
        <v>3824</v>
      </c>
      <c r="Z327" s="13" t="s">
        <v>3825</v>
      </c>
      <c r="AB327" t="s">
        <v>3367</v>
      </c>
      <c r="AC327" t="s">
        <v>3379</v>
      </c>
      <c r="AD327" t="s">
        <v>3380</v>
      </c>
      <c r="AF327" t="s">
        <v>303</v>
      </c>
    </row>
    <row r="328" spans="15:32" x14ac:dyDescent="0.35">
      <c r="O328" s="13" t="s">
        <v>171</v>
      </c>
      <c r="P328" s="13" t="s">
        <v>3860</v>
      </c>
      <c r="Q328" s="13" t="s">
        <v>3861</v>
      </c>
      <c r="R328" s="13" t="s">
        <v>3862</v>
      </c>
      <c r="S328" s="13" t="s">
        <v>296</v>
      </c>
      <c r="T328" s="13">
        <v>36.373947999999999</v>
      </c>
      <c r="U328" s="13">
        <v>37.377301000000003</v>
      </c>
      <c r="W328" s="13" t="s">
        <v>3672</v>
      </c>
      <c r="X328" s="13" t="s">
        <v>3831</v>
      </c>
      <c r="Y328" s="13" t="s">
        <v>3832</v>
      </c>
      <c r="Z328" s="13" t="s">
        <v>3833</v>
      </c>
      <c r="AB328" t="s">
        <v>3367</v>
      </c>
      <c r="AC328" t="s">
        <v>3390</v>
      </c>
      <c r="AD328" t="s">
        <v>3391</v>
      </c>
      <c r="AF328" t="s">
        <v>303</v>
      </c>
    </row>
    <row r="329" spans="15:32" x14ac:dyDescent="0.35">
      <c r="O329" s="13" t="s">
        <v>171</v>
      </c>
      <c r="P329" s="13" t="s">
        <v>3868</v>
      </c>
      <c r="Q329" s="13" t="s">
        <v>3869</v>
      </c>
      <c r="R329" s="13" t="s">
        <v>3870</v>
      </c>
      <c r="S329" s="13" t="s">
        <v>296</v>
      </c>
      <c r="T329" s="13">
        <v>36.462798999999997</v>
      </c>
      <c r="U329" s="13">
        <v>37.433225</v>
      </c>
      <c r="W329" s="13" t="s">
        <v>3672</v>
      </c>
      <c r="X329" s="13" t="s">
        <v>3839</v>
      </c>
      <c r="Y329" s="13" t="s">
        <v>3840</v>
      </c>
      <c r="Z329" s="13" t="s">
        <v>3841</v>
      </c>
      <c r="AB329" t="s">
        <v>3367</v>
      </c>
      <c r="AC329" t="s">
        <v>3399</v>
      </c>
      <c r="AD329" t="s">
        <v>3400</v>
      </c>
      <c r="AF329" t="s">
        <v>303</v>
      </c>
    </row>
    <row r="330" spans="15:32" x14ac:dyDescent="0.35">
      <c r="O330" s="13" t="s">
        <v>171</v>
      </c>
      <c r="P330" s="13" t="s">
        <v>1233</v>
      </c>
      <c r="Q330" s="13" t="s">
        <v>3876</v>
      </c>
      <c r="R330" s="13" t="s">
        <v>3877</v>
      </c>
      <c r="S330" s="13" t="s">
        <v>296</v>
      </c>
      <c r="T330" s="13">
        <v>36.418204000000003</v>
      </c>
      <c r="U330" s="13">
        <v>37.484180000000002</v>
      </c>
      <c r="W330" s="13" t="s">
        <v>3672</v>
      </c>
      <c r="X330" s="13" t="s">
        <v>3847</v>
      </c>
      <c r="Y330" s="13" t="s">
        <v>3848</v>
      </c>
      <c r="Z330" s="13" t="s">
        <v>3849</v>
      </c>
      <c r="AB330" t="s">
        <v>3410</v>
      </c>
      <c r="AC330" t="s">
        <v>3411</v>
      </c>
      <c r="AD330" t="s">
        <v>3412</v>
      </c>
      <c r="AF330" t="s">
        <v>303</v>
      </c>
    </row>
    <row r="331" spans="15:32" x14ac:dyDescent="0.35">
      <c r="O331" s="13" t="s">
        <v>171</v>
      </c>
      <c r="P331" s="13" t="s">
        <v>197</v>
      </c>
      <c r="Q331" s="13" t="s">
        <v>138</v>
      </c>
      <c r="R331" s="13" t="s">
        <v>3883</v>
      </c>
      <c r="S331" s="13" t="s">
        <v>296</v>
      </c>
      <c r="T331" s="13">
        <v>36.433731000000002</v>
      </c>
      <c r="U331" s="13">
        <v>37.566282000000001</v>
      </c>
      <c r="W331" s="13" t="s">
        <v>3672</v>
      </c>
      <c r="X331" s="13" t="s">
        <v>3855</v>
      </c>
      <c r="Y331" s="13" t="s">
        <v>3856</v>
      </c>
      <c r="Z331" s="13" t="s">
        <v>3857</v>
      </c>
      <c r="AB331" t="s">
        <v>3422</v>
      </c>
      <c r="AC331" t="s">
        <v>3423</v>
      </c>
      <c r="AD331" t="s">
        <v>3424</v>
      </c>
      <c r="AF331" t="s">
        <v>303</v>
      </c>
    </row>
    <row r="332" spans="15:32" x14ac:dyDescent="0.35">
      <c r="O332" s="13" t="s">
        <v>171</v>
      </c>
      <c r="P332" s="13" t="s">
        <v>3889</v>
      </c>
      <c r="Q332" s="13" t="s">
        <v>3890</v>
      </c>
      <c r="R332" s="13" t="s">
        <v>3891</v>
      </c>
      <c r="S332" s="13" t="s">
        <v>296</v>
      </c>
      <c r="T332" s="13">
        <v>36.410756999999997</v>
      </c>
      <c r="U332" s="13">
        <v>37.514538000000002</v>
      </c>
      <c r="W332" s="13" t="s">
        <v>3672</v>
      </c>
      <c r="X332" s="13" t="s">
        <v>3863</v>
      </c>
      <c r="Y332" s="13" t="s">
        <v>3864</v>
      </c>
      <c r="Z332" s="13" t="s">
        <v>3865</v>
      </c>
      <c r="AB332" t="s">
        <v>3431</v>
      </c>
      <c r="AC332" t="s">
        <v>3432</v>
      </c>
      <c r="AD332" t="s">
        <v>3433</v>
      </c>
      <c r="AF332" t="s">
        <v>303</v>
      </c>
    </row>
    <row r="333" spans="15:32" x14ac:dyDescent="0.35">
      <c r="O333" s="13" t="s">
        <v>171</v>
      </c>
      <c r="P333" s="13" t="s">
        <v>3897</v>
      </c>
      <c r="Q333" s="13" t="s">
        <v>3898</v>
      </c>
      <c r="R333" s="13" t="s">
        <v>3899</v>
      </c>
      <c r="S333" s="13" t="s">
        <v>296</v>
      </c>
      <c r="T333" s="13">
        <v>36.358587</v>
      </c>
      <c r="U333" s="13">
        <v>37.427227999999999</v>
      </c>
      <c r="W333" s="13" t="s">
        <v>3672</v>
      </c>
      <c r="X333" s="13" t="s">
        <v>3871</v>
      </c>
      <c r="Y333" s="13" t="s">
        <v>3872</v>
      </c>
      <c r="Z333" s="13" t="s">
        <v>3873</v>
      </c>
      <c r="AB333" t="s">
        <v>3440</v>
      </c>
      <c r="AC333" t="s">
        <v>3441</v>
      </c>
      <c r="AD333" t="s">
        <v>3442</v>
      </c>
      <c r="AF333" t="s">
        <v>303</v>
      </c>
    </row>
    <row r="334" spans="15:32" x14ac:dyDescent="0.35">
      <c r="O334" s="13" t="s">
        <v>171</v>
      </c>
      <c r="P334" s="13" t="s">
        <v>3905</v>
      </c>
      <c r="Q334" s="13" t="s">
        <v>3906</v>
      </c>
      <c r="R334" s="13" t="s">
        <v>3907</v>
      </c>
      <c r="S334" s="13" t="s">
        <v>296</v>
      </c>
      <c r="T334" s="13">
        <v>36.462676999999999</v>
      </c>
      <c r="U334" s="13">
        <v>37.501460000000002</v>
      </c>
      <c r="W334" s="13" t="s">
        <v>3672</v>
      </c>
      <c r="X334" s="13" t="s">
        <v>3878</v>
      </c>
      <c r="Y334" s="13" t="s">
        <v>3879</v>
      </c>
      <c r="Z334" s="13" t="s">
        <v>3880</v>
      </c>
      <c r="AB334" t="s">
        <v>233</v>
      </c>
      <c r="AC334" t="s">
        <v>3449</v>
      </c>
      <c r="AD334" t="s">
        <v>3450</v>
      </c>
    </row>
    <row r="335" spans="15:32" x14ac:dyDescent="0.35">
      <c r="O335" s="13" t="s">
        <v>171</v>
      </c>
      <c r="P335" s="13" t="s">
        <v>3913</v>
      </c>
      <c r="Q335" s="13" t="s">
        <v>3914</v>
      </c>
      <c r="R335" s="13" t="s">
        <v>3915</v>
      </c>
      <c r="S335" s="13" t="s">
        <v>296</v>
      </c>
      <c r="T335" s="13">
        <v>36.409649000000002</v>
      </c>
      <c r="U335" s="13">
        <v>37.579635000000003</v>
      </c>
      <c r="W335" s="13" t="s">
        <v>3672</v>
      </c>
      <c r="X335" s="13" t="s">
        <v>3884</v>
      </c>
      <c r="Y335" s="13" t="s">
        <v>3885</v>
      </c>
      <c r="Z335" s="13" t="s">
        <v>3886</v>
      </c>
      <c r="AB335" t="s">
        <v>233</v>
      </c>
      <c r="AC335" t="s">
        <v>3457</v>
      </c>
      <c r="AD335" t="s">
        <v>3458</v>
      </c>
    </row>
    <row r="336" spans="15:32" x14ac:dyDescent="0.35">
      <c r="O336" s="13" t="s">
        <v>171</v>
      </c>
      <c r="P336" s="13" t="s">
        <v>3922</v>
      </c>
      <c r="Q336" s="13" t="s">
        <v>3923</v>
      </c>
      <c r="R336" s="13" t="s">
        <v>3924</v>
      </c>
      <c r="S336" s="13" t="s">
        <v>296</v>
      </c>
      <c r="T336" s="13">
        <v>36.370953999999998</v>
      </c>
      <c r="U336" s="13">
        <v>37.397826000000002</v>
      </c>
      <c r="W336" s="13" t="s">
        <v>3672</v>
      </c>
      <c r="X336" s="13" t="s">
        <v>3892</v>
      </c>
      <c r="Y336" s="13" t="s">
        <v>3893</v>
      </c>
      <c r="Z336" s="13" t="s">
        <v>3894</v>
      </c>
      <c r="AB336" t="s">
        <v>233</v>
      </c>
      <c r="AC336" t="s">
        <v>3465</v>
      </c>
      <c r="AD336" t="s">
        <v>3466</v>
      </c>
    </row>
    <row r="337" spans="15:32" x14ac:dyDescent="0.35">
      <c r="O337" s="13" t="s">
        <v>171</v>
      </c>
      <c r="P337" s="13" t="s">
        <v>3930</v>
      </c>
      <c r="Q337" s="13" t="s">
        <v>3931</v>
      </c>
      <c r="R337" s="13" t="s">
        <v>3932</v>
      </c>
      <c r="S337" s="13" t="s">
        <v>296</v>
      </c>
      <c r="T337" s="13">
        <v>36.525056999999997</v>
      </c>
      <c r="U337" s="13">
        <v>37.511107000000003</v>
      </c>
      <c r="W337" s="13" t="s">
        <v>3672</v>
      </c>
      <c r="X337" s="13" t="s">
        <v>3900</v>
      </c>
      <c r="Y337" s="13" t="s">
        <v>3901</v>
      </c>
      <c r="Z337" s="13" t="s">
        <v>3902</v>
      </c>
      <c r="AB337" t="s">
        <v>233</v>
      </c>
      <c r="AC337" t="s">
        <v>3473</v>
      </c>
      <c r="AD337" t="s">
        <v>3474</v>
      </c>
    </row>
    <row r="338" spans="15:32" x14ac:dyDescent="0.35">
      <c r="O338" s="13" t="s">
        <v>171</v>
      </c>
      <c r="P338" s="13" t="s">
        <v>1243</v>
      </c>
      <c r="Q338" s="13" t="s">
        <v>3938</v>
      </c>
      <c r="R338" s="13" t="s">
        <v>3939</v>
      </c>
      <c r="S338" s="13" t="s">
        <v>296</v>
      </c>
      <c r="T338" s="13">
        <v>36.457725000000003</v>
      </c>
      <c r="U338" s="13">
        <v>37.387554999999999</v>
      </c>
      <c r="W338" s="13" t="s">
        <v>3672</v>
      </c>
      <c r="X338" s="13" t="s">
        <v>3908</v>
      </c>
      <c r="Y338" s="13" t="s">
        <v>3909</v>
      </c>
      <c r="Z338" s="13" t="s">
        <v>3910</v>
      </c>
      <c r="AB338" t="s">
        <v>233</v>
      </c>
      <c r="AC338" t="s">
        <v>3481</v>
      </c>
      <c r="AD338" t="s">
        <v>3482</v>
      </c>
    </row>
    <row r="339" spans="15:32" x14ac:dyDescent="0.35">
      <c r="O339" s="13" t="s">
        <v>171</v>
      </c>
      <c r="P339" s="13" t="s">
        <v>1161</v>
      </c>
      <c r="Q339" s="13" t="s">
        <v>3945</v>
      </c>
      <c r="R339" s="13" t="s">
        <v>3946</v>
      </c>
      <c r="S339" s="13" t="s">
        <v>296</v>
      </c>
      <c r="T339" s="13">
        <v>36.430630999999998</v>
      </c>
      <c r="U339" s="13">
        <v>37.413553</v>
      </c>
      <c r="W339" s="95" t="s">
        <v>3672</v>
      </c>
      <c r="X339" s="95" t="s">
        <v>3884</v>
      </c>
      <c r="Y339" s="95" t="s">
        <v>3885</v>
      </c>
      <c r="Z339" s="95" t="s">
        <v>3885</v>
      </c>
      <c r="AB339" t="s">
        <v>233</v>
      </c>
      <c r="AC339" t="s">
        <v>3489</v>
      </c>
      <c r="AD339" t="s">
        <v>3490</v>
      </c>
    </row>
    <row r="340" spans="15:32" x14ac:dyDescent="0.35">
      <c r="O340" s="13" t="s">
        <v>171</v>
      </c>
      <c r="P340" s="13" t="s">
        <v>3952</v>
      </c>
      <c r="Q340" s="13" t="s">
        <v>3953</v>
      </c>
      <c r="R340" s="13" t="s">
        <v>3954</v>
      </c>
      <c r="S340" s="13" t="s">
        <v>296</v>
      </c>
      <c r="T340" s="13">
        <v>36.517201</v>
      </c>
      <c r="U340" s="13">
        <v>37.447705999999997</v>
      </c>
      <c r="W340" s="95" t="s">
        <v>3672</v>
      </c>
      <c r="X340" s="95" t="s">
        <v>3863</v>
      </c>
      <c r="Y340" s="95" t="s">
        <v>3864</v>
      </c>
      <c r="Z340" s="95" t="s">
        <v>3864</v>
      </c>
      <c r="AB340" t="s">
        <v>233</v>
      </c>
      <c r="AC340" t="s">
        <v>3496</v>
      </c>
      <c r="AD340" t="s">
        <v>3497</v>
      </c>
    </row>
    <row r="341" spans="15:32" x14ac:dyDescent="0.35">
      <c r="O341" s="13" t="s">
        <v>171</v>
      </c>
      <c r="P341" s="13" t="s">
        <v>3960</v>
      </c>
      <c r="Q341" s="13" t="s">
        <v>3961</v>
      </c>
      <c r="R341" s="13" t="s">
        <v>3962</v>
      </c>
      <c r="S341" s="13" t="s">
        <v>296</v>
      </c>
      <c r="T341" s="13">
        <v>36.344416000000002</v>
      </c>
      <c r="U341" s="13">
        <v>37.330551</v>
      </c>
      <c r="W341" s="95" t="s">
        <v>3672</v>
      </c>
      <c r="X341" s="95" t="s">
        <v>3750</v>
      </c>
      <c r="Y341" s="95" t="s">
        <v>3751</v>
      </c>
      <c r="Z341" s="95" t="s">
        <v>3751</v>
      </c>
      <c r="AB341" t="s">
        <v>233</v>
      </c>
      <c r="AC341" t="s">
        <v>3504</v>
      </c>
      <c r="AD341" t="s">
        <v>3505</v>
      </c>
    </row>
    <row r="342" spans="15:32" x14ac:dyDescent="0.35">
      <c r="O342" s="13" t="s">
        <v>171</v>
      </c>
      <c r="P342" s="13" t="s">
        <v>1056</v>
      </c>
      <c r="Q342" s="13" t="s">
        <v>3969</v>
      </c>
      <c r="R342" s="13" t="s">
        <v>3970</v>
      </c>
      <c r="S342" s="13" t="s">
        <v>296</v>
      </c>
      <c r="T342" s="13">
        <v>36.433295999999999</v>
      </c>
      <c r="U342" s="13">
        <v>37.440179000000001</v>
      </c>
      <c r="W342" s="95" t="s">
        <v>3672</v>
      </c>
      <c r="X342" s="95" t="s">
        <v>3878</v>
      </c>
      <c r="Y342" s="95" t="s">
        <v>3879</v>
      </c>
      <c r="Z342" s="95" t="s">
        <v>3879</v>
      </c>
      <c r="AB342" t="s">
        <v>233</v>
      </c>
      <c r="AC342" t="s">
        <v>3512</v>
      </c>
      <c r="AD342" t="s">
        <v>3513</v>
      </c>
    </row>
    <row r="343" spans="15:32" x14ac:dyDescent="0.35">
      <c r="O343" s="13" t="s">
        <v>171</v>
      </c>
      <c r="P343" s="13" t="s">
        <v>1095</v>
      </c>
      <c r="Q343" s="13" t="s">
        <v>3976</v>
      </c>
      <c r="R343" s="13" t="s">
        <v>3977</v>
      </c>
      <c r="S343" s="13" t="s">
        <v>296</v>
      </c>
      <c r="T343" s="13">
        <v>36.480896999999999</v>
      </c>
      <c r="U343" s="13">
        <v>37.477902</v>
      </c>
      <c r="W343" s="95" t="s">
        <v>3672</v>
      </c>
      <c r="X343" s="95" t="s">
        <v>3800</v>
      </c>
      <c r="Y343" s="95" t="s">
        <v>3801</v>
      </c>
      <c r="Z343" s="95" t="s">
        <v>3801</v>
      </c>
      <c r="AB343" t="s">
        <v>233</v>
      </c>
      <c r="AC343" t="s">
        <v>3520</v>
      </c>
      <c r="AD343" t="s">
        <v>3521</v>
      </c>
    </row>
    <row r="344" spans="15:32" x14ac:dyDescent="0.35">
      <c r="O344" s="13" t="s">
        <v>171</v>
      </c>
      <c r="P344" s="13" t="s">
        <v>3983</v>
      </c>
      <c r="Q344" s="13" t="s">
        <v>3984</v>
      </c>
      <c r="R344" s="13" t="s">
        <v>3985</v>
      </c>
      <c r="S344" s="13" t="s">
        <v>296</v>
      </c>
      <c r="T344" s="13">
        <v>36.263551</v>
      </c>
      <c r="U344" s="13">
        <v>37.376387000000001</v>
      </c>
      <c r="W344" s="95" t="s">
        <v>3672</v>
      </c>
      <c r="X344" s="95" t="s">
        <v>3847</v>
      </c>
      <c r="Y344" s="95" t="s">
        <v>3848</v>
      </c>
      <c r="Z344" s="95" t="s">
        <v>3848</v>
      </c>
      <c r="AB344" t="s">
        <v>233</v>
      </c>
      <c r="AC344" t="s">
        <v>3528</v>
      </c>
      <c r="AD344" t="s">
        <v>3529</v>
      </c>
    </row>
    <row r="345" spans="15:32" x14ac:dyDescent="0.35">
      <c r="O345" s="13" t="s">
        <v>171</v>
      </c>
      <c r="P345" s="13" t="s">
        <v>1189</v>
      </c>
      <c r="Q345" s="13" t="s">
        <v>3991</v>
      </c>
      <c r="R345" s="13" t="s">
        <v>3992</v>
      </c>
      <c r="S345" s="13" t="s">
        <v>296</v>
      </c>
      <c r="T345" s="13">
        <v>36.514023999999999</v>
      </c>
      <c r="U345" s="13">
        <v>37.481779000000003</v>
      </c>
      <c r="W345" s="95" t="s">
        <v>3672</v>
      </c>
      <c r="X345" s="95" t="s">
        <v>3908</v>
      </c>
      <c r="Y345" s="95" t="s">
        <v>3909</v>
      </c>
      <c r="Z345" s="95" t="s">
        <v>3909</v>
      </c>
      <c r="AB345" s="81" t="s">
        <v>233</v>
      </c>
      <c r="AC345" s="81" t="s">
        <v>82</v>
      </c>
      <c r="AD345" s="81" t="s">
        <v>26714</v>
      </c>
      <c r="AE345" s="81" t="s">
        <v>4099</v>
      </c>
      <c r="AF345" s="81" t="s">
        <v>26575</v>
      </c>
    </row>
    <row r="346" spans="15:32" x14ac:dyDescent="0.35">
      <c r="O346" s="13" t="s">
        <v>171</v>
      </c>
      <c r="P346" s="13" t="s">
        <v>3998</v>
      </c>
      <c r="Q346" s="13" t="s">
        <v>3999</v>
      </c>
      <c r="R346" s="13" t="s">
        <v>4000</v>
      </c>
      <c r="S346" s="13" t="s">
        <v>296</v>
      </c>
      <c r="T346" s="13">
        <v>36.343494</v>
      </c>
      <c r="U346" s="13">
        <v>37.386681000000003</v>
      </c>
      <c r="W346" s="95" t="s">
        <v>3672</v>
      </c>
      <c r="X346" s="95" t="s">
        <v>3776</v>
      </c>
      <c r="Y346" s="95" t="s">
        <v>3777</v>
      </c>
      <c r="Z346" s="95" t="s">
        <v>3777</v>
      </c>
      <c r="AB346" s="81" t="s">
        <v>233</v>
      </c>
      <c r="AC346" s="81" t="s">
        <v>26600</v>
      </c>
      <c r="AD346" s="81" t="s">
        <v>26601</v>
      </c>
      <c r="AE346" s="81"/>
      <c r="AF346" s="81" t="s">
        <v>26575</v>
      </c>
    </row>
    <row r="347" spans="15:32" x14ac:dyDescent="0.35">
      <c r="O347" s="13" t="s">
        <v>171</v>
      </c>
      <c r="P347" s="13" t="s">
        <v>4006</v>
      </c>
      <c r="Q347" s="13" t="s">
        <v>4007</v>
      </c>
      <c r="R347" s="13" t="s">
        <v>4008</v>
      </c>
      <c r="S347" s="13" t="s">
        <v>296</v>
      </c>
      <c r="T347" s="13">
        <v>36.398094</v>
      </c>
      <c r="U347" s="13">
        <v>37.354891000000002</v>
      </c>
      <c r="W347" s="95" t="s">
        <v>3672</v>
      </c>
      <c r="X347" s="95" t="s">
        <v>3892</v>
      </c>
      <c r="Y347" s="95" t="s">
        <v>3893</v>
      </c>
      <c r="Z347" s="95" t="s">
        <v>3893</v>
      </c>
      <c r="AB347" s="81" t="s">
        <v>233</v>
      </c>
      <c r="AC347" s="81" t="s">
        <v>26602</v>
      </c>
      <c r="AD347" s="81" t="s">
        <v>26603</v>
      </c>
      <c r="AE347" s="81"/>
      <c r="AF347" s="81" t="s">
        <v>26575</v>
      </c>
    </row>
    <row r="348" spans="15:32" x14ac:dyDescent="0.35">
      <c r="O348" s="13" t="s">
        <v>171</v>
      </c>
      <c r="P348" s="13" t="s">
        <v>4014</v>
      </c>
      <c r="Q348" s="13" t="s">
        <v>4015</v>
      </c>
      <c r="R348" s="13" t="s">
        <v>4016</v>
      </c>
      <c r="S348" s="13" t="s">
        <v>296</v>
      </c>
      <c r="T348" s="13">
        <v>36.273457000000001</v>
      </c>
      <c r="U348" s="13">
        <v>37.380225000000003</v>
      </c>
      <c r="W348" s="95" t="s">
        <v>3672</v>
      </c>
      <c r="X348" s="95" t="s">
        <v>3900</v>
      </c>
      <c r="Y348" s="95" t="s">
        <v>3901</v>
      </c>
      <c r="Z348" s="95" t="s">
        <v>3901</v>
      </c>
      <c r="AB348" s="81" t="s">
        <v>233</v>
      </c>
      <c r="AC348" s="81" t="s">
        <v>26604</v>
      </c>
      <c r="AD348" s="81" t="s">
        <v>26605</v>
      </c>
      <c r="AE348" s="81"/>
      <c r="AF348" s="81" t="s">
        <v>26575</v>
      </c>
    </row>
    <row r="349" spans="15:32" x14ac:dyDescent="0.35">
      <c r="O349" s="13" t="s">
        <v>171</v>
      </c>
      <c r="P349" s="13" t="s">
        <v>4022</v>
      </c>
      <c r="Q349" s="13" t="s">
        <v>4023</v>
      </c>
      <c r="R349" s="13" t="s">
        <v>4024</v>
      </c>
      <c r="S349" s="13" t="s">
        <v>296</v>
      </c>
      <c r="T349" s="13">
        <v>36.352657000000001</v>
      </c>
      <c r="U349" s="13">
        <v>37.363483000000002</v>
      </c>
      <c r="W349" s="95" t="s">
        <v>3672</v>
      </c>
      <c r="X349" s="95" t="s">
        <v>3711</v>
      </c>
      <c r="Y349" s="95" t="s">
        <v>3712</v>
      </c>
      <c r="Z349" s="95" t="s">
        <v>3712</v>
      </c>
      <c r="AB349" t="s">
        <v>3536</v>
      </c>
      <c r="AC349" t="s">
        <v>3537</v>
      </c>
      <c r="AD349" t="s">
        <v>3538</v>
      </c>
    </row>
    <row r="350" spans="15:32" x14ac:dyDescent="0.35">
      <c r="O350" s="13" t="s">
        <v>171</v>
      </c>
      <c r="P350" s="13" t="s">
        <v>4030</v>
      </c>
      <c r="Q350" s="13" t="s">
        <v>4031</v>
      </c>
      <c r="R350" s="13" t="s">
        <v>4032</v>
      </c>
      <c r="S350" s="13" t="s">
        <v>296</v>
      </c>
      <c r="T350" s="13">
        <v>36.403689999999997</v>
      </c>
      <c r="U350" s="13">
        <v>37.431469999999997</v>
      </c>
      <c r="W350" s="95" t="s">
        <v>3672</v>
      </c>
      <c r="X350" s="95" t="s">
        <v>3703</v>
      </c>
      <c r="Y350" s="95" t="s">
        <v>3704</v>
      </c>
      <c r="Z350" s="95" t="s">
        <v>3704</v>
      </c>
      <c r="AB350" t="s">
        <v>3536</v>
      </c>
      <c r="AC350" t="s">
        <v>3543</v>
      </c>
      <c r="AD350" t="s">
        <v>3544</v>
      </c>
    </row>
    <row r="351" spans="15:32" x14ac:dyDescent="0.35">
      <c r="O351" s="13" t="s">
        <v>171</v>
      </c>
      <c r="P351" s="13" t="s">
        <v>4038</v>
      </c>
      <c r="Q351" s="13" t="s">
        <v>4039</v>
      </c>
      <c r="R351" s="13" t="s">
        <v>4040</v>
      </c>
      <c r="S351" s="13" t="s">
        <v>296</v>
      </c>
      <c r="T351" s="13">
        <v>36.262179000000003</v>
      </c>
      <c r="U351" s="13">
        <v>37.387354999999999</v>
      </c>
      <c r="W351" s="95" t="s">
        <v>3672</v>
      </c>
      <c r="X351" s="95" t="s">
        <v>3871</v>
      </c>
      <c r="Y351" s="95" t="s">
        <v>3872</v>
      </c>
      <c r="Z351" s="95" t="s">
        <v>3872</v>
      </c>
      <c r="AB351" t="s">
        <v>3551</v>
      </c>
      <c r="AC351" t="s">
        <v>3552</v>
      </c>
      <c r="AD351" t="s">
        <v>3553</v>
      </c>
    </row>
    <row r="352" spans="15:32" x14ac:dyDescent="0.35">
      <c r="O352" s="13" t="s">
        <v>171</v>
      </c>
      <c r="P352" s="13" t="s">
        <v>4046</v>
      </c>
      <c r="Q352" s="13" t="s">
        <v>4047</v>
      </c>
      <c r="R352" s="13" t="s">
        <v>4048</v>
      </c>
      <c r="S352" s="13" t="s">
        <v>296</v>
      </c>
      <c r="T352" s="13">
        <v>36.407761999999998</v>
      </c>
      <c r="U352" s="13">
        <v>37.616135</v>
      </c>
      <c r="W352" s="95" t="s">
        <v>3672</v>
      </c>
      <c r="X352" s="95" t="s">
        <v>3831</v>
      </c>
      <c r="Y352" s="95" t="s">
        <v>3832</v>
      </c>
      <c r="Z352" s="95" t="s">
        <v>3832</v>
      </c>
      <c r="AB352" t="s">
        <v>3560</v>
      </c>
      <c r="AC352" t="s">
        <v>3561</v>
      </c>
      <c r="AD352" t="s">
        <v>3562</v>
      </c>
    </row>
    <row r="353" spans="15:30" x14ac:dyDescent="0.35">
      <c r="O353" s="13" t="s">
        <v>171</v>
      </c>
      <c r="P353" s="13" t="s">
        <v>4054</v>
      </c>
      <c r="Q353" s="13" t="s">
        <v>4055</v>
      </c>
      <c r="R353" s="13" t="s">
        <v>4056</v>
      </c>
      <c r="S353" s="13" t="s">
        <v>296</v>
      </c>
      <c r="T353" s="13">
        <v>36.398515000000003</v>
      </c>
      <c r="U353" s="13">
        <v>37.375627000000001</v>
      </c>
      <c r="W353" s="95" t="s">
        <v>3672</v>
      </c>
      <c r="X353" s="95" t="s">
        <v>3681</v>
      </c>
      <c r="Y353" s="95" t="s">
        <v>3682</v>
      </c>
      <c r="Z353" s="95" t="s">
        <v>3682</v>
      </c>
      <c r="AB353" t="s">
        <v>3569</v>
      </c>
      <c r="AC353" t="s">
        <v>3570</v>
      </c>
      <c r="AD353" t="s">
        <v>3571</v>
      </c>
    </row>
    <row r="354" spans="15:30" x14ac:dyDescent="0.35">
      <c r="O354" s="13" t="s">
        <v>514</v>
      </c>
      <c r="P354" s="13" t="s">
        <v>4062</v>
      </c>
      <c r="Q354" s="13" t="s">
        <v>4063</v>
      </c>
      <c r="R354" s="13" t="s">
        <v>4064</v>
      </c>
      <c r="S354" s="13" t="s">
        <v>296</v>
      </c>
      <c r="T354" s="13">
        <v>36.256034</v>
      </c>
      <c r="U354" s="13">
        <v>37.590417000000002</v>
      </c>
      <c r="W354" s="95" t="s">
        <v>3672</v>
      </c>
      <c r="X354" s="95" t="s">
        <v>3743</v>
      </c>
      <c r="Y354" s="95" t="s">
        <v>3744</v>
      </c>
      <c r="Z354" s="95" t="s">
        <v>3744</v>
      </c>
      <c r="AB354" t="s">
        <v>3569</v>
      </c>
      <c r="AC354" t="s">
        <v>3578</v>
      </c>
      <c r="AD354" t="s">
        <v>3579</v>
      </c>
    </row>
    <row r="355" spans="15:30" x14ac:dyDescent="0.35">
      <c r="O355" s="13" t="s">
        <v>514</v>
      </c>
      <c r="P355" s="13" t="s">
        <v>4071</v>
      </c>
      <c r="Q355" s="13" t="s">
        <v>4072</v>
      </c>
      <c r="R355" s="13" t="s">
        <v>4073</v>
      </c>
      <c r="S355" s="13" t="s">
        <v>296</v>
      </c>
      <c r="T355" s="13">
        <v>36.305045999999997</v>
      </c>
      <c r="U355" s="13">
        <v>37.639142</v>
      </c>
      <c r="W355" s="95" t="s">
        <v>3672</v>
      </c>
      <c r="X355" s="95" t="s">
        <v>3823</v>
      </c>
      <c r="Y355" s="95" t="s">
        <v>3824</v>
      </c>
      <c r="Z355" s="95" t="s">
        <v>3824</v>
      </c>
      <c r="AB355" t="s">
        <v>3569</v>
      </c>
      <c r="AC355" t="s">
        <v>3586</v>
      </c>
      <c r="AD355" t="s">
        <v>3587</v>
      </c>
    </row>
    <row r="356" spans="15:30" x14ac:dyDescent="0.35">
      <c r="O356" s="13" t="s">
        <v>514</v>
      </c>
      <c r="P356" s="13" t="s">
        <v>4079</v>
      </c>
      <c r="Q356" s="13" t="s">
        <v>4080</v>
      </c>
      <c r="R356" s="13" t="s">
        <v>4081</v>
      </c>
      <c r="S356" s="13" t="s">
        <v>296</v>
      </c>
      <c r="T356" s="13">
        <v>36.336703999999997</v>
      </c>
      <c r="U356" s="13">
        <v>37.523012999999999</v>
      </c>
      <c r="W356" s="95" t="s">
        <v>3672</v>
      </c>
      <c r="X356" s="95" t="s">
        <v>3696</v>
      </c>
      <c r="Y356" s="95" t="s">
        <v>3697</v>
      </c>
      <c r="Z356" s="95" t="s">
        <v>3697</v>
      </c>
      <c r="AB356" t="s">
        <v>3594</v>
      </c>
      <c r="AC356" t="s">
        <v>3595</v>
      </c>
      <c r="AD356" t="s">
        <v>3596</v>
      </c>
    </row>
    <row r="357" spans="15:30" x14ac:dyDescent="0.35">
      <c r="O357" s="13" t="s">
        <v>514</v>
      </c>
      <c r="P357" s="13" t="s">
        <v>4086</v>
      </c>
      <c r="Q357" s="13" t="s">
        <v>4087</v>
      </c>
      <c r="R357" s="13" t="s">
        <v>4088</v>
      </c>
      <c r="S357" s="13" t="s">
        <v>296</v>
      </c>
      <c r="T357" s="13">
        <v>36.255969</v>
      </c>
      <c r="U357" s="13">
        <v>37.579993000000002</v>
      </c>
      <c r="W357" s="95" t="s">
        <v>3672</v>
      </c>
      <c r="X357" s="95" t="s">
        <v>3758</v>
      </c>
      <c r="Y357" s="95" t="s">
        <v>3759</v>
      </c>
      <c r="Z357" s="95" t="s">
        <v>3759</v>
      </c>
      <c r="AB357" t="s">
        <v>3603</v>
      </c>
      <c r="AC357" t="s">
        <v>3604</v>
      </c>
      <c r="AD357" t="s">
        <v>3605</v>
      </c>
    </row>
    <row r="358" spans="15:30" x14ac:dyDescent="0.35">
      <c r="O358" s="13" t="s">
        <v>514</v>
      </c>
      <c r="P358" s="13" t="s">
        <v>4094</v>
      </c>
      <c r="Q358" s="13" t="s">
        <v>4095</v>
      </c>
      <c r="R358" s="13" t="s">
        <v>4096</v>
      </c>
      <c r="S358" s="13" t="s">
        <v>296</v>
      </c>
      <c r="T358" s="13">
        <v>36.276381000000001</v>
      </c>
      <c r="U358" s="13">
        <v>37.544828000000003</v>
      </c>
      <c r="W358" s="95" t="s">
        <v>3672</v>
      </c>
      <c r="X358" s="95" t="s">
        <v>3718</v>
      </c>
      <c r="Y358" s="95" t="s">
        <v>3719</v>
      </c>
      <c r="Z358" s="95" t="s">
        <v>3719</v>
      </c>
      <c r="AB358" t="s">
        <v>3603</v>
      </c>
      <c r="AC358" t="s">
        <v>3612</v>
      </c>
      <c r="AD358" t="s">
        <v>3613</v>
      </c>
    </row>
    <row r="359" spans="15:30" x14ac:dyDescent="0.35">
      <c r="O359" s="13" t="s">
        <v>514</v>
      </c>
      <c r="P359" s="13" t="s">
        <v>4102</v>
      </c>
      <c r="Q359" s="13" t="s">
        <v>4103</v>
      </c>
      <c r="R359" s="13" t="s">
        <v>4104</v>
      </c>
      <c r="S359" s="13" t="s">
        <v>296</v>
      </c>
      <c r="T359" s="13">
        <v>36.297491000000001</v>
      </c>
      <c r="U359" s="13">
        <v>37.542914000000003</v>
      </c>
      <c r="W359" s="95" t="s">
        <v>3672</v>
      </c>
      <c r="X359" s="95" t="s">
        <v>3808</v>
      </c>
      <c r="Y359" s="95" t="s">
        <v>3809</v>
      </c>
      <c r="Z359" s="95" t="s">
        <v>3809</v>
      </c>
      <c r="AB359" t="s">
        <v>3603</v>
      </c>
      <c r="AC359" t="s">
        <v>3620</v>
      </c>
      <c r="AD359" t="s">
        <v>3621</v>
      </c>
    </row>
    <row r="360" spans="15:30" x14ac:dyDescent="0.35">
      <c r="O360" s="13" t="s">
        <v>514</v>
      </c>
      <c r="P360" s="13" t="s">
        <v>4110</v>
      </c>
      <c r="Q360" s="13" t="s">
        <v>4111</v>
      </c>
      <c r="R360" s="13" t="s">
        <v>4112</v>
      </c>
      <c r="S360" s="13" t="s">
        <v>296</v>
      </c>
      <c r="T360" s="13">
        <v>36.381231999999997</v>
      </c>
      <c r="U360" s="13">
        <v>37.593290000000003</v>
      </c>
      <c r="W360" s="95" t="s">
        <v>3672</v>
      </c>
      <c r="X360" s="95" t="s">
        <v>3767</v>
      </c>
      <c r="Y360" s="95" t="s">
        <v>3768</v>
      </c>
      <c r="Z360" s="95" t="s">
        <v>3768</v>
      </c>
      <c r="AB360" t="s">
        <v>3603</v>
      </c>
      <c r="AC360" t="s">
        <v>3628</v>
      </c>
      <c r="AD360" t="s">
        <v>3629</v>
      </c>
    </row>
    <row r="361" spans="15:30" x14ac:dyDescent="0.35">
      <c r="O361" s="13" t="s">
        <v>514</v>
      </c>
      <c r="P361" s="13" t="s">
        <v>4118</v>
      </c>
      <c r="Q361" s="13" t="s">
        <v>4119</v>
      </c>
      <c r="R361" s="13" t="s">
        <v>4120</v>
      </c>
      <c r="S361" s="13" t="s">
        <v>296</v>
      </c>
      <c r="T361" s="13">
        <v>36.252619000000003</v>
      </c>
      <c r="U361" s="13">
        <v>37.399253999999999</v>
      </c>
      <c r="W361" s="95" t="s">
        <v>3672</v>
      </c>
      <c r="X361" s="95" t="s">
        <v>3673</v>
      </c>
      <c r="Y361" s="95" t="s">
        <v>3674</v>
      </c>
      <c r="Z361" s="95" t="s">
        <v>3674</v>
      </c>
      <c r="AB361" t="s">
        <v>3636</v>
      </c>
      <c r="AC361" t="s">
        <v>3637</v>
      </c>
      <c r="AD361" t="s">
        <v>3638</v>
      </c>
    </row>
    <row r="362" spans="15:30" x14ac:dyDescent="0.35">
      <c r="O362" s="13" t="s">
        <v>514</v>
      </c>
      <c r="P362" s="13" t="s">
        <v>4126</v>
      </c>
      <c r="Q362" s="13" t="s">
        <v>4127</v>
      </c>
      <c r="R362" s="13" t="s">
        <v>4128</v>
      </c>
      <c r="S362" s="13" t="s">
        <v>296</v>
      </c>
      <c r="T362" s="13">
        <v>36.370885999999999</v>
      </c>
      <c r="U362" s="13">
        <v>37.617009000000003</v>
      </c>
      <c r="W362" s="95" t="s">
        <v>3672</v>
      </c>
      <c r="X362" s="95" t="s">
        <v>3688</v>
      </c>
      <c r="Y362" s="95" t="s">
        <v>3689</v>
      </c>
      <c r="Z362" s="95" t="s">
        <v>3689</v>
      </c>
      <c r="AB362" t="s">
        <v>3645</v>
      </c>
      <c r="AC362" t="s">
        <v>3646</v>
      </c>
      <c r="AD362" t="s">
        <v>3647</v>
      </c>
    </row>
    <row r="363" spans="15:30" x14ac:dyDescent="0.35">
      <c r="O363" s="13" t="s">
        <v>514</v>
      </c>
      <c r="P363" s="13" t="s">
        <v>4134</v>
      </c>
      <c r="Q363" s="13" t="s">
        <v>4135</v>
      </c>
      <c r="R363" s="13" t="s">
        <v>4136</v>
      </c>
      <c r="S363" s="13" t="s">
        <v>296</v>
      </c>
      <c r="T363" s="13">
        <v>36.362712999999999</v>
      </c>
      <c r="U363" s="13">
        <v>37.641216999999997</v>
      </c>
      <c r="W363" s="95" t="s">
        <v>3672</v>
      </c>
      <c r="X363" s="95" t="s">
        <v>3735</v>
      </c>
      <c r="Y363" s="95" t="s">
        <v>3736</v>
      </c>
      <c r="Z363" s="95" t="s">
        <v>3736</v>
      </c>
      <c r="AB363" t="s">
        <v>234</v>
      </c>
      <c r="AC363" t="s">
        <v>3654</v>
      </c>
      <c r="AD363" t="s">
        <v>3655</v>
      </c>
    </row>
    <row r="364" spans="15:30" x14ac:dyDescent="0.35">
      <c r="O364" s="13" t="s">
        <v>514</v>
      </c>
      <c r="P364" s="13" t="s">
        <v>4143</v>
      </c>
      <c r="Q364" s="13" t="s">
        <v>4144</v>
      </c>
      <c r="R364" s="13" t="s">
        <v>4145</v>
      </c>
      <c r="S364" s="13" t="s">
        <v>296</v>
      </c>
      <c r="T364" s="13">
        <v>36.316040999999998</v>
      </c>
      <c r="U364" s="13">
        <v>37.526961999999997</v>
      </c>
      <c r="W364" s="95" t="s">
        <v>3672</v>
      </c>
      <c r="X364" s="95" t="s">
        <v>3726</v>
      </c>
      <c r="Y364" s="95" t="s">
        <v>3727</v>
      </c>
      <c r="Z364" s="95" t="s">
        <v>3727</v>
      </c>
      <c r="AB364" t="s">
        <v>234</v>
      </c>
      <c r="AC364" t="s">
        <v>3659</v>
      </c>
      <c r="AD364" t="s">
        <v>3660</v>
      </c>
    </row>
    <row r="365" spans="15:30" x14ac:dyDescent="0.35">
      <c r="O365" s="13" t="s">
        <v>514</v>
      </c>
      <c r="P365" s="13" t="s">
        <v>4151</v>
      </c>
      <c r="Q365" s="13" t="s">
        <v>4152</v>
      </c>
      <c r="R365" s="13" t="s">
        <v>4153</v>
      </c>
      <c r="S365" s="13" t="s">
        <v>296</v>
      </c>
      <c r="T365" s="13">
        <v>36.354232000000003</v>
      </c>
      <c r="U365" s="13">
        <v>37.599286999999997</v>
      </c>
      <c r="W365" s="95" t="s">
        <v>3672</v>
      </c>
      <c r="X365" s="95" t="s">
        <v>3784</v>
      </c>
      <c r="Y365" s="95" t="s">
        <v>3785</v>
      </c>
      <c r="Z365" s="95" t="s">
        <v>3785</v>
      </c>
      <c r="AB365" t="s">
        <v>234</v>
      </c>
      <c r="AC365" t="s">
        <v>3667</v>
      </c>
      <c r="AD365" t="s">
        <v>3668</v>
      </c>
    </row>
    <row r="366" spans="15:30" x14ac:dyDescent="0.35">
      <c r="O366" s="13" t="s">
        <v>514</v>
      </c>
      <c r="P366" s="13" t="s">
        <v>4159</v>
      </c>
      <c r="Q366" s="13" t="s">
        <v>4160</v>
      </c>
      <c r="R366" s="13" t="s">
        <v>4161</v>
      </c>
      <c r="S366" s="13" t="s">
        <v>296</v>
      </c>
      <c r="T366" s="13">
        <v>36.306587</v>
      </c>
      <c r="U366" s="13">
        <v>37.443834000000003</v>
      </c>
      <c r="W366" s="95" t="s">
        <v>3672</v>
      </c>
      <c r="X366" s="95" t="s">
        <v>3792</v>
      </c>
      <c r="Y366" s="95" t="s">
        <v>3793</v>
      </c>
      <c r="Z366" s="95" t="s">
        <v>3793</v>
      </c>
      <c r="AB366" t="s">
        <v>234</v>
      </c>
      <c r="AC366" t="s">
        <v>3676</v>
      </c>
      <c r="AD366" t="s">
        <v>3677</v>
      </c>
    </row>
    <row r="367" spans="15:30" x14ac:dyDescent="0.35">
      <c r="O367" s="13" t="s">
        <v>514</v>
      </c>
      <c r="P367" s="13" t="s">
        <v>4167</v>
      </c>
      <c r="Q367" s="13" t="s">
        <v>4168</v>
      </c>
      <c r="R367" s="13" t="s">
        <v>4169</v>
      </c>
      <c r="S367" s="13" t="s">
        <v>296</v>
      </c>
      <c r="T367" s="13">
        <v>36.274469000000003</v>
      </c>
      <c r="U367" s="13">
        <v>37.530078000000003</v>
      </c>
      <c r="W367" s="95" t="s">
        <v>3672</v>
      </c>
      <c r="X367" s="95" t="s">
        <v>3815</v>
      </c>
      <c r="Y367" s="95" t="s">
        <v>3816</v>
      </c>
      <c r="Z367" s="95" t="s">
        <v>3816</v>
      </c>
      <c r="AB367" t="s">
        <v>3684</v>
      </c>
      <c r="AC367" t="s">
        <v>3685</v>
      </c>
      <c r="AD367" t="s">
        <v>3686</v>
      </c>
    </row>
    <row r="368" spans="15:30" x14ac:dyDescent="0.35">
      <c r="O368" s="13" t="s">
        <v>514</v>
      </c>
      <c r="P368" s="13" t="s">
        <v>4175</v>
      </c>
      <c r="Q368" s="13" t="s">
        <v>4176</v>
      </c>
      <c r="R368" s="13" t="s">
        <v>4177</v>
      </c>
      <c r="S368" s="13" t="s">
        <v>296</v>
      </c>
      <c r="T368" s="13">
        <v>36.244276999999997</v>
      </c>
      <c r="U368" s="13">
        <v>37.579259</v>
      </c>
      <c r="W368" s="95" t="s">
        <v>3672</v>
      </c>
      <c r="X368" s="95" t="s">
        <v>3839</v>
      </c>
      <c r="Y368" s="95" t="s">
        <v>3840</v>
      </c>
      <c r="Z368" s="95" t="s">
        <v>3840</v>
      </c>
      <c r="AB368" t="s">
        <v>3684</v>
      </c>
      <c r="AC368" t="s">
        <v>3714</v>
      </c>
      <c r="AD368" t="s">
        <v>3715</v>
      </c>
    </row>
    <row r="369" spans="15:30" x14ac:dyDescent="0.35">
      <c r="O369" s="13" t="s">
        <v>514</v>
      </c>
      <c r="P369" s="13" t="s">
        <v>4183</v>
      </c>
      <c r="Q369" s="13" t="s">
        <v>4184</v>
      </c>
      <c r="R369" s="13" t="s">
        <v>4185</v>
      </c>
      <c r="S369" s="13" t="s">
        <v>296</v>
      </c>
      <c r="T369" s="13">
        <v>36.259847000000001</v>
      </c>
      <c r="U369" s="13">
        <v>37.546697000000002</v>
      </c>
      <c r="W369" s="95" t="s">
        <v>3672</v>
      </c>
      <c r="X369" s="95" t="s">
        <v>3855</v>
      </c>
      <c r="Y369" s="95" t="s">
        <v>3856</v>
      </c>
      <c r="Z369" s="95" t="s">
        <v>3856</v>
      </c>
      <c r="AB369" t="s">
        <v>3684</v>
      </c>
      <c r="AC369" t="s">
        <v>3721</v>
      </c>
      <c r="AD369" t="s">
        <v>3722</v>
      </c>
    </row>
    <row r="370" spans="15:30" x14ac:dyDescent="0.35">
      <c r="O370" s="13" t="s">
        <v>514</v>
      </c>
      <c r="P370" s="13" t="s">
        <v>4191</v>
      </c>
      <c r="Q370" s="13" t="s">
        <v>4192</v>
      </c>
      <c r="R370" s="13" t="s">
        <v>4193</v>
      </c>
      <c r="S370" s="13" t="s">
        <v>296</v>
      </c>
      <c r="T370" s="13">
        <v>36.345498999999997</v>
      </c>
      <c r="U370" s="13">
        <v>37.607329999999997</v>
      </c>
      <c r="W370" s="94" t="s">
        <v>4841</v>
      </c>
      <c r="X370" s="94" t="s">
        <v>4842</v>
      </c>
      <c r="Y370" s="94" t="s">
        <v>4843</v>
      </c>
      <c r="Z370" s="94" t="s">
        <v>4843</v>
      </c>
      <c r="AB370" t="s">
        <v>3684</v>
      </c>
      <c r="AC370" t="s">
        <v>3691</v>
      </c>
      <c r="AD370" t="s">
        <v>3692</v>
      </c>
    </row>
    <row r="371" spans="15:30" x14ac:dyDescent="0.35">
      <c r="O371" s="13" t="s">
        <v>514</v>
      </c>
      <c r="P371" s="13" t="s">
        <v>4199</v>
      </c>
      <c r="Q371" s="13" t="s">
        <v>4200</v>
      </c>
      <c r="R371" s="13" t="s">
        <v>4201</v>
      </c>
      <c r="S371" s="13" t="s">
        <v>296</v>
      </c>
      <c r="T371" s="13">
        <v>36.376826000000001</v>
      </c>
      <c r="U371" s="13">
        <v>37.606783999999998</v>
      </c>
      <c r="W371" s="94" t="s">
        <v>4888</v>
      </c>
      <c r="X371" s="94" t="s">
        <v>4889</v>
      </c>
      <c r="Y371" s="94" t="s">
        <v>4890</v>
      </c>
      <c r="Z371" s="94" t="s">
        <v>4890</v>
      </c>
      <c r="AB371" t="s">
        <v>3684</v>
      </c>
      <c r="AC371" t="s">
        <v>3699</v>
      </c>
      <c r="AD371" t="s">
        <v>3700</v>
      </c>
    </row>
    <row r="372" spans="15:30" x14ac:dyDescent="0.35">
      <c r="O372" s="13" t="s">
        <v>514</v>
      </c>
      <c r="P372" s="13" t="s">
        <v>4207</v>
      </c>
      <c r="Q372" s="13" t="s">
        <v>4208</v>
      </c>
      <c r="R372" s="13" t="s">
        <v>4209</v>
      </c>
      <c r="S372" s="13" t="s">
        <v>296</v>
      </c>
      <c r="T372" s="13">
        <v>36.271698999999998</v>
      </c>
      <c r="U372" s="13">
        <v>37.623634000000003</v>
      </c>
      <c r="W372" s="94" t="s">
        <v>4880</v>
      </c>
      <c r="X372" s="94" t="s">
        <v>4881</v>
      </c>
      <c r="Y372" s="94" t="s">
        <v>4882</v>
      </c>
      <c r="Z372" s="94" t="s">
        <v>4882</v>
      </c>
      <c r="AB372" t="s">
        <v>3684</v>
      </c>
      <c r="AC372" t="s">
        <v>3706</v>
      </c>
      <c r="AD372" t="s">
        <v>3707</v>
      </c>
    </row>
    <row r="373" spans="15:30" x14ac:dyDescent="0.35">
      <c r="O373" s="13" t="s">
        <v>514</v>
      </c>
      <c r="P373" s="13" t="s">
        <v>4215</v>
      </c>
      <c r="Q373" s="13" t="s">
        <v>4216</v>
      </c>
      <c r="R373" s="13" t="s">
        <v>4217</v>
      </c>
      <c r="S373" s="13" t="s">
        <v>296</v>
      </c>
      <c r="T373" s="13">
        <v>36.326658999999999</v>
      </c>
      <c r="U373" s="13">
        <v>37.649512000000001</v>
      </c>
      <c r="W373" s="13" t="s">
        <v>3916</v>
      </c>
      <c r="X373" s="13" t="s">
        <v>3917</v>
      </c>
      <c r="Y373" s="13" t="s">
        <v>3918</v>
      </c>
      <c r="Z373" s="13" t="s">
        <v>3919</v>
      </c>
      <c r="AB373" t="s">
        <v>3729</v>
      </c>
      <c r="AC373" t="s">
        <v>3730</v>
      </c>
      <c r="AD373" t="s">
        <v>3731</v>
      </c>
    </row>
    <row r="374" spans="15:30" x14ac:dyDescent="0.35">
      <c r="O374" s="13" t="s">
        <v>514</v>
      </c>
      <c r="P374" s="13" t="s">
        <v>4223</v>
      </c>
      <c r="Q374" s="13" t="s">
        <v>4224</v>
      </c>
      <c r="R374" s="13" t="s">
        <v>4225</v>
      </c>
      <c r="S374" s="13" t="s">
        <v>296</v>
      </c>
      <c r="T374" s="13">
        <v>36.297621999999997</v>
      </c>
      <c r="U374" s="13">
        <v>37.675040000000003</v>
      </c>
      <c r="W374" s="13" t="s">
        <v>3916</v>
      </c>
      <c r="X374" s="13" t="s">
        <v>3925</v>
      </c>
      <c r="Y374" s="13" t="s">
        <v>3926</v>
      </c>
      <c r="Z374" s="13" t="s">
        <v>3927</v>
      </c>
      <c r="AB374" t="s">
        <v>3729</v>
      </c>
      <c r="AC374" t="s">
        <v>3738</v>
      </c>
      <c r="AD374" t="s">
        <v>3739</v>
      </c>
    </row>
    <row r="375" spans="15:30" x14ac:dyDescent="0.35">
      <c r="O375" s="13" t="s">
        <v>514</v>
      </c>
      <c r="P375" s="13" t="s">
        <v>4231</v>
      </c>
      <c r="Q375" s="13" t="s">
        <v>4232</v>
      </c>
      <c r="R375" s="13" t="s">
        <v>4233</v>
      </c>
      <c r="S375" s="13" t="s">
        <v>296</v>
      </c>
      <c r="T375" s="13">
        <v>36.379292</v>
      </c>
      <c r="U375" s="13">
        <v>37.596122000000001</v>
      </c>
      <c r="W375" s="13" t="s">
        <v>3916</v>
      </c>
      <c r="X375" s="13" t="s">
        <v>3933</v>
      </c>
      <c r="Y375" s="13" t="s">
        <v>3934</v>
      </c>
      <c r="Z375" s="13" t="s">
        <v>3935</v>
      </c>
      <c r="AB375" t="s">
        <v>3729</v>
      </c>
      <c r="AC375" t="s">
        <v>3746</v>
      </c>
      <c r="AD375" t="s">
        <v>3747</v>
      </c>
    </row>
    <row r="376" spans="15:30" x14ac:dyDescent="0.35">
      <c r="O376" s="13" t="s">
        <v>514</v>
      </c>
      <c r="P376" s="13" t="s">
        <v>4239</v>
      </c>
      <c r="Q376" s="13" t="s">
        <v>4240</v>
      </c>
      <c r="R376" s="13" t="s">
        <v>4241</v>
      </c>
      <c r="S376" s="13" t="s">
        <v>296</v>
      </c>
      <c r="T376" s="13">
        <v>36.346885</v>
      </c>
      <c r="U376" s="13">
        <v>37.630831999999998</v>
      </c>
      <c r="W376" s="13" t="s">
        <v>3916</v>
      </c>
      <c r="X376" s="13" t="s">
        <v>3940</v>
      </c>
      <c r="Y376" s="13" t="s">
        <v>3941</v>
      </c>
      <c r="Z376" s="13" t="s">
        <v>3942</v>
      </c>
      <c r="AB376" t="s">
        <v>3729</v>
      </c>
      <c r="AC376" t="s">
        <v>3753</v>
      </c>
      <c r="AD376" t="s">
        <v>3754</v>
      </c>
    </row>
    <row r="377" spans="15:30" x14ac:dyDescent="0.35">
      <c r="O377" s="13" t="s">
        <v>514</v>
      </c>
      <c r="P377" s="13" t="s">
        <v>4247</v>
      </c>
      <c r="Q377" s="13" t="s">
        <v>4248</v>
      </c>
      <c r="R377" s="13" t="s">
        <v>4249</v>
      </c>
      <c r="S377" s="13" t="s">
        <v>296</v>
      </c>
      <c r="T377" s="13">
        <v>36.325001999999998</v>
      </c>
      <c r="U377" s="13">
        <v>37.596352000000003</v>
      </c>
      <c r="W377" s="13" t="s">
        <v>3916</v>
      </c>
      <c r="X377" s="13" t="s">
        <v>3947</v>
      </c>
      <c r="Y377" s="13" t="s">
        <v>3948</v>
      </c>
      <c r="Z377" s="13" t="s">
        <v>3949</v>
      </c>
      <c r="AB377" t="s">
        <v>3761</v>
      </c>
      <c r="AC377" t="s">
        <v>3762</v>
      </c>
      <c r="AD377" t="s">
        <v>3763</v>
      </c>
    </row>
    <row r="378" spans="15:30" x14ac:dyDescent="0.35">
      <c r="O378" s="13" t="s">
        <v>514</v>
      </c>
      <c r="P378" s="13" t="s">
        <v>4255</v>
      </c>
      <c r="Q378" s="13" t="s">
        <v>4256</v>
      </c>
      <c r="R378" s="13" t="s">
        <v>4257</v>
      </c>
      <c r="S378" s="13" t="s">
        <v>296</v>
      </c>
      <c r="T378" s="13">
        <v>36.273702</v>
      </c>
      <c r="U378" s="13">
        <v>37.648426999999998</v>
      </c>
      <c r="W378" s="13" t="s">
        <v>3916</v>
      </c>
      <c r="X378" s="13" t="s">
        <v>3955</v>
      </c>
      <c r="Y378" s="13" t="s">
        <v>3956</v>
      </c>
      <c r="Z378" s="13" t="s">
        <v>3957</v>
      </c>
      <c r="AB378" t="s">
        <v>3770</v>
      </c>
      <c r="AC378" t="s">
        <v>3771</v>
      </c>
      <c r="AD378" t="s">
        <v>3772</v>
      </c>
    </row>
    <row r="379" spans="15:30" x14ac:dyDescent="0.35">
      <c r="O379" s="13" t="s">
        <v>514</v>
      </c>
      <c r="P379" s="13" t="s">
        <v>4263</v>
      </c>
      <c r="Q379" s="13" t="s">
        <v>4264</v>
      </c>
      <c r="R379" s="13" t="s">
        <v>4265</v>
      </c>
      <c r="S379" s="13" t="s">
        <v>296</v>
      </c>
      <c r="T379" s="13">
        <v>36.283316999999997</v>
      </c>
      <c r="U379" s="13">
        <v>37.627867999999999</v>
      </c>
      <c r="W379" s="13" t="s">
        <v>3916</v>
      </c>
      <c r="X379" s="13" t="s">
        <v>3963</v>
      </c>
      <c r="Y379" s="13" t="s">
        <v>3964</v>
      </c>
      <c r="Z379" s="13" t="s">
        <v>3965</v>
      </c>
      <c r="AB379" t="s">
        <v>3770</v>
      </c>
      <c r="AC379" t="s">
        <v>3779</v>
      </c>
      <c r="AD379" t="s">
        <v>3780</v>
      </c>
    </row>
    <row r="380" spans="15:30" x14ac:dyDescent="0.35">
      <c r="O380" s="13" t="s">
        <v>514</v>
      </c>
      <c r="P380" s="13" t="s">
        <v>4271</v>
      </c>
      <c r="Q380" s="13" t="s">
        <v>4272</v>
      </c>
      <c r="R380" s="13" t="s">
        <v>4273</v>
      </c>
      <c r="S380" s="13" t="s">
        <v>296</v>
      </c>
      <c r="T380" s="13">
        <v>36.268858000000002</v>
      </c>
      <c r="U380" s="13">
        <v>37.574103000000001</v>
      </c>
      <c r="W380" s="13" t="s">
        <v>3916</v>
      </c>
      <c r="X380" s="13" t="s">
        <v>3971</v>
      </c>
      <c r="Y380" s="13" t="s">
        <v>3972</v>
      </c>
      <c r="Z380" s="13" t="s">
        <v>3973</v>
      </c>
      <c r="AB380" t="s">
        <v>3770</v>
      </c>
      <c r="AC380" t="s">
        <v>3787</v>
      </c>
      <c r="AD380" t="s">
        <v>3788</v>
      </c>
    </row>
    <row r="381" spans="15:30" x14ac:dyDescent="0.35">
      <c r="O381" s="13" t="s">
        <v>514</v>
      </c>
      <c r="P381" s="13" t="s">
        <v>4279</v>
      </c>
      <c r="Q381" s="13" t="s">
        <v>4280</v>
      </c>
      <c r="R381" s="13" t="s">
        <v>4281</v>
      </c>
      <c r="S381" s="13" t="s">
        <v>296</v>
      </c>
      <c r="T381" s="13">
        <v>36.257770000000001</v>
      </c>
      <c r="U381" s="13">
        <v>37.647505000000002</v>
      </c>
      <c r="W381" s="13" t="s">
        <v>3916</v>
      </c>
      <c r="X381" s="13" t="s">
        <v>3978</v>
      </c>
      <c r="Y381" s="13" t="s">
        <v>3979</v>
      </c>
      <c r="Z381" s="13" t="s">
        <v>3980</v>
      </c>
      <c r="AB381" t="s">
        <v>3770</v>
      </c>
      <c r="AC381" t="s">
        <v>3795</v>
      </c>
      <c r="AD381" t="s">
        <v>3796</v>
      </c>
    </row>
    <row r="382" spans="15:30" x14ac:dyDescent="0.35">
      <c r="O382" s="13" t="s">
        <v>514</v>
      </c>
      <c r="P382" s="13" t="s">
        <v>4287</v>
      </c>
      <c r="Q382" s="13" t="s">
        <v>4288</v>
      </c>
      <c r="R382" s="13" t="s">
        <v>4289</v>
      </c>
      <c r="S382" s="13" t="s">
        <v>296</v>
      </c>
      <c r="T382" s="13">
        <v>36.306927999999999</v>
      </c>
      <c r="U382" s="13">
        <v>37.593558999999999</v>
      </c>
      <c r="W382" s="13" t="s">
        <v>3916</v>
      </c>
      <c r="X382" s="13" t="s">
        <v>3986</v>
      </c>
      <c r="Y382" s="13" t="s">
        <v>3987</v>
      </c>
      <c r="Z382" s="13" t="s">
        <v>3988</v>
      </c>
      <c r="AB382" t="s">
        <v>3770</v>
      </c>
      <c r="AC382" t="s">
        <v>3803</v>
      </c>
      <c r="AD382" t="s">
        <v>3804</v>
      </c>
    </row>
    <row r="383" spans="15:30" x14ac:dyDescent="0.35">
      <c r="O383" s="13" t="s">
        <v>514</v>
      </c>
      <c r="P383" s="13" t="s">
        <v>4295</v>
      </c>
      <c r="Q383" s="13" t="s">
        <v>4296</v>
      </c>
      <c r="R383" s="13" t="s">
        <v>4297</v>
      </c>
      <c r="S383" s="13" t="s">
        <v>296</v>
      </c>
      <c r="T383" s="13">
        <v>36.317843000000003</v>
      </c>
      <c r="U383" s="13">
        <v>37.704489000000002</v>
      </c>
      <c r="W383" s="13" t="s">
        <v>3916</v>
      </c>
      <c r="X383" s="13" t="s">
        <v>3993</v>
      </c>
      <c r="Y383" s="13" t="s">
        <v>3994</v>
      </c>
      <c r="Z383" s="13" t="s">
        <v>3995</v>
      </c>
      <c r="AB383" t="s">
        <v>3770</v>
      </c>
      <c r="AC383" t="s">
        <v>3810</v>
      </c>
      <c r="AD383" t="s">
        <v>3811</v>
      </c>
    </row>
    <row r="384" spans="15:30" x14ac:dyDescent="0.35">
      <c r="O384" s="13" t="s">
        <v>514</v>
      </c>
      <c r="P384" s="13" t="s">
        <v>4303</v>
      </c>
      <c r="Q384" s="13" t="s">
        <v>4304</v>
      </c>
      <c r="R384" s="13" t="s">
        <v>4305</v>
      </c>
      <c r="S384" s="13" t="s">
        <v>296</v>
      </c>
      <c r="T384" s="13">
        <v>36.245351999999997</v>
      </c>
      <c r="U384" s="13">
        <v>37.497219000000001</v>
      </c>
      <c r="W384" s="13" t="s">
        <v>3916</v>
      </c>
      <c r="X384" s="13" t="s">
        <v>4001</v>
      </c>
      <c r="Y384" s="13" t="s">
        <v>4002</v>
      </c>
      <c r="Z384" s="13" t="s">
        <v>4003</v>
      </c>
      <c r="AB384" t="s">
        <v>3770</v>
      </c>
      <c r="AC384" t="s">
        <v>3818</v>
      </c>
      <c r="AD384" t="s">
        <v>3819</v>
      </c>
    </row>
    <row r="385" spans="15:30" x14ac:dyDescent="0.35">
      <c r="O385" s="13" t="s">
        <v>514</v>
      </c>
      <c r="P385" s="13" t="s">
        <v>4311</v>
      </c>
      <c r="Q385" s="13" t="s">
        <v>4312</v>
      </c>
      <c r="R385" s="13" t="s">
        <v>4313</v>
      </c>
      <c r="S385" s="13" t="s">
        <v>296</v>
      </c>
      <c r="T385" s="13">
        <v>36.252696</v>
      </c>
      <c r="U385" s="13">
        <v>37.437959999999997</v>
      </c>
      <c r="W385" s="13" t="s">
        <v>3916</v>
      </c>
      <c r="X385" s="13" t="s">
        <v>4009</v>
      </c>
      <c r="Y385" s="13" t="s">
        <v>4010</v>
      </c>
      <c r="Z385" s="13" t="s">
        <v>4011</v>
      </c>
      <c r="AB385" t="s">
        <v>3770</v>
      </c>
      <c r="AC385" t="s">
        <v>3826</v>
      </c>
      <c r="AD385" t="s">
        <v>3827</v>
      </c>
    </row>
    <row r="386" spans="15:30" x14ac:dyDescent="0.35">
      <c r="O386" s="13" t="s">
        <v>514</v>
      </c>
      <c r="P386" s="13" t="s">
        <v>4320</v>
      </c>
      <c r="Q386" s="13" t="s">
        <v>4321</v>
      </c>
      <c r="R386" s="13" t="s">
        <v>4322</v>
      </c>
      <c r="S386" s="13" t="s">
        <v>296</v>
      </c>
      <c r="T386" s="13">
        <v>36.272644999999997</v>
      </c>
      <c r="U386" s="13">
        <v>37.595135999999997</v>
      </c>
      <c r="W386" s="13" t="s">
        <v>3916</v>
      </c>
      <c r="X386" s="13" t="s">
        <v>4017</v>
      </c>
      <c r="Y386" s="13" t="s">
        <v>4018</v>
      </c>
      <c r="Z386" s="13" t="s">
        <v>4019</v>
      </c>
      <c r="AB386" t="s">
        <v>3770</v>
      </c>
      <c r="AC386" t="s">
        <v>3834</v>
      </c>
      <c r="AD386" t="s">
        <v>3835</v>
      </c>
    </row>
    <row r="387" spans="15:30" x14ac:dyDescent="0.35">
      <c r="O387" s="13" t="s">
        <v>514</v>
      </c>
      <c r="P387" s="13" t="s">
        <v>4329</v>
      </c>
      <c r="Q387" s="13" t="s">
        <v>4330</v>
      </c>
      <c r="R387" s="13" t="s">
        <v>4331</v>
      </c>
      <c r="S387" s="13" t="s">
        <v>296</v>
      </c>
      <c r="T387" s="13">
        <v>36.310665999999998</v>
      </c>
      <c r="U387" s="13">
        <v>37.469202000000003</v>
      </c>
      <c r="W387" s="13" t="s">
        <v>3916</v>
      </c>
      <c r="X387" s="13" t="s">
        <v>4025</v>
      </c>
      <c r="Y387" s="13" t="s">
        <v>4026</v>
      </c>
      <c r="Z387" s="13" t="s">
        <v>4027</v>
      </c>
      <c r="AB387" t="s">
        <v>3770</v>
      </c>
      <c r="AC387" t="s">
        <v>3842</v>
      </c>
      <c r="AD387" t="s">
        <v>3843</v>
      </c>
    </row>
    <row r="388" spans="15:30" x14ac:dyDescent="0.35">
      <c r="O388" s="13" t="s">
        <v>514</v>
      </c>
      <c r="P388" s="13" t="s">
        <v>4337</v>
      </c>
      <c r="Q388" s="13" t="s">
        <v>4338</v>
      </c>
      <c r="R388" s="13" t="s">
        <v>4339</v>
      </c>
      <c r="S388" s="13" t="s">
        <v>296</v>
      </c>
      <c r="T388" s="13">
        <v>36.276842000000002</v>
      </c>
      <c r="U388" s="13">
        <v>37.485588999999997</v>
      </c>
      <c r="W388" s="13" t="s">
        <v>3916</v>
      </c>
      <c r="X388" s="13" t="s">
        <v>4033</v>
      </c>
      <c r="Y388" s="13" t="s">
        <v>4034</v>
      </c>
      <c r="Z388" s="13" t="s">
        <v>4035</v>
      </c>
      <c r="AB388" t="s">
        <v>3770</v>
      </c>
      <c r="AC388" t="s">
        <v>3850</v>
      </c>
      <c r="AD388" t="s">
        <v>3851</v>
      </c>
    </row>
    <row r="389" spans="15:30" x14ac:dyDescent="0.35">
      <c r="O389" s="13" t="s">
        <v>514</v>
      </c>
      <c r="P389" s="13" t="s">
        <v>4345</v>
      </c>
      <c r="Q389" s="13" t="s">
        <v>515</v>
      </c>
      <c r="R389" s="13" t="s">
        <v>516</v>
      </c>
      <c r="S389" s="13" t="s">
        <v>296</v>
      </c>
      <c r="T389" s="13">
        <v>36.347926999999999</v>
      </c>
      <c r="U389" s="13">
        <v>37.529384</v>
      </c>
      <c r="W389" s="13" t="s">
        <v>3916</v>
      </c>
      <c r="X389" s="13" t="s">
        <v>4041</v>
      </c>
      <c r="Y389" s="13" t="s">
        <v>4042</v>
      </c>
      <c r="Z389" s="13" t="s">
        <v>4043</v>
      </c>
      <c r="AB389" t="s">
        <v>3770</v>
      </c>
      <c r="AC389" t="s">
        <v>3858</v>
      </c>
      <c r="AD389" t="s">
        <v>3859</v>
      </c>
    </row>
    <row r="390" spans="15:30" x14ac:dyDescent="0.35">
      <c r="O390" s="13" t="s">
        <v>514</v>
      </c>
      <c r="P390" s="13" t="s">
        <v>4351</v>
      </c>
      <c r="Q390" s="13" t="s">
        <v>4352</v>
      </c>
      <c r="R390" s="13" t="s">
        <v>4353</v>
      </c>
      <c r="S390" s="13" t="s">
        <v>296</v>
      </c>
      <c r="T390" s="13">
        <v>36.249474999999997</v>
      </c>
      <c r="U390" s="13">
        <v>37.630961999999997</v>
      </c>
      <c r="W390" s="13" t="s">
        <v>3916</v>
      </c>
      <c r="X390" s="13" t="s">
        <v>4049</v>
      </c>
      <c r="Y390" s="13" t="s">
        <v>4050</v>
      </c>
      <c r="Z390" s="13" t="s">
        <v>4051</v>
      </c>
      <c r="AB390" t="s">
        <v>3770</v>
      </c>
      <c r="AC390" t="s">
        <v>3866</v>
      </c>
      <c r="AD390" t="s">
        <v>3867</v>
      </c>
    </row>
    <row r="391" spans="15:30" x14ac:dyDescent="0.35">
      <c r="O391" s="13" t="s">
        <v>514</v>
      </c>
      <c r="P391" s="13" t="s">
        <v>4359</v>
      </c>
      <c r="Q391" s="13" t="s">
        <v>4360</v>
      </c>
      <c r="R391" s="13" t="s">
        <v>4361</v>
      </c>
      <c r="S391" s="13" t="s">
        <v>296</v>
      </c>
      <c r="T391" s="13">
        <v>36.294507000000003</v>
      </c>
      <c r="U391" s="13">
        <v>37.478121999999999</v>
      </c>
      <c r="W391" s="13" t="s">
        <v>3916</v>
      </c>
      <c r="X391" s="13" t="s">
        <v>4057</v>
      </c>
      <c r="Y391" s="13" t="s">
        <v>4058</v>
      </c>
      <c r="Z391" s="13" t="s">
        <v>4059</v>
      </c>
      <c r="AB391" t="s">
        <v>3770</v>
      </c>
      <c r="AC391" t="s">
        <v>3874</v>
      </c>
      <c r="AD391" t="s">
        <v>3875</v>
      </c>
    </row>
    <row r="392" spans="15:30" x14ac:dyDescent="0.35">
      <c r="O392" s="13" t="s">
        <v>514</v>
      </c>
      <c r="P392" s="13" t="s">
        <v>4367</v>
      </c>
      <c r="Q392" s="13" t="s">
        <v>4368</v>
      </c>
      <c r="R392" s="13" t="s">
        <v>4369</v>
      </c>
      <c r="S392" s="13" t="s">
        <v>296</v>
      </c>
      <c r="T392" s="13">
        <v>36.303286</v>
      </c>
      <c r="U392" s="13">
        <v>37.696874999999999</v>
      </c>
      <c r="W392" s="13" t="s">
        <v>4065</v>
      </c>
      <c r="X392" s="13" t="s">
        <v>4066</v>
      </c>
      <c r="Y392" s="13" t="s">
        <v>4067</v>
      </c>
      <c r="Z392" s="13" t="s">
        <v>4068</v>
      </c>
      <c r="AB392" t="s">
        <v>3770</v>
      </c>
      <c r="AC392" t="s">
        <v>3881</v>
      </c>
      <c r="AD392" t="s">
        <v>3882</v>
      </c>
    </row>
    <row r="393" spans="15:30" x14ac:dyDescent="0.35">
      <c r="O393" s="13" t="s">
        <v>467</v>
      </c>
      <c r="P393" s="13" t="s">
        <v>4375</v>
      </c>
      <c r="Q393" s="13" t="s">
        <v>4376</v>
      </c>
      <c r="R393" s="13" t="s">
        <v>4377</v>
      </c>
      <c r="S393" s="13" t="s">
        <v>296</v>
      </c>
      <c r="T393" s="13">
        <v>36.148532000000003</v>
      </c>
      <c r="U393" s="13">
        <v>37.612262999999999</v>
      </c>
      <c r="W393" s="13" t="s">
        <v>4065</v>
      </c>
      <c r="X393" s="13" t="s">
        <v>4074</v>
      </c>
      <c r="Y393" s="13" t="s">
        <v>4075</v>
      </c>
      <c r="Z393" s="13" t="s">
        <v>4076</v>
      </c>
      <c r="AB393" t="s">
        <v>3770</v>
      </c>
      <c r="AC393" t="s">
        <v>3887</v>
      </c>
      <c r="AD393" t="s">
        <v>3888</v>
      </c>
    </row>
    <row r="394" spans="15:30" x14ac:dyDescent="0.35">
      <c r="O394" s="13" t="s">
        <v>467</v>
      </c>
      <c r="P394" s="13" t="s">
        <v>4383</v>
      </c>
      <c r="Q394" s="13" t="s">
        <v>4384</v>
      </c>
      <c r="R394" s="13" t="s">
        <v>4385</v>
      </c>
      <c r="S394" s="13" t="s">
        <v>296</v>
      </c>
      <c r="T394" s="13">
        <v>36.171998000000002</v>
      </c>
      <c r="U394" s="13">
        <v>37.647399999999998</v>
      </c>
      <c r="W394" s="13" t="s">
        <v>4065</v>
      </c>
      <c r="X394" s="13" t="s">
        <v>4082</v>
      </c>
      <c r="Y394" s="13" t="s">
        <v>4083</v>
      </c>
      <c r="Z394" s="13" t="s">
        <v>2939</v>
      </c>
      <c r="AB394" t="s">
        <v>3770</v>
      </c>
      <c r="AC394" t="s">
        <v>3895</v>
      </c>
      <c r="AD394" t="s">
        <v>3896</v>
      </c>
    </row>
    <row r="395" spans="15:30" x14ac:dyDescent="0.35">
      <c r="O395" s="13" t="s">
        <v>467</v>
      </c>
      <c r="P395" s="13" t="s">
        <v>4391</v>
      </c>
      <c r="Q395" s="13" t="s">
        <v>4392</v>
      </c>
      <c r="R395" s="13" t="s">
        <v>4393</v>
      </c>
      <c r="S395" s="13" t="s">
        <v>296</v>
      </c>
      <c r="T395" s="13">
        <v>36.156027999999999</v>
      </c>
      <c r="U395" s="13">
        <v>37.709287000000003</v>
      </c>
      <c r="W395" s="13" t="s">
        <v>4065</v>
      </c>
      <c r="X395" s="13" t="s">
        <v>4089</v>
      </c>
      <c r="Y395" s="13" t="s">
        <v>4090</v>
      </c>
      <c r="Z395" s="13" t="s">
        <v>4091</v>
      </c>
      <c r="AB395" t="s">
        <v>3770</v>
      </c>
      <c r="AC395" t="s">
        <v>3903</v>
      </c>
      <c r="AD395" t="s">
        <v>3904</v>
      </c>
    </row>
    <row r="396" spans="15:30" x14ac:dyDescent="0.35">
      <c r="O396" s="13" t="s">
        <v>467</v>
      </c>
      <c r="P396" s="13" t="s">
        <v>4399</v>
      </c>
      <c r="Q396" s="13" t="s">
        <v>4400</v>
      </c>
      <c r="R396" s="13" t="s">
        <v>4401</v>
      </c>
      <c r="S396" s="13" t="s">
        <v>296</v>
      </c>
      <c r="T396" s="13">
        <v>36.111665000000002</v>
      </c>
      <c r="U396" s="13">
        <v>37.595300999999999</v>
      </c>
      <c r="W396" s="13" t="s">
        <v>4065</v>
      </c>
      <c r="X396" s="13" t="s">
        <v>4097</v>
      </c>
      <c r="Y396" s="13" t="s">
        <v>4098</v>
      </c>
      <c r="Z396" s="13" t="s">
        <v>4099</v>
      </c>
      <c r="AB396" t="s">
        <v>3770</v>
      </c>
      <c r="AC396" t="s">
        <v>3911</v>
      </c>
      <c r="AD396" t="s">
        <v>3912</v>
      </c>
    </row>
    <row r="397" spans="15:30" x14ac:dyDescent="0.35">
      <c r="O397" s="13" t="s">
        <v>467</v>
      </c>
      <c r="P397" s="13" t="s">
        <v>4407</v>
      </c>
      <c r="Q397" s="13" t="s">
        <v>4408</v>
      </c>
      <c r="R397" s="13" t="s">
        <v>4409</v>
      </c>
      <c r="S397" s="13" t="s">
        <v>296</v>
      </c>
      <c r="T397" s="13">
        <v>36.146614</v>
      </c>
      <c r="U397" s="13">
        <v>37.649894000000003</v>
      </c>
      <c r="W397" s="13" t="s">
        <v>4065</v>
      </c>
      <c r="X397" s="13" t="s">
        <v>4105</v>
      </c>
      <c r="Y397" s="13" t="s">
        <v>4106</v>
      </c>
      <c r="Z397" s="13" t="s">
        <v>4107</v>
      </c>
      <c r="AB397" t="s">
        <v>3770</v>
      </c>
      <c r="AC397" t="s">
        <v>3920</v>
      </c>
      <c r="AD397" t="s">
        <v>3921</v>
      </c>
    </row>
    <row r="398" spans="15:30" x14ac:dyDescent="0.35">
      <c r="O398" s="13" t="s">
        <v>467</v>
      </c>
      <c r="P398" s="13" t="s">
        <v>4415</v>
      </c>
      <c r="Q398" s="13" t="s">
        <v>4416</v>
      </c>
      <c r="R398" s="13" t="s">
        <v>4417</v>
      </c>
      <c r="S398" s="13" t="s">
        <v>296</v>
      </c>
      <c r="T398" s="13">
        <v>36.138945</v>
      </c>
      <c r="U398" s="13">
        <v>37.672595000000001</v>
      </c>
      <c r="W398" s="13" t="s">
        <v>4065</v>
      </c>
      <c r="X398" s="13" t="s">
        <v>4113</v>
      </c>
      <c r="Y398" s="13" t="s">
        <v>4114</v>
      </c>
      <c r="Z398" s="13" t="s">
        <v>4115</v>
      </c>
      <c r="AB398" t="s">
        <v>3770</v>
      </c>
      <c r="AC398" t="s">
        <v>3928</v>
      </c>
      <c r="AD398" t="s">
        <v>3929</v>
      </c>
    </row>
    <row r="399" spans="15:30" x14ac:dyDescent="0.35">
      <c r="O399" s="13" t="s">
        <v>467</v>
      </c>
      <c r="P399" s="13" t="s">
        <v>4423</v>
      </c>
      <c r="Q399" s="13" t="s">
        <v>4424</v>
      </c>
      <c r="R399" s="13" t="s">
        <v>4425</v>
      </c>
      <c r="S399" s="13" t="s">
        <v>296</v>
      </c>
      <c r="T399" s="13">
        <v>36.119667999999997</v>
      </c>
      <c r="U399" s="13">
        <v>37.665948</v>
      </c>
      <c r="W399" s="13" t="s">
        <v>4065</v>
      </c>
      <c r="X399" s="13" t="s">
        <v>4121</v>
      </c>
      <c r="Y399" s="13" t="s">
        <v>4122</v>
      </c>
      <c r="Z399" s="13" t="s">
        <v>4123</v>
      </c>
      <c r="AB399" t="s">
        <v>3770</v>
      </c>
      <c r="AC399" t="s">
        <v>3936</v>
      </c>
      <c r="AD399" t="s">
        <v>3937</v>
      </c>
    </row>
    <row r="400" spans="15:30" x14ac:dyDescent="0.35">
      <c r="O400" s="13" t="s">
        <v>467</v>
      </c>
      <c r="P400" s="13" t="s">
        <v>4431</v>
      </c>
      <c r="Q400" s="13" t="s">
        <v>4432</v>
      </c>
      <c r="R400" s="13" t="s">
        <v>4433</v>
      </c>
      <c r="S400" s="13" t="s">
        <v>296</v>
      </c>
      <c r="T400" s="13">
        <v>36.112848</v>
      </c>
      <c r="U400" s="13">
        <v>37.617852999999997</v>
      </c>
      <c r="W400" s="13" t="s">
        <v>4065</v>
      </c>
      <c r="X400" s="13" t="s">
        <v>4129</v>
      </c>
      <c r="Y400" s="13" t="s">
        <v>4130</v>
      </c>
      <c r="Z400" s="13" t="s">
        <v>4131</v>
      </c>
      <c r="AB400" t="s">
        <v>3770</v>
      </c>
      <c r="AC400" t="s">
        <v>3943</v>
      </c>
      <c r="AD400" t="s">
        <v>3944</v>
      </c>
    </row>
    <row r="401" spans="15:30" x14ac:dyDescent="0.35">
      <c r="O401" s="13" t="s">
        <v>467</v>
      </c>
      <c r="P401" s="13" t="s">
        <v>4439</v>
      </c>
      <c r="Q401" s="13" t="s">
        <v>4440</v>
      </c>
      <c r="R401" s="13" t="s">
        <v>4441</v>
      </c>
      <c r="S401" s="13" t="s">
        <v>296</v>
      </c>
      <c r="T401" s="13">
        <v>36.139809999999997</v>
      </c>
      <c r="U401" s="13">
        <v>37.685827000000003</v>
      </c>
      <c r="W401" s="94" t="s">
        <v>4912</v>
      </c>
      <c r="X401" s="94" t="s">
        <v>4913</v>
      </c>
      <c r="Y401" s="94" t="s">
        <v>4914</v>
      </c>
      <c r="Z401" s="94" t="s">
        <v>4914</v>
      </c>
      <c r="AB401" t="s">
        <v>3770</v>
      </c>
      <c r="AC401" t="s">
        <v>3950</v>
      </c>
      <c r="AD401" t="s">
        <v>3951</v>
      </c>
    </row>
    <row r="402" spans="15:30" x14ac:dyDescent="0.35">
      <c r="O402" s="13" t="s">
        <v>467</v>
      </c>
      <c r="P402" s="13" t="s">
        <v>4447</v>
      </c>
      <c r="Q402" s="13" t="s">
        <v>4448</v>
      </c>
      <c r="R402" s="13" t="s">
        <v>4449</v>
      </c>
      <c r="S402" s="13" t="s">
        <v>296</v>
      </c>
      <c r="T402" s="13">
        <v>36.113858</v>
      </c>
      <c r="U402" s="13">
        <v>37.648097999999997</v>
      </c>
      <c r="W402" s="13" t="s">
        <v>4137</v>
      </c>
      <c r="X402" s="13" t="s">
        <v>4138</v>
      </c>
      <c r="Y402" s="13" t="s">
        <v>4139</v>
      </c>
      <c r="Z402" s="13" t="s">
        <v>4140</v>
      </c>
      <c r="AB402" t="s">
        <v>3770</v>
      </c>
      <c r="AC402" t="s">
        <v>3958</v>
      </c>
      <c r="AD402" t="s">
        <v>3959</v>
      </c>
    </row>
    <row r="403" spans="15:30" x14ac:dyDescent="0.35">
      <c r="O403" s="13" t="s">
        <v>467</v>
      </c>
      <c r="P403" s="13" t="s">
        <v>4453</v>
      </c>
      <c r="Q403" s="13" t="s">
        <v>4454</v>
      </c>
      <c r="R403" s="13" t="s">
        <v>4455</v>
      </c>
      <c r="S403" s="13" t="s">
        <v>296</v>
      </c>
      <c r="T403" s="13">
        <v>36.106425999999999</v>
      </c>
      <c r="U403" s="13">
        <v>37.641561000000003</v>
      </c>
      <c r="W403" s="13" t="s">
        <v>4137</v>
      </c>
      <c r="X403" s="13" t="s">
        <v>4146</v>
      </c>
      <c r="Y403" s="13" t="s">
        <v>4147</v>
      </c>
      <c r="Z403" s="13" t="s">
        <v>4148</v>
      </c>
      <c r="AB403" t="s">
        <v>3966</v>
      </c>
      <c r="AC403" t="s">
        <v>3967</v>
      </c>
      <c r="AD403" t="s">
        <v>3968</v>
      </c>
    </row>
    <row r="404" spans="15:30" x14ac:dyDescent="0.35">
      <c r="O404" s="13" t="s">
        <v>467</v>
      </c>
      <c r="P404" s="13" t="s">
        <v>4461</v>
      </c>
      <c r="Q404" s="13" t="s">
        <v>4462</v>
      </c>
      <c r="R404" s="13" t="s">
        <v>4463</v>
      </c>
      <c r="S404" s="13" t="s">
        <v>296</v>
      </c>
      <c r="T404" s="13">
        <v>36.101852000000001</v>
      </c>
      <c r="U404" s="13">
        <v>37.666434000000002</v>
      </c>
      <c r="W404" s="13" t="s">
        <v>4137</v>
      </c>
      <c r="X404" s="13" t="s">
        <v>4154</v>
      </c>
      <c r="Y404" s="13" t="s">
        <v>4155</v>
      </c>
      <c r="Z404" s="13" t="s">
        <v>4156</v>
      </c>
      <c r="AB404" t="s">
        <v>3966</v>
      </c>
      <c r="AC404" t="s">
        <v>3981</v>
      </c>
      <c r="AD404" t="s">
        <v>3982</v>
      </c>
    </row>
    <row r="405" spans="15:30" x14ac:dyDescent="0.35">
      <c r="O405" s="13" t="s">
        <v>450</v>
      </c>
      <c r="P405" s="13" t="s">
        <v>4469</v>
      </c>
      <c r="Q405" s="13" t="s">
        <v>4470</v>
      </c>
      <c r="R405" s="13" t="s">
        <v>4471</v>
      </c>
      <c r="S405" s="13" t="s">
        <v>296</v>
      </c>
      <c r="T405" s="13">
        <v>36.556925999999997</v>
      </c>
      <c r="U405" s="13">
        <v>37.652838000000003</v>
      </c>
      <c r="W405" s="13" t="s">
        <v>4137</v>
      </c>
      <c r="X405" s="13" t="s">
        <v>4162</v>
      </c>
      <c r="Y405" s="13" t="s">
        <v>4163</v>
      </c>
      <c r="Z405" s="13" t="s">
        <v>4164</v>
      </c>
      <c r="AB405" t="s">
        <v>3966</v>
      </c>
      <c r="AC405" t="s">
        <v>3989</v>
      </c>
      <c r="AD405" t="s">
        <v>3990</v>
      </c>
    </row>
    <row r="406" spans="15:30" x14ac:dyDescent="0.35">
      <c r="O406" s="13" t="s">
        <v>450</v>
      </c>
      <c r="P406" s="13" t="s">
        <v>4478</v>
      </c>
      <c r="Q406" s="13" t="s">
        <v>4479</v>
      </c>
      <c r="R406" s="13" t="s">
        <v>4480</v>
      </c>
      <c r="S406" s="13" t="s">
        <v>296</v>
      </c>
      <c r="T406" s="13">
        <v>36.566189999999999</v>
      </c>
      <c r="U406" s="13">
        <v>37.521096</v>
      </c>
      <c r="W406" s="13" t="s">
        <v>4137</v>
      </c>
      <c r="X406" s="13" t="s">
        <v>4170</v>
      </c>
      <c r="Y406" s="13" t="s">
        <v>4171</v>
      </c>
      <c r="Z406" s="13" t="s">
        <v>4172</v>
      </c>
      <c r="AB406" t="s">
        <v>3966</v>
      </c>
      <c r="AC406" t="s">
        <v>3996</v>
      </c>
      <c r="AD406" t="s">
        <v>3997</v>
      </c>
    </row>
    <row r="407" spans="15:30" x14ac:dyDescent="0.35">
      <c r="O407" s="13" t="s">
        <v>450</v>
      </c>
      <c r="P407" s="13" t="s">
        <v>4487</v>
      </c>
      <c r="Q407" s="13" t="s">
        <v>451</v>
      </c>
      <c r="R407" s="13" t="s">
        <v>452</v>
      </c>
      <c r="S407" s="13" t="s">
        <v>296</v>
      </c>
      <c r="T407" s="13">
        <v>36.612478000000003</v>
      </c>
      <c r="U407" s="13">
        <v>37.446390999999998</v>
      </c>
      <c r="W407" s="13" t="s">
        <v>4137</v>
      </c>
      <c r="X407" s="13" t="s">
        <v>4178</v>
      </c>
      <c r="Y407" s="13" t="s">
        <v>4179</v>
      </c>
      <c r="Z407" s="13" t="s">
        <v>4180</v>
      </c>
      <c r="AB407" t="s">
        <v>3966</v>
      </c>
      <c r="AC407" t="s">
        <v>4004</v>
      </c>
      <c r="AD407" t="s">
        <v>4005</v>
      </c>
    </row>
    <row r="408" spans="15:30" x14ac:dyDescent="0.35">
      <c r="O408" s="13" t="s">
        <v>450</v>
      </c>
      <c r="P408" s="13" t="s">
        <v>4493</v>
      </c>
      <c r="Q408" s="13" t="s">
        <v>4494</v>
      </c>
      <c r="R408" s="13" t="s">
        <v>4495</v>
      </c>
      <c r="S408" s="13" t="s">
        <v>296</v>
      </c>
      <c r="T408" s="13">
        <v>36.601067</v>
      </c>
      <c r="U408" s="13">
        <v>37.508581</v>
      </c>
      <c r="W408" s="13" t="s">
        <v>4137</v>
      </c>
      <c r="X408" s="13" t="s">
        <v>4186</v>
      </c>
      <c r="Y408" s="13" t="s">
        <v>4187</v>
      </c>
      <c r="Z408" s="13" t="s">
        <v>4188</v>
      </c>
      <c r="AB408" t="s">
        <v>3966</v>
      </c>
      <c r="AC408" t="s">
        <v>4012</v>
      </c>
      <c r="AD408" t="s">
        <v>4013</v>
      </c>
    </row>
    <row r="409" spans="15:30" x14ac:dyDescent="0.35">
      <c r="O409" s="13" t="s">
        <v>450</v>
      </c>
      <c r="P409" s="13" t="s">
        <v>4501</v>
      </c>
      <c r="Q409" s="13" t="s">
        <v>4502</v>
      </c>
      <c r="R409" s="13" t="s">
        <v>4503</v>
      </c>
      <c r="S409" s="13" t="s">
        <v>296</v>
      </c>
      <c r="T409" s="13">
        <v>36.591428999999998</v>
      </c>
      <c r="U409" s="13">
        <v>37.517316999999998</v>
      </c>
      <c r="W409" s="13" t="s">
        <v>4137</v>
      </c>
      <c r="X409" s="13" t="s">
        <v>4194</v>
      </c>
      <c r="Y409" s="13" t="s">
        <v>4195</v>
      </c>
      <c r="Z409" s="13" t="s">
        <v>4196</v>
      </c>
      <c r="AB409" t="s">
        <v>3966</v>
      </c>
      <c r="AC409" t="s">
        <v>4020</v>
      </c>
      <c r="AD409" t="s">
        <v>4021</v>
      </c>
    </row>
    <row r="410" spans="15:30" x14ac:dyDescent="0.35">
      <c r="O410" s="13" t="s">
        <v>450</v>
      </c>
      <c r="P410" s="13" t="s">
        <v>4509</v>
      </c>
      <c r="Q410" s="13" t="s">
        <v>4510</v>
      </c>
      <c r="R410" s="13" t="s">
        <v>4511</v>
      </c>
      <c r="S410" s="13" t="s">
        <v>296</v>
      </c>
      <c r="T410" s="13">
        <v>36.668118</v>
      </c>
      <c r="U410" s="13">
        <v>37.520856000000002</v>
      </c>
      <c r="W410" s="13" t="s">
        <v>4137</v>
      </c>
      <c r="X410" s="13" t="s">
        <v>4202</v>
      </c>
      <c r="Y410" s="13" t="s">
        <v>4203</v>
      </c>
      <c r="Z410" s="13" t="s">
        <v>4204</v>
      </c>
      <c r="AB410" t="s">
        <v>3966</v>
      </c>
      <c r="AC410" t="s">
        <v>4028</v>
      </c>
      <c r="AD410" t="s">
        <v>4029</v>
      </c>
    </row>
    <row r="411" spans="15:30" x14ac:dyDescent="0.35">
      <c r="O411" s="13" t="s">
        <v>450</v>
      </c>
      <c r="P411" s="13" t="s">
        <v>4517</v>
      </c>
      <c r="Q411" s="13" t="s">
        <v>4518</v>
      </c>
      <c r="R411" s="13" t="s">
        <v>4519</v>
      </c>
      <c r="S411" s="13" t="s">
        <v>296</v>
      </c>
      <c r="T411" s="13">
        <v>36.696187999999999</v>
      </c>
      <c r="U411" s="13">
        <v>37.644948999999997</v>
      </c>
      <c r="W411" s="13" t="s">
        <v>4137</v>
      </c>
      <c r="X411" s="13" t="s">
        <v>4210</v>
      </c>
      <c r="Y411" s="13" t="s">
        <v>4211</v>
      </c>
      <c r="Z411" s="13" t="s">
        <v>4212</v>
      </c>
      <c r="AB411" t="s">
        <v>3966</v>
      </c>
      <c r="AC411" t="s">
        <v>4036</v>
      </c>
      <c r="AD411" t="s">
        <v>4037</v>
      </c>
    </row>
    <row r="412" spans="15:30" x14ac:dyDescent="0.35">
      <c r="O412" s="13" t="s">
        <v>450</v>
      </c>
      <c r="P412" s="13" t="s">
        <v>4525</v>
      </c>
      <c r="Q412" s="13" t="s">
        <v>4526</v>
      </c>
      <c r="R412" s="13" t="s">
        <v>4527</v>
      </c>
      <c r="S412" s="13" t="s">
        <v>296</v>
      </c>
      <c r="T412" s="13">
        <v>36.700342999999997</v>
      </c>
      <c r="U412" s="13">
        <v>37.583452999999999</v>
      </c>
      <c r="W412" s="13" t="s">
        <v>4137</v>
      </c>
      <c r="X412" s="13" t="s">
        <v>4218</v>
      </c>
      <c r="Y412" s="13" t="s">
        <v>4219</v>
      </c>
      <c r="Z412" s="13" t="s">
        <v>4220</v>
      </c>
      <c r="AB412" t="s">
        <v>3966</v>
      </c>
      <c r="AC412" t="s">
        <v>4044</v>
      </c>
      <c r="AD412" t="s">
        <v>4045</v>
      </c>
    </row>
    <row r="413" spans="15:30" x14ac:dyDescent="0.35">
      <c r="O413" s="13" t="s">
        <v>450</v>
      </c>
      <c r="P413" s="13" t="s">
        <v>4533</v>
      </c>
      <c r="Q413" s="13" t="s">
        <v>4534</v>
      </c>
      <c r="R413" s="13" t="s">
        <v>4535</v>
      </c>
      <c r="S413" s="13" t="s">
        <v>296</v>
      </c>
      <c r="T413" s="13">
        <v>36.622143000000001</v>
      </c>
      <c r="U413" s="13">
        <v>37.490107000000002</v>
      </c>
      <c r="W413" s="13" t="s">
        <v>4137</v>
      </c>
      <c r="X413" s="13" t="s">
        <v>4226</v>
      </c>
      <c r="Y413" s="13" t="s">
        <v>4227</v>
      </c>
      <c r="Z413" s="13" t="s">
        <v>4228</v>
      </c>
      <c r="AB413" t="s">
        <v>3966</v>
      </c>
      <c r="AC413" t="s">
        <v>4052</v>
      </c>
      <c r="AD413" t="s">
        <v>4053</v>
      </c>
    </row>
    <row r="414" spans="15:30" x14ac:dyDescent="0.35">
      <c r="O414" s="13" t="s">
        <v>450</v>
      </c>
      <c r="P414" s="13" t="s">
        <v>4542</v>
      </c>
      <c r="Q414" s="13" t="s">
        <v>4543</v>
      </c>
      <c r="R414" s="13" t="s">
        <v>4544</v>
      </c>
      <c r="S414" s="13" t="s">
        <v>296</v>
      </c>
      <c r="T414" s="13">
        <v>36.554943999999999</v>
      </c>
      <c r="U414" s="13">
        <v>37.640098000000002</v>
      </c>
      <c r="W414" s="13" t="s">
        <v>4137</v>
      </c>
      <c r="X414" s="13" t="s">
        <v>4234</v>
      </c>
      <c r="Y414" s="13" t="s">
        <v>4235</v>
      </c>
      <c r="Z414" s="13" t="s">
        <v>4236</v>
      </c>
      <c r="AB414" t="s">
        <v>3966</v>
      </c>
      <c r="AC414" t="s">
        <v>4060</v>
      </c>
      <c r="AD414" t="s">
        <v>4061</v>
      </c>
    </row>
    <row r="415" spans="15:30" x14ac:dyDescent="0.35">
      <c r="O415" s="13" t="s">
        <v>450</v>
      </c>
      <c r="P415" s="13" t="s">
        <v>4550</v>
      </c>
      <c r="Q415" s="13" t="s">
        <v>4551</v>
      </c>
      <c r="R415" s="13" t="s">
        <v>4552</v>
      </c>
      <c r="S415" s="13" t="s">
        <v>296</v>
      </c>
      <c r="T415" s="13">
        <v>36.713948000000002</v>
      </c>
      <c r="U415" s="13">
        <v>37.598833999999997</v>
      </c>
      <c r="W415" s="13" t="s">
        <v>4137</v>
      </c>
      <c r="X415" s="13" t="s">
        <v>4242</v>
      </c>
      <c r="Y415" s="13" t="s">
        <v>4243</v>
      </c>
      <c r="Z415" s="13" t="s">
        <v>4244</v>
      </c>
      <c r="AB415" t="s">
        <v>3966</v>
      </c>
      <c r="AC415" t="s">
        <v>4069</v>
      </c>
      <c r="AD415" t="s">
        <v>4070</v>
      </c>
    </row>
    <row r="416" spans="15:30" x14ac:dyDescent="0.35">
      <c r="O416" s="13" t="s">
        <v>450</v>
      </c>
      <c r="P416" s="13" t="s">
        <v>4559</v>
      </c>
      <c r="Q416" s="13" t="s">
        <v>4560</v>
      </c>
      <c r="R416" s="13" t="s">
        <v>4561</v>
      </c>
      <c r="S416" s="13" t="s">
        <v>296</v>
      </c>
      <c r="T416" s="13">
        <v>36.557436000000003</v>
      </c>
      <c r="U416" s="13">
        <v>37.662396000000001</v>
      </c>
      <c r="W416" s="12" t="s">
        <v>4137</v>
      </c>
      <c r="X416" s="12" t="s">
        <v>4250</v>
      </c>
      <c r="Y416" s="12" t="s">
        <v>4251</v>
      </c>
      <c r="Z416" s="12" t="s">
        <v>4252</v>
      </c>
      <c r="AB416" t="s">
        <v>3966</v>
      </c>
      <c r="AC416" t="s">
        <v>4077</v>
      </c>
      <c r="AD416" t="s">
        <v>4078</v>
      </c>
    </row>
    <row r="417" spans="15:30" x14ac:dyDescent="0.35">
      <c r="O417" s="13" t="s">
        <v>450</v>
      </c>
      <c r="P417" s="13" t="s">
        <v>4564</v>
      </c>
      <c r="Q417" s="13" t="s">
        <v>4565</v>
      </c>
      <c r="R417" s="13" t="s">
        <v>4566</v>
      </c>
      <c r="S417" s="13" t="s">
        <v>296</v>
      </c>
      <c r="T417" s="13">
        <v>36.552880999999999</v>
      </c>
      <c r="U417" s="13">
        <v>37.460872000000002</v>
      </c>
      <c r="W417" s="12" t="s">
        <v>4137</v>
      </c>
      <c r="X417" s="12" t="s">
        <v>4258</v>
      </c>
      <c r="Y417" s="12" t="s">
        <v>4259</v>
      </c>
      <c r="Z417" s="12" t="s">
        <v>4260</v>
      </c>
      <c r="AB417" t="s">
        <v>3966</v>
      </c>
      <c r="AC417" t="s">
        <v>4084</v>
      </c>
      <c r="AD417" t="s">
        <v>4085</v>
      </c>
    </row>
    <row r="418" spans="15:30" x14ac:dyDescent="0.35">
      <c r="O418" s="13" t="s">
        <v>450</v>
      </c>
      <c r="P418" s="13" t="s">
        <v>4569</v>
      </c>
      <c r="Q418" s="13" t="s">
        <v>4570</v>
      </c>
      <c r="R418" s="13" t="s">
        <v>4571</v>
      </c>
      <c r="S418" s="13" t="s">
        <v>296</v>
      </c>
      <c r="T418" s="13">
        <v>36.660974000000003</v>
      </c>
      <c r="U418" s="13">
        <v>37.536391999999999</v>
      </c>
      <c r="W418" s="12" t="s">
        <v>4137</v>
      </c>
      <c r="X418" s="12" t="s">
        <v>4266</v>
      </c>
      <c r="Y418" s="12" t="s">
        <v>4267</v>
      </c>
      <c r="Z418" s="12" t="s">
        <v>4268</v>
      </c>
      <c r="AB418" t="s">
        <v>3966</v>
      </c>
      <c r="AC418" t="s">
        <v>4092</v>
      </c>
      <c r="AD418" t="s">
        <v>4093</v>
      </c>
    </row>
    <row r="419" spans="15:30" x14ac:dyDescent="0.35">
      <c r="O419" s="13" t="s">
        <v>450</v>
      </c>
      <c r="P419" s="13" t="s">
        <v>4574</v>
      </c>
      <c r="Q419" s="13" t="s">
        <v>4575</v>
      </c>
      <c r="R419" s="13" t="s">
        <v>4576</v>
      </c>
      <c r="S419" s="13" t="s">
        <v>296</v>
      </c>
      <c r="T419" s="13">
        <v>36.681491999999999</v>
      </c>
      <c r="U419" s="13">
        <v>37.546356000000003</v>
      </c>
      <c r="W419" s="12" t="s">
        <v>4137</v>
      </c>
      <c r="X419" s="12" t="s">
        <v>4274</v>
      </c>
      <c r="Y419" s="12" t="s">
        <v>4275</v>
      </c>
      <c r="Z419" s="12" t="s">
        <v>4276</v>
      </c>
      <c r="AB419" t="s">
        <v>3966</v>
      </c>
      <c r="AC419" t="s">
        <v>4100</v>
      </c>
      <c r="AD419" t="s">
        <v>4101</v>
      </c>
    </row>
    <row r="420" spans="15:30" x14ac:dyDescent="0.35">
      <c r="O420" s="13" t="s">
        <v>450</v>
      </c>
      <c r="P420" s="13" t="s">
        <v>4579</v>
      </c>
      <c r="Q420" s="13" t="s">
        <v>4580</v>
      </c>
      <c r="R420" s="13" t="s">
        <v>4581</v>
      </c>
      <c r="S420" s="13" t="s">
        <v>296</v>
      </c>
      <c r="T420" s="13">
        <v>36.696384999999999</v>
      </c>
      <c r="U420" s="13">
        <v>37.599682000000001</v>
      </c>
      <c r="W420" s="12" t="s">
        <v>4137</v>
      </c>
      <c r="X420" s="12" t="s">
        <v>4282</v>
      </c>
      <c r="Y420" s="12" t="s">
        <v>4283</v>
      </c>
      <c r="Z420" s="12" t="s">
        <v>4284</v>
      </c>
      <c r="AB420" t="s">
        <v>3966</v>
      </c>
      <c r="AC420" t="s">
        <v>4108</v>
      </c>
      <c r="AD420" t="s">
        <v>4109</v>
      </c>
    </row>
    <row r="421" spans="15:30" x14ac:dyDescent="0.35">
      <c r="O421" s="13" t="s">
        <v>450</v>
      </c>
      <c r="P421" s="13" t="s">
        <v>4584</v>
      </c>
      <c r="Q421" s="13" t="s">
        <v>4585</v>
      </c>
      <c r="R421" s="13" t="s">
        <v>4586</v>
      </c>
      <c r="S421" s="13" t="s">
        <v>296</v>
      </c>
      <c r="T421" s="13">
        <v>36.622441000000002</v>
      </c>
      <c r="U421" s="13">
        <v>37.548898000000001</v>
      </c>
      <c r="W421" s="12" t="s">
        <v>4137</v>
      </c>
      <c r="X421" s="12" t="s">
        <v>4290</v>
      </c>
      <c r="Y421" s="12" t="s">
        <v>4291</v>
      </c>
      <c r="Z421" s="12" t="s">
        <v>4292</v>
      </c>
      <c r="AB421" t="s">
        <v>3966</v>
      </c>
      <c r="AC421" t="s">
        <v>4116</v>
      </c>
      <c r="AD421" t="s">
        <v>4117</v>
      </c>
    </row>
    <row r="422" spans="15:30" x14ac:dyDescent="0.35">
      <c r="O422" s="13" t="s">
        <v>450</v>
      </c>
      <c r="P422" s="13" t="s">
        <v>4589</v>
      </c>
      <c r="Q422" s="13" t="s">
        <v>4590</v>
      </c>
      <c r="R422" s="13" t="s">
        <v>4591</v>
      </c>
      <c r="S422" s="13" t="s">
        <v>296</v>
      </c>
      <c r="T422" s="13">
        <v>36.661501000000001</v>
      </c>
      <c r="U422" s="13">
        <v>37.620679000000003</v>
      </c>
      <c r="W422" s="12" t="s">
        <v>4137</v>
      </c>
      <c r="X422" s="12" t="s">
        <v>4298</v>
      </c>
      <c r="Y422" s="12" t="s">
        <v>4299</v>
      </c>
      <c r="Z422" s="12" t="s">
        <v>4300</v>
      </c>
      <c r="AB422" t="s">
        <v>3966</v>
      </c>
      <c r="AC422" t="s">
        <v>4124</v>
      </c>
      <c r="AD422" t="s">
        <v>4125</v>
      </c>
    </row>
    <row r="423" spans="15:30" x14ac:dyDescent="0.35">
      <c r="O423" s="13" t="s">
        <v>450</v>
      </c>
      <c r="P423" s="13" t="s">
        <v>4594</v>
      </c>
      <c r="Q423" s="13" t="s">
        <v>4595</v>
      </c>
      <c r="R423" s="13" t="s">
        <v>4596</v>
      </c>
      <c r="S423" s="13" t="s">
        <v>296</v>
      </c>
      <c r="T423" s="13">
        <v>36.611592000000002</v>
      </c>
      <c r="U423" s="13">
        <v>37.560437999999998</v>
      </c>
      <c r="W423" s="12" t="s">
        <v>4137</v>
      </c>
      <c r="X423" s="12" t="s">
        <v>4306</v>
      </c>
      <c r="Y423" s="12" t="s">
        <v>4307</v>
      </c>
      <c r="Z423" s="12" t="s">
        <v>4308</v>
      </c>
      <c r="AB423" t="s">
        <v>3966</v>
      </c>
      <c r="AC423" t="s">
        <v>4132</v>
      </c>
      <c r="AD423" t="s">
        <v>4133</v>
      </c>
    </row>
    <row r="424" spans="15:30" x14ac:dyDescent="0.35">
      <c r="O424" s="13" t="s">
        <v>450</v>
      </c>
      <c r="P424" s="13" t="s">
        <v>4599</v>
      </c>
      <c r="Q424" s="13" t="s">
        <v>4600</v>
      </c>
      <c r="R424" s="13" t="s">
        <v>4601</v>
      </c>
      <c r="S424" s="13" t="s">
        <v>296</v>
      </c>
      <c r="T424" s="13">
        <v>36.609578999999997</v>
      </c>
      <c r="U424" s="13">
        <v>37.386254999999998</v>
      </c>
      <c r="W424" s="12" t="s">
        <v>4137</v>
      </c>
      <c r="X424" s="12" t="s">
        <v>4314</v>
      </c>
      <c r="Y424" s="12" t="s">
        <v>4315</v>
      </c>
      <c r="Z424" s="12" t="s">
        <v>4316</v>
      </c>
      <c r="AB424" t="s">
        <v>3966</v>
      </c>
      <c r="AC424" t="s">
        <v>4141</v>
      </c>
      <c r="AD424" t="s">
        <v>4142</v>
      </c>
    </row>
    <row r="425" spans="15:30" x14ac:dyDescent="0.35">
      <c r="O425" s="13" t="s">
        <v>450</v>
      </c>
      <c r="P425" s="13" t="s">
        <v>4604</v>
      </c>
      <c r="Q425" s="13" t="s">
        <v>4605</v>
      </c>
      <c r="R425" s="13" t="s">
        <v>4606</v>
      </c>
      <c r="S425" s="13" t="s">
        <v>296</v>
      </c>
      <c r="T425" s="13">
        <v>36.635933000000001</v>
      </c>
      <c r="U425" s="13">
        <v>37.406970999999999</v>
      </c>
      <c r="W425" s="69" t="s">
        <v>4137</v>
      </c>
      <c r="X425" s="69" t="s">
        <v>4178</v>
      </c>
      <c r="Y425" s="69" t="s">
        <v>4179</v>
      </c>
      <c r="Z425" s="69" t="s">
        <v>4179</v>
      </c>
      <c r="AB425" t="s">
        <v>3966</v>
      </c>
      <c r="AC425" t="s">
        <v>4149</v>
      </c>
      <c r="AD425" t="s">
        <v>4150</v>
      </c>
    </row>
    <row r="426" spans="15:30" x14ac:dyDescent="0.35">
      <c r="O426" s="13" t="s">
        <v>450</v>
      </c>
      <c r="P426" s="13" t="s">
        <v>4610</v>
      </c>
      <c r="Q426" s="13" t="s">
        <v>4611</v>
      </c>
      <c r="R426" s="13" t="s">
        <v>4612</v>
      </c>
      <c r="S426" s="13" t="s">
        <v>296</v>
      </c>
      <c r="T426" s="13">
        <v>36.581032999999998</v>
      </c>
      <c r="U426" s="13">
        <v>37.570881999999997</v>
      </c>
      <c r="W426" s="69" t="s">
        <v>4137</v>
      </c>
      <c r="X426" s="69" t="s">
        <v>4170</v>
      </c>
      <c r="Y426" s="69" t="s">
        <v>4171</v>
      </c>
      <c r="Z426" s="69" t="s">
        <v>4171</v>
      </c>
      <c r="AB426" t="s">
        <v>3966</v>
      </c>
      <c r="AC426" t="s">
        <v>4157</v>
      </c>
      <c r="AD426" t="s">
        <v>4158</v>
      </c>
    </row>
    <row r="427" spans="15:30" x14ac:dyDescent="0.35">
      <c r="O427" s="13" t="s">
        <v>450</v>
      </c>
      <c r="P427" s="13" t="s">
        <v>4616</v>
      </c>
      <c r="Q427" s="13" t="s">
        <v>4617</v>
      </c>
      <c r="R427" s="13" t="s">
        <v>4618</v>
      </c>
      <c r="S427" s="13" t="s">
        <v>296</v>
      </c>
      <c r="T427" s="13">
        <v>36.608066000000001</v>
      </c>
      <c r="U427" s="13">
        <v>37.632345000000001</v>
      </c>
      <c r="W427" s="69" t="s">
        <v>4137</v>
      </c>
      <c r="X427" s="69" t="s">
        <v>4146</v>
      </c>
      <c r="Y427" s="69" t="s">
        <v>4147</v>
      </c>
      <c r="Z427" s="69" t="s">
        <v>4147</v>
      </c>
      <c r="AB427" t="s">
        <v>3966</v>
      </c>
      <c r="AC427" t="s">
        <v>4165</v>
      </c>
      <c r="AD427" t="s">
        <v>4166</v>
      </c>
    </row>
    <row r="428" spans="15:30" x14ac:dyDescent="0.35">
      <c r="O428" s="13" t="s">
        <v>450</v>
      </c>
      <c r="P428" s="13" t="s">
        <v>4621</v>
      </c>
      <c r="Q428" s="13" t="s">
        <v>4622</v>
      </c>
      <c r="R428" s="13" t="s">
        <v>4623</v>
      </c>
      <c r="S428" s="13" t="s">
        <v>296</v>
      </c>
      <c r="T428" s="13">
        <v>36.688206000000001</v>
      </c>
      <c r="U428" s="13">
        <v>37.535113000000003</v>
      </c>
      <c r="W428" s="69" t="s">
        <v>4137</v>
      </c>
      <c r="X428" s="69" t="s">
        <v>4218</v>
      </c>
      <c r="Y428" s="69" t="s">
        <v>4219</v>
      </c>
      <c r="Z428" s="69" t="s">
        <v>4219</v>
      </c>
      <c r="AB428" t="s">
        <v>3966</v>
      </c>
      <c r="AC428" t="s">
        <v>3974</v>
      </c>
      <c r="AD428" t="s">
        <v>3975</v>
      </c>
    </row>
    <row r="429" spans="15:30" x14ac:dyDescent="0.35">
      <c r="O429" s="13" t="s">
        <v>450</v>
      </c>
      <c r="P429" s="13" t="s">
        <v>4626</v>
      </c>
      <c r="Q429" s="13" t="s">
        <v>4627</v>
      </c>
      <c r="R429" s="13" t="s">
        <v>4628</v>
      </c>
      <c r="S429" s="13" t="s">
        <v>296</v>
      </c>
      <c r="T429" s="13">
        <v>36.632613999999997</v>
      </c>
      <c r="U429" s="13">
        <v>37.413158000000003</v>
      </c>
      <c r="W429" s="69" t="s">
        <v>4137</v>
      </c>
      <c r="X429" s="69" t="s">
        <v>4306</v>
      </c>
      <c r="Y429" s="69" t="s">
        <v>4307</v>
      </c>
      <c r="Z429" s="69" t="s">
        <v>4307</v>
      </c>
      <c r="AB429" t="s">
        <v>3966</v>
      </c>
      <c r="AC429" t="s">
        <v>4173</v>
      </c>
      <c r="AD429" t="s">
        <v>4174</v>
      </c>
    </row>
    <row r="430" spans="15:30" x14ac:dyDescent="0.35">
      <c r="O430" s="13" t="s">
        <v>450</v>
      </c>
      <c r="P430" s="13" t="s">
        <v>4631</v>
      </c>
      <c r="Q430" s="13" t="s">
        <v>4632</v>
      </c>
      <c r="R430" s="13" t="s">
        <v>4633</v>
      </c>
      <c r="S430" s="13" t="s">
        <v>296</v>
      </c>
      <c r="T430" s="13">
        <v>36.573338999999997</v>
      </c>
      <c r="U430" s="13">
        <v>37.484124999999999</v>
      </c>
      <c r="W430" s="69" t="s">
        <v>4137</v>
      </c>
      <c r="X430" s="69" t="s">
        <v>4298</v>
      </c>
      <c r="Y430" s="69" t="s">
        <v>4299</v>
      </c>
      <c r="Z430" s="69" t="s">
        <v>4299</v>
      </c>
      <c r="AB430" t="s">
        <v>3966</v>
      </c>
      <c r="AC430" t="s">
        <v>4181</v>
      </c>
      <c r="AD430" t="s">
        <v>4182</v>
      </c>
    </row>
    <row r="431" spans="15:30" x14ac:dyDescent="0.35">
      <c r="O431" s="13" t="s">
        <v>450</v>
      </c>
      <c r="P431" s="13" t="s">
        <v>4636</v>
      </c>
      <c r="Q431" s="13" t="s">
        <v>4637</v>
      </c>
      <c r="R431" s="13" t="s">
        <v>4638</v>
      </c>
      <c r="S431" s="13" t="s">
        <v>296</v>
      </c>
      <c r="T431" s="13">
        <v>36.551496</v>
      </c>
      <c r="U431" s="13">
        <v>37.483454999999999</v>
      </c>
      <c r="W431" s="69" t="s">
        <v>4137</v>
      </c>
      <c r="X431" s="69" t="s">
        <v>4138</v>
      </c>
      <c r="Y431" s="69" t="s">
        <v>4139</v>
      </c>
      <c r="Z431" s="69" t="s">
        <v>4139</v>
      </c>
      <c r="AB431" t="s">
        <v>3966</v>
      </c>
      <c r="AC431" t="s">
        <v>4189</v>
      </c>
      <c r="AD431" t="s">
        <v>4190</v>
      </c>
    </row>
    <row r="432" spans="15:30" x14ac:dyDescent="0.35">
      <c r="O432" s="13" t="s">
        <v>450</v>
      </c>
      <c r="P432" s="13" t="s">
        <v>4641</v>
      </c>
      <c r="Q432" s="13" t="s">
        <v>4642</v>
      </c>
      <c r="R432" s="13" t="s">
        <v>4643</v>
      </c>
      <c r="S432" s="13" t="s">
        <v>296</v>
      </c>
      <c r="T432" s="13">
        <v>36.599007</v>
      </c>
      <c r="U432" s="13">
        <v>37.66874</v>
      </c>
      <c r="W432" s="69" t="s">
        <v>4137</v>
      </c>
      <c r="X432" s="69" t="s">
        <v>4202</v>
      </c>
      <c r="Y432" s="69" t="s">
        <v>4203</v>
      </c>
      <c r="Z432" s="69" t="s">
        <v>4203</v>
      </c>
      <c r="AB432" t="s">
        <v>3966</v>
      </c>
      <c r="AC432" t="s">
        <v>4197</v>
      </c>
      <c r="AD432" t="s">
        <v>4198</v>
      </c>
    </row>
    <row r="433" spans="15:30" x14ac:dyDescent="0.35">
      <c r="O433" s="13" t="s">
        <v>450</v>
      </c>
      <c r="P433" s="13" t="s">
        <v>4646</v>
      </c>
      <c r="Q433" s="13" t="s">
        <v>4647</v>
      </c>
      <c r="R433" s="13" t="s">
        <v>4648</v>
      </c>
      <c r="S433" s="13" t="s">
        <v>296</v>
      </c>
      <c r="T433" s="13">
        <v>36.712409999999998</v>
      </c>
      <c r="U433" s="13">
        <v>37.639391000000003</v>
      </c>
      <c r="W433" s="69" t="s">
        <v>4137</v>
      </c>
      <c r="X433" s="69" t="s">
        <v>4282</v>
      </c>
      <c r="Y433" s="69" t="s">
        <v>4283</v>
      </c>
      <c r="Z433" s="69" t="s">
        <v>4283</v>
      </c>
      <c r="AB433" t="s">
        <v>3966</v>
      </c>
      <c r="AC433" t="s">
        <v>4205</v>
      </c>
      <c r="AD433" t="s">
        <v>4206</v>
      </c>
    </row>
    <row r="434" spans="15:30" x14ac:dyDescent="0.35">
      <c r="O434" s="13" t="s">
        <v>450</v>
      </c>
      <c r="P434" s="13" t="s">
        <v>4651</v>
      </c>
      <c r="Q434" s="13" t="s">
        <v>4652</v>
      </c>
      <c r="R434" s="13" t="s">
        <v>4653</v>
      </c>
      <c r="S434" s="13" t="s">
        <v>296</v>
      </c>
      <c r="T434" s="13">
        <v>36.612183999999999</v>
      </c>
      <c r="U434" s="13">
        <v>37.418309000000001</v>
      </c>
      <c r="W434" s="69" t="s">
        <v>4137</v>
      </c>
      <c r="X434" s="69" t="s">
        <v>4250</v>
      </c>
      <c r="Y434" s="69" t="s">
        <v>4251</v>
      </c>
      <c r="Z434" s="69" t="s">
        <v>4251</v>
      </c>
      <c r="AB434" t="s">
        <v>3966</v>
      </c>
      <c r="AC434" t="s">
        <v>4213</v>
      </c>
      <c r="AD434" t="s">
        <v>4214</v>
      </c>
    </row>
    <row r="435" spans="15:30" x14ac:dyDescent="0.35">
      <c r="O435" s="13" t="s">
        <v>450</v>
      </c>
      <c r="P435" s="13" t="s">
        <v>4656</v>
      </c>
      <c r="Q435" s="13" t="s">
        <v>4657</v>
      </c>
      <c r="R435" s="13" t="s">
        <v>4658</v>
      </c>
      <c r="S435" s="13" t="s">
        <v>296</v>
      </c>
      <c r="T435" s="13">
        <v>36.6387</v>
      </c>
      <c r="U435" s="13">
        <v>37.501272</v>
      </c>
      <c r="W435" s="69" t="s">
        <v>4137</v>
      </c>
      <c r="X435" s="69" t="s">
        <v>4242</v>
      </c>
      <c r="Y435" s="69" t="s">
        <v>4243</v>
      </c>
      <c r="Z435" s="69" t="s">
        <v>4243</v>
      </c>
      <c r="AB435" t="s">
        <v>3966</v>
      </c>
      <c r="AC435" t="s">
        <v>4221</v>
      </c>
      <c r="AD435" t="s">
        <v>4222</v>
      </c>
    </row>
    <row r="436" spans="15:30" x14ac:dyDescent="0.35">
      <c r="O436" s="13" t="s">
        <v>450</v>
      </c>
      <c r="P436" s="13" t="s">
        <v>4661</v>
      </c>
      <c r="Q436" s="13" t="s">
        <v>4662</v>
      </c>
      <c r="R436" s="13" t="s">
        <v>4663</v>
      </c>
      <c r="S436" s="13" t="s">
        <v>296</v>
      </c>
      <c r="T436" s="13">
        <v>36.574398000000002</v>
      </c>
      <c r="U436" s="13">
        <v>37.626271000000003</v>
      </c>
      <c r="W436" s="69" t="s">
        <v>4137</v>
      </c>
      <c r="X436" s="69" t="s">
        <v>4234</v>
      </c>
      <c r="Y436" s="69" t="s">
        <v>4235</v>
      </c>
      <c r="Z436" s="69" t="s">
        <v>4235</v>
      </c>
      <c r="AB436" t="s">
        <v>3966</v>
      </c>
      <c r="AC436" t="s">
        <v>4229</v>
      </c>
      <c r="AD436" t="s">
        <v>4230</v>
      </c>
    </row>
    <row r="437" spans="15:30" x14ac:dyDescent="0.35">
      <c r="O437" s="13" t="s">
        <v>450</v>
      </c>
      <c r="P437" s="13" t="s">
        <v>4666</v>
      </c>
      <c r="Q437" s="13" t="s">
        <v>4667</v>
      </c>
      <c r="R437" s="13" t="s">
        <v>4668</v>
      </c>
      <c r="S437" s="13" t="s">
        <v>296</v>
      </c>
      <c r="T437" s="13">
        <v>36.586426000000003</v>
      </c>
      <c r="U437" s="13">
        <v>37.452801999999998</v>
      </c>
      <c r="W437" s="69" t="s">
        <v>4137</v>
      </c>
      <c r="X437" s="69" t="s">
        <v>4186</v>
      </c>
      <c r="Y437" s="69" t="s">
        <v>4187</v>
      </c>
      <c r="Z437" s="69" t="s">
        <v>4187</v>
      </c>
      <c r="AB437" t="s">
        <v>3966</v>
      </c>
      <c r="AC437" t="s">
        <v>4237</v>
      </c>
      <c r="AD437" t="s">
        <v>4238</v>
      </c>
    </row>
    <row r="438" spans="15:30" x14ac:dyDescent="0.35">
      <c r="O438" s="13" t="s">
        <v>450</v>
      </c>
      <c r="P438" s="13" t="s">
        <v>4671</v>
      </c>
      <c r="Q438" s="13" t="s">
        <v>4672</v>
      </c>
      <c r="R438" s="13" t="s">
        <v>4673</v>
      </c>
      <c r="S438" s="13" t="s">
        <v>296</v>
      </c>
      <c r="T438" s="13">
        <v>36.673406</v>
      </c>
      <c r="U438" s="13">
        <v>37.633257999999998</v>
      </c>
      <c r="W438" s="69" t="s">
        <v>4137</v>
      </c>
      <c r="X438" s="69" t="s">
        <v>4154</v>
      </c>
      <c r="Y438" s="69" t="s">
        <v>4155</v>
      </c>
      <c r="Z438" s="69" t="s">
        <v>4155</v>
      </c>
      <c r="AB438" t="s">
        <v>3966</v>
      </c>
      <c r="AC438" t="s">
        <v>4245</v>
      </c>
      <c r="AD438" t="s">
        <v>4246</v>
      </c>
    </row>
    <row r="439" spans="15:30" x14ac:dyDescent="0.35">
      <c r="O439" s="13" t="s">
        <v>450</v>
      </c>
      <c r="P439" s="13" t="s">
        <v>4676</v>
      </c>
      <c r="Q439" s="13" t="s">
        <v>4677</v>
      </c>
      <c r="R439" s="13" t="s">
        <v>4678</v>
      </c>
      <c r="S439" s="13" t="s">
        <v>296</v>
      </c>
      <c r="T439" s="13">
        <v>36.585861000000001</v>
      </c>
      <c r="U439" s="13">
        <v>37.426476999999998</v>
      </c>
      <c r="W439" s="69" t="s">
        <v>4137</v>
      </c>
      <c r="X439" s="69" t="s">
        <v>4258</v>
      </c>
      <c r="Y439" s="69" t="s">
        <v>4259</v>
      </c>
      <c r="Z439" s="69" t="s">
        <v>4259</v>
      </c>
      <c r="AB439" t="s">
        <v>3966</v>
      </c>
      <c r="AC439" t="s">
        <v>4253</v>
      </c>
      <c r="AD439" t="s">
        <v>4254</v>
      </c>
    </row>
    <row r="440" spans="15:30" x14ac:dyDescent="0.35">
      <c r="O440" s="13" t="s">
        <v>450</v>
      </c>
      <c r="P440" s="13" t="s">
        <v>4681</v>
      </c>
      <c r="Q440" s="13" t="s">
        <v>4682</v>
      </c>
      <c r="R440" s="13" t="s">
        <v>4683</v>
      </c>
      <c r="S440" s="13" t="s">
        <v>296</v>
      </c>
      <c r="T440" s="13">
        <v>36.618059000000002</v>
      </c>
      <c r="U440" s="13">
        <v>37.602755000000002</v>
      </c>
      <c r="W440" s="69" t="s">
        <v>4137</v>
      </c>
      <c r="X440" s="69" t="s">
        <v>4290</v>
      </c>
      <c r="Y440" s="69" t="s">
        <v>4291</v>
      </c>
      <c r="Z440" s="69" t="s">
        <v>4291</v>
      </c>
      <c r="AB440" t="s">
        <v>3966</v>
      </c>
      <c r="AC440" t="s">
        <v>4261</v>
      </c>
      <c r="AD440" t="s">
        <v>4262</v>
      </c>
    </row>
    <row r="441" spans="15:30" x14ac:dyDescent="0.35">
      <c r="O441" s="13" t="s">
        <v>450</v>
      </c>
      <c r="P441" s="13" t="s">
        <v>4686</v>
      </c>
      <c r="Q441" s="13" t="s">
        <v>4687</v>
      </c>
      <c r="R441" s="13" t="s">
        <v>4688</v>
      </c>
      <c r="S441" s="13" t="s">
        <v>296</v>
      </c>
      <c r="T441" s="13">
        <v>36.661600999999997</v>
      </c>
      <c r="U441" s="13">
        <v>37.594591999999999</v>
      </c>
      <c r="W441" s="69" t="s">
        <v>4137</v>
      </c>
      <c r="X441" s="69" t="s">
        <v>4274</v>
      </c>
      <c r="Y441" s="69" t="s">
        <v>4275</v>
      </c>
      <c r="Z441" s="69" t="s">
        <v>4275</v>
      </c>
      <c r="AB441" t="s">
        <v>3966</v>
      </c>
      <c r="AC441" t="s">
        <v>4269</v>
      </c>
      <c r="AD441" t="s">
        <v>4270</v>
      </c>
    </row>
    <row r="442" spans="15:30" x14ac:dyDescent="0.35">
      <c r="O442" s="13" t="s">
        <v>483</v>
      </c>
      <c r="P442" s="13" t="s">
        <v>4691</v>
      </c>
      <c r="Q442" s="13" t="s">
        <v>4692</v>
      </c>
      <c r="R442" s="13" t="s">
        <v>4693</v>
      </c>
      <c r="S442" s="13" t="s">
        <v>296</v>
      </c>
      <c r="T442" s="13">
        <v>36.113363999999997</v>
      </c>
      <c r="U442" s="13">
        <v>37.567551000000002</v>
      </c>
      <c r="W442" s="69" t="s">
        <v>4137</v>
      </c>
      <c r="X442" s="69" t="s">
        <v>4266</v>
      </c>
      <c r="Y442" s="69" t="s">
        <v>4267</v>
      </c>
      <c r="Z442" s="69" t="s">
        <v>4267</v>
      </c>
      <c r="AB442" t="s">
        <v>3966</v>
      </c>
      <c r="AC442" t="s">
        <v>4277</v>
      </c>
      <c r="AD442" t="s">
        <v>4278</v>
      </c>
    </row>
    <row r="443" spans="15:30" x14ac:dyDescent="0.35">
      <c r="O443" s="13" t="s">
        <v>483</v>
      </c>
      <c r="P443" s="13" t="s">
        <v>4696</v>
      </c>
      <c r="Q443" s="13" t="s">
        <v>4697</v>
      </c>
      <c r="R443" s="13" t="s">
        <v>4698</v>
      </c>
      <c r="S443" s="13" t="s">
        <v>296</v>
      </c>
      <c r="T443" s="13">
        <v>36.184871999999999</v>
      </c>
      <c r="U443" s="13">
        <v>37.429533999999997</v>
      </c>
      <c r="W443" s="69" t="s">
        <v>4137</v>
      </c>
      <c r="X443" s="69" t="s">
        <v>4162</v>
      </c>
      <c r="Y443" s="69" t="s">
        <v>4163</v>
      </c>
      <c r="Z443" s="69" t="s">
        <v>4163</v>
      </c>
      <c r="AB443" t="s">
        <v>3966</v>
      </c>
      <c r="AC443" t="s">
        <v>4285</v>
      </c>
      <c r="AD443" t="s">
        <v>4286</v>
      </c>
    </row>
    <row r="444" spans="15:30" x14ac:dyDescent="0.35">
      <c r="O444" s="13" t="s">
        <v>483</v>
      </c>
      <c r="P444" s="13" t="s">
        <v>4701</v>
      </c>
      <c r="Q444" s="13" t="s">
        <v>4702</v>
      </c>
      <c r="R444" s="13" t="s">
        <v>4703</v>
      </c>
      <c r="S444" s="13" t="s">
        <v>296</v>
      </c>
      <c r="T444" s="13">
        <v>36.093339999999998</v>
      </c>
      <c r="U444" s="13">
        <v>37.573650000000001</v>
      </c>
      <c r="W444" s="69" t="s">
        <v>4137</v>
      </c>
      <c r="X444" s="69" t="s">
        <v>4226</v>
      </c>
      <c r="Y444" s="69" t="s">
        <v>4227</v>
      </c>
      <c r="Z444" s="69" t="s">
        <v>4227</v>
      </c>
      <c r="AB444" t="s">
        <v>3966</v>
      </c>
      <c r="AC444" t="s">
        <v>4293</v>
      </c>
      <c r="AD444" t="s">
        <v>4294</v>
      </c>
    </row>
    <row r="445" spans="15:30" x14ac:dyDescent="0.35">
      <c r="O445" s="13" t="s">
        <v>483</v>
      </c>
      <c r="P445" s="13" t="s">
        <v>4706</v>
      </c>
      <c r="Q445" s="13" t="s">
        <v>4707</v>
      </c>
      <c r="R445" s="13" t="s">
        <v>4708</v>
      </c>
      <c r="S445" s="13" t="s">
        <v>296</v>
      </c>
      <c r="T445" s="13">
        <v>36.162950000000002</v>
      </c>
      <c r="U445" s="13">
        <v>37.575387999999997</v>
      </c>
      <c r="W445" s="69" t="s">
        <v>4137</v>
      </c>
      <c r="X445" s="69" t="s">
        <v>4210</v>
      </c>
      <c r="Y445" s="69" t="s">
        <v>4211</v>
      </c>
      <c r="Z445" s="69" t="s">
        <v>4211</v>
      </c>
      <c r="AB445" t="s">
        <v>3966</v>
      </c>
      <c r="AC445" t="s">
        <v>4301</v>
      </c>
      <c r="AD445" t="s">
        <v>4302</v>
      </c>
    </row>
    <row r="446" spans="15:30" x14ac:dyDescent="0.35">
      <c r="O446" s="13" t="s">
        <v>483</v>
      </c>
      <c r="P446" s="13" t="s">
        <v>4711</v>
      </c>
      <c r="Q446" s="13" t="s">
        <v>4712</v>
      </c>
      <c r="R446" s="13" t="s">
        <v>4713</v>
      </c>
      <c r="S446" s="13" t="s">
        <v>296</v>
      </c>
      <c r="T446" s="13">
        <v>36.204000000000001</v>
      </c>
      <c r="U446" s="13">
        <v>37.525438000000001</v>
      </c>
      <c r="W446" s="69" t="s">
        <v>4137</v>
      </c>
      <c r="X446" s="69" t="s">
        <v>4314</v>
      </c>
      <c r="Y446" s="69" t="s">
        <v>4315</v>
      </c>
      <c r="Z446" s="69" t="s">
        <v>4315</v>
      </c>
      <c r="AB446" t="s">
        <v>3966</v>
      </c>
      <c r="AC446" t="s">
        <v>4309</v>
      </c>
      <c r="AD446" t="s">
        <v>4310</v>
      </c>
    </row>
    <row r="447" spans="15:30" x14ac:dyDescent="0.35">
      <c r="O447" s="13" t="s">
        <v>483</v>
      </c>
      <c r="P447" s="13" t="s">
        <v>4716</v>
      </c>
      <c r="Q447" s="13" t="s">
        <v>4717</v>
      </c>
      <c r="R447" s="13" t="s">
        <v>4718</v>
      </c>
      <c r="S447" s="13" t="s">
        <v>296</v>
      </c>
      <c r="T447" s="13">
        <v>36.197566000000002</v>
      </c>
      <c r="U447" s="13">
        <v>37.557550999999997</v>
      </c>
      <c r="W447" s="69" t="s">
        <v>4137</v>
      </c>
      <c r="X447" s="69" t="s">
        <v>4194</v>
      </c>
      <c r="Y447" s="69" t="s">
        <v>4195</v>
      </c>
      <c r="Z447" s="69" t="s">
        <v>4195</v>
      </c>
      <c r="AB447" t="s">
        <v>4317</v>
      </c>
      <c r="AC447" t="s">
        <v>4467</v>
      </c>
      <c r="AD447" t="s">
        <v>4468</v>
      </c>
    </row>
    <row r="448" spans="15:30" x14ac:dyDescent="0.35">
      <c r="O448" s="13" t="s">
        <v>483</v>
      </c>
      <c r="P448" s="13" t="s">
        <v>4721</v>
      </c>
      <c r="Q448" s="13" t="s">
        <v>4722</v>
      </c>
      <c r="R448" s="13" t="s">
        <v>4723</v>
      </c>
      <c r="S448" s="13" t="s">
        <v>296</v>
      </c>
      <c r="T448" s="13">
        <v>36.119951999999998</v>
      </c>
      <c r="U448" s="13">
        <v>37.481903000000003</v>
      </c>
      <c r="W448" s="70" t="s">
        <v>4896</v>
      </c>
      <c r="X448" s="70" t="s">
        <v>4897</v>
      </c>
      <c r="Y448" s="70" t="s">
        <v>4898</v>
      </c>
      <c r="Z448" s="70" t="s">
        <v>4898</v>
      </c>
      <c r="AB448" t="s">
        <v>4317</v>
      </c>
      <c r="AC448" t="s">
        <v>4318</v>
      </c>
      <c r="AD448" t="s">
        <v>4319</v>
      </c>
    </row>
    <row r="449" spans="15:30" x14ac:dyDescent="0.35">
      <c r="O449" s="13" t="s">
        <v>483</v>
      </c>
      <c r="P449" s="13" t="s">
        <v>4726</v>
      </c>
      <c r="Q449" s="13" t="s">
        <v>4727</v>
      </c>
      <c r="R449" s="13" t="s">
        <v>4728</v>
      </c>
      <c r="S449" s="13" t="s">
        <v>296</v>
      </c>
      <c r="T449" s="13">
        <v>36.136999000000003</v>
      </c>
      <c r="U449" s="13">
        <v>37.490251000000001</v>
      </c>
      <c r="W449" s="12" t="s">
        <v>4323</v>
      </c>
      <c r="X449" s="12" t="s">
        <v>4324</v>
      </c>
      <c r="Y449" s="12" t="s">
        <v>4325</v>
      </c>
      <c r="Z449" s="12" t="s">
        <v>4326</v>
      </c>
      <c r="AB449" t="s">
        <v>4317</v>
      </c>
      <c r="AC449" t="s">
        <v>4327</v>
      </c>
      <c r="AD449" t="s">
        <v>4328</v>
      </c>
    </row>
    <row r="450" spans="15:30" x14ac:dyDescent="0.35">
      <c r="O450" s="13" t="s">
        <v>483</v>
      </c>
      <c r="P450" s="13" t="s">
        <v>4731</v>
      </c>
      <c r="Q450" s="13" t="s">
        <v>4732</v>
      </c>
      <c r="R450" s="13" t="s">
        <v>485</v>
      </c>
      <c r="S450" s="13" t="s">
        <v>296</v>
      </c>
      <c r="T450" s="13">
        <v>36.168813999999998</v>
      </c>
      <c r="U450" s="13">
        <v>37.540570000000002</v>
      </c>
      <c r="W450" s="12" t="s">
        <v>4323</v>
      </c>
      <c r="X450" s="12" t="s">
        <v>4332</v>
      </c>
      <c r="Y450" s="12" t="s">
        <v>4333</v>
      </c>
      <c r="Z450" s="12" t="s">
        <v>4334</v>
      </c>
      <c r="AB450" t="s">
        <v>4317</v>
      </c>
      <c r="AC450" t="s">
        <v>4335</v>
      </c>
      <c r="AD450" t="s">
        <v>4336</v>
      </c>
    </row>
    <row r="451" spans="15:30" x14ac:dyDescent="0.35">
      <c r="O451" s="13" t="s">
        <v>483</v>
      </c>
      <c r="P451" s="13" t="s">
        <v>4735</v>
      </c>
      <c r="Q451" s="13" t="s">
        <v>4736</v>
      </c>
      <c r="R451" s="13" t="s">
        <v>4737</v>
      </c>
      <c r="S451" s="13" t="s">
        <v>296</v>
      </c>
      <c r="T451" s="13">
        <v>36.211350000000003</v>
      </c>
      <c r="U451" s="13">
        <v>37.463695000000001</v>
      </c>
      <c r="W451" s="12" t="s">
        <v>4323</v>
      </c>
      <c r="X451" s="12" t="s">
        <v>4340</v>
      </c>
      <c r="Y451" s="12" t="s">
        <v>4341</v>
      </c>
      <c r="Z451" s="12" t="s">
        <v>4342</v>
      </c>
      <c r="AB451" t="s">
        <v>4317</v>
      </c>
      <c r="AC451" t="s">
        <v>4343</v>
      </c>
      <c r="AD451" t="s">
        <v>4344</v>
      </c>
    </row>
    <row r="452" spans="15:30" x14ac:dyDescent="0.35">
      <c r="O452" s="13" t="s">
        <v>483</v>
      </c>
      <c r="P452" s="13" t="s">
        <v>4740</v>
      </c>
      <c r="Q452" s="13" t="s">
        <v>4741</v>
      </c>
      <c r="R452" s="13" t="s">
        <v>4742</v>
      </c>
      <c r="S452" s="13" t="s">
        <v>296</v>
      </c>
      <c r="T452" s="13">
        <v>36.191366000000002</v>
      </c>
      <c r="U452" s="13">
        <v>37.525388999999997</v>
      </c>
      <c r="W452" s="12" t="s">
        <v>4323</v>
      </c>
      <c r="X452" s="12" t="s">
        <v>4346</v>
      </c>
      <c r="Y452" s="12" t="s">
        <v>4347</v>
      </c>
      <c r="Z452" s="12" t="s">
        <v>4348</v>
      </c>
      <c r="AB452" t="s">
        <v>4317</v>
      </c>
      <c r="AC452" t="s">
        <v>4349</v>
      </c>
      <c r="AD452" t="s">
        <v>4350</v>
      </c>
    </row>
    <row r="453" spans="15:30" x14ac:dyDescent="0.35">
      <c r="O453" s="13" t="s">
        <v>483</v>
      </c>
      <c r="P453" s="13" t="s">
        <v>4745</v>
      </c>
      <c r="Q453" s="13" t="s">
        <v>4746</v>
      </c>
      <c r="R453" s="13" t="s">
        <v>4747</v>
      </c>
      <c r="S453" s="13" t="s">
        <v>296</v>
      </c>
      <c r="T453" s="13">
        <v>36.139527999999999</v>
      </c>
      <c r="U453" s="13">
        <v>37.467269999999999</v>
      </c>
      <c r="W453" s="12" t="s">
        <v>4323</v>
      </c>
      <c r="X453" s="12" t="s">
        <v>4354</v>
      </c>
      <c r="Y453" s="12" t="s">
        <v>4355</v>
      </c>
      <c r="Z453" s="12" t="s">
        <v>4356</v>
      </c>
      <c r="AB453" t="s">
        <v>4317</v>
      </c>
      <c r="AC453" t="s">
        <v>4357</v>
      </c>
      <c r="AD453" t="s">
        <v>4358</v>
      </c>
    </row>
    <row r="454" spans="15:30" x14ac:dyDescent="0.35">
      <c r="O454" s="13" t="s">
        <v>483</v>
      </c>
      <c r="P454" s="13" t="s">
        <v>4750</v>
      </c>
      <c r="Q454" s="13" t="s">
        <v>4751</v>
      </c>
      <c r="R454" s="13" t="s">
        <v>4752</v>
      </c>
      <c r="S454" s="13" t="s">
        <v>296</v>
      </c>
      <c r="T454" s="13">
        <v>36.179341000000001</v>
      </c>
      <c r="U454" s="13">
        <v>37.509765999999999</v>
      </c>
      <c r="W454" s="12" t="s">
        <v>4323</v>
      </c>
      <c r="X454" s="12" t="s">
        <v>4362</v>
      </c>
      <c r="Y454" s="12" t="s">
        <v>4363</v>
      </c>
      <c r="Z454" s="12" t="s">
        <v>4364</v>
      </c>
      <c r="AB454" t="s">
        <v>4317</v>
      </c>
      <c r="AC454" t="s">
        <v>4365</v>
      </c>
      <c r="AD454" t="s">
        <v>4366</v>
      </c>
    </row>
    <row r="455" spans="15:30" x14ac:dyDescent="0.35">
      <c r="O455" s="13" t="s">
        <v>483</v>
      </c>
      <c r="P455" s="13" t="s">
        <v>4755</v>
      </c>
      <c r="Q455" s="13" t="s">
        <v>4756</v>
      </c>
      <c r="R455" s="13" t="s">
        <v>4757</v>
      </c>
      <c r="S455" s="13" t="s">
        <v>296</v>
      </c>
      <c r="T455" s="13">
        <v>36.083205</v>
      </c>
      <c r="U455" s="13">
        <v>37.512650000000001</v>
      </c>
      <c r="W455" s="12" t="s">
        <v>4323</v>
      </c>
      <c r="X455" s="12" t="s">
        <v>4370</v>
      </c>
      <c r="Y455" s="12" t="s">
        <v>4371</v>
      </c>
      <c r="Z455" s="12" t="s">
        <v>4372</v>
      </c>
      <c r="AB455" t="s">
        <v>4317</v>
      </c>
      <c r="AC455" t="s">
        <v>4373</v>
      </c>
      <c r="AD455" t="s">
        <v>4374</v>
      </c>
    </row>
    <row r="456" spans="15:30" x14ac:dyDescent="0.35">
      <c r="O456" s="13" t="s">
        <v>483</v>
      </c>
      <c r="P456" s="13" t="s">
        <v>4760</v>
      </c>
      <c r="Q456" s="13" t="s">
        <v>4761</v>
      </c>
      <c r="R456" s="13" t="s">
        <v>4762</v>
      </c>
      <c r="S456" s="13" t="s">
        <v>296</v>
      </c>
      <c r="T456" s="13">
        <v>36.21808</v>
      </c>
      <c r="U456" s="13">
        <v>37.427224000000002</v>
      </c>
      <c r="W456" s="12" t="s">
        <v>4323</v>
      </c>
      <c r="X456" s="12" t="s">
        <v>4378</v>
      </c>
      <c r="Y456" s="12" t="s">
        <v>4379</v>
      </c>
      <c r="Z456" s="12" t="s">
        <v>4380</v>
      </c>
      <c r="AB456" t="s">
        <v>4317</v>
      </c>
      <c r="AC456" t="s">
        <v>4381</v>
      </c>
      <c r="AD456" t="s">
        <v>4382</v>
      </c>
    </row>
    <row r="457" spans="15:30" x14ac:dyDescent="0.35">
      <c r="O457" s="13" t="s">
        <v>483</v>
      </c>
      <c r="P457" s="13" t="s">
        <v>4765</v>
      </c>
      <c r="Q457" s="13" t="s">
        <v>4766</v>
      </c>
      <c r="R457" s="13" t="s">
        <v>4767</v>
      </c>
      <c r="S457" s="13" t="s">
        <v>296</v>
      </c>
      <c r="T457" s="13">
        <v>36.167180999999999</v>
      </c>
      <c r="U457" s="13">
        <v>37.458300999999999</v>
      </c>
      <c r="W457" s="12" t="s">
        <v>4323</v>
      </c>
      <c r="X457" s="12" t="s">
        <v>4386</v>
      </c>
      <c r="Y457" s="12" t="s">
        <v>4387</v>
      </c>
      <c r="Z457" s="12" t="s">
        <v>4388</v>
      </c>
      <c r="AB457" t="s">
        <v>4317</v>
      </c>
      <c r="AC457" t="s">
        <v>4389</v>
      </c>
      <c r="AD457" t="s">
        <v>4390</v>
      </c>
    </row>
    <row r="458" spans="15:30" x14ac:dyDescent="0.35">
      <c r="O458" s="13" t="s">
        <v>483</v>
      </c>
      <c r="P458" s="13" t="s">
        <v>4770</v>
      </c>
      <c r="Q458" s="13" t="s">
        <v>4771</v>
      </c>
      <c r="R458" s="13" t="s">
        <v>4772</v>
      </c>
      <c r="S458" s="13" t="s">
        <v>296</v>
      </c>
      <c r="T458" s="13">
        <v>36.165950000000002</v>
      </c>
      <c r="U458" s="13">
        <v>37.594396000000003</v>
      </c>
      <c r="W458" s="12" t="s">
        <v>4323</v>
      </c>
      <c r="X458" s="12" t="s">
        <v>4394</v>
      </c>
      <c r="Y458" s="12" t="s">
        <v>4395</v>
      </c>
      <c r="Z458" s="12" t="s">
        <v>4396</v>
      </c>
      <c r="AB458" t="s">
        <v>4317</v>
      </c>
      <c r="AC458" t="s">
        <v>4397</v>
      </c>
      <c r="AD458" t="s">
        <v>4398</v>
      </c>
    </row>
    <row r="459" spans="15:30" x14ac:dyDescent="0.35">
      <c r="O459" s="13" t="s">
        <v>483</v>
      </c>
      <c r="P459" s="13" t="s">
        <v>4775</v>
      </c>
      <c r="Q459" s="13" t="s">
        <v>4776</v>
      </c>
      <c r="R459" s="13" t="s">
        <v>4777</v>
      </c>
      <c r="S459" s="13" t="s">
        <v>296</v>
      </c>
      <c r="T459" s="13">
        <v>36.148417000000002</v>
      </c>
      <c r="U459" s="13">
        <v>37.485788999999997</v>
      </c>
      <c r="W459" s="12" t="s">
        <v>4323</v>
      </c>
      <c r="X459" s="12" t="s">
        <v>4402</v>
      </c>
      <c r="Y459" s="12" t="s">
        <v>4403</v>
      </c>
      <c r="Z459" s="12" t="s">
        <v>4404</v>
      </c>
      <c r="AB459" t="s">
        <v>4317</v>
      </c>
      <c r="AC459" t="s">
        <v>4405</v>
      </c>
      <c r="AD459" t="s">
        <v>4406</v>
      </c>
    </row>
    <row r="460" spans="15:30" x14ac:dyDescent="0.35">
      <c r="O460" s="13" t="s">
        <v>483</v>
      </c>
      <c r="P460" s="13" t="s">
        <v>4780</v>
      </c>
      <c r="Q460" s="13" t="s">
        <v>4781</v>
      </c>
      <c r="R460" s="13" t="s">
        <v>4782</v>
      </c>
      <c r="S460" s="13" t="s">
        <v>296</v>
      </c>
      <c r="T460" s="13">
        <v>36.104222</v>
      </c>
      <c r="U460" s="13">
        <v>37.543700999999999</v>
      </c>
      <c r="W460" s="12" t="s">
        <v>4323</v>
      </c>
      <c r="X460" s="12" t="s">
        <v>4410</v>
      </c>
      <c r="Y460" s="12" t="s">
        <v>4411</v>
      </c>
      <c r="Z460" s="12" t="s">
        <v>4412</v>
      </c>
      <c r="AB460" t="s">
        <v>4317</v>
      </c>
      <c r="AC460" t="s">
        <v>4413</v>
      </c>
      <c r="AD460" t="s">
        <v>4414</v>
      </c>
    </row>
    <row r="461" spans="15:30" x14ac:dyDescent="0.35">
      <c r="O461" s="13" t="s">
        <v>483</v>
      </c>
      <c r="P461" s="13" t="s">
        <v>4785</v>
      </c>
      <c r="Q461" s="13" t="s">
        <v>4786</v>
      </c>
      <c r="R461" s="13" t="s">
        <v>4787</v>
      </c>
      <c r="S461" s="13" t="s">
        <v>296</v>
      </c>
      <c r="T461" s="13">
        <v>36.136958999999997</v>
      </c>
      <c r="U461" s="13">
        <v>37.598365999999999</v>
      </c>
      <c r="W461" s="12" t="s">
        <v>4323</v>
      </c>
      <c r="X461" s="12" t="s">
        <v>4418</v>
      </c>
      <c r="Y461" s="12" t="s">
        <v>4419</v>
      </c>
      <c r="Z461" s="12" t="s">
        <v>4420</v>
      </c>
      <c r="AB461" t="s">
        <v>4317</v>
      </c>
      <c r="AC461" t="s">
        <v>4421</v>
      </c>
      <c r="AD461" t="s">
        <v>4422</v>
      </c>
    </row>
    <row r="462" spans="15:30" x14ac:dyDescent="0.35">
      <c r="O462" s="13" t="s">
        <v>483</v>
      </c>
      <c r="P462" s="13" t="s">
        <v>4790</v>
      </c>
      <c r="Q462" s="13" t="s">
        <v>4791</v>
      </c>
      <c r="R462" s="13" t="s">
        <v>4792</v>
      </c>
      <c r="S462" s="13" t="s">
        <v>296</v>
      </c>
      <c r="T462" s="13">
        <v>36.230429999999998</v>
      </c>
      <c r="U462" s="13">
        <v>37.411020000000001</v>
      </c>
      <c r="W462" s="12" t="s">
        <v>4323</v>
      </c>
      <c r="X462" s="12" t="s">
        <v>4426</v>
      </c>
      <c r="Y462" s="12" t="s">
        <v>4427</v>
      </c>
      <c r="Z462" s="12" t="s">
        <v>4428</v>
      </c>
      <c r="AB462" t="s">
        <v>4317</v>
      </c>
      <c r="AC462" t="s">
        <v>4429</v>
      </c>
      <c r="AD462" t="s">
        <v>4430</v>
      </c>
    </row>
    <row r="463" spans="15:30" x14ac:dyDescent="0.35">
      <c r="O463" s="13" t="s">
        <v>483</v>
      </c>
      <c r="P463" s="13" t="s">
        <v>4795</v>
      </c>
      <c r="Q463" s="13" t="s">
        <v>4796</v>
      </c>
      <c r="R463" s="13" t="s">
        <v>4797</v>
      </c>
      <c r="S463" s="13" t="s">
        <v>296</v>
      </c>
      <c r="T463" s="13">
        <v>36.151027999999997</v>
      </c>
      <c r="U463" s="13">
        <v>37.528595000000003</v>
      </c>
      <c r="W463" s="12" t="s">
        <v>4323</v>
      </c>
      <c r="X463" s="12" t="s">
        <v>4434</v>
      </c>
      <c r="Y463" s="12" t="s">
        <v>4435</v>
      </c>
      <c r="Z463" s="12" t="s">
        <v>4436</v>
      </c>
      <c r="AB463" t="s">
        <v>4317</v>
      </c>
      <c r="AC463" t="s">
        <v>4437</v>
      </c>
      <c r="AD463" t="s">
        <v>4438</v>
      </c>
    </row>
    <row r="464" spans="15:30" x14ac:dyDescent="0.35">
      <c r="O464" s="13" t="s">
        <v>483</v>
      </c>
      <c r="P464" s="13" t="s">
        <v>4800</v>
      </c>
      <c r="Q464" s="13" t="s">
        <v>4801</v>
      </c>
      <c r="R464" s="13" t="s">
        <v>4802</v>
      </c>
      <c r="S464" s="13" t="s">
        <v>296</v>
      </c>
      <c r="T464" s="13">
        <v>36.127495000000003</v>
      </c>
      <c r="U464" s="13">
        <v>37.576045000000001</v>
      </c>
      <c r="W464" s="12" t="s">
        <v>4323</v>
      </c>
      <c r="X464" s="12" t="s">
        <v>4442</v>
      </c>
      <c r="Y464" s="12" t="s">
        <v>4443</v>
      </c>
      <c r="Z464" s="12" t="s">
        <v>4444</v>
      </c>
      <c r="AB464" t="s">
        <v>4317</v>
      </c>
      <c r="AC464" t="s">
        <v>4445</v>
      </c>
      <c r="AD464" t="s">
        <v>4446</v>
      </c>
    </row>
    <row r="465" spans="15:30" x14ac:dyDescent="0.35">
      <c r="O465" s="13" t="s">
        <v>483</v>
      </c>
      <c r="P465" s="13" t="s">
        <v>4805</v>
      </c>
      <c r="Q465" s="13" t="s">
        <v>4806</v>
      </c>
      <c r="R465" s="13" t="s">
        <v>4807</v>
      </c>
      <c r="S465" s="13" t="s">
        <v>296</v>
      </c>
      <c r="T465" s="13">
        <v>36.238914000000001</v>
      </c>
      <c r="U465" s="13">
        <v>37.457622000000001</v>
      </c>
      <c r="W465" s="12" t="s">
        <v>4323</v>
      </c>
      <c r="X465" s="12" t="s">
        <v>4450</v>
      </c>
      <c r="Y465" s="12" t="s">
        <v>462</v>
      </c>
      <c r="Z465" s="12" t="s">
        <v>463</v>
      </c>
      <c r="AB465" t="s">
        <v>4317</v>
      </c>
      <c r="AC465" t="s">
        <v>4451</v>
      </c>
      <c r="AD465" t="s">
        <v>4452</v>
      </c>
    </row>
    <row r="466" spans="15:30" x14ac:dyDescent="0.35">
      <c r="O466" s="13" t="s">
        <v>483</v>
      </c>
      <c r="P466" s="13" t="s">
        <v>4810</v>
      </c>
      <c r="Q466" s="13" t="s">
        <v>4811</v>
      </c>
      <c r="R466" s="13" t="s">
        <v>4812</v>
      </c>
      <c r="S466" s="13" t="s">
        <v>296</v>
      </c>
      <c r="T466" s="13">
        <v>36.120435000000001</v>
      </c>
      <c r="U466" s="13">
        <v>37.507855999999997</v>
      </c>
      <c r="W466" s="12" t="s">
        <v>4323</v>
      </c>
      <c r="X466" s="12" t="s">
        <v>4456</v>
      </c>
      <c r="Y466" s="12" t="s">
        <v>4457</v>
      </c>
      <c r="Z466" s="12" t="s">
        <v>4458</v>
      </c>
      <c r="AB466" t="s">
        <v>4317</v>
      </c>
      <c r="AC466" t="s">
        <v>4459</v>
      </c>
      <c r="AD466" t="s">
        <v>4460</v>
      </c>
    </row>
    <row r="467" spans="15:30" x14ac:dyDescent="0.35">
      <c r="O467" s="13" t="s">
        <v>483</v>
      </c>
      <c r="P467" s="13" t="s">
        <v>4815</v>
      </c>
      <c r="Q467" s="13" t="s">
        <v>4816</v>
      </c>
      <c r="R467" s="13" t="s">
        <v>4817</v>
      </c>
      <c r="S467" s="13" t="s">
        <v>296</v>
      </c>
      <c r="T467" s="13">
        <v>36.224007</v>
      </c>
      <c r="U467" s="13">
        <v>37.463825999999997</v>
      </c>
      <c r="W467" s="12" t="s">
        <v>4323</v>
      </c>
      <c r="X467" s="12" t="s">
        <v>4464</v>
      </c>
      <c r="Y467" s="12" t="s">
        <v>4465</v>
      </c>
      <c r="Z467" s="12" t="s">
        <v>4466</v>
      </c>
      <c r="AB467" t="s">
        <v>4475</v>
      </c>
      <c r="AC467" t="s">
        <v>4476</v>
      </c>
      <c r="AD467" t="s">
        <v>4477</v>
      </c>
    </row>
    <row r="468" spans="15:30" x14ac:dyDescent="0.35">
      <c r="O468" s="13" t="s">
        <v>483</v>
      </c>
      <c r="P468" s="13" t="s">
        <v>4820</v>
      </c>
      <c r="Q468" s="13" t="s">
        <v>4821</v>
      </c>
      <c r="R468" s="13" t="s">
        <v>4822</v>
      </c>
      <c r="S468" s="13" t="s">
        <v>296</v>
      </c>
      <c r="T468" s="13">
        <v>36.194833000000003</v>
      </c>
      <c r="U468" s="13">
        <v>37.441161000000001</v>
      </c>
      <c r="W468" s="12" t="s">
        <v>4323</v>
      </c>
      <c r="X468" s="12" t="s">
        <v>4472</v>
      </c>
      <c r="Y468" s="12" t="s">
        <v>4473</v>
      </c>
      <c r="Z468" s="12" t="s">
        <v>4474</v>
      </c>
      <c r="AB468" t="s">
        <v>4475</v>
      </c>
      <c r="AC468" t="s">
        <v>4485</v>
      </c>
      <c r="AD468" t="s">
        <v>4486</v>
      </c>
    </row>
    <row r="469" spans="15:30" x14ac:dyDescent="0.35">
      <c r="O469" s="13" t="s">
        <v>483</v>
      </c>
      <c r="P469" s="13" t="s">
        <v>4825</v>
      </c>
      <c r="Q469" s="13" t="s">
        <v>4826</v>
      </c>
      <c r="R469" s="13" t="s">
        <v>4827</v>
      </c>
      <c r="S469" s="13" t="s">
        <v>296</v>
      </c>
      <c r="T469" s="13">
        <v>36.128033000000002</v>
      </c>
      <c r="U469" s="13">
        <v>37.546208999999998</v>
      </c>
      <c r="W469" s="12" t="s">
        <v>4481</v>
      </c>
      <c r="X469" s="12" t="s">
        <v>4482</v>
      </c>
      <c r="Y469" s="12" t="s">
        <v>4483</v>
      </c>
      <c r="Z469" s="12" t="s">
        <v>4484</v>
      </c>
      <c r="AB469" t="s">
        <v>4475</v>
      </c>
      <c r="AC469" t="s">
        <v>4491</v>
      </c>
      <c r="AD469" t="s">
        <v>4492</v>
      </c>
    </row>
    <row r="470" spans="15:30" x14ac:dyDescent="0.35">
      <c r="O470" s="13" t="s">
        <v>483</v>
      </c>
      <c r="P470" s="13" t="s">
        <v>4830</v>
      </c>
      <c r="Q470" s="13" t="s">
        <v>4831</v>
      </c>
      <c r="R470" s="13" t="s">
        <v>4832</v>
      </c>
      <c r="S470" s="13" t="s">
        <v>296</v>
      </c>
      <c r="T470" s="13">
        <v>36.193061</v>
      </c>
      <c r="U470" s="13">
        <v>37.484265000000001</v>
      </c>
      <c r="W470" s="12" t="s">
        <v>4481</v>
      </c>
      <c r="X470" s="12" t="s">
        <v>4488</v>
      </c>
      <c r="Y470" s="12" t="s">
        <v>4489</v>
      </c>
      <c r="Z470" s="12" t="s">
        <v>4490</v>
      </c>
      <c r="AB470" t="s">
        <v>4475</v>
      </c>
      <c r="AC470" t="s">
        <v>4499</v>
      </c>
      <c r="AD470" t="s">
        <v>4500</v>
      </c>
    </row>
    <row r="471" spans="15:30" x14ac:dyDescent="0.35">
      <c r="O471" s="13" t="s">
        <v>483</v>
      </c>
      <c r="P471" s="13" t="s">
        <v>4838</v>
      </c>
      <c r="Q471" s="13" t="s">
        <v>4839</v>
      </c>
      <c r="R471" s="13" t="s">
        <v>4840</v>
      </c>
      <c r="S471" s="13" t="s">
        <v>296</v>
      </c>
      <c r="T471" s="13">
        <v>36.166860999999997</v>
      </c>
      <c r="U471" s="13">
        <v>37.514054999999999</v>
      </c>
      <c r="W471" s="12" t="s">
        <v>4481</v>
      </c>
      <c r="X471" s="12" t="s">
        <v>4496</v>
      </c>
      <c r="Y471" s="12" t="s">
        <v>4497</v>
      </c>
      <c r="Z471" s="12" t="s">
        <v>4498</v>
      </c>
      <c r="AB471" t="s">
        <v>4475</v>
      </c>
      <c r="AC471" t="s">
        <v>4507</v>
      </c>
      <c r="AD471" t="s">
        <v>4508</v>
      </c>
    </row>
    <row r="472" spans="15:30" x14ac:dyDescent="0.35">
      <c r="O472" s="13" t="s">
        <v>500</v>
      </c>
      <c r="P472" s="13" t="s">
        <v>4846</v>
      </c>
      <c r="Q472" s="13" t="s">
        <v>4847</v>
      </c>
      <c r="R472" s="13" t="s">
        <v>4848</v>
      </c>
      <c r="S472" s="13" t="s">
        <v>296</v>
      </c>
      <c r="T472" s="13">
        <v>36.259763999999997</v>
      </c>
      <c r="U472" s="13">
        <v>37.853915000000001</v>
      </c>
      <c r="W472" s="12" t="s">
        <v>4481</v>
      </c>
      <c r="X472" s="12" t="s">
        <v>4504</v>
      </c>
      <c r="Y472" s="12" t="s">
        <v>4505</v>
      </c>
      <c r="Z472" s="12" t="s">
        <v>4506</v>
      </c>
      <c r="AB472" t="s">
        <v>4475</v>
      </c>
      <c r="AC472" t="s">
        <v>4515</v>
      </c>
      <c r="AD472" t="s">
        <v>4516</v>
      </c>
    </row>
    <row r="473" spans="15:30" x14ac:dyDescent="0.35">
      <c r="O473" s="13" t="s">
        <v>500</v>
      </c>
      <c r="P473" s="13" t="s">
        <v>4854</v>
      </c>
      <c r="Q473" s="13" t="s">
        <v>4855</v>
      </c>
      <c r="R473" s="13" t="s">
        <v>4856</v>
      </c>
      <c r="S473" s="13" t="s">
        <v>296</v>
      </c>
      <c r="T473" s="13">
        <v>36.171447000000001</v>
      </c>
      <c r="U473" s="13">
        <v>37.691476999999999</v>
      </c>
      <c r="W473" s="12" t="s">
        <v>4481</v>
      </c>
      <c r="X473" s="12" t="s">
        <v>4512</v>
      </c>
      <c r="Y473" s="12" t="s">
        <v>4513</v>
      </c>
      <c r="Z473" s="12" t="s">
        <v>4514</v>
      </c>
      <c r="AB473" t="s">
        <v>4475</v>
      </c>
      <c r="AC473" t="s">
        <v>4523</v>
      </c>
      <c r="AD473" t="s">
        <v>4524</v>
      </c>
    </row>
    <row r="474" spans="15:30" x14ac:dyDescent="0.35">
      <c r="O474" s="13" t="s">
        <v>500</v>
      </c>
      <c r="P474" s="13" t="s">
        <v>4862</v>
      </c>
      <c r="Q474" s="13" t="s">
        <v>4863</v>
      </c>
      <c r="R474" s="13" t="s">
        <v>4864</v>
      </c>
      <c r="S474" s="13" t="s">
        <v>296</v>
      </c>
      <c r="T474" s="13">
        <v>36.235436</v>
      </c>
      <c r="U474" s="13">
        <v>37.624338999999999</v>
      </c>
      <c r="W474" s="12" t="s">
        <v>4481</v>
      </c>
      <c r="X474" s="12" t="s">
        <v>4520</v>
      </c>
      <c r="Y474" s="12" t="s">
        <v>4521</v>
      </c>
      <c r="Z474" s="12" t="s">
        <v>4522</v>
      </c>
      <c r="AB474" t="s">
        <v>4475</v>
      </c>
      <c r="AC474" t="s">
        <v>4531</v>
      </c>
      <c r="AD474" t="s">
        <v>4532</v>
      </c>
    </row>
    <row r="475" spans="15:30" x14ac:dyDescent="0.35">
      <c r="O475" s="13" t="s">
        <v>500</v>
      </c>
      <c r="P475" s="13" t="s">
        <v>4870</v>
      </c>
      <c r="Q475" s="13" t="s">
        <v>4871</v>
      </c>
      <c r="R475" s="13" t="s">
        <v>4872</v>
      </c>
      <c r="S475" s="13" t="s">
        <v>296</v>
      </c>
      <c r="T475" s="13">
        <v>36.227077999999999</v>
      </c>
      <c r="U475" s="13">
        <v>37.572082000000002</v>
      </c>
      <c r="W475" s="12" t="s">
        <v>4481</v>
      </c>
      <c r="X475" s="12" t="s">
        <v>4528</v>
      </c>
      <c r="Y475" s="12" t="s">
        <v>4529</v>
      </c>
      <c r="Z475" s="12" t="s">
        <v>4530</v>
      </c>
      <c r="AB475" t="s">
        <v>4539</v>
      </c>
      <c r="AC475" t="s">
        <v>4540</v>
      </c>
      <c r="AD475" t="s">
        <v>4541</v>
      </c>
    </row>
    <row r="476" spans="15:30" x14ac:dyDescent="0.35">
      <c r="O476" s="13" t="s">
        <v>500</v>
      </c>
      <c r="P476" s="13" t="s">
        <v>4877</v>
      </c>
      <c r="Q476" s="13" t="s">
        <v>4878</v>
      </c>
      <c r="R476" s="13" t="s">
        <v>4879</v>
      </c>
      <c r="S476" s="13" t="s">
        <v>296</v>
      </c>
      <c r="T476" s="13">
        <v>36.193502000000002</v>
      </c>
      <c r="U476" s="13">
        <v>37.707559000000003</v>
      </c>
      <c r="W476" s="12" t="s">
        <v>4481</v>
      </c>
      <c r="X476" s="12" t="s">
        <v>4536</v>
      </c>
      <c r="Y476" s="12" t="s">
        <v>4537</v>
      </c>
      <c r="Z476" s="12" t="s">
        <v>4538</v>
      </c>
      <c r="AB476" t="s">
        <v>4539</v>
      </c>
      <c r="AC476" t="s">
        <v>4548</v>
      </c>
      <c r="AD476" t="s">
        <v>4549</v>
      </c>
    </row>
    <row r="477" spans="15:30" x14ac:dyDescent="0.35">
      <c r="O477" s="13" t="s">
        <v>500</v>
      </c>
      <c r="P477" s="13" t="s">
        <v>4885</v>
      </c>
      <c r="Q477" s="13" t="s">
        <v>4886</v>
      </c>
      <c r="R477" s="13" t="s">
        <v>4887</v>
      </c>
      <c r="S477" s="13" t="s">
        <v>296</v>
      </c>
      <c r="T477" s="13">
        <v>36.257710000000003</v>
      </c>
      <c r="U477" s="13">
        <v>37.838853</v>
      </c>
      <c r="W477" s="12" t="s">
        <v>4481</v>
      </c>
      <c r="X477" s="12" t="s">
        <v>4545</v>
      </c>
      <c r="Y477" s="12" t="s">
        <v>4546</v>
      </c>
      <c r="Z477" s="12" t="s">
        <v>4547</v>
      </c>
      <c r="AB477" t="s">
        <v>4556</v>
      </c>
      <c r="AC477" t="s">
        <v>4557</v>
      </c>
      <c r="AD477" t="s">
        <v>4558</v>
      </c>
    </row>
    <row r="478" spans="15:30" x14ac:dyDescent="0.35">
      <c r="O478" s="13" t="s">
        <v>500</v>
      </c>
      <c r="P478" s="13" t="s">
        <v>4893</v>
      </c>
      <c r="Q478" s="13" t="s">
        <v>4894</v>
      </c>
      <c r="R478" s="13" t="s">
        <v>4895</v>
      </c>
      <c r="S478" s="13" t="s">
        <v>296</v>
      </c>
      <c r="T478" s="13">
        <v>36.23865</v>
      </c>
      <c r="U478" s="13">
        <v>37.744478999999998</v>
      </c>
      <c r="W478" s="12" t="s">
        <v>4481</v>
      </c>
      <c r="X478" s="12" t="s">
        <v>4553</v>
      </c>
      <c r="Y478" s="12" t="s">
        <v>4554</v>
      </c>
      <c r="Z478" s="12" t="s">
        <v>4555</v>
      </c>
      <c r="AB478" t="s">
        <v>4556</v>
      </c>
      <c r="AC478" t="s">
        <v>4562</v>
      </c>
      <c r="AD478" t="s">
        <v>4563</v>
      </c>
    </row>
    <row r="479" spans="15:30" x14ac:dyDescent="0.35">
      <c r="O479" s="13" t="s">
        <v>500</v>
      </c>
      <c r="P479" s="13" t="s">
        <v>4901</v>
      </c>
      <c r="Q479" s="13" t="s">
        <v>4902</v>
      </c>
      <c r="R479" s="13" t="s">
        <v>4903</v>
      </c>
      <c r="S479" s="13" t="s">
        <v>296</v>
      </c>
      <c r="T479" s="13">
        <v>36.260205999999997</v>
      </c>
      <c r="U479" s="13">
        <v>37.680186999999997</v>
      </c>
      <c r="W479" s="70" t="s">
        <v>4857</v>
      </c>
      <c r="X479" s="70" t="s">
        <v>4858</v>
      </c>
      <c r="Y479" s="70" t="s">
        <v>4859</v>
      </c>
      <c r="Z479" s="70" t="s">
        <v>4859</v>
      </c>
      <c r="AB479" t="s">
        <v>4556</v>
      </c>
      <c r="AC479" t="s">
        <v>4567</v>
      </c>
      <c r="AD479" t="s">
        <v>4568</v>
      </c>
    </row>
    <row r="480" spans="15:30" x14ac:dyDescent="0.35">
      <c r="O480" s="13" t="s">
        <v>500</v>
      </c>
      <c r="P480" s="13" t="s">
        <v>4909</v>
      </c>
      <c r="Q480" s="13" t="s">
        <v>4910</v>
      </c>
      <c r="R480" s="13" t="s">
        <v>4911</v>
      </c>
      <c r="S480" s="13" t="s">
        <v>296</v>
      </c>
      <c r="T480" s="13">
        <v>36.214258000000001</v>
      </c>
      <c r="U480" s="13">
        <v>37.617227999999997</v>
      </c>
      <c r="W480" s="70" t="s">
        <v>4833</v>
      </c>
      <c r="X480" s="70" t="s">
        <v>4834</v>
      </c>
      <c r="Y480" s="70" t="s">
        <v>4835</v>
      </c>
      <c r="Z480" s="70" t="s">
        <v>4835</v>
      </c>
      <c r="AB480" t="s">
        <v>4556</v>
      </c>
      <c r="AC480" t="s">
        <v>4572</v>
      </c>
      <c r="AD480" t="s">
        <v>4573</v>
      </c>
    </row>
    <row r="481" spans="15:30" x14ac:dyDescent="0.35">
      <c r="O481" s="13" t="s">
        <v>500</v>
      </c>
      <c r="P481" s="13" t="s">
        <v>4917</v>
      </c>
      <c r="Q481" s="13" t="s">
        <v>4918</v>
      </c>
      <c r="R481" s="13" t="s">
        <v>4919</v>
      </c>
      <c r="S481" s="13" t="s">
        <v>296</v>
      </c>
      <c r="T481" s="13">
        <v>36.240344</v>
      </c>
      <c r="U481" s="13">
        <v>37.542448999999998</v>
      </c>
      <c r="W481" s="70" t="s">
        <v>4849</v>
      </c>
      <c r="X481" s="70" t="s">
        <v>4850</v>
      </c>
      <c r="Y481" s="70" t="s">
        <v>4851</v>
      </c>
      <c r="Z481" s="70" t="s">
        <v>4851</v>
      </c>
      <c r="AB481" t="s">
        <v>4556</v>
      </c>
      <c r="AC481" t="s">
        <v>4577</v>
      </c>
      <c r="AD481" t="s">
        <v>4578</v>
      </c>
    </row>
    <row r="482" spans="15:30" x14ac:dyDescent="0.35">
      <c r="O482" s="13" t="s">
        <v>500</v>
      </c>
      <c r="P482" s="13" t="s">
        <v>4925</v>
      </c>
      <c r="Q482" s="13" t="s">
        <v>4926</v>
      </c>
      <c r="R482" s="13" t="s">
        <v>4927</v>
      </c>
      <c r="S482" s="13" t="s">
        <v>296</v>
      </c>
      <c r="T482" s="13">
        <v>36.193447999999997</v>
      </c>
      <c r="U482" s="13">
        <v>37.610573000000002</v>
      </c>
      <c r="AB482" t="s">
        <v>4556</v>
      </c>
      <c r="AC482" t="s">
        <v>4582</v>
      </c>
      <c r="AD482" t="s">
        <v>4583</v>
      </c>
    </row>
    <row r="483" spans="15:30" x14ac:dyDescent="0.35">
      <c r="O483" s="13" t="s">
        <v>500</v>
      </c>
      <c r="P483" s="13" t="s">
        <v>4930</v>
      </c>
      <c r="Q483" s="13" t="s">
        <v>4931</v>
      </c>
      <c r="R483" s="13" t="s">
        <v>4932</v>
      </c>
      <c r="S483" s="13" t="s">
        <v>296</v>
      </c>
      <c r="T483" s="13">
        <v>36.207725000000003</v>
      </c>
      <c r="U483" s="13">
        <v>37.735540999999998</v>
      </c>
      <c r="AB483" t="s">
        <v>4556</v>
      </c>
      <c r="AC483" t="s">
        <v>4587</v>
      </c>
      <c r="AD483" t="s">
        <v>4588</v>
      </c>
    </row>
    <row r="484" spans="15:30" x14ac:dyDescent="0.35">
      <c r="O484" s="13" t="s">
        <v>500</v>
      </c>
      <c r="P484" s="13" t="s">
        <v>4935</v>
      </c>
      <c r="Q484" s="13" t="s">
        <v>4936</v>
      </c>
      <c r="R484" s="13" t="s">
        <v>4937</v>
      </c>
      <c r="S484" s="13" t="s">
        <v>296</v>
      </c>
      <c r="T484" s="13">
        <v>36.236294000000001</v>
      </c>
      <c r="U484" s="13">
        <v>37.656410999999999</v>
      </c>
      <c r="AB484" t="s">
        <v>4556</v>
      </c>
      <c r="AC484" t="s">
        <v>4592</v>
      </c>
      <c r="AD484" t="s">
        <v>4593</v>
      </c>
    </row>
    <row r="485" spans="15:30" x14ac:dyDescent="0.35">
      <c r="O485" s="13" t="s">
        <v>500</v>
      </c>
      <c r="P485" s="13" t="s">
        <v>4940</v>
      </c>
      <c r="Q485" s="13" t="s">
        <v>4941</v>
      </c>
      <c r="R485" s="13" t="s">
        <v>4942</v>
      </c>
      <c r="S485" s="13" t="s">
        <v>296</v>
      </c>
      <c r="T485" s="13">
        <v>36.243893</v>
      </c>
      <c r="U485" s="13">
        <v>37.716591000000001</v>
      </c>
      <c r="AB485" t="s">
        <v>4556</v>
      </c>
      <c r="AC485" t="s">
        <v>4597</v>
      </c>
      <c r="AD485" t="s">
        <v>4598</v>
      </c>
    </row>
    <row r="486" spans="15:30" x14ac:dyDescent="0.35">
      <c r="O486" s="13" t="s">
        <v>500</v>
      </c>
      <c r="P486" s="13" t="s">
        <v>4945</v>
      </c>
      <c r="Q486" s="13" t="s">
        <v>4946</v>
      </c>
      <c r="R486" s="13" t="s">
        <v>4947</v>
      </c>
      <c r="S486" s="13" t="s">
        <v>296</v>
      </c>
      <c r="T486" s="13">
        <v>36.220866999999998</v>
      </c>
      <c r="U486" s="13">
        <v>37.64228</v>
      </c>
      <c r="AB486" t="s">
        <v>4556</v>
      </c>
      <c r="AC486" t="s">
        <v>4602</v>
      </c>
      <c r="AD486" t="s">
        <v>4603</v>
      </c>
    </row>
    <row r="487" spans="15:30" x14ac:dyDescent="0.35">
      <c r="O487" s="13" t="s">
        <v>500</v>
      </c>
      <c r="P487" s="13" t="s">
        <v>4950</v>
      </c>
      <c r="Q487" s="13" t="s">
        <v>4951</v>
      </c>
      <c r="R487" s="13" t="s">
        <v>4952</v>
      </c>
      <c r="S487" s="13" t="s">
        <v>296</v>
      </c>
      <c r="T487" s="13">
        <v>36.197310000000002</v>
      </c>
      <c r="U487" s="13">
        <v>37.683860000000003</v>
      </c>
      <c r="AB487" t="s">
        <v>4607</v>
      </c>
      <c r="AC487" t="s">
        <v>4608</v>
      </c>
      <c r="AD487" t="s">
        <v>4609</v>
      </c>
    </row>
    <row r="488" spans="15:30" x14ac:dyDescent="0.35">
      <c r="O488" s="13" t="s">
        <v>500</v>
      </c>
      <c r="P488" s="13" t="s">
        <v>4955</v>
      </c>
      <c r="Q488" s="13" t="s">
        <v>4956</v>
      </c>
      <c r="R488" s="13" t="s">
        <v>4957</v>
      </c>
      <c r="S488" s="13" t="s">
        <v>296</v>
      </c>
      <c r="T488" s="13">
        <v>36.271895000000001</v>
      </c>
      <c r="U488" s="13">
        <v>37.707877000000003</v>
      </c>
      <c r="AB488" t="s">
        <v>4613</v>
      </c>
      <c r="AC488" t="s">
        <v>4614</v>
      </c>
      <c r="AD488" t="s">
        <v>4615</v>
      </c>
    </row>
    <row r="489" spans="15:30" x14ac:dyDescent="0.35">
      <c r="O489" s="13" t="s">
        <v>500</v>
      </c>
      <c r="P489" s="13" t="s">
        <v>4960</v>
      </c>
      <c r="Q489" s="13" t="s">
        <v>501</v>
      </c>
      <c r="R489" s="13" t="s">
        <v>4961</v>
      </c>
      <c r="S489" s="13" t="s">
        <v>296</v>
      </c>
      <c r="T489" s="13">
        <v>36.223348999999999</v>
      </c>
      <c r="U489" s="13">
        <v>37.683498</v>
      </c>
      <c r="AB489" t="s">
        <v>4613</v>
      </c>
      <c r="AC489" t="s">
        <v>4624</v>
      </c>
      <c r="AD489" t="s">
        <v>4625</v>
      </c>
    </row>
    <row r="490" spans="15:30" x14ac:dyDescent="0.35">
      <c r="O490" s="13" t="s">
        <v>500</v>
      </c>
      <c r="P490" s="13" t="s">
        <v>4964</v>
      </c>
      <c r="Q490" s="13" t="s">
        <v>4965</v>
      </c>
      <c r="R490" s="13" t="s">
        <v>4966</v>
      </c>
      <c r="S490" s="13" t="s">
        <v>296</v>
      </c>
      <c r="T490" s="13">
        <v>36.227094999999998</v>
      </c>
      <c r="U490" s="13">
        <v>37.556353000000001</v>
      </c>
      <c r="AB490" t="s">
        <v>4613</v>
      </c>
      <c r="AC490" t="s">
        <v>4629</v>
      </c>
      <c r="AD490" t="s">
        <v>4630</v>
      </c>
    </row>
    <row r="491" spans="15:30" x14ac:dyDescent="0.35">
      <c r="O491" s="13" t="s">
        <v>500</v>
      </c>
      <c r="P491" s="13" t="s">
        <v>4969</v>
      </c>
      <c r="Q491" s="13" t="s">
        <v>4970</v>
      </c>
      <c r="R491" s="13" t="s">
        <v>4971</v>
      </c>
      <c r="S491" s="13" t="s">
        <v>296</v>
      </c>
      <c r="T491" s="13">
        <v>36.201256999999998</v>
      </c>
      <c r="U491" s="13">
        <v>37.642057000000001</v>
      </c>
      <c r="AB491" t="s">
        <v>4613</v>
      </c>
      <c r="AC491" t="s">
        <v>4634</v>
      </c>
      <c r="AD491" t="s">
        <v>4635</v>
      </c>
    </row>
    <row r="492" spans="15:30" x14ac:dyDescent="0.35">
      <c r="O492" s="13" t="s">
        <v>500</v>
      </c>
      <c r="P492" s="13" t="s">
        <v>4974</v>
      </c>
      <c r="Q492" s="13" t="s">
        <v>4975</v>
      </c>
      <c r="R492" s="13" t="s">
        <v>4976</v>
      </c>
      <c r="S492" s="13" t="s">
        <v>296</v>
      </c>
      <c r="T492" s="13">
        <v>36.231955999999997</v>
      </c>
      <c r="U492" s="13">
        <v>37.59854</v>
      </c>
      <c r="AB492" t="s">
        <v>4613</v>
      </c>
      <c r="AC492" t="s">
        <v>4639</v>
      </c>
      <c r="AD492" t="s">
        <v>4640</v>
      </c>
    </row>
    <row r="493" spans="15:30" x14ac:dyDescent="0.35">
      <c r="O493" s="13" t="s">
        <v>500</v>
      </c>
      <c r="P493" s="13" t="s">
        <v>4979</v>
      </c>
      <c r="Q493" s="13" t="s">
        <v>4980</v>
      </c>
      <c r="R493" s="13" t="s">
        <v>4981</v>
      </c>
      <c r="S493" s="13" t="s">
        <v>296</v>
      </c>
      <c r="T493" s="13">
        <v>36.241151000000002</v>
      </c>
      <c r="U493" s="13">
        <v>37.684804</v>
      </c>
      <c r="AB493" t="s">
        <v>4613</v>
      </c>
      <c r="AC493" t="s">
        <v>4644</v>
      </c>
      <c r="AD493" t="s">
        <v>4645</v>
      </c>
    </row>
    <row r="494" spans="15:30" x14ac:dyDescent="0.35">
      <c r="O494" s="13" t="s">
        <v>500</v>
      </c>
      <c r="P494" s="13" t="s">
        <v>4984</v>
      </c>
      <c r="Q494" s="13" t="s">
        <v>4985</v>
      </c>
      <c r="R494" s="13" t="s">
        <v>4986</v>
      </c>
      <c r="S494" s="13" t="s">
        <v>296</v>
      </c>
      <c r="T494" s="13">
        <v>36.179080999999996</v>
      </c>
      <c r="U494" s="13">
        <v>37.724829999999997</v>
      </c>
      <c r="AB494" t="s">
        <v>4613</v>
      </c>
      <c r="AC494" t="s">
        <v>4649</v>
      </c>
      <c r="AD494" t="s">
        <v>4650</v>
      </c>
    </row>
    <row r="495" spans="15:30" x14ac:dyDescent="0.35">
      <c r="O495" s="13" t="s">
        <v>500</v>
      </c>
      <c r="P495" s="13" t="s">
        <v>4989</v>
      </c>
      <c r="Q495" s="13" t="s">
        <v>4990</v>
      </c>
      <c r="R495" s="13" t="s">
        <v>4991</v>
      </c>
      <c r="S495" s="13" t="s">
        <v>296</v>
      </c>
      <c r="T495" s="13">
        <v>36.219622999999999</v>
      </c>
      <c r="U495" s="13">
        <v>37.502167999999998</v>
      </c>
      <c r="AB495" t="s">
        <v>4613</v>
      </c>
      <c r="AC495" t="s">
        <v>4659</v>
      </c>
      <c r="AD495" t="s">
        <v>4660</v>
      </c>
    </row>
    <row r="496" spans="15:30" x14ac:dyDescent="0.35">
      <c r="O496" s="13" t="s">
        <v>500</v>
      </c>
      <c r="P496" s="13" t="s">
        <v>4994</v>
      </c>
      <c r="Q496" s="13" t="s">
        <v>4995</v>
      </c>
      <c r="R496" s="13" t="s">
        <v>4996</v>
      </c>
      <c r="S496" s="13" t="s">
        <v>296</v>
      </c>
      <c r="T496" s="13">
        <v>36.236486999999997</v>
      </c>
      <c r="U496" s="13">
        <v>37.81147</v>
      </c>
      <c r="AB496" t="s">
        <v>4613</v>
      </c>
      <c r="AC496" t="s">
        <v>4664</v>
      </c>
      <c r="AD496" t="s">
        <v>4665</v>
      </c>
    </row>
    <row r="497" spans="15:30" x14ac:dyDescent="0.35">
      <c r="O497" s="13" t="s">
        <v>500</v>
      </c>
      <c r="P497" s="13" t="s">
        <v>4999</v>
      </c>
      <c r="Q497" s="13" t="s">
        <v>5000</v>
      </c>
      <c r="R497" s="13" t="s">
        <v>5001</v>
      </c>
      <c r="S497" s="13" t="s">
        <v>296</v>
      </c>
      <c r="T497" s="13">
        <v>36.226413000000001</v>
      </c>
      <c r="U497" s="13">
        <v>37.780481999999999</v>
      </c>
      <c r="AB497" t="s">
        <v>4613</v>
      </c>
      <c r="AC497" t="s">
        <v>4669</v>
      </c>
      <c r="AD497" t="s">
        <v>4670</v>
      </c>
    </row>
    <row r="498" spans="15:30" x14ac:dyDescent="0.35">
      <c r="O498" s="13" t="s">
        <v>432</v>
      </c>
      <c r="P498" s="13" t="s">
        <v>5004</v>
      </c>
      <c r="Q498" s="13" t="s">
        <v>5005</v>
      </c>
      <c r="R498" s="13" t="s">
        <v>5006</v>
      </c>
      <c r="S498" s="13" t="s">
        <v>296</v>
      </c>
      <c r="T498" s="13">
        <v>36.448737999999999</v>
      </c>
      <c r="U498" s="13">
        <v>37.672601</v>
      </c>
      <c r="AB498" t="s">
        <v>4613</v>
      </c>
      <c r="AC498" t="s">
        <v>4674</v>
      </c>
      <c r="AD498" t="s">
        <v>4675</v>
      </c>
    </row>
    <row r="499" spans="15:30" x14ac:dyDescent="0.35">
      <c r="O499" s="13" t="s">
        <v>432</v>
      </c>
      <c r="P499" s="13" t="s">
        <v>5009</v>
      </c>
      <c r="Q499" s="13" t="s">
        <v>5010</v>
      </c>
      <c r="R499" s="13" t="s">
        <v>5011</v>
      </c>
      <c r="S499" s="13" t="s">
        <v>296</v>
      </c>
      <c r="T499" s="13">
        <v>36.423479</v>
      </c>
      <c r="U499" s="13">
        <v>37.646248999999997</v>
      </c>
      <c r="AB499" t="s">
        <v>4613</v>
      </c>
      <c r="AC499" t="s">
        <v>4679</v>
      </c>
      <c r="AD499" t="s">
        <v>4680</v>
      </c>
    </row>
    <row r="500" spans="15:30" x14ac:dyDescent="0.35">
      <c r="O500" s="13" t="s">
        <v>432</v>
      </c>
      <c r="P500" s="13" t="s">
        <v>5014</v>
      </c>
      <c r="Q500" s="13" t="s">
        <v>5015</v>
      </c>
      <c r="R500" s="13" t="s">
        <v>5016</v>
      </c>
      <c r="S500" s="13" t="s">
        <v>296</v>
      </c>
      <c r="T500" s="13">
        <v>36.432879999999997</v>
      </c>
      <c r="U500" s="13">
        <v>37.636668</v>
      </c>
      <c r="AB500" t="s">
        <v>4613</v>
      </c>
      <c r="AC500" t="s">
        <v>4684</v>
      </c>
      <c r="AD500" t="s">
        <v>4685</v>
      </c>
    </row>
    <row r="501" spans="15:30" x14ac:dyDescent="0.35">
      <c r="O501" s="13" t="s">
        <v>432</v>
      </c>
      <c r="P501" s="13" t="s">
        <v>5019</v>
      </c>
      <c r="Q501" s="13" t="s">
        <v>5020</v>
      </c>
      <c r="R501" s="13" t="s">
        <v>5021</v>
      </c>
      <c r="S501" s="13" t="s">
        <v>296</v>
      </c>
      <c r="T501" s="13">
        <v>36.427264000000001</v>
      </c>
      <c r="U501" s="13">
        <v>37.624611000000002</v>
      </c>
      <c r="AB501" t="s">
        <v>4613</v>
      </c>
      <c r="AC501" t="s">
        <v>4689</v>
      </c>
      <c r="AD501" t="s">
        <v>4690</v>
      </c>
    </row>
    <row r="502" spans="15:30" x14ac:dyDescent="0.35">
      <c r="O502" s="13" t="s">
        <v>432</v>
      </c>
      <c r="P502" s="13" t="s">
        <v>5024</v>
      </c>
      <c r="Q502" s="13" t="s">
        <v>433</v>
      </c>
      <c r="R502" s="13" t="s">
        <v>5025</v>
      </c>
      <c r="S502" s="13" t="s">
        <v>296</v>
      </c>
      <c r="T502" s="13">
        <v>36.472299</v>
      </c>
      <c r="U502" s="13">
        <v>37.722943000000001</v>
      </c>
      <c r="AB502" t="s">
        <v>4613</v>
      </c>
      <c r="AC502" t="s">
        <v>4694</v>
      </c>
      <c r="AD502" t="s">
        <v>4695</v>
      </c>
    </row>
    <row r="503" spans="15:30" x14ac:dyDescent="0.35">
      <c r="O503" s="13" t="s">
        <v>432</v>
      </c>
      <c r="P503" s="13" t="s">
        <v>1296</v>
      </c>
      <c r="Q503" s="13" t="s">
        <v>5028</v>
      </c>
      <c r="R503" s="13" t="s">
        <v>5029</v>
      </c>
      <c r="S503" s="13" t="s">
        <v>296</v>
      </c>
      <c r="T503" s="13">
        <v>36.485463000000003</v>
      </c>
      <c r="U503" s="13">
        <v>37.591774999999998</v>
      </c>
      <c r="AB503" t="s">
        <v>4613</v>
      </c>
      <c r="AC503" t="s">
        <v>4699</v>
      </c>
      <c r="AD503" t="s">
        <v>4700</v>
      </c>
    </row>
    <row r="504" spans="15:30" x14ac:dyDescent="0.35">
      <c r="O504" s="13" t="s">
        <v>432</v>
      </c>
      <c r="P504" s="13" t="s">
        <v>5032</v>
      </c>
      <c r="Q504" s="13" t="s">
        <v>5033</v>
      </c>
      <c r="R504" s="13" t="s">
        <v>5034</v>
      </c>
      <c r="S504" s="13" t="s">
        <v>296</v>
      </c>
      <c r="T504" s="13">
        <v>36.560592</v>
      </c>
      <c r="U504" s="13">
        <v>37.574235000000002</v>
      </c>
      <c r="AB504" t="s">
        <v>4613</v>
      </c>
      <c r="AC504" t="s">
        <v>4704</v>
      </c>
      <c r="AD504" t="s">
        <v>4705</v>
      </c>
    </row>
    <row r="505" spans="15:30" x14ac:dyDescent="0.35">
      <c r="O505" s="13" t="s">
        <v>432</v>
      </c>
      <c r="P505" s="13" t="s">
        <v>5037</v>
      </c>
      <c r="Q505" s="13" t="s">
        <v>5038</v>
      </c>
      <c r="R505" s="13" t="s">
        <v>5039</v>
      </c>
      <c r="S505" s="13" t="s">
        <v>296</v>
      </c>
      <c r="T505" s="13">
        <v>36.341866000000003</v>
      </c>
      <c r="U505" s="13">
        <v>37.724106999999997</v>
      </c>
      <c r="AB505" t="s">
        <v>4613</v>
      </c>
      <c r="AC505" t="s">
        <v>4709</v>
      </c>
      <c r="AD505" t="s">
        <v>4710</v>
      </c>
    </row>
    <row r="506" spans="15:30" x14ac:dyDescent="0.35">
      <c r="O506" s="13" t="s">
        <v>432</v>
      </c>
      <c r="P506" s="13" t="s">
        <v>5042</v>
      </c>
      <c r="Q506" s="13" t="s">
        <v>5043</v>
      </c>
      <c r="R506" s="13" t="s">
        <v>5044</v>
      </c>
      <c r="S506" s="13" t="s">
        <v>296</v>
      </c>
      <c r="T506" s="13">
        <v>36.400100999999999</v>
      </c>
      <c r="U506" s="13">
        <v>37.718612999999998</v>
      </c>
      <c r="AB506" t="s">
        <v>4613</v>
      </c>
      <c r="AC506" t="s">
        <v>4714</v>
      </c>
      <c r="AD506" t="s">
        <v>4715</v>
      </c>
    </row>
    <row r="507" spans="15:30" x14ac:dyDescent="0.35">
      <c r="O507" s="13" t="s">
        <v>432</v>
      </c>
      <c r="P507" s="13" t="s">
        <v>5047</v>
      </c>
      <c r="Q507" s="13" t="s">
        <v>5048</v>
      </c>
      <c r="R507" s="13" t="s">
        <v>5049</v>
      </c>
      <c r="S507" s="13" t="s">
        <v>296</v>
      </c>
      <c r="T507" s="13">
        <v>36.353850999999999</v>
      </c>
      <c r="U507" s="13">
        <v>37.676471999999997</v>
      </c>
      <c r="AB507" t="s">
        <v>4613</v>
      </c>
      <c r="AC507" t="s">
        <v>4719</v>
      </c>
      <c r="AD507" t="s">
        <v>4720</v>
      </c>
    </row>
    <row r="508" spans="15:30" x14ac:dyDescent="0.35">
      <c r="O508" s="13" t="s">
        <v>432</v>
      </c>
      <c r="P508" s="13" t="s">
        <v>5052</v>
      </c>
      <c r="Q508" s="13" t="s">
        <v>5053</v>
      </c>
      <c r="R508" s="13" t="s">
        <v>5054</v>
      </c>
      <c r="S508" s="13" t="s">
        <v>296</v>
      </c>
      <c r="T508" s="13">
        <v>36.507171</v>
      </c>
      <c r="U508" s="13">
        <v>37.702840000000002</v>
      </c>
      <c r="AB508" t="s">
        <v>4613</v>
      </c>
      <c r="AC508" t="s">
        <v>4724</v>
      </c>
      <c r="AD508" t="s">
        <v>4725</v>
      </c>
    </row>
    <row r="509" spans="15:30" x14ac:dyDescent="0.35">
      <c r="O509" s="13" t="s">
        <v>432</v>
      </c>
      <c r="P509" s="13" t="s">
        <v>5057</v>
      </c>
      <c r="Q509" s="13" t="s">
        <v>5058</v>
      </c>
      <c r="R509" s="13" t="s">
        <v>5059</v>
      </c>
      <c r="S509" s="13" t="s">
        <v>296</v>
      </c>
      <c r="T509" s="13">
        <v>36.487988999999999</v>
      </c>
      <c r="U509" s="13">
        <v>37.687131000000001</v>
      </c>
      <c r="AB509" t="s">
        <v>4613</v>
      </c>
      <c r="AC509" t="s">
        <v>4743</v>
      </c>
      <c r="AD509" t="s">
        <v>4744</v>
      </c>
    </row>
    <row r="510" spans="15:30" x14ac:dyDescent="0.35">
      <c r="O510" s="13" t="s">
        <v>432</v>
      </c>
      <c r="P510" s="13" t="s">
        <v>5062</v>
      </c>
      <c r="Q510" s="13" t="s">
        <v>5063</v>
      </c>
      <c r="R510" s="13" t="s">
        <v>5064</v>
      </c>
      <c r="S510" s="13" t="s">
        <v>296</v>
      </c>
      <c r="T510" s="13">
        <v>36.443958000000002</v>
      </c>
      <c r="U510" s="13">
        <v>37.718091999999999</v>
      </c>
      <c r="AB510" t="s">
        <v>4613</v>
      </c>
      <c r="AC510" t="s">
        <v>4748</v>
      </c>
      <c r="AD510" t="s">
        <v>4749</v>
      </c>
    </row>
    <row r="511" spans="15:30" x14ac:dyDescent="0.35">
      <c r="O511" s="13" t="s">
        <v>432</v>
      </c>
      <c r="P511" s="13" t="s">
        <v>5067</v>
      </c>
      <c r="Q511" s="13" t="s">
        <v>5068</v>
      </c>
      <c r="R511" s="13" t="s">
        <v>5069</v>
      </c>
      <c r="S511" s="13" t="s">
        <v>296</v>
      </c>
      <c r="T511" s="13">
        <v>36.523834000000001</v>
      </c>
      <c r="U511" s="13">
        <v>37.724159999999998</v>
      </c>
      <c r="AB511" t="s">
        <v>4613</v>
      </c>
      <c r="AC511" t="s">
        <v>4753</v>
      </c>
      <c r="AD511" t="s">
        <v>4754</v>
      </c>
    </row>
    <row r="512" spans="15:30" x14ac:dyDescent="0.35">
      <c r="O512" s="13" t="s">
        <v>432</v>
      </c>
      <c r="P512" s="13" t="s">
        <v>5072</v>
      </c>
      <c r="Q512" s="13" t="s">
        <v>5073</v>
      </c>
      <c r="R512" s="13" t="s">
        <v>5074</v>
      </c>
      <c r="S512" s="13" t="s">
        <v>296</v>
      </c>
      <c r="T512" s="13">
        <v>36.433532</v>
      </c>
      <c r="U512" s="13">
        <v>37.703057000000001</v>
      </c>
      <c r="AB512" t="s">
        <v>4613</v>
      </c>
      <c r="AC512" t="s">
        <v>4758</v>
      </c>
      <c r="AD512" t="s">
        <v>4759</v>
      </c>
    </row>
    <row r="513" spans="15:30" x14ac:dyDescent="0.35">
      <c r="O513" s="13" t="s">
        <v>432</v>
      </c>
      <c r="P513" s="13" t="s">
        <v>5077</v>
      </c>
      <c r="Q513" s="13" t="s">
        <v>5078</v>
      </c>
      <c r="R513" s="13" t="s">
        <v>5079</v>
      </c>
      <c r="S513" s="13" t="s">
        <v>296</v>
      </c>
      <c r="T513" s="13">
        <v>36.444927</v>
      </c>
      <c r="U513" s="13">
        <v>37.626671000000002</v>
      </c>
      <c r="AB513" t="s">
        <v>4613</v>
      </c>
      <c r="AC513" t="s">
        <v>4763</v>
      </c>
      <c r="AD513" t="s">
        <v>4764</v>
      </c>
    </row>
    <row r="514" spans="15:30" x14ac:dyDescent="0.35">
      <c r="O514" s="13" t="s">
        <v>432</v>
      </c>
      <c r="P514" s="13" t="s">
        <v>1286</v>
      </c>
      <c r="Q514" s="13" t="s">
        <v>5082</v>
      </c>
      <c r="R514" s="13" t="s">
        <v>5083</v>
      </c>
      <c r="S514" s="13" t="s">
        <v>296</v>
      </c>
      <c r="T514" s="13">
        <v>36.506743</v>
      </c>
      <c r="U514" s="13">
        <v>37.617218000000001</v>
      </c>
      <c r="AB514" t="s">
        <v>4613</v>
      </c>
      <c r="AC514" t="s">
        <v>4619</v>
      </c>
      <c r="AD514" t="s">
        <v>4620</v>
      </c>
    </row>
    <row r="515" spans="15:30" x14ac:dyDescent="0.35">
      <c r="O515" s="13" t="s">
        <v>432</v>
      </c>
      <c r="P515" s="13" t="s">
        <v>5086</v>
      </c>
      <c r="Q515" s="13" t="s">
        <v>5087</v>
      </c>
      <c r="R515" s="13" t="s">
        <v>5088</v>
      </c>
      <c r="S515" s="13" t="s">
        <v>296</v>
      </c>
      <c r="T515" s="13">
        <v>36.394989000000002</v>
      </c>
      <c r="U515" s="13">
        <v>37.687168</v>
      </c>
      <c r="AB515" t="s">
        <v>4613</v>
      </c>
      <c r="AC515" t="s">
        <v>4768</v>
      </c>
      <c r="AD515" t="s">
        <v>4769</v>
      </c>
    </row>
    <row r="516" spans="15:30" x14ac:dyDescent="0.35">
      <c r="O516" s="13" t="s">
        <v>432</v>
      </c>
      <c r="P516" s="13" t="s">
        <v>5091</v>
      </c>
      <c r="Q516" s="13" t="s">
        <v>5092</v>
      </c>
      <c r="R516" s="13" t="s">
        <v>5093</v>
      </c>
      <c r="S516" s="13" t="s">
        <v>296</v>
      </c>
      <c r="T516" s="13">
        <v>36.364409999999999</v>
      </c>
      <c r="U516" s="13">
        <v>37.762034999999997</v>
      </c>
      <c r="AB516" t="s">
        <v>4613</v>
      </c>
      <c r="AC516" t="s">
        <v>4654</v>
      </c>
      <c r="AD516" t="s">
        <v>4655</v>
      </c>
    </row>
    <row r="517" spans="15:30" x14ac:dyDescent="0.35">
      <c r="O517" s="13" t="s">
        <v>432</v>
      </c>
      <c r="P517" s="13" t="s">
        <v>5096</v>
      </c>
      <c r="Q517" s="13" t="s">
        <v>5097</v>
      </c>
      <c r="R517" s="13" t="s">
        <v>5098</v>
      </c>
      <c r="S517" s="13" t="s">
        <v>296</v>
      </c>
      <c r="T517" s="13">
        <v>36.527898</v>
      </c>
      <c r="U517" s="13">
        <v>37.633724999999998</v>
      </c>
      <c r="AB517" t="s">
        <v>4613</v>
      </c>
      <c r="AC517" t="s">
        <v>4773</v>
      </c>
      <c r="AD517" t="s">
        <v>4774</v>
      </c>
    </row>
    <row r="518" spans="15:30" x14ac:dyDescent="0.35">
      <c r="O518" s="13" t="s">
        <v>432</v>
      </c>
      <c r="P518" s="13" t="s">
        <v>5101</v>
      </c>
      <c r="Q518" s="13" t="s">
        <v>5102</v>
      </c>
      <c r="R518" s="13" t="s">
        <v>5103</v>
      </c>
      <c r="S518" s="13" t="s">
        <v>296</v>
      </c>
      <c r="T518" s="13">
        <v>36.471012999999999</v>
      </c>
      <c r="U518" s="13">
        <v>37.691383999999999</v>
      </c>
      <c r="AB518" t="s">
        <v>4613</v>
      </c>
      <c r="AC518" t="s">
        <v>4778</v>
      </c>
      <c r="AD518" t="s">
        <v>4779</v>
      </c>
    </row>
    <row r="519" spans="15:30" x14ac:dyDescent="0.35">
      <c r="O519" s="13" t="s">
        <v>432</v>
      </c>
      <c r="P519" s="13" t="s">
        <v>5106</v>
      </c>
      <c r="Q519" s="13" t="s">
        <v>5107</v>
      </c>
      <c r="R519" s="13" t="s">
        <v>5108</v>
      </c>
      <c r="S519" s="13" t="s">
        <v>296</v>
      </c>
      <c r="T519" s="13">
        <v>36.347284000000002</v>
      </c>
      <c r="U519" s="13">
        <v>37.740329000000003</v>
      </c>
      <c r="AB519" t="s">
        <v>4613</v>
      </c>
      <c r="AC519" t="s">
        <v>4783</v>
      </c>
      <c r="AD519" t="s">
        <v>4784</v>
      </c>
    </row>
    <row r="520" spans="15:30" x14ac:dyDescent="0.35">
      <c r="O520" s="13" t="s">
        <v>432</v>
      </c>
      <c r="P520" s="13" t="s">
        <v>5111</v>
      </c>
      <c r="Q520" s="13" t="s">
        <v>5112</v>
      </c>
      <c r="R520" s="13" t="s">
        <v>5113</v>
      </c>
      <c r="S520" s="13" t="s">
        <v>296</v>
      </c>
      <c r="T520" s="13">
        <v>36.428823999999999</v>
      </c>
      <c r="U520" s="13">
        <v>37.671045999999997</v>
      </c>
      <c r="AB520" t="s">
        <v>4613</v>
      </c>
      <c r="AC520" t="s">
        <v>4788</v>
      </c>
      <c r="AD520" t="s">
        <v>4789</v>
      </c>
    </row>
    <row r="521" spans="15:30" x14ac:dyDescent="0.35">
      <c r="O521" s="13" t="s">
        <v>432</v>
      </c>
      <c r="P521" s="13" t="s">
        <v>5116</v>
      </c>
      <c r="Q521" s="13" t="s">
        <v>5117</v>
      </c>
      <c r="R521" s="13" t="s">
        <v>5118</v>
      </c>
      <c r="S521" s="13" t="s">
        <v>296</v>
      </c>
      <c r="T521" s="13">
        <v>36.461340999999997</v>
      </c>
      <c r="U521" s="13">
        <v>37.581569999999999</v>
      </c>
      <c r="AB521" t="s">
        <v>4613</v>
      </c>
      <c r="AC521" t="s">
        <v>4793</v>
      </c>
      <c r="AD521" t="s">
        <v>4794</v>
      </c>
    </row>
    <row r="522" spans="15:30" x14ac:dyDescent="0.35">
      <c r="O522" s="13" t="s">
        <v>432</v>
      </c>
      <c r="P522" s="13" t="s">
        <v>5121</v>
      </c>
      <c r="Q522" s="13" t="s">
        <v>5122</v>
      </c>
      <c r="R522" s="13" t="s">
        <v>5123</v>
      </c>
      <c r="S522" s="13" t="s">
        <v>296</v>
      </c>
      <c r="T522" s="13">
        <v>36.369770000000003</v>
      </c>
      <c r="U522" s="13">
        <v>37.704369999999997</v>
      </c>
      <c r="AB522" t="s">
        <v>4613</v>
      </c>
      <c r="AC522" t="s">
        <v>4798</v>
      </c>
      <c r="AD522" t="s">
        <v>4799</v>
      </c>
    </row>
    <row r="523" spans="15:30" x14ac:dyDescent="0.35">
      <c r="O523" s="13" t="s">
        <v>432</v>
      </c>
      <c r="P523" s="13" t="s">
        <v>5126</v>
      </c>
      <c r="Q523" s="13" t="s">
        <v>5127</v>
      </c>
      <c r="R523" s="13" t="s">
        <v>5128</v>
      </c>
      <c r="S523" s="13" t="s">
        <v>296</v>
      </c>
      <c r="T523" s="13">
        <v>36.362901000000001</v>
      </c>
      <c r="U523" s="13">
        <v>37.684327000000003</v>
      </c>
      <c r="AB523" t="s">
        <v>4613</v>
      </c>
      <c r="AC523" t="s">
        <v>4803</v>
      </c>
      <c r="AD523" t="s">
        <v>4804</v>
      </c>
    </row>
    <row r="524" spans="15:30" x14ac:dyDescent="0.35">
      <c r="O524" s="13" t="s">
        <v>432</v>
      </c>
      <c r="P524" s="13" t="s">
        <v>5131</v>
      </c>
      <c r="Q524" s="13" t="s">
        <v>5132</v>
      </c>
      <c r="R524" s="13" t="s">
        <v>5133</v>
      </c>
      <c r="S524" s="13" t="s">
        <v>296</v>
      </c>
      <c r="T524" s="13">
        <v>36.472344</v>
      </c>
      <c r="U524" s="13">
        <v>37.652515999999999</v>
      </c>
      <c r="AB524" t="s">
        <v>4613</v>
      </c>
      <c r="AC524" t="s">
        <v>4808</v>
      </c>
      <c r="AD524" t="s">
        <v>4809</v>
      </c>
    </row>
    <row r="525" spans="15:30" x14ac:dyDescent="0.35">
      <c r="O525" s="13" t="s">
        <v>432</v>
      </c>
      <c r="P525" s="13" t="s">
        <v>5136</v>
      </c>
      <c r="Q525" s="13" t="s">
        <v>5137</v>
      </c>
      <c r="R525" s="13" t="s">
        <v>5138</v>
      </c>
      <c r="S525" s="13" t="s">
        <v>296</v>
      </c>
      <c r="T525" s="13">
        <v>36.521769999999997</v>
      </c>
      <c r="U525" s="13">
        <v>37.647331999999999</v>
      </c>
      <c r="AB525" t="s">
        <v>4613</v>
      </c>
      <c r="AC525" t="s">
        <v>4813</v>
      </c>
      <c r="AD525" t="s">
        <v>4814</v>
      </c>
    </row>
    <row r="526" spans="15:30" x14ac:dyDescent="0.35">
      <c r="O526" s="13" t="s">
        <v>432</v>
      </c>
      <c r="P526" s="13" t="s">
        <v>5141</v>
      </c>
      <c r="Q526" s="13" t="s">
        <v>5142</v>
      </c>
      <c r="R526" s="13" t="s">
        <v>5143</v>
      </c>
      <c r="S526" s="13" t="s">
        <v>296</v>
      </c>
      <c r="T526" s="13">
        <v>36.309313000000003</v>
      </c>
      <c r="U526" s="13">
        <v>37.744405</v>
      </c>
      <c r="AB526" t="s">
        <v>4613</v>
      </c>
      <c r="AC526" t="s">
        <v>4818</v>
      </c>
      <c r="AD526" t="s">
        <v>4819</v>
      </c>
    </row>
    <row r="527" spans="15:30" x14ac:dyDescent="0.35">
      <c r="O527" s="13" t="s">
        <v>432</v>
      </c>
      <c r="P527" s="13" t="s">
        <v>5146</v>
      </c>
      <c r="Q527" s="13" t="s">
        <v>5147</v>
      </c>
      <c r="R527" s="13" t="s">
        <v>5148</v>
      </c>
      <c r="S527" s="13" t="s">
        <v>296</v>
      </c>
      <c r="T527" s="13">
        <v>36.495198000000002</v>
      </c>
      <c r="U527" s="13">
        <v>37.560302999999998</v>
      </c>
      <c r="AB527" t="s">
        <v>4613</v>
      </c>
      <c r="AC527" t="s">
        <v>4823</v>
      </c>
      <c r="AD527" t="s">
        <v>4824</v>
      </c>
    </row>
    <row r="528" spans="15:30" x14ac:dyDescent="0.35">
      <c r="O528" s="13" t="s">
        <v>432</v>
      </c>
      <c r="P528" s="13" t="s">
        <v>5152</v>
      </c>
      <c r="Q528" s="13" t="s">
        <v>5153</v>
      </c>
      <c r="R528" s="13" t="s">
        <v>5154</v>
      </c>
      <c r="S528" s="13" t="s">
        <v>296</v>
      </c>
      <c r="T528" s="13">
        <v>36.467789000000003</v>
      </c>
      <c r="U528" s="13">
        <v>37.632762</v>
      </c>
      <c r="AB528" t="s">
        <v>4613</v>
      </c>
      <c r="AC528" t="s">
        <v>4828</v>
      </c>
      <c r="AD528" t="s">
        <v>4829</v>
      </c>
    </row>
    <row r="529" spans="15:30" x14ac:dyDescent="0.35">
      <c r="O529" s="13" t="s">
        <v>432</v>
      </c>
      <c r="P529" s="13" t="s">
        <v>5157</v>
      </c>
      <c r="Q529" s="13" t="s">
        <v>5158</v>
      </c>
      <c r="R529" s="13" t="s">
        <v>5159</v>
      </c>
      <c r="S529" s="13" t="s">
        <v>296</v>
      </c>
      <c r="T529" s="13">
        <v>36.498640999999999</v>
      </c>
      <c r="U529" s="13">
        <v>37.641576999999998</v>
      </c>
      <c r="AB529" t="s">
        <v>4613</v>
      </c>
      <c r="AC529" t="s">
        <v>4836</v>
      </c>
      <c r="AD529" t="s">
        <v>4837</v>
      </c>
    </row>
    <row r="530" spans="15:30" x14ac:dyDescent="0.35">
      <c r="O530" s="13" t="s">
        <v>432</v>
      </c>
      <c r="P530" s="13" t="s">
        <v>5162</v>
      </c>
      <c r="Q530" s="13" t="s">
        <v>5163</v>
      </c>
      <c r="R530" s="13" t="s">
        <v>5164</v>
      </c>
      <c r="S530" s="13" t="s">
        <v>296</v>
      </c>
      <c r="T530" s="13">
        <v>36.519129999999997</v>
      </c>
      <c r="U530" s="13">
        <v>37.585073000000001</v>
      </c>
      <c r="AB530" t="s">
        <v>4613</v>
      </c>
      <c r="AC530" t="s">
        <v>4844</v>
      </c>
      <c r="AD530" t="s">
        <v>4845</v>
      </c>
    </row>
    <row r="531" spans="15:30" x14ac:dyDescent="0.35">
      <c r="O531" s="13" t="s">
        <v>432</v>
      </c>
      <c r="P531" s="13" t="s">
        <v>5167</v>
      </c>
      <c r="Q531" s="13" t="s">
        <v>5168</v>
      </c>
      <c r="R531" s="13" t="s">
        <v>5169</v>
      </c>
      <c r="S531" s="13" t="s">
        <v>296</v>
      </c>
      <c r="T531" s="13">
        <v>36.523837</v>
      </c>
      <c r="U531" s="13">
        <v>37.685865</v>
      </c>
      <c r="AB531" t="s">
        <v>4613</v>
      </c>
      <c r="AC531" t="s">
        <v>4852</v>
      </c>
      <c r="AD531" t="s">
        <v>4853</v>
      </c>
    </row>
    <row r="532" spans="15:30" x14ac:dyDescent="0.35">
      <c r="O532" s="13" t="s">
        <v>432</v>
      </c>
      <c r="P532" s="13" t="s">
        <v>5172</v>
      </c>
      <c r="Q532" s="13" t="s">
        <v>5173</v>
      </c>
      <c r="R532" s="13" t="s">
        <v>5174</v>
      </c>
      <c r="S532" s="13" t="s">
        <v>296</v>
      </c>
      <c r="T532" s="13">
        <v>36.564345000000003</v>
      </c>
      <c r="U532" s="13">
        <v>37.605972000000001</v>
      </c>
      <c r="AB532" t="s">
        <v>4613</v>
      </c>
      <c r="AC532" t="s">
        <v>4860</v>
      </c>
      <c r="AD532" t="s">
        <v>4861</v>
      </c>
    </row>
    <row r="533" spans="15:30" x14ac:dyDescent="0.35">
      <c r="O533" s="13" t="s">
        <v>432</v>
      </c>
      <c r="P533" s="13" t="s">
        <v>5177</v>
      </c>
      <c r="Q533" s="13" t="s">
        <v>5178</v>
      </c>
      <c r="R533" s="13" t="s">
        <v>5179</v>
      </c>
      <c r="S533" s="13" t="s">
        <v>296</v>
      </c>
      <c r="T533" s="13">
        <v>36.521194000000001</v>
      </c>
      <c r="U533" s="13">
        <v>37.614604999999997</v>
      </c>
      <c r="AB533" t="s">
        <v>4613</v>
      </c>
      <c r="AC533" t="s">
        <v>4868</v>
      </c>
      <c r="AD533" t="s">
        <v>4869</v>
      </c>
    </row>
    <row r="534" spans="15:30" x14ac:dyDescent="0.35">
      <c r="O534" s="13" t="s">
        <v>432</v>
      </c>
      <c r="P534" s="13" t="s">
        <v>5182</v>
      </c>
      <c r="Q534" s="13" t="s">
        <v>5183</v>
      </c>
      <c r="R534" s="13" t="s">
        <v>5184</v>
      </c>
      <c r="S534" s="13" t="s">
        <v>296</v>
      </c>
      <c r="T534" s="13">
        <v>36.542935</v>
      </c>
      <c r="U534" s="13">
        <v>37.609628000000001</v>
      </c>
      <c r="AB534" t="s">
        <v>4613</v>
      </c>
      <c r="AC534" t="s">
        <v>4875</v>
      </c>
      <c r="AD534" t="s">
        <v>4876</v>
      </c>
    </row>
    <row r="535" spans="15:30" x14ac:dyDescent="0.35">
      <c r="O535" s="13" t="s">
        <v>432</v>
      </c>
      <c r="P535" s="13" t="s">
        <v>5187</v>
      </c>
      <c r="Q535" s="13" t="s">
        <v>5188</v>
      </c>
      <c r="R535" s="13" t="s">
        <v>5189</v>
      </c>
      <c r="S535" s="13" t="s">
        <v>296</v>
      </c>
      <c r="T535" s="13">
        <v>36.517325</v>
      </c>
      <c r="U535" s="13">
        <v>37.654896000000001</v>
      </c>
      <c r="AB535" t="s">
        <v>4613</v>
      </c>
      <c r="AC535" t="s">
        <v>4883</v>
      </c>
      <c r="AD535" t="s">
        <v>4884</v>
      </c>
    </row>
    <row r="536" spans="15:30" x14ac:dyDescent="0.35">
      <c r="O536" s="13" t="s">
        <v>432</v>
      </c>
      <c r="P536" s="13" t="s">
        <v>5192</v>
      </c>
      <c r="Q536" s="13" t="s">
        <v>5193</v>
      </c>
      <c r="R536" s="13" t="s">
        <v>5194</v>
      </c>
      <c r="S536" s="13" t="s">
        <v>296</v>
      </c>
      <c r="T536" s="13">
        <v>36.543062999999997</v>
      </c>
      <c r="U536" s="13">
        <v>37.583612000000002</v>
      </c>
      <c r="AB536" t="s">
        <v>4613</v>
      </c>
      <c r="AC536" t="s">
        <v>4891</v>
      </c>
      <c r="AD536" t="s">
        <v>4892</v>
      </c>
    </row>
    <row r="537" spans="15:30" x14ac:dyDescent="0.35">
      <c r="O537" s="13" t="s">
        <v>432</v>
      </c>
      <c r="P537" s="13" t="s">
        <v>5197</v>
      </c>
      <c r="Q537" s="13" t="s">
        <v>5198</v>
      </c>
      <c r="R537" s="13" t="s">
        <v>5199</v>
      </c>
      <c r="S537" s="13" t="s">
        <v>296</v>
      </c>
      <c r="T537" s="13">
        <v>36.447747999999997</v>
      </c>
      <c r="U537" s="13">
        <v>37.698306000000002</v>
      </c>
      <c r="AB537" t="s">
        <v>4613</v>
      </c>
      <c r="AC537" t="s">
        <v>4899</v>
      </c>
      <c r="AD537" t="s">
        <v>4900</v>
      </c>
    </row>
    <row r="538" spans="15:30" x14ac:dyDescent="0.35">
      <c r="O538" s="13" t="s">
        <v>432</v>
      </c>
      <c r="P538" s="13" t="s">
        <v>5202</v>
      </c>
      <c r="Q538" s="13" t="s">
        <v>5203</v>
      </c>
      <c r="R538" s="13" t="s">
        <v>5204</v>
      </c>
      <c r="S538" s="13" t="s">
        <v>296</v>
      </c>
      <c r="T538" s="13">
        <v>36.517332000000003</v>
      </c>
      <c r="U538" s="13">
        <v>37.541536000000001</v>
      </c>
      <c r="AB538" t="s">
        <v>4613</v>
      </c>
      <c r="AC538" t="s">
        <v>4907</v>
      </c>
      <c r="AD538" t="s">
        <v>4908</v>
      </c>
    </row>
    <row r="539" spans="15:30" x14ac:dyDescent="0.35">
      <c r="O539" s="13" t="s">
        <v>432</v>
      </c>
      <c r="P539" s="13" t="s">
        <v>5207</v>
      </c>
      <c r="Q539" s="13" t="s">
        <v>5208</v>
      </c>
      <c r="R539" s="13" t="s">
        <v>5209</v>
      </c>
      <c r="S539" s="13" t="s">
        <v>296</v>
      </c>
      <c r="T539" s="13">
        <v>36.508780999999999</v>
      </c>
      <c r="U539" s="13">
        <v>37.764688</v>
      </c>
      <c r="AB539" t="s">
        <v>4613</v>
      </c>
      <c r="AC539" t="s">
        <v>4915</v>
      </c>
      <c r="AD539" t="s">
        <v>4916</v>
      </c>
    </row>
    <row r="540" spans="15:30" x14ac:dyDescent="0.35">
      <c r="O540" s="13" t="s">
        <v>432</v>
      </c>
      <c r="P540" s="13" t="s">
        <v>5212</v>
      </c>
      <c r="Q540" s="13" t="s">
        <v>5213</v>
      </c>
      <c r="R540" s="13" t="s">
        <v>5214</v>
      </c>
      <c r="S540" s="13" t="s">
        <v>296</v>
      </c>
      <c r="T540" s="13">
        <v>36.412298</v>
      </c>
      <c r="U540" s="13">
        <v>37.658579000000003</v>
      </c>
      <c r="AB540" t="s">
        <v>4613</v>
      </c>
      <c r="AC540" t="s">
        <v>4923</v>
      </c>
      <c r="AD540" t="s">
        <v>4924</v>
      </c>
    </row>
    <row r="541" spans="15:30" x14ac:dyDescent="0.35">
      <c r="O541" s="13" t="s">
        <v>432</v>
      </c>
      <c r="P541" s="13" t="s">
        <v>5217</v>
      </c>
      <c r="Q541" s="13" t="s">
        <v>5218</v>
      </c>
      <c r="R541" s="13" t="s">
        <v>5219</v>
      </c>
      <c r="S541" s="13" t="s">
        <v>296</v>
      </c>
      <c r="T541" s="13">
        <v>36.394333000000003</v>
      </c>
      <c r="U541" s="13">
        <v>37.652799999999999</v>
      </c>
      <c r="AB541" t="s">
        <v>4613</v>
      </c>
      <c r="AC541" t="s">
        <v>4928</v>
      </c>
      <c r="AD541" t="s">
        <v>4929</v>
      </c>
    </row>
    <row r="542" spans="15:30" x14ac:dyDescent="0.35">
      <c r="O542" s="13" t="s">
        <v>432</v>
      </c>
      <c r="P542" s="13" t="s">
        <v>5222</v>
      </c>
      <c r="Q542" s="13" t="s">
        <v>5223</v>
      </c>
      <c r="R542" s="13" t="s">
        <v>5224</v>
      </c>
      <c r="S542" s="13" t="s">
        <v>296</v>
      </c>
      <c r="T542" s="13">
        <v>36.507181000000003</v>
      </c>
      <c r="U542" s="13">
        <v>37.739947000000001</v>
      </c>
      <c r="AB542" t="s">
        <v>4613</v>
      </c>
      <c r="AC542" t="s">
        <v>4933</v>
      </c>
      <c r="AD542" t="s">
        <v>4934</v>
      </c>
    </row>
    <row r="543" spans="15:30" x14ac:dyDescent="0.35">
      <c r="O543" s="13" t="s">
        <v>432</v>
      </c>
      <c r="P543" s="13" t="s">
        <v>5227</v>
      </c>
      <c r="Q543" s="13" t="s">
        <v>5228</v>
      </c>
      <c r="R543" s="13" t="s">
        <v>5229</v>
      </c>
      <c r="S543" s="13" t="s">
        <v>296</v>
      </c>
      <c r="T543" s="13">
        <v>36.481693</v>
      </c>
      <c r="U543" s="13">
        <v>37.546683999999999</v>
      </c>
      <c r="AB543" t="s">
        <v>4613</v>
      </c>
      <c r="AC543" t="s">
        <v>4938</v>
      </c>
      <c r="AD543" t="s">
        <v>4939</v>
      </c>
    </row>
    <row r="544" spans="15:30" x14ac:dyDescent="0.35">
      <c r="O544" s="13" t="s">
        <v>172</v>
      </c>
      <c r="P544" s="13" t="s">
        <v>5232</v>
      </c>
      <c r="Q544" s="13" t="s">
        <v>5233</v>
      </c>
      <c r="R544" s="13" t="s">
        <v>5234</v>
      </c>
      <c r="S544" s="13" t="s">
        <v>296</v>
      </c>
      <c r="T544" s="13">
        <v>36.466974</v>
      </c>
      <c r="U544" s="13">
        <v>36.992952000000002</v>
      </c>
      <c r="AB544" t="s">
        <v>4613</v>
      </c>
      <c r="AC544" t="s">
        <v>4943</v>
      </c>
      <c r="AD544" t="s">
        <v>4944</v>
      </c>
    </row>
    <row r="545" spans="15:30" x14ac:dyDescent="0.35">
      <c r="O545" s="13" t="s">
        <v>172</v>
      </c>
      <c r="P545" s="13" t="s">
        <v>198</v>
      </c>
      <c r="Q545" s="13" t="s">
        <v>116</v>
      </c>
      <c r="R545" s="13" t="s">
        <v>5237</v>
      </c>
      <c r="S545" s="13" t="s">
        <v>296</v>
      </c>
      <c r="T545" s="13">
        <v>36.511094</v>
      </c>
      <c r="U545" s="13">
        <v>36.865523000000003</v>
      </c>
      <c r="AB545" t="s">
        <v>4613</v>
      </c>
      <c r="AC545" t="s">
        <v>4948</v>
      </c>
      <c r="AD545" t="s">
        <v>4949</v>
      </c>
    </row>
    <row r="546" spans="15:30" x14ac:dyDescent="0.35">
      <c r="O546" s="13" t="s">
        <v>172</v>
      </c>
      <c r="P546" s="13" t="s">
        <v>5241</v>
      </c>
      <c r="Q546" s="13" t="s">
        <v>5242</v>
      </c>
      <c r="R546" s="13" t="s">
        <v>5243</v>
      </c>
      <c r="S546" s="13" t="s">
        <v>296</v>
      </c>
      <c r="T546" s="13">
        <v>36.537593000000001</v>
      </c>
      <c r="U546" s="13">
        <v>36.876570000000001</v>
      </c>
      <c r="AB546" t="s">
        <v>4613</v>
      </c>
      <c r="AC546" t="s">
        <v>4953</v>
      </c>
      <c r="AD546" t="s">
        <v>4954</v>
      </c>
    </row>
    <row r="547" spans="15:30" x14ac:dyDescent="0.35">
      <c r="O547" s="13" t="s">
        <v>172</v>
      </c>
      <c r="P547" s="13" t="s">
        <v>5247</v>
      </c>
      <c r="Q547" s="13" t="s">
        <v>5248</v>
      </c>
      <c r="R547" s="13" t="s">
        <v>5249</v>
      </c>
      <c r="S547" s="13" t="s">
        <v>296</v>
      </c>
      <c r="T547" s="13">
        <v>36.482733000000003</v>
      </c>
      <c r="U547" s="13">
        <v>36.827748</v>
      </c>
      <c r="AB547" t="s">
        <v>4613</v>
      </c>
      <c r="AC547" t="s">
        <v>4958</v>
      </c>
      <c r="AD547" t="s">
        <v>4959</v>
      </c>
    </row>
    <row r="548" spans="15:30" x14ac:dyDescent="0.35">
      <c r="O548" s="13" t="s">
        <v>172</v>
      </c>
      <c r="P548" s="13" t="s">
        <v>1690</v>
      </c>
      <c r="Q548" s="13" t="s">
        <v>5252</v>
      </c>
      <c r="R548" s="13" t="s">
        <v>5253</v>
      </c>
      <c r="S548" s="13" t="s">
        <v>296</v>
      </c>
      <c r="T548" s="13">
        <v>36.359931000000003</v>
      </c>
      <c r="U548" s="13">
        <v>36.866213000000002</v>
      </c>
      <c r="AB548" t="s">
        <v>4613</v>
      </c>
      <c r="AC548" t="s">
        <v>4962</v>
      </c>
      <c r="AD548" t="s">
        <v>4963</v>
      </c>
    </row>
    <row r="549" spans="15:30" x14ac:dyDescent="0.35">
      <c r="O549" s="13" t="s">
        <v>172</v>
      </c>
      <c r="P549" s="13" t="s">
        <v>5256</v>
      </c>
      <c r="Q549" s="13" t="s">
        <v>5257</v>
      </c>
      <c r="R549" s="13" t="s">
        <v>5258</v>
      </c>
      <c r="S549" s="13" t="s">
        <v>296</v>
      </c>
      <c r="T549" s="13">
        <v>36.460757000000001</v>
      </c>
      <c r="U549" s="13">
        <v>36.953539999999997</v>
      </c>
      <c r="AB549" t="s">
        <v>4613</v>
      </c>
      <c r="AC549" t="s">
        <v>4967</v>
      </c>
      <c r="AD549" t="s">
        <v>4968</v>
      </c>
    </row>
    <row r="550" spans="15:30" x14ac:dyDescent="0.35">
      <c r="O550" s="13" t="s">
        <v>172</v>
      </c>
      <c r="P550" s="13" t="s">
        <v>5262</v>
      </c>
      <c r="Q550" s="13" t="s">
        <v>5263</v>
      </c>
      <c r="R550" s="13" t="s">
        <v>5264</v>
      </c>
      <c r="S550" s="13" t="s">
        <v>296</v>
      </c>
      <c r="T550" s="13">
        <v>36.341079000000001</v>
      </c>
      <c r="U550" s="13">
        <v>36.873621999999997</v>
      </c>
      <c r="AB550" t="s">
        <v>4613</v>
      </c>
      <c r="AC550" t="s">
        <v>4972</v>
      </c>
      <c r="AD550" t="s">
        <v>4973</v>
      </c>
    </row>
    <row r="551" spans="15:30" x14ac:dyDescent="0.35">
      <c r="O551" s="13" t="s">
        <v>172</v>
      </c>
      <c r="P551" s="13" t="s">
        <v>1702</v>
      </c>
      <c r="Q551" s="13" t="s">
        <v>5267</v>
      </c>
      <c r="R551" s="13" t="s">
        <v>5268</v>
      </c>
      <c r="S551" s="13" t="s">
        <v>296</v>
      </c>
      <c r="T551" s="13">
        <v>36.431946000000003</v>
      </c>
      <c r="U551" s="13">
        <v>36.870972999999999</v>
      </c>
      <c r="AB551" t="s">
        <v>4613</v>
      </c>
      <c r="AC551" t="s">
        <v>4977</v>
      </c>
      <c r="AD551" t="s">
        <v>4978</v>
      </c>
    </row>
    <row r="552" spans="15:30" x14ac:dyDescent="0.35">
      <c r="O552" s="13" t="s">
        <v>172</v>
      </c>
      <c r="P552" s="13" t="s">
        <v>5271</v>
      </c>
      <c r="Q552" s="13" t="s">
        <v>5272</v>
      </c>
      <c r="R552" s="13" t="s">
        <v>5273</v>
      </c>
      <c r="S552" s="13" t="s">
        <v>296</v>
      </c>
      <c r="T552" s="13">
        <v>36.385928999999997</v>
      </c>
      <c r="U552" s="13">
        <v>36.899003999999998</v>
      </c>
      <c r="AB552" t="s">
        <v>4613</v>
      </c>
      <c r="AC552" t="s">
        <v>4982</v>
      </c>
      <c r="AD552" t="s">
        <v>4983</v>
      </c>
    </row>
    <row r="553" spans="15:30" x14ac:dyDescent="0.35">
      <c r="O553" s="13" t="s">
        <v>172</v>
      </c>
      <c r="P553" s="13" t="s">
        <v>5276</v>
      </c>
      <c r="Q553" s="13" t="s">
        <v>5277</v>
      </c>
      <c r="R553" s="13" t="s">
        <v>5278</v>
      </c>
      <c r="S553" s="13" t="s">
        <v>296</v>
      </c>
      <c r="T553" s="13">
        <v>36.436169</v>
      </c>
      <c r="U553" s="13">
        <v>36.928047999999997</v>
      </c>
      <c r="AB553" t="s">
        <v>4613</v>
      </c>
      <c r="AC553" t="s">
        <v>4987</v>
      </c>
      <c r="AD553" t="s">
        <v>4988</v>
      </c>
    </row>
    <row r="554" spans="15:30" x14ac:dyDescent="0.35">
      <c r="O554" s="13" t="s">
        <v>172</v>
      </c>
      <c r="P554" s="13" t="s">
        <v>5281</v>
      </c>
      <c r="Q554" s="13" t="s">
        <v>5282</v>
      </c>
      <c r="R554" s="13" t="s">
        <v>5283</v>
      </c>
      <c r="S554" s="13" t="s">
        <v>296</v>
      </c>
      <c r="T554" s="13">
        <v>36.460895999999998</v>
      </c>
      <c r="U554" s="13">
        <v>36.836325000000002</v>
      </c>
      <c r="AB554" t="s">
        <v>4613</v>
      </c>
      <c r="AC554" t="s">
        <v>4729</v>
      </c>
      <c r="AD554" t="s">
        <v>4730</v>
      </c>
    </row>
    <row r="555" spans="15:30" x14ac:dyDescent="0.35">
      <c r="O555" s="13" t="s">
        <v>172</v>
      </c>
      <c r="P555" s="13" t="s">
        <v>1735</v>
      </c>
      <c r="Q555" s="13" t="s">
        <v>5286</v>
      </c>
      <c r="R555" s="13" t="s">
        <v>5287</v>
      </c>
      <c r="S555" s="13" t="s">
        <v>296</v>
      </c>
      <c r="T555" s="13">
        <v>36.41178</v>
      </c>
      <c r="U555" s="13">
        <v>36.862563999999999</v>
      </c>
      <c r="AB555" t="s">
        <v>4613</v>
      </c>
      <c r="AC555" t="s">
        <v>4733</v>
      </c>
      <c r="AD555" t="s">
        <v>4734</v>
      </c>
    </row>
    <row r="556" spans="15:30" x14ac:dyDescent="0.35">
      <c r="O556" s="13" t="s">
        <v>172</v>
      </c>
      <c r="P556" s="13" t="s">
        <v>5290</v>
      </c>
      <c r="Q556" s="13" t="s">
        <v>5291</v>
      </c>
      <c r="R556" s="13" t="s">
        <v>5292</v>
      </c>
      <c r="S556" s="13" t="s">
        <v>296</v>
      </c>
      <c r="T556" s="13">
        <v>36.342967999999999</v>
      </c>
      <c r="U556" s="13">
        <v>36.902853999999998</v>
      </c>
      <c r="AB556" t="s">
        <v>4613</v>
      </c>
      <c r="AC556" t="s">
        <v>4992</v>
      </c>
      <c r="AD556" t="s">
        <v>4993</v>
      </c>
    </row>
    <row r="557" spans="15:30" x14ac:dyDescent="0.35">
      <c r="O557" s="13" t="s">
        <v>172</v>
      </c>
      <c r="P557" s="13" t="s">
        <v>5295</v>
      </c>
      <c r="Q557" s="13" t="s">
        <v>5296</v>
      </c>
      <c r="R557" s="13" t="s">
        <v>5297</v>
      </c>
      <c r="S557" s="13" t="s">
        <v>296</v>
      </c>
      <c r="T557" s="13">
        <v>36.320453999999998</v>
      </c>
      <c r="U557" s="13">
        <v>36.876812000000001</v>
      </c>
      <c r="AB557" t="s">
        <v>4613</v>
      </c>
      <c r="AC557" t="s">
        <v>4997</v>
      </c>
      <c r="AD557" t="s">
        <v>4998</v>
      </c>
    </row>
    <row r="558" spans="15:30" x14ac:dyDescent="0.35">
      <c r="O558" s="13" t="s">
        <v>172</v>
      </c>
      <c r="P558" s="13" t="s">
        <v>5300</v>
      </c>
      <c r="Q558" s="13" t="s">
        <v>5301</v>
      </c>
      <c r="R558" s="13" t="s">
        <v>5302</v>
      </c>
      <c r="S558" s="13" t="s">
        <v>296</v>
      </c>
      <c r="T558" s="13">
        <v>36.463076999999998</v>
      </c>
      <c r="U558" s="13">
        <v>36.917037999999998</v>
      </c>
      <c r="AB558" t="s">
        <v>4613</v>
      </c>
      <c r="AC558" t="s">
        <v>5002</v>
      </c>
      <c r="AD558" t="s">
        <v>5003</v>
      </c>
    </row>
    <row r="559" spans="15:30" x14ac:dyDescent="0.35">
      <c r="O559" s="13" t="s">
        <v>172</v>
      </c>
      <c r="P559" s="13" t="s">
        <v>1646</v>
      </c>
      <c r="Q559" s="13" t="s">
        <v>5305</v>
      </c>
      <c r="R559" s="13" t="s">
        <v>5306</v>
      </c>
      <c r="S559" s="13" t="s">
        <v>296</v>
      </c>
      <c r="T559" s="13">
        <v>36.464547000000003</v>
      </c>
      <c r="U559" s="13">
        <v>36.866095000000001</v>
      </c>
      <c r="AB559" t="s">
        <v>4613</v>
      </c>
      <c r="AC559" t="s">
        <v>5007</v>
      </c>
      <c r="AD559" t="s">
        <v>5008</v>
      </c>
    </row>
    <row r="560" spans="15:30" x14ac:dyDescent="0.35">
      <c r="O560" s="13" t="s">
        <v>172</v>
      </c>
      <c r="P560" s="13" t="s">
        <v>5309</v>
      </c>
      <c r="Q560" s="13" t="s">
        <v>5310</v>
      </c>
      <c r="R560" s="13" t="s">
        <v>5311</v>
      </c>
      <c r="S560" s="13" t="s">
        <v>296</v>
      </c>
      <c r="T560" s="13">
        <v>36.519086999999999</v>
      </c>
      <c r="U560" s="13">
        <v>36.954313999999997</v>
      </c>
      <c r="AB560" t="s">
        <v>4613</v>
      </c>
      <c r="AC560" t="s">
        <v>5012</v>
      </c>
      <c r="AD560" t="s">
        <v>5013</v>
      </c>
    </row>
    <row r="561" spans="15:32" x14ac:dyDescent="0.35">
      <c r="O561" s="13" t="s">
        <v>172</v>
      </c>
      <c r="P561" s="13" t="s">
        <v>1306</v>
      </c>
      <c r="Q561" s="13" t="s">
        <v>5314</v>
      </c>
      <c r="R561" s="13" t="s">
        <v>5315</v>
      </c>
      <c r="S561" s="13" t="s">
        <v>296</v>
      </c>
      <c r="T561" s="13">
        <v>36.353492000000003</v>
      </c>
      <c r="U561" s="13">
        <v>36.807785000000003</v>
      </c>
      <c r="AB561" t="s">
        <v>4613</v>
      </c>
      <c r="AC561" t="s">
        <v>5017</v>
      </c>
      <c r="AD561" t="s">
        <v>5018</v>
      </c>
    </row>
    <row r="562" spans="15:32" x14ac:dyDescent="0.35">
      <c r="O562" s="13" t="s">
        <v>172</v>
      </c>
      <c r="P562" s="13" t="s">
        <v>5318</v>
      </c>
      <c r="Q562" s="13" t="s">
        <v>5319</v>
      </c>
      <c r="R562" s="13" t="s">
        <v>5320</v>
      </c>
      <c r="S562" s="13" t="s">
        <v>296</v>
      </c>
      <c r="T562" s="13">
        <v>36.320199000000002</v>
      </c>
      <c r="U562" s="13">
        <v>36.906126999999998</v>
      </c>
      <c r="AB562" t="s">
        <v>4613</v>
      </c>
      <c r="AC562" t="s">
        <v>5022</v>
      </c>
      <c r="AD562" t="s">
        <v>5023</v>
      </c>
    </row>
    <row r="563" spans="15:32" x14ac:dyDescent="0.35">
      <c r="O563" s="13" t="s">
        <v>172</v>
      </c>
      <c r="P563" s="13" t="s">
        <v>1758</v>
      </c>
      <c r="Q563" s="13" t="s">
        <v>5323</v>
      </c>
      <c r="R563" s="13" t="s">
        <v>5324</v>
      </c>
      <c r="S563" s="13" t="s">
        <v>296</v>
      </c>
      <c r="T563" s="13">
        <v>36.376840000000001</v>
      </c>
      <c r="U563" s="13">
        <v>36.841683000000003</v>
      </c>
      <c r="AB563" t="s">
        <v>4613</v>
      </c>
      <c r="AC563" t="s">
        <v>5026</v>
      </c>
      <c r="AD563" t="s">
        <v>5027</v>
      </c>
    </row>
    <row r="564" spans="15:32" x14ac:dyDescent="0.35">
      <c r="O564" s="13" t="s">
        <v>172</v>
      </c>
      <c r="P564" s="13" t="s">
        <v>1339</v>
      </c>
      <c r="Q564" s="13" t="s">
        <v>5327</v>
      </c>
      <c r="R564" s="13" t="s">
        <v>5328</v>
      </c>
      <c r="S564" s="13" t="s">
        <v>296</v>
      </c>
      <c r="T564" s="13">
        <v>36.523217000000002</v>
      </c>
      <c r="U564" s="13">
        <v>36.911208999999999</v>
      </c>
      <c r="AB564" t="s">
        <v>4613</v>
      </c>
      <c r="AC564" t="s">
        <v>5030</v>
      </c>
      <c r="AD564" t="s">
        <v>5031</v>
      </c>
    </row>
    <row r="565" spans="15:32" x14ac:dyDescent="0.35">
      <c r="O565" s="13" t="s">
        <v>172</v>
      </c>
      <c r="P565" s="13" t="s">
        <v>5331</v>
      </c>
      <c r="Q565" s="13" t="s">
        <v>5332</v>
      </c>
      <c r="R565" s="13" t="s">
        <v>5333</v>
      </c>
      <c r="S565" s="13" t="s">
        <v>296</v>
      </c>
      <c r="T565" s="13">
        <v>36.484383000000001</v>
      </c>
      <c r="U565" s="13">
        <v>36.968702</v>
      </c>
      <c r="AB565" t="s">
        <v>4613</v>
      </c>
      <c r="AC565" t="s">
        <v>5035</v>
      </c>
      <c r="AD565" t="s">
        <v>5036</v>
      </c>
    </row>
    <row r="566" spans="15:32" x14ac:dyDescent="0.35">
      <c r="O566" s="13" t="s">
        <v>172</v>
      </c>
      <c r="P566" s="13" t="s">
        <v>5336</v>
      </c>
      <c r="Q566" s="13" t="s">
        <v>5337</v>
      </c>
      <c r="R566" s="13" t="s">
        <v>5338</v>
      </c>
      <c r="S566" s="13" t="s">
        <v>296</v>
      </c>
      <c r="T566" s="13">
        <v>36.332303000000003</v>
      </c>
      <c r="U566" s="13">
        <v>36.917458000000003</v>
      </c>
      <c r="AB566" t="s">
        <v>4613</v>
      </c>
      <c r="AC566" t="s">
        <v>5040</v>
      </c>
      <c r="AD566" t="s">
        <v>5041</v>
      </c>
    </row>
    <row r="567" spans="15:32" x14ac:dyDescent="0.35">
      <c r="O567" s="13" t="s">
        <v>172</v>
      </c>
      <c r="P567" s="13" t="s">
        <v>1869</v>
      </c>
      <c r="Q567" s="13" t="s">
        <v>5341</v>
      </c>
      <c r="R567" s="13" t="s">
        <v>5342</v>
      </c>
      <c r="S567" s="13" t="s">
        <v>296</v>
      </c>
      <c r="T567" s="13">
        <v>36.421463000000003</v>
      </c>
      <c r="U567" s="13">
        <v>36.859426999999997</v>
      </c>
      <c r="AB567" t="s">
        <v>4613</v>
      </c>
      <c r="AC567" t="s">
        <v>4738</v>
      </c>
      <c r="AD567" t="s">
        <v>4739</v>
      </c>
    </row>
    <row r="568" spans="15:32" x14ac:dyDescent="0.35">
      <c r="O568" s="13" t="s">
        <v>172</v>
      </c>
      <c r="P568" s="13" t="s">
        <v>1815</v>
      </c>
      <c r="Q568" s="13" t="s">
        <v>5345</v>
      </c>
      <c r="R568" s="13" t="s">
        <v>5346</v>
      </c>
      <c r="S568" s="13" t="s">
        <v>296</v>
      </c>
      <c r="T568" s="13">
        <v>36.462978999999997</v>
      </c>
      <c r="U568" s="13">
        <v>36.813690000000001</v>
      </c>
      <c r="AB568" t="s">
        <v>4613</v>
      </c>
      <c r="AC568" t="s">
        <v>5045</v>
      </c>
      <c r="AD568" t="s">
        <v>5046</v>
      </c>
    </row>
    <row r="569" spans="15:32" x14ac:dyDescent="0.35">
      <c r="O569" s="13" t="s">
        <v>172</v>
      </c>
      <c r="P569" s="13" t="s">
        <v>5349</v>
      </c>
      <c r="Q569" s="13" t="s">
        <v>5350</v>
      </c>
      <c r="R569" s="13" t="s">
        <v>5351</v>
      </c>
      <c r="S569" s="13" t="s">
        <v>296</v>
      </c>
      <c r="T569" s="13">
        <v>36.413052999999998</v>
      </c>
      <c r="U569" s="13">
        <v>36.810918000000001</v>
      </c>
      <c r="AB569" t="s">
        <v>4613</v>
      </c>
      <c r="AC569" t="s">
        <v>5050</v>
      </c>
      <c r="AD569" t="s">
        <v>5051</v>
      </c>
    </row>
    <row r="570" spans="15:32" x14ac:dyDescent="0.35">
      <c r="O570" s="13" t="s">
        <v>172</v>
      </c>
      <c r="P570" s="13" t="s">
        <v>5354</v>
      </c>
      <c r="Q570" s="13" t="s">
        <v>5355</v>
      </c>
      <c r="R570" s="13" t="s">
        <v>5356</v>
      </c>
      <c r="S570" s="13" t="s">
        <v>296</v>
      </c>
      <c r="T570" s="13">
        <v>36.558770000000003</v>
      </c>
      <c r="U570" s="13">
        <v>36.941901999999999</v>
      </c>
      <c r="AB570" t="s">
        <v>4613</v>
      </c>
      <c r="AC570" t="s">
        <v>5055</v>
      </c>
      <c r="AD570" t="s">
        <v>5056</v>
      </c>
    </row>
    <row r="571" spans="15:32" x14ac:dyDescent="0.35">
      <c r="O571" s="13" t="s">
        <v>172</v>
      </c>
      <c r="P571" s="13" t="s">
        <v>5359</v>
      </c>
      <c r="Q571" s="13" t="s">
        <v>5360</v>
      </c>
      <c r="R571" s="13" t="s">
        <v>5361</v>
      </c>
      <c r="S571" s="13" t="s">
        <v>296</v>
      </c>
      <c r="T571" s="13">
        <v>36.510500999999998</v>
      </c>
      <c r="U571" s="13">
        <v>36.832535</v>
      </c>
      <c r="AB571" t="s">
        <v>4613</v>
      </c>
      <c r="AC571" t="s">
        <v>5060</v>
      </c>
      <c r="AD571" t="s">
        <v>5061</v>
      </c>
    </row>
    <row r="572" spans="15:32" x14ac:dyDescent="0.35">
      <c r="O572" s="13" t="s">
        <v>172</v>
      </c>
      <c r="P572" s="13" t="s">
        <v>5364</v>
      </c>
      <c r="Q572" s="13" t="s">
        <v>5365</v>
      </c>
      <c r="R572" s="13" t="s">
        <v>5366</v>
      </c>
      <c r="S572" s="13" t="s">
        <v>296</v>
      </c>
      <c r="T572" s="13">
        <v>36.361164000000002</v>
      </c>
      <c r="U572" s="13">
        <v>36.907632</v>
      </c>
      <c r="AB572" s="81" t="s">
        <v>4613</v>
      </c>
      <c r="AC572" s="81" t="s">
        <v>26573</v>
      </c>
      <c r="AD572" s="81" t="s">
        <v>26574</v>
      </c>
      <c r="AE572" s="81"/>
      <c r="AF572" s="81" t="s">
        <v>26575</v>
      </c>
    </row>
    <row r="573" spans="15:32" x14ac:dyDescent="0.35">
      <c r="O573" s="13" t="s">
        <v>172</v>
      </c>
      <c r="P573" s="13" t="s">
        <v>1791</v>
      </c>
      <c r="Q573" s="13" t="s">
        <v>5369</v>
      </c>
      <c r="R573" s="13" t="s">
        <v>5370</v>
      </c>
      <c r="S573" s="13" t="s">
        <v>296</v>
      </c>
      <c r="T573" s="13">
        <v>36.451740000000001</v>
      </c>
      <c r="U573" s="13">
        <v>36.836421999999999</v>
      </c>
      <c r="AB573" t="s">
        <v>235</v>
      </c>
      <c r="AC573" t="s">
        <v>5070</v>
      </c>
      <c r="AD573" t="s">
        <v>5071</v>
      </c>
    </row>
    <row r="574" spans="15:32" x14ac:dyDescent="0.35">
      <c r="O574" s="13" t="s">
        <v>172</v>
      </c>
      <c r="P574" s="13" t="s">
        <v>5373</v>
      </c>
      <c r="Q574" s="13" t="s">
        <v>5374</v>
      </c>
      <c r="R574" s="13" t="s">
        <v>5375</v>
      </c>
      <c r="S574" s="13" t="s">
        <v>296</v>
      </c>
      <c r="T574" s="13">
        <v>36.541046999999999</v>
      </c>
      <c r="U574" s="13">
        <v>36.795121000000002</v>
      </c>
      <c r="AB574" t="s">
        <v>235</v>
      </c>
      <c r="AC574" t="s">
        <v>5065</v>
      </c>
      <c r="AD574" t="s">
        <v>5066</v>
      </c>
    </row>
    <row r="575" spans="15:32" x14ac:dyDescent="0.35">
      <c r="O575" s="13" t="s">
        <v>172</v>
      </c>
      <c r="P575" s="13" t="s">
        <v>1349</v>
      </c>
      <c r="Q575" s="13" t="s">
        <v>5378</v>
      </c>
      <c r="R575" s="13" t="s">
        <v>5379</v>
      </c>
      <c r="S575" s="13" t="s">
        <v>296</v>
      </c>
      <c r="T575" s="13">
        <v>36.505755999999998</v>
      </c>
      <c r="U575" s="13">
        <v>36.924348000000002</v>
      </c>
      <c r="AB575" t="s">
        <v>235</v>
      </c>
      <c r="AC575" t="s">
        <v>5075</v>
      </c>
      <c r="AD575" t="s">
        <v>5076</v>
      </c>
    </row>
    <row r="576" spans="15:32" x14ac:dyDescent="0.35">
      <c r="O576" s="13" t="s">
        <v>172</v>
      </c>
      <c r="P576" s="13" t="s">
        <v>5382</v>
      </c>
      <c r="Q576" s="13" t="s">
        <v>5383</v>
      </c>
      <c r="R576" s="13" t="s">
        <v>5384</v>
      </c>
      <c r="S576" s="13" t="s">
        <v>296</v>
      </c>
      <c r="T576" s="13">
        <v>36.423735999999998</v>
      </c>
      <c r="U576" s="13">
        <v>36.896222000000002</v>
      </c>
      <c r="AB576" t="s">
        <v>235</v>
      </c>
      <c r="AC576" t="s">
        <v>5080</v>
      </c>
      <c r="AD576" t="s">
        <v>5081</v>
      </c>
    </row>
    <row r="577" spans="15:30" x14ac:dyDescent="0.35">
      <c r="O577" s="13" t="s">
        <v>172</v>
      </c>
      <c r="P577" s="13" t="s">
        <v>5387</v>
      </c>
      <c r="Q577" s="13" t="s">
        <v>5388</v>
      </c>
      <c r="R577" s="13" t="s">
        <v>5389</v>
      </c>
      <c r="S577" s="13" t="s">
        <v>296</v>
      </c>
      <c r="T577" s="13">
        <v>36.500377999999998</v>
      </c>
      <c r="U577" s="13">
        <v>36.800617000000003</v>
      </c>
      <c r="AB577" t="s">
        <v>235</v>
      </c>
      <c r="AC577" t="s">
        <v>5084</v>
      </c>
      <c r="AD577" t="s">
        <v>5085</v>
      </c>
    </row>
    <row r="578" spans="15:30" x14ac:dyDescent="0.35">
      <c r="O578" s="13" t="s">
        <v>172</v>
      </c>
      <c r="P578" s="13" t="s">
        <v>1803</v>
      </c>
      <c r="Q578" s="13" t="s">
        <v>5392</v>
      </c>
      <c r="R578" s="13" t="s">
        <v>5393</v>
      </c>
      <c r="S578" s="13" t="s">
        <v>296</v>
      </c>
      <c r="T578" s="13">
        <v>36.530436000000002</v>
      </c>
      <c r="U578" s="13">
        <v>36.949601999999999</v>
      </c>
      <c r="AB578" t="s">
        <v>235</v>
      </c>
      <c r="AC578" t="s">
        <v>5089</v>
      </c>
      <c r="AD578" t="s">
        <v>5090</v>
      </c>
    </row>
    <row r="579" spans="15:30" x14ac:dyDescent="0.35">
      <c r="O579" s="13" t="s">
        <v>172</v>
      </c>
      <c r="P579" s="13" t="s">
        <v>5396</v>
      </c>
      <c r="Q579" s="13" t="s">
        <v>5397</v>
      </c>
      <c r="R579" s="13" t="s">
        <v>5398</v>
      </c>
      <c r="S579" s="13" t="s">
        <v>296</v>
      </c>
      <c r="T579" s="13">
        <v>36.560558999999998</v>
      </c>
      <c r="U579" s="13">
        <v>36.959249999999997</v>
      </c>
      <c r="AB579" t="s">
        <v>235</v>
      </c>
      <c r="AC579" t="s">
        <v>5094</v>
      </c>
      <c r="AD579" t="s">
        <v>5095</v>
      </c>
    </row>
    <row r="580" spans="15:30" x14ac:dyDescent="0.35">
      <c r="O580" s="13" t="s">
        <v>172</v>
      </c>
      <c r="P580" s="13" t="s">
        <v>5401</v>
      </c>
      <c r="Q580" s="13" t="s">
        <v>5402</v>
      </c>
      <c r="R580" s="13" t="s">
        <v>5403</v>
      </c>
      <c r="S580" s="13" t="s">
        <v>296</v>
      </c>
      <c r="T580" s="13">
        <v>36.523639000000003</v>
      </c>
      <c r="U580" s="13">
        <v>36.803609999999999</v>
      </c>
      <c r="AB580" t="s">
        <v>235</v>
      </c>
      <c r="AC580" t="s">
        <v>5099</v>
      </c>
      <c r="AD580" t="s">
        <v>5100</v>
      </c>
    </row>
    <row r="581" spans="15:30" x14ac:dyDescent="0.35">
      <c r="O581" s="13" t="s">
        <v>172</v>
      </c>
      <c r="P581" s="13" t="s">
        <v>5406</v>
      </c>
      <c r="Q581" s="13" t="s">
        <v>5407</v>
      </c>
      <c r="R581" s="13" t="s">
        <v>5408</v>
      </c>
      <c r="S581" s="13" t="s">
        <v>296</v>
      </c>
      <c r="T581" s="13">
        <v>36.438215</v>
      </c>
      <c r="U581" s="13">
        <v>36.968035</v>
      </c>
      <c r="AB581" t="s">
        <v>235</v>
      </c>
      <c r="AC581" t="s">
        <v>5104</v>
      </c>
      <c r="AD581" t="s">
        <v>5105</v>
      </c>
    </row>
    <row r="582" spans="15:30" x14ac:dyDescent="0.35">
      <c r="O582" s="13" t="s">
        <v>172</v>
      </c>
      <c r="P582" s="13" t="s">
        <v>5411</v>
      </c>
      <c r="Q582" s="13" t="s">
        <v>5412</v>
      </c>
      <c r="R582" s="13" t="s">
        <v>5413</v>
      </c>
      <c r="S582" s="13" t="s">
        <v>296</v>
      </c>
      <c r="T582" s="13">
        <v>36.466442000000001</v>
      </c>
      <c r="U582" s="13">
        <v>36.887506999999999</v>
      </c>
      <c r="AB582" t="s">
        <v>235</v>
      </c>
      <c r="AC582" t="s">
        <v>5109</v>
      </c>
      <c r="AD582" t="s">
        <v>5110</v>
      </c>
    </row>
    <row r="583" spans="15:30" x14ac:dyDescent="0.35">
      <c r="O583" s="13" t="s">
        <v>172</v>
      </c>
      <c r="P583" s="13" t="s">
        <v>5416</v>
      </c>
      <c r="Q583" s="13" t="s">
        <v>5417</v>
      </c>
      <c r="R583" s="13" t="s">
        <v>5418</v>
      </c>
      <c r="S583" s="13" t="s">
        <v>296</v>
      </c>
      <c r="T583" s="13">
        <v>36.526515000000003</v>
      </c>
      <c r="U583" s="13">
        <v>36.996842999999998</v>
      </c>
      <c r="AB583" t="s">
        <v>236</v>
      </c>
      <c r="AC583" t="s">
        <v>5114</v>
      </c>
      <c r="AD583" t="s">
        <v>5115</v>
      </c>
    </row>
    <row r="584" spans="15:30" x14ac:dyDescent="0.35">
      <c r="O584" s="13" t="s">
        <v>172</v>
      </c>
      <c r="P584" s="13" t="s">
        <v>5421</v>
      </c>
      <c r="Q584" s="13" t="s">
        <v>5422</v>
      </c>
      <c r="R584" s="13" t="s">
        <v>5423</v>
      </c>
      <c r="S584" s="13" t="s">
        <v>296</v>
      </c>
      <c r="T584" s="13">
        <v>36.550185999999997</v>
      </c>
      <c r="U584" s="13">
        <v>36.961452999999999</v>
      </c>
      <c r="AB584" t="s">
        <v>236</v>
      </c>
      <c r="AC584" t="s">
        <v>5144</v>
      </c>
      <c r="AD584" t="s">
        <v>5145</v>
      </c>
    </row>
    <row r="585" spans="15:30" x14ac:dyDescent="0.35">
      <c r="O585" s="13" t="s">
        <v>172</v>
      </c>
      <c r="P585" s="13" t="s">
        <v>1329</v>
      </c>
      <c r="Q585" s="13" t="s">
        <v>5426</v>
      </c>
      <c r="R585" s="13" t="s">
        <v>5427</v>
      </c>
      <c r="S585" s="13" t="s">
        <v>296</v>
      </c>
      <c r="T585" s="13">
        <v>36.368746000000002</v>
      </c>
      <c r="U585" s="13">
        <v>36.829343999999999</v>
      </c>
      <c r="AB585" t="s">
        <v>236</v>
      </c>
      <c r="AC585" t="s">
        <v>5139</v>
      </c>
      <c r="AD585" t="s">
        <v>5140</v>
      </c>
    </row>
    <row r="586" spans="15:30" x14ac:dyDescent="0.35">
      <c r="O586" s="13" t="s">
        <v>172</v>
      </c>
      <c r="P586" s="13" t="s">
        <v>5430</v>
      </c>
      <c r="Q586" s="13" t="s">
        <v>5431</v>
      </c>
      <c r="R586" s="13" t="s">
        <v>5432</v>
      </c>
      <c r="S586" s="13" t="s">
        <v>296</v>
      </c>
      <c r="T586" s="13">
        <v>36.524348000000003</v>
      </c>
      <c r="U586" s="13">
        <v>36.862361</v>
      </c>
      <c r="AB586" t="s">
        <v>236</v>
      </c>
      <c r="AC586" t="s">
        <v>5119</v>
      </c>
      <c r="AD586" t="s">
        <v>5120</v>
      </c>
    </row>
    <row r="587" spans="15:30" x14ac:dyDescent="0.35">
      <c r="O587" s="13" t="s">
        <v>172</v>
      </c>
      <c r="P587" s="13" t="s">
        <v>5435</v>
      </c>
      <c r="Q587" s="13" t="s">
        <v>5436</v>
      </c>
      <c r="R587" s="13" t="s">
        <v>5437</v>
      </c>
      <c r="S587" s="13" t="s">
        <v>296</v>
      </c>
      <c r="T587" s="13">
        <v>36.435302999999998</v>
      </c>
      <c r="U587" s="13">
        <v>36.802652999999999</v>
      </c>
      <c r="AB587" t="s">
        <v>236</v>
      </c>
      <c r="AC587" t="s">
        <v>5124</v>
      </c>
      <c r="AD587" t="s">
        <v>5125</v>
      </c>
    </row>
    <row r="588" spans="15:30" x14ac:dyDescent="0.35">
      <c r="O588" s="13" t="s">
        <v>172</v>
      </c>
      <c r="P588" s="13" t="s">
        <v>5440</v>
      </c>
      <c r="Q588" s="13" t="s">
        <v>5441</v>
      </c>
      <c r="R588" s="13" t="s">
        <v>5442</v>
      </c>
      <c r="S588" s="13" t="s">
        <v>296</v>
      </c>
      <c r="T588" s="13">
        <v>36.495561000000002</v>
      </c>
      <c r="U588" s="13">
        <v>36.882593</v>
      </c>
      <c r="AB588" t="s">
        <v>236</v>
      </c>
      <c r="AC588" t="s">
        <v>5129</v>
      </c>
      <c r="AD588" t="s">
        <v>5130</v>
      </c>
    </row>
    <row r="589" spans="15:30" x14ac:dyDescent="0.35">
      <c r="O589" s="13" t="s">
        <v>172</v>
      </c>
      <c r="P589" s="13" t="s">
        <v>5445</v>
      </c>
      <c r="Q589" s="13" t="s">
        <v>5446</v>
      </c>
      <c r="R589" s="13" t="s">
        <v>5447</v>
      </c>
      <c r="S589" s="13" t="s">
        <v>296</v>
      </c>
      <c r="T589" s="13">
        <v>36.429774000000002</v>
      </c>
      <c r="U589" s="13">
        <v>37.013033</v>
      </c>
      <c r="AB589" t="s">
        <v>236</v>
      </c>
      <c r="AC589" t="s">
        <v>5134</v>
      </c>
      <c r="AD589" t="s">
        <v>5135</v>
      </c>
    </row>
    <row r="590" spans="15:30" x14ac:dyDescent="0.35">
      <c r="O590" s="13" t="s">
        <v>172</v>
      </c>
      <c r="P590" s="13" t="s">
        <v>5450</v>
      </c>
      <c r="Q590" s="13" t="s">
        <v>5451</v>
      </c>
      <c r="R590" s="13" t="s">
        <v>5452</v>
      </c>
      <c r="S590" s="13" t="s">
        <v>296</v>
      </c>
      <c r="T590" s="13">
        <v>36.422286999999997</v>
      </c>
      <c r="U590" s="13">
        <v>37.004933999999999</v>
      </c>
      <c r="AB590" t="s">
        <v>5149</v>
      </c>
      <c r="AC590" t="s">
        <v>5150</v>
      </c>
      <c r="AD590" t="s">
        <v>5151</v>
      </c>
    </row>
    <row r="591" spans="15:30" x14ac:dyDescent="0.35">
      <c r="O591" s="13" t="s">
        <v>172</v>
      </c>
      <c r="P591" s="13" t="s">
        <v>5455</v>
      </c>
      <c r="Q591" s="13" t="s">
        <v>5456</v>
      </c>
      <c r="R591" s="13" t="s">
        <v>5457</v>
      </c>
      <c r="S591" s="13" t="s">
        <v>296</v>
      </c>
      <c r="T591" s="13">
        <v>36.477910000000001</v>
      </c>
      <c r="U591" s="13">
        <v>36.931781999999998</v>
      </c>
      <c r="AB591" t="s">
        <v>237</v>
      </c>
      <c r="AC591" t="s">
        <v>5185</v>
      </c>
      <c r="AD591" t="s">
        <v>5186</v>
      </c>
    </row>
    <row r="592" spans="15:30" x14ac:dyDescent="0.35">
      <c r="O592" s="13" t="s">
        <v>537</v>
      </c>
      <c r="P592" s="13" t="s">
        <v>5460</v>
      </c>
      <c r="Q592" s="13" t="s">
        <v>5461</v>
      </c>
      <c r="R592" s="13" t="s">
        <v>5462</v>
      </c>
      <c r="S592" s="13" t="s">
        <v>296</v>
      </c>
      <c r="T592" s="13">
        <v>36.693640000000002</v>
      </c>
      <c r="U592" s="13">
        <v>36.846184000000001</v>
      </c>
      <c r="AB592" t="s">
        <v>237</v>
      </c>
      <c r="AC592" t="s">
        <v>5190</v>
      </c>
      <c r="AD592" t="s">
        <v>5191</v>
      </c>
    </row>
    <row r="593" spans="15:32" x14ac:dyDescent="0.35">
      <c r="O593" s="13" t="s">
        <v>537</v>
      </c>
      <c r="P593" s="13" t="s">
        <v>5465</v>
      </c>
      <c r="Q593" s="13" t="s">
        <v>5466</v>
      </c>
      <c r="R593" s="13" t="s">
        <v>5467</v>
      </c>
      <c r="S593" s="13" t="s">
        <v>296</v>
      </c>
      <c r="T593" s="13">
        <v>36.790230999999999</v>
      </c>
      <c r="U593" s="13">
        <v>36.783876999999997</v>
      </c>
      <c r="AB593" t="s">
        <v>237</v>
      </c>
      <c r="AC593" t="s">
        <v>5215</v>
      </c>
      <c r="AD593" t="s">
        <v>5216</v>
      </c>
    </row>
    <row r="594" spans="15:32" x14ac:dyDescent="0.35">
      <c r="O594" s="13" t="s">
        <v>537</v>
      </c>
      <c r="P594" s="13" t="s">
        <v>5470</v>
      </c>
      <c r="Q594" s="13" t="s">
        <v>5471</v>
      </c>
      <c r="R594" s="13" t="s">
        <v>5472</v>
      </c>
      <c r="S594" s="13" t="s">
        <v>296</v>
      </c>
      <c r="T594" s="13">
        <v>36.743163000000003</v>
      </c>
      <c r="U594" s="13">
        <v>36.871431000000001</v>
      </c>
      <c r="AB594" t="s">
        <v>237</v>
      </c>
      <c r="AC594" t="s">
        <v>5200</v>
      </c>
      <c r="AD594" t="s">
        <v>5201</v>
      </c>
    </row>
    <row r="595" spans="15:32" x14ac:dyDescent="0.35">
      <c r="O595" s="13" t="s">
        <v>537</v>
      </c>
      <c r="P595" s="13" t="s">
        <v>5475</v>
      </c>
      <c r="Q595" s="13" t="s">
        <v>5476</v>
      </c>
      <c r="R595" s="13" t="s">
        <v>5477</v>
      </c>
      <c r="S595" s="13" t="s">
        <v>296</v>
      </c>
      <c r="T595" s="13">
        <v>36.695954</v>
      </c>
      <c r="U595" s="13">
        <v>36.784258000000001</v>
      </c>
      <c r="AB595" t="s">
        <v>237</v>
      </c>
      <c r="AC595" t="s">
        <v>5180</v>
      </c>
      <c r="AD595" t="s">
        <v>5181</v>
      </c>
    </row>
    <row r="596" spans="15:32" x14ac:dyDescent="0.35">
      <c r="O596" s="13" t="s">
        <v>537</v>
      </c>
      <c r="P596" s="13" t="s">
        <v>5480</v>
      </c>
      <c r="Q596" s="13" t="s">
        <v>5481</v>
      </c>
      <c r="R596" s="13" t="s">
        <v>5482</v>
      </c>
      <c r="S596" s="13" t="s">
        <v>296</v>
      </c>
      <c r="T596" s="13">
        <v>36.786385000000003</v>
      </c>
      <c r="U596" s="13">
        <v>36.835568000000002</v>
      </c>
      <c r="AB596" t="s">
        <v>237</v>
      </c>
      <c r="AC596" t="s">
        <v>5175</v>
      </c>
      <c r="AD596" t="s">
        <v>5176</v>
      </c>
    </row>
    <row r="597" spans="15:32" x14ac:dyDescent="0.35">
      <c r="O597" s="13" t="s">
        <v>537</v>
      </c>
      <c r="P597" s="13" t="s">
        <v>5485</v>
      </c>
      <c r="Q597" s="13" t="s">
        <v>5486</v>
      </c>
      <c r="R597" s="13" t="s">
        <v>5487</v>
      </c>
      <c r="S597" s="13" t="s">
        <v>296</v>
      </c>
      <c r="T597" s="13">
        <v>36.680064999999999</v>
      </c>
      <c r="U597" s="13">
        <v>36.868352000000002</v>
      </c>
      <c r="AB597" t="s">
        <v>237</v>
      </c>
      <c r="AC597" t="s">
        <v>5195</v>
      </c>
      <c r="AD597" t="s">
        <v>5196</v>
      </c>
    </row>
    <row r="598" spans="15:32" x14ac:dyDescent="0.35">
      <c r="O598" s="13" t="s">
        <v>537</v>
      </c>
      <c r="P598" s="13" t="s">
        <v>5490</v>
      </c>
      <c r="Q598" s="13" t="s">
        <v>538</v>
      </c>
      <c r="R598" s="13" t="s">
        <v>539</v>
      </c>
      <c r="S598" s="13" t="s">
        <v>296</v>
      </c>
      <c r="T598" s="13">
        <v>36.769655999999998</v>
      </c>
      <c r="U598" s="13">
        <v>36.819347</v>
      </c>
      <c r="AB598" t="s">
        <v>237</v>
      </c>
      <c r="AC598" t="s">
        <v>5170</v>
      </c>
      <c r="AD598" t="s">
        <v>5171</v>
      </c>
    </row>
    <row r="599" spans="15:32" x14ac:dyDescent="0.35">
      <c r="O599" s="13" t="s">
        <v>537</v>
      </c>
      <c r="P599" s="13" t="s">
        <v>5493</v>
      </c>
      <c r="Q599" s="13" t="s">
        <v>5494</v>
      </c>
      <c r="R599" s="13" t="s">
        <v>5495</v>
      </c>
      <c r="S599" s="13" t="s">
        <v>296</v>
      </c>
      <c r="T599" s="13">
        <v>36.662449000000002</v>
      </c>
      <c r="U599" s="13">
        <v>36.844318000000001</v>
      </c>
      <c r="AB599" t="s">
        <v>237</v>
      </c>
      <c r="AC599" t="s">
        <v>5220</v>
      </c>
      <c r="AD599" t="s">
        <v>5221</v>
      </c>
    </row>
    <row r="600" spans="15:32" x14ac:dyDescent="0.35">
      <c r="O600" s="13" t="s">
        <v>537</v>
      </c>
      <c r="P600" s="13" t="s">
        <v>5498</v>
      </c>
      <c r="Q600" s="13" t="s">
        <v>5499</v>
      </c>
      <c r="R600" s="13" t="s">
        <v>5500</v>
      </c>
      <c r="S600" s="13" t="s">
        <v>296</v>
      </c>
      <c r="T600" s="13">
        <v>36.684950000000001</v>
      </c>
      <c r="U600" s="13">
        <v>36.771901999999997</v>
      </c>
      <c r="AB600" t="s">
        <v>237</v>
      </c>
      <c r="AC600" t="s">
        <v>5225</v>
      </c>
      <c r="AD600" t="s">
        <v>5226</v>
      </c>
    </row>
    <row r="601" spans="15:32" x14ac:dyDescent="0.35">
      <c r="O601" s="13" t="s">
        <v>537</v>
      </c>
      <c r="P601" s="13" t="s">
        <v>5503</v>
      </c>
      <c r="Q601" s="13" t="s">
        <v>5504</v>
      </c>
      <c r="R601" s="13" t="s">
        <v>5505</v>
      </c>
      <c r="S601" s="13" t="s">
        <v>296</v>
      </c>
      <c r="T601" s="13">
        <v>36.742066999999999</v>
      </c>
      <c r="U601" s="13">
        <v>36.787363999999997</v>
      </c>
      <c r="AB601" t="s">
        <v>237</v>
      </c>
      <c r="AC601" t="s">
        <v>5230</v>
      </c>
      <c r="AD601" t="s">
        <v>5231</v>
      </c>
    </row>
    <row r="602" spans="15:32" x14ac:dyDescent="0.35">
      <c r="O602" s="13" t="s">
        <v>537</v>
      </c>
      <c r="P602" s="13" t="s">
        <v>5508</v>
      </c>
      <c r="Q602" s="13" t="s">
        <v>5509</v>
      </c>
      <c r="R602" s="13" t="s">
        <v>5510</v>
      </c>
      <c r="S602" s="13" t="s">
        <v>296</v>
      </c>
      <c r="T602" s="13">
        <v>36.750149</v>
      </c>
      <c r="U602" s="13">
        <v>36.910597000000003</v>
      </c>
      <c r="AB602" t="s">
        <v>237</v>
      </c>
      <c r="AC602" t="s">
        <v>5235</v>
      </c>
      <c r="AD602" t="s">
        <v>5236</v>
      </c>
    </row>
    <row r="603" spans="15:32" x14ac:dyDescent="0.35">
      <c r="O603" s="13" t="s">
        <v>537</v>
      </c>
      <c r="P603" s="13" t="s">
        <v>5513</v>
      </c>
      <c r="Q603" s="13" t="s">
        <v>5514</v>
      </c>
      <c r="R603" s="13" t="s">
        <v>5515</v>
      </c>
      <c r="S603" s="13" t="s">
        <v>296</v>
      </c>
      <c r="T603" s="13">
        <v>36.716554000000002</v>
      </c>
      <c r="U603" s="13">
        <v>36.839371999999997</v>
      </c>
      <c r="AB603" t="s">
        <v>237</v>
      </c>
      <c r="AC603" t="s">
        <v>5205</v>
      </c>
      <c r="AD603" t="s">
        <v>5206</v>
      </c>
    </row>
    <row r="604" spans="15:32" x14ac:dyDescent="0.35">
      <c r="O604" s="13" t="s">
        <v>537</v>
      </c>
      <c r="P604" s="13" t="s">
        <v>5518</v>
      </c>
      <c r="Q604" s="13" t="s">
        <v>5519</v>
      </c>
      <c r="R604" s="13" t="s">
        <v>5520</v>
      </c>
      <c r="S604" s="13" t="s">
        <v>296</v>
      </c>
      <c r="T604" s="13">
        <v>36.777506000000002</v>
      </c>
      <c r="U604" s="13">
        <v>36.787503999999998</v>
      </c>
      <c r="AB604" t="s">
        <v>237</v>
      </c>
      <c r="AC604" t="s">
        <v>5210</v>
      </c>
      <c r="AD604" t="s">
        <v>5211</v>
      </c>
    </row>
    <row r="605" spans="15:32" x14ac:dyDescent="0.35">
      <c r="O605" s="13" t="s">
        <v>537</v>
      </c>
      <c r="P605" s="13" t="s">
        <v>5523</v>
      </c>
      <c r="Q605" s="13" t="s">
        <v>5524</v>
      </c>
      <c r="R605" s="13" t="s">
        <v>5525</v>
      </c>
      <c r="S605" s="13" t="s">
        <v>296</v>
      </c>
      <c r="T605" s="13">
        <v>36.719551000000003</v>
      </c>
      <c r="U605" s="13">
        <v>36.847786999999997</v>
      </c>
      <c r="AB605" t="s">
        <v>237</v>
      </c>
      <c r="AC605" t="s">
        <v>5155</v>
      </c>
      <c r="AD605" t="s">
        <v>5156</v>
      </c>
    </row>
    <row r="606" spans="15:32" x14ac:dyDescent="0.35">
      <c r="O606" s="13" t="s">
        <v>537</v>
      </c>
      <c r="P606" s="13" t="s">
        <v>5528</v>
      </c>
      <c r="Q606" s="13" t="s">
        <v>5529</v>
      </c>
      <c r="R606" s="13" t="s">
        <v>5530</v>
      </c>
      <c r="S606" s="13" t="s">
        <v>296</v>
      </c>
      <c r="T606" s="13">
        <v>36.736634000000002</v>
      </c>
      <c r="U606" s="13">
        <v>36.775523</v>
      </c>
      <c r="AB606" t="s">
        <v>237</v>
      </c>
      <c r="AC606" t="s">
        <v>5160</v>
      </c>
      <c r="AD606" t="s">
        <v>5161</v>
      </c>
    </row>
    <row r="607" spans="15:32" x14ac:dyDescent="0.35">
      <c r="O607" s="13" t="s">
        <v>537</v>
      </c>
      <c r="P607" s="13" t="s">
        <v>5533</v>
      </c>
      <c r="Q607" s="13" t="s">
        <v>5534</v>
      </c>
      <c r="R607" s="13" t="s">
        <v>5535</v>
      </c>
      <c r="S607" s="13" t="s">
        <v>296</v>
      </c>
      <c r="T607" s="13">
        <v>36.746339999999996</v>
      </c>
      <c r="U607" s="13">
        <v>36.794874</v>
      </c>
      <c r="AB607" t="s">
        <v>237</v>
      </c>
      <c r="AC607" t="s">
        <v>5165</v>
      </c>
      <c r="AD607" t="s">
        <v>5166</v>
      </c>
    </row>
    <row r="608" spans="15:32" x14ac:dyDescent="0.35">
      <c r="O608" s="13" t="s">
        <v>537</v>
      </c>
      <c r="P608" s="13" t="s">
        <v>5538</v>
      </c>
      <c r="Q608" s="13" t="s">
        <v>5539</v>
      </c>
      <c r="R608" s="13" t="s">
        <v>5540</v>
      </c>
      <c r="S608" s="13" t="s">
        <v>296</v>
      </c>
      <c r="T608" s="13">
        <v>36.694192000000001</v>
      </c>
      <c r="U608" s="13">
        <v>36.806778000000001</v>
      </c>
      <c r="AB608" s="81" t="s">
        <v>237</v>
      </c>
      <c r="AC608" s="81" t="s">
        <v>26596</v>
      </c>
      <c r="AD608" s="81" t="s">
        <v>26597</v>
      </c>
      <c r="AE608" s="81"/>
      <c r="AF608" s="81" t="s">
        <v>26581</v>
      </c>
    </row>
    <row r="609" spans="15:32" x14ac:dyDescent="0.35">
      <c r="O609" s="13" t="s">
        <v>537</v>
      </c>
      <c r="P609" s="13" t="s">
        <v>5543</v>
      </c>
      <c r="Q609" s="13" t="s">
        <v>5544</v>
      </c>
      <c r="R609" s="13" t="s">
        <v>5545</v>
      </c>
      <c r="S609" s="13" t="s">
        <v>296</v>
      </c>
      <c r="T609" s="13">
        <v>36.724918000000002</v>
      </c>
      <c r="U609" s="13">
        <v>36.765281000000002</v>
      </c>
      <c r="AB609" s="81" t="s">
        <v>237</v>
      </c>
      <c r="AC609" s="81" t="s">
        <v>26598</v>
      </c>
      <c r="AD609" s="81" t="s">
        <v>26599</v>
      </c>
      <c r="AE609" s="81"/>
      <c r="AF609" s="81" t="s">
        <v>26581</v>
      </c>
    </row>
    <row r="610" spans="15:32" x14ac:dyDescent="0.35">
      <c r="O610" s="13" t="s">
        <v>537</v>
      </c>
      <c r="P610" s="13" t="s">
        <v>5548</v>
      </c>
      <c r="Q610" s="13" t="s">
        <v>5549</v>
      </c>
      <c r="R610" s="13" t="s">
        <v>5550</v>
      </c>
      <c r="S610" s="13" t="s">
        <v>296</v>
      </c>
      <c r="T610" s="13">
        <v>36.754303999999998</v>
      </c>
      <c r="U610" s="13">
        <v>36.740273000000002</v>
      </c>
      <c r="AB610" t="s">
        <v>5238</v>
      </c>
      <c r="AC610" t="s">
        <v>5239</v>
      </c>
      <c r="AD610" t="s">
        <v>5240</v>
      </c>
    </row>
    <row r="611" spans="15:32" x14ac:dyDescent="0.35">
      <c r="O611" s="13" t="s">
        <v>537</v>
      </c>
      <c r="P611" s="13" t="s">
        <v>5553</v>
      </c>
      <c r="Q611" s="13" t="s">
        <v>5554</v>
      </c>
      <c r="R611" s="13" t="s">
        <v>5555</v>
      </c>
      <c r="S611" s="13" t="s">
        <v>296</v>
      </c>
      <c r="T611" s="13">
        <v>36.694991999999999</v>
      </c>
      <c r="U611" s="13">
        <v>36.856108999999996</v>
      </c>
      <c r="AB611" t="s">
        <v>5244</v>
      </c>
      <c r="AC611" t="s">
        <v>5245</v>
      </c>
      <c r="AD611" t="s">
        <v>5246</v>
      </c>
    </row>
    <row r="612" spans="15:32" x14ac:dyDescent="0.35">
      <c r="O612" s="13" t="s">
        <v>537</v>
      </c>
      <c r="P612" s="13" t="s">
        <v>5558</v>
      </c>
      <c r="Q612" s="13" t="s">
        <v>5559</v>
      </c>
      <c r="R612" s="13" t="s">
        <v>5560</v>
      </c>
      <c r="S612" s="13" t="s">
        <v>296</v>
      </c>
      <c r="T612" s="13">
        <v>36.796818999999999</v>
      </c>
      <c r="U612" s="13">
        <v>36.767251999999999</v>
      </c>
      <c r="AB612" t="s">
        <v>5244</v>
      </c>
      <c r="AC612" t="s">
        <v>5250</v>
      </c>
      <c r="AD612" t="s">
        <v>5251</v>
      </c>
    </row>
    <row r="613" spans="15:32" x14ac:dyDescent="0.35">
      <c r="O613" s="13" t="s">
        <v>537</v>
      </c>
      <c r="P613" s="13" t="s">
        <v>5563</v>
      </c>
      <c r="Q613" s="13" t="s">
        <v>5564</v>
      </c>
      <c r="R613" s="13" t="s">
        <v>5565</v>
      </c>
      <c r="S613" s="13" t="s">
        <v>296</v>
      </c>
      <c r="T613" s="13">
        <v>36.755138000000002</v>
      </c>
      <c r="U613" s="13">
        <v>36.912421000000002</v>
      </c>
      <c r="AB613" t="s">
        <v>5244</v>
      </c>
      <c r="AC613" t="s">
        <v>5254</v>
      </c>
      <c r="AD613" t="s">
        <v>5255</v>
      </c>
    </row>
    <row r="614" spans="15:32" x14ac:dyDescent="0.35">
      <c r="O614" s="13" t="s">
        <v>537</v>
      </c>
      <c r="P614" s="13" t="s">
        <v>5568</v>
      </c>
      <c r="Q614" s="13" t="s">
        <v>5569</v>
      </c>
      <c r="R614" s="13" t="s">
        <v>5570</v>
      </c>
      <c r="S614" s="13" t="s">
        <v>296</v>
      </c>
      <c r="T614" s="13">
        <v>36.744557</v>
      </c>
      <c r="U614" s="13">
        <v>36.845303000000001</v>
      </c>
      <c r="AB614" t="s">
        <v>5259</v>
      </c>
      <c r="AC614" t="s">
        <v>5265</v>
      </c>
      <c r="AD614" t="s">
        <v>5266</v>
      </c>
      <c r="AF614" t="s">
        <v>303</v>
      </c>
    </row>
    <row r="615" spans="15:32" x14ac:dyDescent="0.35">
      <c r="O615" s="13" t="s">
        <v>537</v>
      </c>
      <c r="P615" s="13" t="s">
        <v>5573</v>
      </c>
      <c r="Q615" s="13" t="s">
        <v>5574</v>
      </c>
      <c r="R615" s="13" t="s">
        <v>5575</v>
      </c>
      <c r="S615" s="13" t="s">
        <v>296</v>
      </c>
      <c r="T615" s="13">
        <v>36.735095000000001</v>
      </c>
      <c r="U615" s="13">
        <v>36.858195000000002</v>
      </c>
      <c r="AB615" t="s">
        <v>5259</v>
      </c>
      <c r="AC615" t="s">
        <v>5269</v>
      </c>
      <c r="AD615" t="s">
        <v>5270</v>
      </c>
      <c r="AF615" t="s">
        <v>303</v>
      </c>
    </row>
    <row r="616" spans="15:32" x14ac:dyDescent="0.35">
      <c r="O616" s="13" t="s">
        <v>537</v>
      </c>
      <c r="P616" s="13" t="s">
        <v>5578</v>
      </c>
      <c r="Q616" s="13" t="s">
        <v>5579</v>
      </c>
      <c r="R616" s="13" t="s">
        <v>5580</v>
      </c>
      <c r="S616" s="13" t="s">
        <v>296</v>
      </c>
      <c r="T616" s="13">
        <v>36.773012999999999</v>
      </c>
      <c r="U616" s="13">
        <v>36.841616000000002</v>
      </c>
      <c r="AB616" t="s">
        <v>5259</v>
      </c>
      <c r="AC616" t="s">
        <v>5260</v>
      </c>
      <c r="AD616" t="s">
        <v>5261</v>
      </c>
      <c r="AF616" t="s">
        <v>303</v>
      </c>
    </row>
    <row r="617" spans="15:32" x14ac:dyDescent="0.35">
      <c r="O617" s="13" t="s">
        <v>537</v>
      </c>
      <c r="P617" s="13" t="s">
        <v>5584</v>
      </c>
      <c r="Q617" s="13" t="s">
        <v>5585</v>
      </c>
      <c r="R617" s="13" t="s">
        <v>5586</v>
      </c>
      <c r="S617" s="13" t="s">
        <v>296</v>
      </c>
      <c r="T617" s="13">
        <v>36.710590000000003</v>
      </c>
      <c r="U617" s="13">
        <v>36.800224</v>
      </c>
      <c r="AB617" t="s">
        <v>5259</v>
      </c>
      <c r="AC617" t="s">
        <v>5274</v>
      </c>
      <c r="AD617" t="s">
        <v>5275</v>
      </c>
      <c r="AF617" t="s">
        <v>303</v>
      </c>
    </row>
    <row r="618" spans="15:32" x14ac:dyDescent="0.35">
      <c r="O618" s="13" t="s">
        <v>537</v>
      </c>
      <c r="P618" s="13" t="s">
        <v>5589</v>
      </c>
      <c r="Q618" s="13" t="s">
        <v>5590</v>
      </c>
      <c r="R618" s="13" t="s">
        <v>5591</v>
      </c>
      <c r="S618" s="13" t="s">
        <v>296</v>
      </c>
      <c r="T618" s="13">
        <v>36.685468999999998</v>
      </c>
      <c r="U618" s="13">
        <v>36.873669999999997</v>
      </c>
      <c r="AB618" t="s">
        <v>5259</v>
      </c>
      <c r="AC618" t="s">
        <v>5303</v>
      </c>
      <c r="AD618" t="s">
        <v>5304</v>
      </c>
    </row>
    <row r="619" spans="15:32" x14ac:dyDescent="0.35">
      <c r="O619" s="13" t="s">
        <v>537</v>
      </c>
      <c r="P619" s="13" t="s">
        <v>5594</v>
      </c>
      <c r="Q619" s="13" t="s">
        <v>5595</v>
      </c>
      <c r="R619" s="13" t="s">
        <v>5596</v>
      </c>
      <c r="S619" s="13" t="s">
        <v>296</v>
      </c>
      <c r="T619" s="13">
        <v>36.702700999999998</v>
      </c>
      <c r="U619" s="13">
        <v>36.780396000000003</v>
      </c>
      <c r="AB619" t="s">
        <v>5259</v>
      </c>
      <c r="AC619" t="s">
        <v>5307</v>
      </c>
      <c r="AD619" t="s">
        <v>5308</v>
      </c>
    </row>
    <row r="620" spans="15:32" x14ac:dyDescent="0.35">
      <c r="O620" s="13" t="s">
        <v>537</v>
      </c>
      <c r="P620" s="13" t="s">
        <v>5599</v>
      </c>
      <c r="Q620" s="13" t="s">
        <v>5600</v>
      </c>
      <c r="R620" s="13" t="s">
        <v>5601</v>
      </c>
      <c r="S620" s="13" t="s">
        <v>296</v>
      </c>
      <c r="T620" s="13">
        <v>36.704002000000003</v>
      </c>
      <c r="U620" s="13">
        <v>36.766973999999998</v>
      </c>
      <c r="AB620" t="s">
        <v>5259</v>
      </c>
      <c r="AC620" t="s">
        <v>5312</v>
      </c>
      <c r="AD620" t="s">
        <v>5313</v>
      </c>
    </row>
    <row r="621" spans="15:32" x14ac:dyDescent="0.35">
      <c r="O621" s="13" t="s">
        <v>537</v>
      </c>
      <c r="P621" s="13" t="s">
        <v>5604</v>
      </c>
      <c r="Q621" s="13" t="s">
        <v>5605</v>
      </c>
      <c r="R621" s="13" t="s">
        <v>5606</v>
      </c>
      <c r="S621" s="13" t="s">
        <v>296</v>
      </c>
      <c r="T621" s="13">
        <v>36.773023999999999</v>
      </c>
      <c r="U621" s="13">
        <v>36.782772999999999</v>
      </c>
      <c r="AB621" t="s">
        <v>5259</v>
      </c>
      <c r="AC621" t="s">
        <v>5279</v>
      </c>
      <c r="AD621" t="s">
        <v>5280</v>
      </c>
      <c r="AF621" t="s">
        <v>303</v>
      </c>
    </row>
    <row r="622" spans="15:32" x14ac:dyDescent="0.35">
      <c r="O622" s="13" t="s">
        <v>537</v>
      </c>
      <c r="P622" s="13" t="s">
        <v>5609</v>
      </c>
      <c r="Q622" s="13" t="s">
        <v>5610</v>
      </c>
      <c r="R622" s="13" t="s">
        <v>5611</v>
      </c>
      <c r="S622" s="13" t="s">
        <v>296</v>
      </c>
      <c r="T622" s="13">
        <v>36.733969000000002</v>
      </c>
      <c r="U622" s="13">
        <v>36.828876999999999</v>
      </c>
      <c r="AB622" t="s">
        <v>5259</v>
      </c>
      <c r="AC622" t="s">
        <v>5284</v>
      </c>
      <c r="AD622" t="s">
        <v>5285</v>
      </c>
      <c r="AF622" t="s">
        <v>303</v>
      </c>
    </row>
    <row r="623" spans="15:32" x14ac:dyDescent="0.35">
      <c r="O623" s="13" t="s">
        <v>537</v>
      </c>
      <c r="P623" s="13" t="s">
        <v>5614</v>
      </c>
      <c r="Q623" s="13" t="s">
        <v>5615</v>
      </c>
      <c r="R623" s="13" t="s">
        <v>5616</v>
      </c>
      <c r="S623" s="13" t="s">
        <v>296</v>
      </c>
      <c r="T623" s="13">
        <v>36.733497</v>
      </c>
      <c r="U623" s="13">
        <v>36.889071000000001</v>
      </c>
      <c r="AB623" t="s">
        <v>5259</v>
      </c>
      <c r="AC623" t="s">
        <v>5288</v>
      </c>
      <c r="AD623" t="s">
        <v>5289</v>
      </c>
      <c r="AF623" t="s">
        <v>303</v>
      </c>
    </row>
    <row r="624" spans="15:32" x14ac:dyDescent="0.35">
      <c r="O624" s="13" t="s">
        <v>537</v>
      </c>
      <c r="P624" s="13" t="s">
        <v>5619</v>
      </c>
      <c r="Q624" s="13" t="s">
        <v>5620</v>
      </c>
      <c r="R624" s="13" t="s">
        <v>5621</v>
      </c>
      <c r="S624" s="13" t="s">
        <v>296</v>
      </c>
      <c r="T624" s="13">
        <v>36.717640000000003</v>
      </c>
      <c r="U624" s="13">
        <v>36.821162000000001</v>
      </c>
      <c r="AB624" t="s">
        <v>5259</v>
      </c>
      <c r="AC624" t="s">
        <v>5293</v>
      </c>
      <c r="AD624" t="s">
        <v>5294</v>
      </c>
      <c r="AF624" t="s">
        <v>303</v>
      </c>
    </row>
    <row r="625" spans="15:32" x14ac:dyDescent="0.35">
      <c r="O625" s="13" t="s">
        <v>537</v>
      </c>
      <c r="P625" s="13" t="s">
        <v>5624</v>
      </c>
      <c r="Q625" s="13" t="s">
        <v>5625</v>
      </c>
      <c r="R625" s="13" t="s">
        <v>5626</v>
      </c>
      <c r="S625" s="13" t="s">
        <v>296</v>
      </c>
      <c r="T625" s="13">
        <v>36.686655999999999</v>
      </c>
      <c r="U625" s="13">
        <v>36.834377000000003</v>
      </c>
      <c r="AB625" t="s">
        <v>5259</v>
      </c>
      <c r="AC625" t="s">
        <v>5298</v>
      </c>
      <c r="AD625" t="s">
        <v>5299</v>
      </c>
      <c r="AF625" t="s">
        <v>303</v>
      </c>
    </row>
    <row r="626" spans="15:32" x14ac:dyDescent="0.35">
      <c r="O626" s="13" t="s">
        <v>537</v>
      </c>
      <c r="P626" s="13" t="s">
        <v>5629</v>
      </c>
      <c r="Q626" s="13" t="s">
        <v>5630</v>
      </c>
      <c r="R626" s="13" t="s">
        <v>5631</v>
      </c>
      <c r="S626" s="13" t="s">
        <v>296</v>
      </c>
      <c r="T626" s="13">
        <v>36.785448000000002</v>
      </c>
      <c r="U626" s="13">
        <v>36.803246000000001</v>
      </c>
      <c r="AB626" t="s">
        <v>238</v>
      </c>
      <c r="AC626" t="s">
        <v>5316</v>
      </c>
      <c r="AD626" t="s">
        <v>5317</v>
      </c>
      <c r="AF626" t="s">
        <v>303</v>
      </c>
    </row>
    <row r="627" spans="15:32" x14ac:dyDescent="0.35">
      <c r="O627" s="13" t="s">
        <v>537</v>
      </c>
      <c r="P627" s="13" t="s">
        <v>5634</v>
      </c>
      <c r="Q627" s="13" t="s">
        <v>5635</v>
      </c>
      <c r="R627" s="13" t="s">
        <v>5636</v>
      </c>
      <c r="S627" s="13" t="s">
        <v>296</v>
      </c>
      <c r="T627" s="13">
        <v>36.686444000000002</v>
      </c>
      <c r="U627" s="13">
        <v>36.789732999999998</v>
      </c>
      <c r="AB627" t="s">
        <v>238</v>
      </c>
      <c r="AC627" t="s">
        <v>5371</v>
      </c>
      <c r="AD627" t="s">
        <v>5372</v>
      </c>
    </row>
    <row r="628" spans="15:32" x14ac:dyDescent="0.35">
      <c r="O628" s="13" t="s">
        <v>173</v>
      </c>
      <c r="P628" s="13" t="s">
        <v>265</v>
      </c>
      <c r="Q628" s="13" t="s">
        <v>120</v>
      </c>
      <c r="R628" s="13" t="s">
        <v>5639</v>
      </c>
      <c r="S628" s="13" t="s">
        <v>296</v>
      </c>
      <c r="T628" s="13">
        <v>36.386378999999998</v>
      </c>
      <c r="U628" s="13">
        <v>36.740602000000003</v>
      </c>
      <c r="AB628" t="s">
        <v>238</v>
      </c>
      <c r="AC628" t="s">
        <v>5380</v>
      </c>
      <c r="AD628" t="s">
        <v>5381</v>
      </c>
    </row>
    <row r="629" spans="15:32" x14ac:dyDescent="0.35">
      <c r="O629" s="13" t="s">
        <v>173</v>
      </c>
      <c r="P629" s="13" t="s">
        <v>266</v>
      </c>
      <c r="Q629" s="13" t="s">
        <v>140</v>
      </c>
      <c r="R629" s="13" t="s">
        <v>5642</v>
      </c>
      <c r="S629" s="13" t="s">
        <v>296</v>
      </c>
      <c r="T629" s="13">
        <v>36.398592000000001</v>
      </c>
      <c r="U629" s="13">
        <v>36.665505000000003</v>
      </c>
      <c r="AB629" t="s">
        <v>238</v>
      </c>
      <c r="AC629" t="s">
        <v>5433</v>
      </c>
      <c r="AD629" t="s">
        <v>5434</v>
      </c>
    </row>
    <row r="630" spans="15:32" x14ac:dyDescent="0.35">
      <c r="O630" s="13" t="s">
        <v>173</v>
      </c>
      <c r="P630" s="13" t="s">
        <v>5645</v>
      </c>
      <c r="Q630" s="13" t="s">
        <v>5646</v>
      </c>
      <c r="R630" s="13" t="s">
        <v>5647</v>
      </c>
      <c r="S630" s="13" t="s">
        <v>296</v>
      </c>
      <c r="T630" s="13">
        <v>36.375652000000002</v>
      </c>
      <c r="U630" s="13">
        <v>36.663052999999998</v>
      </c>
      <c r="AB630" t="s">
        <v>238</v>
      </c>
      <c r="AC630" t="s">
        <v>5347</v>
      </c>
      <c r="AD630" t="s">
        <v>5348</v>
      </c>
    </row>
    <row r="631" spans="15:32" x14ac:dyDescent="0.35">
      <c r="O631" s="13" t="s">
        <v>173</v>
      </c>
      <c r="P631" s="13" t="s">
        <v>204</v>
      </c>
      <c r="Q631" s="13" t="s">
        <v>139</v>
      </c>
      <c r="R631" s="13" t="s">
        <v>5650</v>
      </c>
      <c r="S631" s="13" t="s">
        <v>296</v>
      </c>
      <c r="T631" s="13">
        <v>36.429094999999997</v>
      </c>
      <c r="U631" s="13">
        <v>36.711931999999997</v>
      </c>
      <c r="AB631" t="s">
        <v>238</v>
      </c>
      <c r="AC631" t="s">
        <v>5329</v>
      </c>
      <c r="AD631" t="s">
        <v>5330</v>
      </c>
    </row>
    <row r="632" spans="15:32" x14ac:dyDescent="0.35">
      <c r="O632" s="13" t="s">
        <v>173</v>
      </c>
      <c r="P632" s="13" t="s">
        <v>1892</v>
      </c>
      <c r="Q632" s="13" t="s">
        <v>5653</v>
      </c>
      <c r="R632" s="13" t="s">
        <v>5654</v>
      </c>
      <c r="S632" s="13" t="s">
        <v>296</v>
      </c>
      <c r="T632" s="13">
        <v>36.437598999999999</v>
      </c>
      <c r="U632" s="13">
        <v>36.741218000000003</v>
      </c>
      <c r="AB632" t="s">
        <v>238</v>
      </c>
      <c r="AC632" t="s">
        <v>5428</v>
      </c>
      <c r="AD632" t="s">
        <v>5429</v>
      </c>
    </row>
    <row r="633" spans="15:32" x14ac:dyDescent="0.35">
      <c r="O633" s="13" t="s">
        <v>173</v>
      </c>
      <c r="P633" s="13" t="s">
        <v>207</v>
      </c>
      <c r="Q633" s="13" t="s">
        <v>125</v>
      </c>
      <c r="R633" s="13" t="s">
        <v>5657</v>
      </c>
      <c r="S633" s="13" t="s">
        <v>296</v>
      </c>
      <c r="T633" s="13">
        <v>36.339706</v>
      </c>
      <c r="U633" s="13">
        <v>36.664883000000003</v>
      </c>
      <c r="AB633" t="s">
        <v>238</v>
      </c>
      <c r="AC633" t="s">
        <v>5339</v>
      </c>
      <c r="AD633" t="s">
        <v>5340</v>
      </c>
    </row>
    <row r="634" spans="15:32" x14ac:dyDescent="0.35">
      <c r="O634" s="13" t="s">
        <v>173</v>
      </c>
      <c r="P634" s="13" t="s">
        <v>5661</v>
      </c>
      <c r="Q634" s="13" t="s">
        <v>5662</v>
      </c>
      <c r="R634" s="13" t="s">
        <v>5663</v>
      </c>
      <c r="S634" s="13" t="s">
        <v>296</v>
      </c>
      <c r="T634" s="13">
        <v>36.341565000000003</v>
      </c>
      <c r="U634" s="13">
        <v>36.639122999999998</v>
      </c>
      <c r="AB634" t="s">
        <v>238</v>
      </c>
      <c r="AC634" t="s">
        <v>5357</v>
      </c>
      <c r="AD634" t="s">
        <v>5358</v>
      </c>
    </row>
    <row r="635" spans="15:32" x14ac:dyDescent="0.35">
      <c r="O635" s="13" t="s">
        <v>173</v>
      </c>
      <c r="P635" s="13" t="s">
        <v>211</v>
      </c>
      <c r="Q635" s="13" t="s">
        <v>122</v>
      </c>
      <c r="R635" s="13" t="s">
        <v>5666</v>
      </c>
      <c r="S635" s="13" t="s">
        <v>296</v>
      </c>
      <c r="T635" s="13">
        <v>36.460963999999997</v>
      </c>
      <c r="U635" s="13">
        <v>36.732657000000003</v>
      </c>
      <c r="AB635" t="s">
        <v>238</v>
      </c>
      <c r="AC635" t="s">
        <v>5321</v>
      </c>
      <c r="AD635" t="s">
        <v>5322</v>
      </c>
    </row>
    <row r="636" spans="15:32" x14ac:dyDescent="0.35">
      <c r="O636" s="13" t="s">
        <v>173</v>
      </c>
      <c r="P636" s="13" t="s">
        <v>5669</v>
      </c>
      <c r="Q636" s="13" t="s">
        <v>5670</v>
      </c>
      <c r="R636" s="13" t="s">
        <v>5671</v>
      </c>
      <c r="S636" s="13" t="s">
        <v>296</v>
      </c>
      <c r="T636" s="13">
        <v>36.480488999999999</v>
      </c>
      <c r="U636" s="13">
        <v>36.759943</v>
      </c>
      <c r="AB636" t="s">
        <v>238</v>
      </c>
      <c r="AC636" s="55" t="s">
        <v>5325</v>
      </c>
      <c r="AD636" t="s">
        <v>5326</v>
      </c>
    </row>
    <row r="637" spans="15:32" x14ac:dyDescent="0.35">
      <c r="O637" s="13" t="s">
        <v>173</v>
      </c>
      <c r="P637" s="13" t="s">
        <v>214</v>
      </c>
      <c r="Q637" s="13" t="s">
        <v>123</v>
      </c>
      <c r="R637" s="13" t="s">
        <v>5674</v>
      </c>
      <c r="S637" s="13" t="s">
        <v>296</v>
      </c>
      <c r="T637" s="13">
        <v>36.399594999999998</v>
      </c>
      <c r="U637" s="13">
        <v>36.770772999999998</v>
      </c>
      <c r="AB637" t="s">
        <v>238</v>
      </c>
      <c r="AC637" s="55" t="s">
        <v>5385</v>
      </c>
      <c r="AD637" t="s">
        <v>5386</v>
      </c>
    </row>
    <row r="638" spans="15:32" x14ac:dyDescent="0.35">
      <c r="O638" s="13" t="s">
        <v>173</v>
      </c>
      <c r="P638" s="13" t="s">
        <v>5677</v>
      </c>
      <c r="Q638" s="13" t="s">
        <v>5678</v>
      </c>
      <c r="R638" s="13" t="s">
        <v>5679</v>
      </c>
      <c r="S638" s="13" t="s">
        <v>296</v>
      </c>
      <c r="T638" s="13">
        <v>36.376542000000001</v>
      </c>
      <c r="U638" s="13">
        <v>36.639718000000002</v>
      </c>
      <c r="AB638" t="s">
        <v>238</v>
      </c>
      <c r="AC638" s="55" t="s">
        <v>5390</v>
      </c>
      <c r="AD638" t="s">
        <v>5391</v>
      </c>
    </row>
    <row r="639" spans="15:32" x14ac:dyDescent="0.35">
      <c r="O639" s="13" t="s">
        <v>173</v>
      </c>
      <c r="P639" s="13" t="s">
        <v>268</v>
      </c>
      <c r="Q639" s="13" t="s">
        <v>148</v>
      </c>
      <c r="R639" s="13" t="s">
        <v>5682</v>
      </c>
      <c r="S639" s="13" t="s">
        <v>296</v>
      </c>
      <c r="T639" s="13">
        <v>36.484727999999997</v>
      </c>
      <c r="U639" s="13">
        <v>36.653081</v>
      </c>
      <c r="AB639" t="s">
        <v>238</v>
      </c>
      <c r="AC639" s="55" t="s">
        <v>5367</v>
      </c>
      <c r="AD639" t="s">
        <v>5368</v>
      </c>
    </row>
    <row r="640" spans="15:32" x14ac:dyDescent="0.35">
      <c r="O640" s="13" t="s">
        <v>173</v>
      </c>
      <c r="P640" s="13" t="s">
        <v>264</v>
      </c>
      <c r="Q640" s="13" t="s">
        <v>134</v>
      </c>
      <c r="R640" s="13" t="s">
        <v>5685</v>
      </c>
      <c r="S640" s="13" t="s">
        <v>296</v>
      </c>
      <c r="T640" s="13">
        <v>36.385784000000001</v>
      </c>
      <c r="U640" s="13">
        <v>36.718820000000001</v>
      </c>
      <c r="AB640" t="s">
        <v>238</v>
      </c>
      <c r="AC640" s="55" t="s">
        <v>5334</v>
      </c>
      <c r="AD640" t="s">
        <v>5335</v>
      </c>
    </row>
    <row r="641" spans="15:30" x14ac:dyDescent="0.35">
      <c r="O641" s="13" t="s">
        <v>173</v>
      </c>
      <c r="P641" s="13" t="s">
        <v>5688</v>
      </c>
      <c r="Q641" s="13" t="s">
        <v>5689</v>
      </c>
      <c r="R641" s="13" t="s">
        <v>5690</v>
      </c>
      <c r="S641" s="13" t="s">
        <v>296</v>
      </c>
      <c r="T641" s="13">
        <v>36.367820000000002</v>
      </c>
      <c r="U641" s="13">
        <v>36.606620999999997</v>
      </c>
      <c r="AB641" t="s">
        <v>238</v>
      </c>
      <c r="AC641" s="55" t="s">
        <v>5343</v>
      </c>
      <c r="AD641" t="s">
        <v>5344</v>
      </c>
    </row>
    <row r="642" spans="15:30" x14ac:dyDescent="0.35">
      <c r="O642" s="13" t="s">
        <v>173</v>
      </c>
      <c r="P642" s="13" t="s">
        <v>267</v>
      </c>
      <c r="Q642" s="13" t="s">
        <v>142</v>
      </c>
      <c r="R642" s="13" t="s">
        <v>5693</v>
      </c>
      <c r="S642" s="13" t="s">
        <v>296</v>
      </c>
      <c r="T642" s="13">
        <v>36.435707999999998</v>
      </c>
      <c r="U642" s="13">
        <v>36.601585</v>
      </c>
      <c r="AB642" t="s">
        <v>238</v>
      </c>
      <c r="AC642" s="55" t="s">
        <v>5376</v>
      </c>
      <c r="AD642" t="s">
        <v>5377</v>
      </c>
    </row>
    <row r="643" spans="15:30" x14ac:dyDescent="0.35">
      <c r="O643" s="13" t="s">
        <v>173</v>
      </c>
      <c r="P643" s="13" t="s">
        <v>257</v>
      </c>
      <c r="Q643" s="13" t="s">
        <v>146</v>
      </c>
      <c r="R643" s="13" t="s">
        <v>5696</v>
      </c>
      <c r="S643" s="13" t="s">
        <v>296</v>
      </c>
      <c r="T643" s="13">
        <v>36.398836000000003</v>
      </c>
      <c r="U643" s="13">
        <v>36.721556</v>
      </c>
      <c r="AB643" t="s">
        <v>238</v>
      </c>
      <c r="AC643" s="55" t="s">
        <v>5438</v>
      </c>
      <c r="AD643" t="s">
        <v>5439</v>
      </c>
    </row>
    <row r="644" spans="15:30" x14ac:dyDescent="0.35">
      <c r="O644" s="13" t="s">
        <v>173</v>
      </c>
      <c r="P644" s="13" t="s">
        <v>5699</v>
      </c>
      <c r="Q644" s="13" t="s">
        <v>5700</v>
      </c>
      <c r="R644" s="13" t="s">
        <v>5701</v>
      </c>
      <c r="S644" s="13" t="s">
        <v>296</v>
      </c>
      <c r="T644" s="13">
        <v>36.475594999999998</v>
      </c>
      <c r="U644" s="13">
        <v>36.745384999999999</v>
      </c>
      <c r="AB644" t="s">
        <v>238</v>
      </c>
      <c r="AC644" s="55" t="s">
        <v>5576</v>
      </c>
      <c r="AD644" t="s">
        <v>5577</v>
      </c>
    </row>
    <row r="645" spans="15:30" x14ac:dyDescent="0.35">
      <c r="O645" s="13" t="s">
        <v>173</v>
      </c>
      <c r="P645" s="13" t="s">
        <v>202</v>
      </c>
      <c r="Q645" s="13" t="s">
        <v>133</v>
      </c>
      <c r="R645" s="13" t="s">
        <v>5704</v>
      </c>
      <c r="S645" s="13" t="s">
        <v>296</v>
      </c>
      <c r="T645" s="13">
        <v>36.357143999999998</v>
      </c>
      <c r="U645" s="13">
        <v>36.770046999999998</v>
      </c>
      <c r="AB645" t="s">
        <v>238</v>
      </c>
      <c r="AC645" s="55" t="s">
        <v>5488</v>
      </c>
      <c r="AD645" t="s">
        <v>5489</v>
      </c>
    </row>
    <row r="646" spans="15:30" x14ac:dyDescent="0.35">
      <c r="O646" s="13" t="s">
        <v>173</v>
      </c>
      <c r="P646" s="13" t="s">
        <v>203</v>
      </c>
      <c r="Q646" s="13" t="s">
        <v>96</v>
      </c>
      <c r="R646" s="13" t="s">
        <v>551</v>
      </c>
      <c r="S646" s="13" t="s">
        <v>296</v>
      </c>
      <c r="T646" s="13">
        <v>36.392488</v>
      </c>
      <c r="U646" s="13">
        <v>36.689563</v>
      </c>
      <c r="AB646" t="s">
        <v>238</v>
      </c>
      <c r="AC646" s="55" t="s">
        <v>5491</v>
      </c>
      <c r="AD646" t="s">
        <v>5492</v>
      </c>
    </row>
    <row r="647" spans="15:30" x14ac:dyDescent="0.35">
      <c r="O647" s="13" t="s">
        <v>173</v>
      </c>
      <c r="P647" s="13" t="s">
        <v>200</v>
      </c>
      <c r="Q647" s="13" t="s">
        <v>150</v>
      </c>
      <c r="R647" s="13" t="s">
        <v>5709</v>
      </c>
      <c r="S647" s="13" t="s">
        <v>296</v>
      </c>
      <c r="T647" s="13">
        <v>36.451900999999999</v>
      </c>
      <c r="U647" s="13">
        <v>36.713315999999999</v>
      </c>
      <c r="AB647" t="s">
        <v>238</v>
      </c>
      <c r="AC647" s="55" t="s">
        <v>5496</v>
      </c>
      <c r="AD647" t="s">
        <v>5497</v>
      </c>
    </row>
    <row r="648" spans="15:30" x14ac:dyDescent="0.35">
      <c r="O648" s="13" t="s">
        <v>173</v>
      </c>
      <c r="P648" s="13" t="s">
        <v>216</v>
      </c>
      <c r="Q648" s="13" t="s">
        <v>117</v>
      </c>
      <c r="R648" s="13" t="s">
        <v>5712</v>
      </c>
      <c r="S648" s="13" t="s">
        <v>296</v>
      </c>
      <c r="T648" s="13">
        <v>36.427593000000002</v>
      </c>
      <c r="U648" s="13">
        <v>36.661830000000002</v>
      </c>
      <c r="AB648" t="s">
        <v>238</v>
      </c>
      <c r="AC648" s="55" t="s">
        <v>5501</v>
      </c>
      <c r="AD648" t="s">
        <v>5502</v>
      </c>
    </row>
    <row r="649" spans="15:30" x14ac:dyDescent="0.35">
      <c r="O649" s="13" t="s">
        <v>173</v>
      </c>
      <c r="P649" s="13" t="s">
        <v>205</v>
      </c>
      <c r="Q649" s="13" t="s">
        <v>126</v>
      </c>
      <c r="R649" s="13" t="s">
        <v>5715</v>
      </c>
      <c r="S649" s="13" t="s">
        <v>296</v>
      </c>
      <c r="T649" s="13">
        <v>36.471991000000003</v>
      </c>
      <c r="U649" s="13">
        <v>36.734461000000003</v>
      </c>
      <c r="AB649" t="s">
        <v>238</v>
      </c>
      <c r="AC649" s="55" t="s">
        <v>5571</v>
      </c>
      <c r="AD649" t="s">
        <v>5572</v>
      </c>
    </row>
    <row r="650" spans="15:30" x14ac:dyDescent="0.35">
      <c r="O650" s="13" t="s">
        <v>173</v>
      </c>
      <c r="P650" s="13" t="s">
        <v>5718</v>
      </c>
      <c r="Q650" s="13" t="s">
        <v>5719</v>
      </c>
      <c r="R650" s="13" t="s">
        <v>5720</v>
      </c>
      <c r="S650" s="13" t="s">
        <v>296</v>
      </c>
      <c r="T650" s="13">
        <v>36.418190000000003</v>
      </c>
      <c r="U650" s="13">
        <v>36.740184999999997</v>
      </c>
      <c r="AB650" t="s">
        <v>238</v>
      </c>
      <c r="AC650" s="55" t="s">
        <v>5506</v>
      </c>
      <c r="AD650" t="s">
        <v>5507</v>
      </c>
    </row>
    <row r="651" spans="15:30" x14ac:dyDescent="0.35">
      <c r="O651" s="13" t="s">
        <v>173</v>
      </c>
      <c r="P651" s="13" t="s">
        <v>261</v>
      </c>
      <c r="Q651" s="13" t="s">
        <v>127</v>
      </c>
      <c r="R651" s="13" t="s">
        <v>5723</v>
      </c>
      <c r="S651" s="13" t="s">
        <v>296</v>
      </c>
      <c r="T651" s="13">
        <v>36.457256000000001</v>
      </c>
      <c r="U651" s="13">
        <v>36.671902000000003</v>
      </c>
      <c r="AB651" t="s">
        <v>238</v>
      </c>
      <c r="AC651" s="55" t="s">
        <v>5511</v>
      </c>
      <c r="AD651" t="s">
        <v>5512</v>
      </c>
    </row>
    <row r="652" spans="15:30" x14ac:dyDescent="0.35">
      <c r="O652" s="13" t="s">
        <v>173</v>
      </c>
      <c r="P652" s="13" t="s">
        <v>215</v>
      </c>
      <c r="Q652" s="13" t="s">
        <v>124</v>
      </c>
      <c r="R652" s="13" t="s">
        <v>5726</v>
      </c>
      <c r="S652" s="13" t="s">
        <v>296</v>
      </c>
      <c r="T652" s="13">
        <v>36.439619999999998</v>
      </c>
      <c r="U652" s="13">
        <v>36.673392</v>
      </c>
      <c r="AB652" t="s">
        <v>238</v>
      </c>
      <c r="AC652" s="55" t="s">
        <v>5516</v>
      </c>
      <c r="AD652" t="s">
        <v>5517</v>
      </c>
    </row>
    <row r="653" spans="15:30" x14ac:dyDescent="0.35">
      <c r="O653" s="13" t="s">
        <v>173</v>
      </c>
      <c r="P653" s="13" t="s">
        <v>213</v>
      </c>
      <c r="Q653" s="13" t="s">
        <v>131</v>
      </c>
      <c r="R653" s="13" t="s">
        <v>5729</v>
      </c>
      <c r="S653" s="13" t="s">
        <v>296</v>
      </c>
      <c r="T653" s="13">
        <v>36.470447</v>
      </c>
      <c r="U653" s="13">
        <v>36.675933999999998</v>
      </c>
      <c r="AB653" t="s">
        <v>238</v>
      </c>
      <c r="AC653" s="55" t="s">
        <v>5463</v>
      </c>
      <c r="AD653" t="s">
        <v>5464</v>
      </c>
    </row>
    <row r="654" spans="15:30" x14ac:dyDescent="0.35">
      <c r="O654" s="13" t="s">
        <v>173</v>
      </c>
      <c r="P654" s="13" t="s">
        <v>5732</v>
      </c>
      <c r="Q654" s="13" t="s">
        <v>5733</v>
      </c>
      <c r="R654" s="13" t="s">
        <v>5734</v>
      </c>
      <c r="S654" s="13" t="s">
        <v>296</v>
      </c>
      <c r="T654" s="13">
        <v>36.477345</v>
      </c>
      <c r="U654" s="13">
        <v>36.778616</v>
      </c>
      <c r="AB654" t="s">
        <v>238</v>
      </c>
      <c r="AC654" s="55" t="s">
        <v>5468</v>
      </c>
      <c r="AD654" t="s">
        <v>5469</v>
      </c>
    </row>
    <row r="655" spans="15:30" x14ac:dyDescent="0.35">
      <c r="O655" s="13" t="s">
        <v>173</v>
      </c>
      <c r="P655" s="13" t="s">
        <v>5737</v>
      </c>
      <c r="Q655" s="13" t="s">
        <v>5738</v>
      </c>
      <c r="R655" s="13" t="s">
        <v>5739</v>
      </c>
      <c r="S655" s="13" t="s">
        <v>296</v>
      </c>
      <c r="T655" s="13">
        <v>36.420437</v>
      </c>
      <c r="U655" s="13">
        <v>36.595008999999997</v>
      </c>
      <c r="AB655" t="s">
        <v>238</v>
      </c>
      <c r="AC655" s="55" t="s">
        <v>5473</v>
      </c>
      <c r="AD655" t="s">
        <v>5474</v>
      </c>
    </row>
    <row r="656" spans="15:30" x14ac:dyDescent="0.35">
      <c r="O656" s="13" t="s">
        <v>173</v>
      </c>
      <c r="P656" s="13" t="s">
        <v>263</v>
      </c>
      <c r="Q656" s="13" t="s">
        <v>119</v>
      </c>
      <c r="R656" s="13" t="s">
        <v>5742</v>
      </c>
      <c r="S656" s="13" t="s">
        <v>296</v>
      </c>
      <c r="T656" s="13">
        <v>36.347197000000001</v>
      </c>
      <c r="U656" s="13">
        <v>36.681835999999997</v>
      </c>
      <c r="AB656" t="s">
        <v>238</v>
      </c>
      <c r="AC656" s="55" t="s">
        <v>5478</v>
      </c>
      <c r="AD656" t="s">
        <v>5479</v>
      </c>
    </row>
    <row r="657" spans="15:30" x14ac:dyDescent="0.35">
      <c r="O657" s="13" t="s">
        <v>173</v>
      </c>
      <c r="P657" s="13" t="s">
        <v>210</v>
      </c>
      <c r="Q657" s="13" t="s">
        <v>130</v>
      </c>
      <c r="R657" s="13" t="s">
        <v>5745</v>
      </c>
      <c r="S657" s="13" t="s">
        <v>296</v>
      </c>
      <c r="T657" s="13">
        <v>36.350866000000003</v>
      </c>
      <c r="U657" s="13">
        <v>36.641227000000001</v>
      </c>
      <c r="AB657" t="s">
        <v>238</v>
      </c>
      <c r="AC657" s="55" t="s">
        <v>5483</v>
      </c>
      <c r="AD657" t="s">
        <v>5484</v>
      </c>
    </row>
    <row r="658" spans="15:30" x14ac:dyDescent="0.35">
      <c r="O658" s="13" t="s">
        <v>173</v>
      </c>
      <c r="P658" s="13" t="s">
        <v>5748</v>
      </c>
      <c r="Q658" s="13" t="s">
        <v>5749</v>
      </c>
      <c r="R658" s="13" t="s">
        <v>5750</v>
      </c>
      <c r="S658" s="13" t="s">
        <v>296</v>
      </c>
      <c r="T658" s="13">
        <v>36.418083000000003</v>
      </c>
      <c r="U658" s="13">
        <v>36.716372999999997</v>
      </c>
      <c r="AB658" t="s">
        <v>238</v>
      </c>
      <c r="AC658" s="55" t="s">
        <v>5443</v>
      </c>
      <c r="AD658" t="s">
        <v>5444</v>
      </c>
    </row>
    <row r="659" spans="15:30" x14ac:dyDescent="0.35">
      <c r="O659" s="13" t="s">
        <v>173</v>
      </c>
      <c r="P659" s="13" t="s">
        <v>201</v>
      </c>
      <c r="Q659" s="13" t="s">
        <v>141</v>
      </c>
      <c r="R659" s="13" t="s">
        <v>5753</v>
      </c>
      <c r="S659" s="13" t="s">
        <v>296</v>
      </c>
      <c r="T659" s="13">
        <v>36.399147999999997</v>
      </c>
      <c r="U659" s="13">
        <v>36.745457000000002</v>
      </c>
      <c r="AB659" t="s">
        <v>238</v>
      </c>
      <c r="AC659" s="55" t="s">
        <v>5448</v>
      </c>
      <c r="AD659" t="s">
        <v>5449</v>
      </c>
    </row>
    <row r="660" spans="15:30" x14ac:dyDescent="0.35">
      <c r="O660" s="13" t="s">
        <v>173</v>
      </c>
      <c r="P660" s="13" t="s">
        <v>5756</v>
      </c>
      <c r="Q660" s="13" t="s">
        <v>5757</v>
      </c>
      <c r="R660" s="13" t="s">
        <v>5758</v>
      </c>
      <c r="S660" s="13" t="s">
        <v>296</v>
      </c>
      <c r="T660" s="13">
        <v>36.472883000000003</v>
      </c>
      <c r="U660" s="13">
        <v>36.761754000000003</v>
      </c>
      <c r="AB660" t="s">
        <v>238</v>
      </c>
      <c r="AC660" s="55" t="s">
        <v>5521</v>
      </c>
      <c r="AD660" t="s">
        <v>5522</v>
      </c>
    </row>
    <row r="661" spans="15:30" x14ac:dyDescent="0.35">
      <c r="O661" s="13" t="s">
        <v>173</v>
      </c>
      <c r="P661" s="13" t="s">
        <v>199</v>
      </c>
      <c r="Q661" s="13" t="s">
        <v>118</v>
      </c>
      <c r="R661" s="13" t="s">
        <v>5761</v>
      </c>
      <c r="S661" s="13" t="s">
        <v>296</v>
      </c>
      <c r="T661" s="13">
        <v>36.431499000000002</v>
      </c>
      <c r="U661" s="13">
        <v>36.763545999999998</v>
      </c>
      <c r="AB661" t="s">
        <v>238</v>
      </c>
      <c r="AC661" s="55" t="s">
        <v>5453</v>
      </c>
      <c r="AD661" t="s">
        <v>5454</v>
      </c>
    </row>
    <row r="662" spans="15:30" x14ac:dyDescent="0.35">
      <c r="O662" s="13" t="s">
        <v>173</v>
      </c>
      <c r="P662" s="13" t="s">
        <v>5764</v>
      </c>
      <c r="Q662" s="13" t="s">
        <v>5765</v>
      </c>
      <c r="R662" s="13" t="s">
        <v>5766</v>
      </c>
      <c r="S662" s="13" t="s">
        <v>296</v>
      </c>
      <c r="T662" s="13">
        <v>36.417319999999997</v>
      </c>
      <c r="U662" s="13">
        <v>36.771669000000003</v>
      </c>
      <c r="AB662" t="s">
        <v>238</v>
      </c>
      <c r="AC662" s="55" t="s">
        <v>5458</v>
      </c>
      <c r="AD662" t="s">
        <v>5459</v>
      </c>
    </row>
    <row r="663" spans="15:30" x14ac:dyDescent="0.35">
      <c r="O663" s="13" t="s">
        <v>173</v>
      </c>
      <c r="P663" s="13" t="s">
        <v>206</v>
      </c>
      <c r="Q663" s="13" t="s">
        <v>128</v>
      </c>
      <c r="R663" s="13" t="s">
        <v>5769</v>
      </c>
      <c r="S663" s="13" t="s">
        <v>296</v>
      </c>
      <c r="T663" s="13">
        <v>36.365516999999997</v>
      </c>
      <c r="U663" s="13">
        <v>36.722157000000003</v>
      </c>
      <c r="AB663" t="s">
        <v>238</v>
      </c>
      <c r="AC663" s="55" t="s">
        <v>5526</v>
      </c>
      <c r="AD663" t="s">
        <v>5527</v>
      </c>
    </row>
    <row r="664" spans="15:30" x14ac:dyDescent="0.35">
      <c r="O664" s="13" t="s">
        <v>173</v>
      </c>
      <c r="P664" s="13" t="s">
        <v>258</v>
      </c>
      <c r="Q664" s="13" t="s">
        <v>143</v>
      </c>
      <c r="R664" s="13" t="s">
        <v>5772</v>
      </c>
      <c r="S664" s="13" t="s">
        <v>296</v>
      </c>
      <c r="T664" s="13">
        <v>36.499755</v>
      </c>
      <c r="U664" s="13">
        <v>36.655622999999999</v>
      </c>
      <c r="AB664" t="s">
        <v>238</v>
      </c>
      <c r="AC664" s="55" t="s">
        <v>5531</v>
      </c>
      <c r="AD664" t="s">
        <v>5532</v>
      </c>
    </row>
    <row r="665" spans="15:30" x14ac:dyDescent="0.35">
      <c r="O665" s="13" t="s">
        <v>173</v>
      </c>
      <c r="P665" s="13" t="s">
        <v>5775</v>
      </c>
      <c r="Q665" s="13" t="s">
        <v>5776</v>
      </c>
      <c r="R665" s="13" t="s">
        <v>5777</v>
      </c>
      <c r="S665" s="13" t="s">
        <v>296</v>
      </c>
      <c r="T665" s="13">
        <v>36.342388999999997</v>
      </c>
      <c r="U665" s="13">
        <v>36.699755000000003</v>
      </c>
      <c r="AB665" t="s">
        <v>238</v>
      </c>
      <c r="AC665" s="55" t="s">
        <v>5536</v>
      </c>
      <c r="AD665" t="s">
        <v>5537</v>
      </c>
    </row>
    <row r="666" spans="15:30" x14ac:dyDescent="0.35">
      <c r="O666" s="13" t="s">
        <v>173</v>
      </c>
      <c r="P666" s="13" t="s">
        <v>5780</v>
      </c>
      <c r="Q666" s="13" t="s">
        <v>5781</v>
      </c>
      <c r="R666" s="13" t="s">
        <v>5782</v>
      </c>
      <c r="S666" s="13" t="s">
        <v>296</v>
      </c>
      <c r="T666" s="13">
        <v>36.500338999999997</v>
      </c>
      <c r="U666" s="13">
        <v>36.765020999999997</v>
      </c>
      <c r="AB666" t="s">
        <v>238</v>
      </c>
      <c r="AC666" s="55" t="s">
        <v>5541</v>
      </c>
      <c r="AD666" t="s">
        <v>5542</v>
      </c>
    </row>
    <row r="667" spans="15:30" x14ac:dyDescent="0.35">
      <c r="O667" s="13" t="s">
        <v>173</v>
      </c>
      <c r="P667" s="13" t="s">
        <v>5785</v>
      </c>
      <c r="Q667" s="13" t="s">
        <v>5786</v>
      </c>
      <c r="R667" s="13" t="s">
        <v>5787</v>
      </c>
      <c r="S667" s="13" t="s">
        <v>296</v>
      </c>
      <c r="T667" s="13">
        <v>36.421576999999999</v>
      </c>
      <c r="U667" s="13">
        <v>36.603918999999998</v>
      </c>
      <c r="AB667" t="s">
        <v>238</v>
      </c>
      <c r="AC667" s="55" t="s">
        <v>5546</v>
      </c>
      <c r="AD667" t="s">
        <v>5547</v>
      </c>
    </row>
    <row r="668" spans="15:30" x14ac:dyDescent="0.35">
      <c r="O668" s="13" t="s">
        <v>173</v>
      </c>
      <c r="P668" s="13" t="s">
        <v>212</v>
      </c>
      <c r="Q668" s="13" t="s">
        <v>129</v>
      </c>
      <c r="R668" s="13" t="s">
        <v>5790</v>
      </c>
      <c r="S668" s="13" t="s">
        <v>296</v>
      </c>
      <c r="T668" s="13">
        <v>36.455170000000003</v>
      </c>
      <c r="U668" s="13">
        <v>36.693584000000001</v>
      </c>
      <c r="AB668" t="s">
        <v>238</v>
      </c>
      <c r="AC668" s="55" t="s">
        <v>5551</v>
      </c>
      <c r="AD668" t="s">
        <v>5552</v>
      </c>
    </row>
    <row r="669" spans="15:30" x14ac:dyDescent="0.35">
      <c r="O669" s="13" t="s">
        <v>173</v>
      </c>
      <c r="P669" s="13" t="s">
        <v>2094</v>
      </c>
      <c r="Q669" s="13" t="s">
        <v>5793</v>
      </c>
      <c r="R669" s="13" t="s">
        <v>5794</v>
      </c>
      <c r="S669" s="13" t="s">
        <v>296</v>
      </c>
      <c r="T669" s="13">
        <v>36.399225999999999</v>
      </c>
      <c r="U669" s="13">
        <v>36.634720000000002</v>
      </c>
      <c r="AB669" t="s">
        <v>238</v>
      </c>
      <c r="AC669" s="55" t="s">
        <v>5556</v>
      </c>
      <c r="AD669" t="s">
        <v>5557</v>
      </c>
    </row>
    <row r="670" spans="15:30" x14ac:dyDescent="0.35">
      <c r="O670" s="13" t="s">
        <v>173</v>
      </c>
      <c r="P670" s="13" t="s">
        <v>208</v>
      </c>
      <c r="Q670" s="13" t="s">
        <v>149</v>
      </c>
      <c r="R670" s="13" t="s">
        <v>5797</v>
      </c>
      <c r="S670" s="13" t="s">
        <v>296</v>
      </c>
      <c r="T670" s="13">
        <v>36.480832999999997</v>
      </c>
      <c r="U670" s="13">
        <v>36.707729999999998</v>
      </c>
      <c r="AB670" t="s">
        <v>238</v>
      </c>
      <c r="AC670" s="55" t="s">
        <v>5561</v>
      </c>
      <c r="AD670" t="s">
        <v>5562</v>
      </c>
    </row>
    <row r="671" spans="15:30" x14ac:dyDescent="0.35">
      <c r="O671" s="13" t="s">
        <v>173</v>
      </c>
      <c r="P671" s="13" t="s">
        <v>5800</v>
      </c>
      <c r="Q671" s="13" t="s">
        <v>5801</v>
      </c>
      <c r="R671" s="13" t="s">
        <v>5802</v>
      </c>
      <c r="S671" s="13" t="s">
        <v>296</v>
      </c>
      <c r="T671" s="13">
        <v>36.383085999999999</v>
      </c>
      <c r="U671" s="13">
        <v>36.778899000000003</v>
      </c>
      <c r="AB671" t="s">
        <v>238</v>
      </c>
      <c r="AC671" s="55" t="s">
        <v>5394</v>
      </c>
      <c r="AD671" t="s">
        <v>5395</v>
      </c>
    </row>
    <row r="672" spans="15:30" x14ac:dyDescent="0.35">
      <c r="O672" s="13" t="s">
        <v>173</v>
      </c>
      <c r="P672" s="13" t="s">
        <v>209</v>
      </c>
      <c r="Q672" s="13" t="s">
        <v>132</v>
      </c>
      <c r="R672" s="13" t="s">
        <v>5805</v>
      </c>
      <c r="S672" s="13" t="s">
        <v>296</v>
      </c>
      <c r="T672" s="13">
        <v>36.418608999999996</v>
      </c>
      <c r="U672" s="13">
        <v>36.694586999999999</v>
      </c>
      <c r="AB672" t="s">
        <v>238</v>
      </c>
      <c r="AC672" s="55" t="s">
        <v>5399</v>
      </c>
      <c r="AD672" t="s">
        <v>5400</v>
      </c>
    </row>
    <row r="673" spans="15:32" x14ac:dyDescent="0.35">
      <c r="O673" s="13" t="s">
        <v>575</v>
      </c>
      <c r="P673" s="13" t="s">
        <v>5808</v>
      </c>
      <c r="Q673" s="13" t="s">
        <v>5809</v>
      </c>
      <c r="R673" s="13" t="s">
        <v>5810</v>
      </c>
      <c r="S673" s="13" t="s">
        <v>296</v>
      </c>
      <c r="T673" s="13">
        <v>36.748753999999998</v>
      </c>
      <c r="U673" s="13">
        <v>36.672116000000003</v>
      </c>
      <c r="AB673" t="s">
        <v>238</v>
      </c>
      <c r="AC673" s="55" t="s">
        <v>5404</v>
      </c>
      <c r="AD673" t="s">
        <v>5405</v>
      </c>
    </row>
    <row r="674" spans="15:32" x14ac:dyDescent="0.35">
      <c r="O674" s="13" t="s">
        <v>575</v>
      </c>
      <c r="P674" s="13" t="s">
        <v>5813</v>
      </c>
      <c r="Q674" s="13" t="s">
        <v>5814</v>
      </c>
      <c r="R674" s="13" t="s">
        <v>5815</v>
      </c>
      <c r="S674" s="13" t="s">
        <v>296</v>
      </c>
      <c r="T674" s="13">
        <v>36.766644999999997</v>
      </c>
      <c r="U674" s="13">
        <v>36.660215999999998</v>
      </c>
      <c r="AB674" t="s">
        <v>238</v>
      </c>
      <c r="AC674" s="55" t="s">
        <v>5409</v>
      </c>
      <c r="AD674" t="s">
        <v>5410</v>
      </c>
    </row>
    <row r="675" spans="15:32" x14ac:dyDescent="0.35">
      <c r="O675" s="13" t="s">
        <v>575</v>
      </c>
      <c r="P675" s="13" t="s">
        <v>5819</v>
      </c>
      <c r="Q675" s="13" t="s">
        <v>5820</v>
      </c>
      <c r="R675" s="13" t="s">
        <v>5821</v>
      </c>
      <c r="S675" s="13" t="s">
        <v>296</v>
      </c>
      <c r="T675" s="13">
        <v>36.714745000000001</v>
      </c>
      <c r="U675" s="13">
        <v>36.729137000000001</v>
      </c>
      <c r="AB675" t="s">
        <v>238</v>
      </c>
      <c r="AC675" s="55" t="s">
        <v>5414</v>
      </c>
      <c r="AD675" t="s">
        <v>5415</v>
      </c>
    </row>
    <row r="676" spans="15:32" x14ac:dyDescent="0.35">
      <c r="O676" s="13" t="s">
        <v>575</v>
      </c>
      <c r="P676" s="13" t="s">
        <v>5824</v>
      </c>
      <c r="Q676" s="13" t="s">
        <v>5825</v>
      </c>
      <c r="R676" s="13" t="s">
        <v>5826</v>
      </c>
      <c r="S676" s="13" t="s">
        <v>296</v>
      </c>
      <c r="T676" s="13">
        <v>36.655940000000001</v>
      </c>
      <c r="U676" s="13">
        <v>36.654687000000003</v>
      </c>
      <c r="AB676" t="s">
        <v>238</v>
      </c>
      <c r="AC676" s="55" t="s">
        <v>5419</v>
      </c>
      <c r="AD676" t="s">
        <v>5420</v>
      </c>
    </row>
    <row r="677" spans="15:32" x14ac:dyDescent="0.35">
      <c r="O677" s="13" t="s">
        <v>575</v>
      </c>
      <c r="P677" s="13" t="s">
        <v>5829</v>
      </c>
      <c r="Q677" s="13" t="s">
        <v>5830</v>
      </c>
      <c r="R677" s="13" t="s">
        <v>5831</v>
      </c>
      <c r="S677" s="13" t="s">
        <v>296</v>
      </c>
      <c r="T677" s="13">
        <v>36.633589000000001</v>
      </c>
      <c r="U677" s="13">
        <v>36.713531000000003</v>
      </c>
      <c r="AB677" t="s">
        <v>238</v>
      </c>
      <c r="AC677" s="55" t="s">
        <v>5424</v>
      </c>
      <c r="AD677" t="s">
        <v>5425</v>
      </c>
    </row>
    <row r="678" spans="15:32" x14ac:dyDescent="0.35">
      <c r="O678" s="13" t="s">
        <v>575</v>
      </c>
      <c r="P678" s="13" t="s">
        <v>5834</v>
      </c>
      <c r="Q678" s="13" t="s">
        <v>5835</v>
      </c>
      <c r="R678" s="13" t="s">
        <v>5836</v>
      </c>
      <c r="S678" s="13" t="s">
        <v>296</v>
      </c>
      <c r="T678" s="13">
        <v>36.787523</v>
      </c>
      <c r="U678" s="13">
        <v>36.727497999999997</v>
      </c>
      <c r="AB678" t="s">
        <v>238</v>
      </c>
      <c r="AC678" s="55" t="s">
        <v>5566</v>
      </c>
      <c r="AD678" t="s">
        <v>5567</v>
      </c>
    </row>
    <row r="679" spans="15:32" x14ac:dyDescent="0.35">
      <c r="O679" s="13" t="s">
        <v>575</v>
      </c>
      <c r="P679" s="13" t="s">
        <v>5839</v>
      </c>
      <c r="Q679" s="13" t="s">
        <v>5840</v>
      </c>
      <c r="R679" s="13" t="s">
        <v>5841</v>
      </c>
      <c r="S679" s="13" t="s">
        <v>296</v>
      </c>
      <c r="T679" s="13">
        <v>36.620826999999998</v>
      </c>
      <c r="U679" s="13">
        <v>36.689861000000001</v>
      </c>
      <c r="AB679" t="s">
        <v>238</v>
      </c>
      <c r="AC679" s="55" t="s">
        <v>5352</v>
      </c>
      <c r="AD679" t="s">
        <v>5353</v>
      </c>
    </row>
    <row r="680" spans="15:32" x14ac:dyDescent="0.35">
      <c r="O680" s="13" t="s">
        <v>575</v>
      </c>
      <c r="P680" s="13" t="s">
        <v>5844</v>
      </c>
      <c r="Q680" s="13" t="s">
        <v>5845</v>
      </c>
      <c r="R680" s="13" t="s">
        <v>5846</v>
      </c>
      <c r="S680" s="13" t="s">
        <v>296</v>
      </c>
      <c r="T680" s="13">
        <v>36.715145</v>
      </c>
      <c r="U680" s="13">
        <v>36.697975999999997</v>
      </c>
      <c r="AB680" t="s">
        <v>238</v>
      </c>
      <c r="AC680" s="55" t="s">
        <v>5362</v>
      </c>
      <c r="AD680" t="s">
        <v>5363</v>
      </c>
    </row>
    <row r="681" spans="15:32" x14ac:dyDescent="0.35">
      <c r="O681" s="13" t="s">
        <v>575</v>
      </c>
      <c r="P681" s="13" t="s">
        <v>5849</v>
      </c>
      <c r="Q681" s="13" t="s">
        <v>5850</v>
      </c>
      <c r="R681" s="13" t="s">
        <v>5851</v>
      </c>
      <c r="S681" s="13" t="s">
        <v>296</v>
      </c>
      <c r="T681" s="13">
        <v>36.750295999999999</v>
      </c>
      <c r="U681" s="13">
        <v>36.683982</v>
      </c>
      <c r="AB681" s="81" t="s">
        <v>238</v>
      </c>
      <c r="AC681" s="82" t="s">
        <v>26655</v>
      </c>
      <c r="AD681" s="81" t="s">
        <v>26769</v>
      </c>
      <c r="AE681" s="81" t="s">
        <v>26704</v>
      </c>
      <c r="AF681" s="81" t="s">
        <v>26581</v>
      </c>
    </row>
    <row r="682" spans="15:32" x14ac:dyDescent="0.35">
      <c r="O682" s="13" t="s">
        <v>575</v>
      </c>
      <c r="P682" s="13" t="s">
        <v>5855</v>
      </c>
      <c r="Q682" s="13" t="s">
        <v>5856</v>
      </c>
      <c r="R682" s="13" t="s">
        <v>5857</v>
      </c>
      <c r="S682" s="13" t="s">
        <v>296</v>
      </c>
      <c r="T682" s="13">
        <v>36.684538000000003</v>
      </c>
      <c r="U682" s="13">
        <v>36.750132999999998</v>
      </c>
      <c r="AB682" s="81" t="s">
        <v>238</v>
      </c>
      <c r="AC682" s="82" t="s">
        <v>26661</v>
      </c>
      <c r="AD682" s="81" t="s">
        <v>26662</v>
      </c>
      <c r="AE682" s="81"/>
      <c r="AF682" s="81" t="s">
        <v>26575</v>
      </c>
    </row>
    <row r="683" spans="15:32" x14ac:dyDescent="0.35">
      <c r="O683" s="13" t="s">
        <v>575</v>
      </c>
      <c r="P683" s="13" t="s">
        <v>5860</v>
      </c>
      <c r="Q683" s="13" t="s">
        <v>5861</v>
      </c>
      <c r="R683" s="13" t="s">
        <v>5862</v>
      </c>
      <c r="S683" s="13" t="s">
        <v>296</v>
      </c>
      <c r="T683" s="13">
        <v>36.635404999999999</v>
      </c>
      <c r="U683" s="13">
        <v>36.668363999999997</v>
      </c>
      <c r="AB683" t="s">
        <v>5581</v>
      </c>
      <c r="AC683" s="55" t="s">
        <v>5587</v>
      </c>
      <c r="AD683" t="s">
        <v>5588</v>
      </c>
      <c r="AF683" t="s">
        <v>303</v>
      </c>
    </row>
    <row r="684" spans="15:32" x14ac:dyDescent="0.35">
      <c r="O684" s="13" t="s">
        <v>575</v>
      </c>
      <c r="P684" s="13" t="s">
        <v>5865</v>
      </c>
      <c r="Q684" s="13" t="s">
        <v>5866</v>
      </c>
      <c r="R684" s="13" t="s">
        <v>5867</v>
      </c>
      <c r="S684" s="13" t="s">
        <v>296</v>
      </c>
      <c r="T684" s="13">
        <v>36.789107000000001</v>
      </c>
      <c r="U684" s="13">
        <v>36.719056000000002</v>
      </c>
      <c r="AB684" t="s">
        <v>5581</v>
      </c>
      <c r="AC684" s="55" t="s">
        <v>5643</v>
      </c>
      <c r="AD684" t="s">
        <v>5644</v>
      </c>
    </row>
    <row r="685" spans="15:32" x14ac:dyDescent="0.35">
      <c r="O685" s="13" t="s">
        <v>575</v>
      </c>
      <c r="P685" s="13" t="s">
        <v>5870</v>
      </c>
      <c r="Q685" s="13" t="s">
        <v>5871</v>
      </c>
      <c r="R685" s="13" t="s">
        <v>5872</v>
      </c>
      <c r="S685" s="13" t="s">
        <v>296</v>
      </c>
      <c r="T685" s="13">
        <v>36.740357000000003</v>
      </c>
      <c r="U685" s="13">
        <v>36.709989999999998</v>
      </c>
      <c r="AB685" t="s">
        <v>5581</v>
      </c>
      <c r="AC685" s="55" t="s">
        <v>5637</v>
      </c>
      <c r="AD685" t="s">
        <v>5638</v>
      </c>
    </row>
    <row r="686" spans="15:32" x14ac:dyDescent="0.35">
      <c r="O686" s="13" t="s">
        <v>575</v>
      </c>
      <c r="P686" s="13" t="s">
        <v>5875</v>
      </c>
      <c r="Q686" s="13" t="s">
        <v>5876</v>
      </c>
      <c r="R686" s="13" t="s">
        <v>5877</v>
      </c>
      <c r="S686" s="13" t="s">
        <v>296</v>
      </c>
      <c r="T686" s="13">
        <v>36.716343999999999</v>
      </c>
      <c r="U686" s="13">
        <v>36.666173999999998</v>
      </c>
      <c r="AB686" t="s">
        <v>5581</v>
      </c>
      <c r="AC686" s="55" t="s">
        <v>5602</v>
      </c>
      <c r="AD686" t="s">
        <v>5603</v>
      </c>
      <c r="AF686" t="s">
        <v>303</v>
      </c>
    </row>
    <row r="687" spans="15:32" x14ac:dyDescent="0.35">
      <c r="O687" s="13" t="s">
        <v>575</v>
      </c>
      <c r="P687" s="13" t="s">
        <v>5880</v>
      </c>
      <c r="Q687" s="13" t="s">
        <v>5881</v>
      </c>
      <c r="R687" s="13" t="s">
        <v>5882</v>
      </c>
      <c r="S687" s="13" t="s">
        <v>296</v>
      </c>
      <c r="T687" s="13">
        <v>36.678083000000001</v>
      </c>
      <c r="U687" s="13">
        <v>36.683917000000001</v>
      </c>
      <c r="AB687" t="s">
        <v>5581</v>
      </c>
      <c r="AC687" s="55" t="s">
        <v>5597</v>
      </c>
      <c r="AD687" t="s">
        <v>5598</v>
      </c>
      <c r="AF687" t="s">
        <v>303</v>
      </c>
    </row>
    <row r="688" spans="15:32" x14ac:dyDescent="0.35">
      <c r="O688" s="13" t="s">
        <v>575</v>
      </c>
      <c r="P688" s="13" t="s">
        <v>5885</v>
      </c>
      <c r="Q688" s="13" t="s">
        <v>5886</v>
      </c>
      <c r="R688" s="13" t="s">
        <v>5887</v>
      </c>
      <c r="S688" s="13" t="s">
        <v>296</v>
      </c>
      <c r="T688" s="13">
        <v>36.708668000000003</v>
      </c>
      <c r="U688" s="13">
        <v>36.688332000000003</v>
      </c>
      <c r="AB688" t="s">
        <v>5581</v>
      </c>
      <c r="AC688" s="55" t="s">
        <v>5640</v>
      </c>
      <c r="AD688" t="s">
        <v>5641</v>
      </c>
    </row>
    <row r="689" spans="15:32" x14ac:dyDescent="0.35">
      <c r="O689" s="13" t="s">
        <v>575</v>
      </c>
      <c r="P689" s="13" t="s">
        <v>5890</v>
      </c>
      <c r="Q689" s="13" t="s">
        <v>5891</v>
      </c>
      <c r="R689" s="13" t="s">
        <v>5892</v>
      </c>
      <c r="S689" s="13" t="s">
        <v>296</v>
      </c>
      <c r="T689" s="13">
        <v>36.690054000000003</v>
      </c>
      <c r="U689" s="13">
        <v>36.694302999999998</v>
      </c>
      <c r="AB689" t="s">
        <v>5581</v>
      </c>
      <c r="AC689" s="55" t="s">
        <v>5607</v>
      </c>
      <c r="AD689" t="s">
        <v>5608</v>
      </c>
      <c r="AF689" t="s">
        <v>303</v>
      </c>
    </row>
    <row r="690" spans="15:32" x14ac:dyDescent="0.35">
      <c r="O690" s="13" t="s">
        <v>575</v>
      </c>
      <c r="P690" s="13" t="s">
        <v>2128</v>
      </c>
      <c r="Q690" s="13" t="s">
        <v>5895</v>
      </c>
      <c r="R690" s="13" t="s">
        <v>5896</v>
      </c>
      <c r="S690" s="13" t="s">
        <v>296</v>
      </c>
      <c r="T690" s="13">
        <v>36.629015000000003</v>
      </c>
      <c r="U690" s="13">
        <v>36.700736999999997</v>
      </c>
      <c r="AB690" t="s">
        <v>5581</v>
      </c>
      <c r="AC690" s="55" t="s">
        <v>5651</v>
      </c>
      <c r="AD690" t="s">
        <v>5652</v>
      </c>
    </row>
    <row r="691" spans="15:32" x14ac:dyDescent="0.35">
      <c r="O691" s="13" t="s">
        <v>575</v>
      </c>
      <c r="P691" s="13" t="s">
        <v>5899</v>
      </c>
      <c r="Q691" s="13" t="s">
        <v>5900</v>
      </c>
      <c r="R691" s="13" t="s">
        <v>5901</v>
      </c>
      <c r="S691" s="13" t="s">
        <v>296</v>
      </c>
      <c r="T691" s="13">
        <v>36.630723000000003</v>
      </c>
      <c r="U691" s="13">
        <v>36.631500000000003</v>
      </c>
      <c r="AB691" t="s">
        <v>5581</v>
      </c>
      <c r="AC691" s="55" t="s">
        <v>5648</v>
      </c>
      <c r="AD691" t="s">
        <v>5649</v>
      </c>
    </row>
    <row r="692" spans="15:32" x14ac:dyDescent="0.35">
      <c r="O692" s="13" t="s">
        <v>575</v>
      </c>
      <c r="P692" s="13" t="s">
        <v>5904</v>
      </c>
      <c r="Q692" s="13" t="s">
        <v>5905</v>
      </c>
      <c r="R692" s="13" t="s">
        <v>5906</v>
      </c>
      <c r="S692" s="13" t="s">
        <v>296</v>
      </c>
      <c r="T692" s="13">
        <v>36.643880000000003</v>
      </c>
      <c r="U692" s="13">
        <v>36.651130999999999</v>
      </c>
      <c r="AB692" t="s">
        <v>5581</v>
      </c>
      <c r="AC692" s="55" t="s">
        <v>5612</v>
      </c>
      <c r="AD692" t="s">
        <v>5613</v>
      </c>
      <c r="AF692" t="s">
        <v>303</v>
      </c>
    </row>
    <row r="693" spans="15:32" x14ac:dyDescent="0.35">
      <c r="O693" s="13" t="s">
        <v>575</v>
      </c>
      <c r="P693" s="13" t="s">
        <v>5909</v>
      </c>
      <c r="Q693" s="13" t="s">
        <v>5910</v>
      </c>
      <c r="R693" s="13" t="s">
        <v>5911</v>
      </c>
      <c r="S693" s="13" t="s">
        <v>296</v>
      </c>
      <c r="T693" s="13">
        <v>36.666863999999997</v>
      </c>
      <c r="U693" s="13">
        <v>36.642437000000001</v>
      </c>
      <c r="AB693" t="s">
        <v>5581</v>
      </c>
      <c r="AC693" s="55" t="s">
        <v>5582</v>
      </c>
      <c r="AD693" t="s">
        <v>5583</v>
      </c>
      <c r="AF693" t="s">
        <v>303</v>
      </c>
    </row>
    <row r="694" spans="15:32" x14ac:dyDescent="0.35">
      <c r="O694" s="13" t="s">
        <v>575</v>
      </c>
      <c r="P694" s="13" t="s">
        <v>5914</v>
      </c>
      <c r="Q694" s="13" t="s">
        <v>5915</v>
      </c>
      <c r="R694" s="13" t="s">
        <v>5916</v>
      </c>
      <c r="S694" s="13" t="s">
        <v>296</v>
      </c>
      <c r="T694" s="13">
        <v>36.657470000000004</v>
      </c>
      <c r="U694" s="13">
        <v>36.775880999999998</v>
      </c>
      <c r="AB694" t="s">
        <v>5581</v>
      </c>
      <c r="AC694" s="55" t="s">
        <v>5592</v>
      </c>
      <c r="AD694" t="s">
        <v>5593</v>
      </c>
      <c r="AF694" t="s">
        <v>303</v>
      </c>
    </row>
    <row r="695" spans="15:32" x14ac:dyDescent="0.35">
      <c r="O695" s="13" t="s">
        <v>575</v>
      </c>
      <c r="P695" s="13" t="s">
        <v>5919</v>
      </c>
      <c r="Q695" s="13" t="s">
        <v>5920</v>
      </c>
      <c r="R695" s="13" t="s">
        <v>5921</v>
      </c>
      <c r="S695" s="13" t="s">
        <v>296</v>
      </c>
      <c r="T695" s="13">
        <v>36.731444000000003</v>
      </c>
      <c r="U695" s="13">
        <v>36.673583000000001</v>
      </c>
      <c r="AB695" t="s">
        <v>5581</v>
      </c>
      <c r="AC695" s="55" t="s">
        <v>5655</v>
      </c>
      <c r="AD695" t="s">
        <v>5656</v>
      </c>
    </row>
    <row r="696" spans="15:32" x14ac:dyDescent="0.35">
      <c r="O696" s="13" t="s">
        <v>575</v>
      </c>
      <c r="P696" s="13" t="s">
        <v>5924</v>
      </c>
      <c r="Q696" s="13" t="s">
        <v>5925</v>
      </c>
      <c r="R696" s="13" t="s">
        <v>5926</v>
      </c>
      <c r="S696" s="13" t="s">
        <v>296</v>
      </c>
      <c r="T696" s="13">
        <v>36.670268</v>
      </c>
      <c r="U696" s="13">
        <v>36.72466</v>
      </c>
      <c r="AB696" t="s">
        <v>5581</v>
      </c>
      <c r="AC696" s="55" t="s">
        <v>5617</v>
      </c>
      <c r="AD696" t="s">
        <v>5618</v>
      </c>
      <c r="AF696" t="s">
        <v>303</v>
      </c>
    </row>
    <row r="697" spans="15:32" x14ac:dyDescent="0.35">
      <c r="O697" s="13" t="s">
        <v>575</v>
      </c>
      <c r="P697" s="13" t="s">
        <v>5929</v>
      </c>
      <c r="Q697" s="13" t="s">
        <v>5930</v>
      </c>
      <c r="R697" s="13" t="s">
        <v>5931</v>
      </c>
      <c r="S697" s="13" t="s">
        <v>296</v>
      </c>
      <c r="T697" s="13">
        <v>36.704799000000001</v>
      </c>
      <c r="U697" s="13">
        <v>36.708128000000002</v>
      </c>
      <c r="AB697" t="s">
        <v>5581</v>
      </c>
      <c r="AC697" s="55" t="s">
        <v>5622</v>
      </c>
      <c r="AD697" t="s">
        <v>5623</v>
      </c>
      <c r="AF697" t="s">
        <v>303</v>
      </c>
    </row>
    <row r="698" spans="15:32" x14ac:dyDescent="0.35">
      <c r="O698" s="13" t="s">
        <v>575</v>
      </c>
      <c r="P698" s="13" t="s">
        <v>5934</v>
      </c>
      <c r="Q698" s="13" t="s">
        <v>5935</v>
      </c>
      <c r="R698" s="13" t="s">
        <v>5936</v>
      </c>
      <c r="S698" s="13" t="s">
        <v>296</v>
      </c>
      <c r="T698" s="13">
        <v>36.636189999999999</v>
      </c>
      <c r="U698" s="13">
        <v>36.614932000000003</v>
      </c>
      <c r="AB698" t="s">
        <v>5581</v>
      </c>
      <c r="AC698" s="55" t="s">
        <v>5627</v>
      </c>
      <c r="AD698" t="s">
        <v>5628</v>
      </c>
      <c r="AF698" t="s">
        <v>303</v>
      </c>
    </row>
    <row r="699" spans="15:32" x14ac:dyDescent="0.35">
      <c r="O699" s="13" t="s">
        <v>575</v>
      </c>
      <c r="P699" s="13" t="s">
        <v>5939</v>
      </c>
      <c r="Q699" s="13" t="s">
        <v>5940</v>
      </c>
      <c r="R699" s="13" t="s">
        <v>5941</v>
      </c>
      <c r="S699" s="13" t="s">
        <v>296</v>
      </c>
      <c r="T699" s="13">
        <v>36.740360000000003</v>
      </c>
      <c r="U699" s="13">
        <v>36.653801000000001</v>
      </c>
      <c r="AB699" t="s">
        <v>5581</v>
      </c>
      <c r="AC699" s="55" t="s">
        <v>5632</v>
      </c>
      <c r="AD699" t="s">
        <v>5633</v>
      </c>
      <c r="AF699" t="s">
        <v>303</v>
      </c>
    </row>
    <row r="700" spans="15:32" x14ac:dyDescent="0.35">
      <c r="O700" s="13" t="s">
        <v>575</v>
      </c>
      <c r="P700" s="13" t="s">
        <v>5944</v>
      </c>
      <c r="Q700" s="13" t="s">
        <v>5945</v>
      </c>
      <c r="R700" s="13" t="s">
        <v>5946</v>
      </c>
      <c r="S700" s="13" t="s">
        <v>296</v>
      </c>
      <c r="T700" s="13">
        <v>36.679873000000001</v>
      </c>
      <c r="U700" s="13">
        <v>36.703583999999999</v>
      </c>
      <c r="AB700" t="s">
        <v>5658</v>
      </c>
      <c r="AC700" s="55" t="s">
        <v>5675</v>
      </c>
      <c r="AD700" t="s">
        <v>5676</v>
      </c>
    </row>
    <row r="701" spans="15:32" x14ac:dyDescent="0.35">
      <c r="O701" s="13" t="s">
        <v>575</v>
      </c>
      <c r="P701" s="13" t="s">
        <v>5949</v>
      </c>
      <c r="Q701" s="13" t="s">
        <v>5950</v>
      </c>
      <c r="R701" s="13" t="s">
        <v>5951</v>
      </c>
      <c r="S701" s="13" t="s">
        <v>296</v>
      </c>
      <c r="T701" s="13">
        <v>36.810702999999997</v>
      </c>
      <c r="U701" s="13">
        <v>36.717461999999998</v>
      </c>
      <c r="AB701" t="s">
        <v>5658</v>
      </c>
      <c r="AC701" s="55" t="s">
        <v>5667</v>
      </c>
      <c r="AD701" t="s">
        <v>5668</v>
      </c>
    </row>
    <row r="702" spans="15:32" x14ac:dyDescent="0.35">
      <c r="O702" s="13" t="s">
        <v>575</v>
      </c>
      <c r="P702" s="13" t="s">
        <v>5954</v>
      </c>
      <c r="Q702" s="13" t="s">
        <v>5955</v>
      </c>
      <c r="R702" s="13" t="s">
        <v>5956</v>
      </c>
      <c r="S702" s="13" t="s">
        <v>296</v>
      </c>
      <c r="T702" s="13">
        <v>36.709882</v>
      </c>
      <c r="U702" s="13">
        <v>36.718558999999999</v>
      </c>
      <c r="AB702" t="s">
        <v>5658</v>
      </c>
      <c r="AC702" s="55" t="s">
        <v>5664</v>
      </c>
      <c r="AD702" t="s">
        <v>5665</v>
      </c>
      <c r="AF702" t="s">
        <v>303</v>
      </c>
    </row>
    <row r="703" spans="15:32" x14ac:dyDescent="0.35">
      <c r="O703" s="13" t="s">
        <v>575</v>
      </c>
      <c r="P703" s="13" t="s">
        <v>5959</v>
      </c>
      <c r="Q703" s="13" t="s">
        <v>5960</v>
      </c>
      <c r="R703" s="13" t="s">
        <v>5961</v>
      </c>
      <c r="S703" s="13" t="s">
        <v>296</v>
      </c>
      <c r="T703" s="13">
        <v>36.6477</v>
      </c>
      <c r="U703" s="13">
        <v>36.731538999999998</v>
      </c>
      <c r="AB703" t="s">
        <v>5658</v>
      </c>
      <c r="AC703" s="55" t="s">
        <v>5680</v>
      </c>
      <c r="AD703" t="s">
        <v>5681</v>
      </c>
    </row>
    <row r="704" spans="15:32" x14ac:dyDescent="0.35">
      <c r="O704" s="13" t="s">
        <v>575</v>
      </c>
      <c r="P704" s="13" t="s">
        <v>5964</v>
      </c>
      <c r="Q704" s="13" t="s">
        <v>5965</v>
      </c>
      <c r="R704" s="13" t="s">
        <v>5966</v>
      </c>
      <c r="S704" s="13" t="s">
        <v>296</v>
      </c>
      <c r="T704" s="13">
        <v>36.597897000000003</v>
      </c>
      <c r="U704" s="13">
        <v>36.636527999999998</v>
      </c>
      <c r="AB704" t="s">
        <v>5658</v>
      </c>
      <c r="AC704" s="55" t="s">
        <v>5672</v>
      </c>
      <c r="AD704" t="s">
        <v>5673</v>
      </c>
    </row>
    <row r="705" spans="15:32" x14ac:dyDescent="0.35">
      <c r="O705" s="13" t="s">
        <v>575</v>
      </c>
      <c r="P705" s="13" t="s">
        <v>2192</v>
      </c>
      <c r="Q705" s="13" t="s">
        <v>5969</v>
      </c>
      <c r="R705" s="13" t="s">
        <v>5970</v>
      </c>
      <c r="S705" s="13" t="s">
        <v>296</v>
      </c>
      <c r="T705" s="13">
        <v>36.690645000000004</v>
      </c>
      <c r="U705" s="13">
        <v>36.655819999999999</v>
      </c>
      <c r="AB705" t="s">
        <v>5658</v>
      </c>
      <c r="AC705" s="55" t="s">
        <v>5683</v>
      </c>
      <c r="AD705" t="s">
        <v>5684</v>
      </c>
    </row>
    <row r="706" spans="15:32" x14ac:dyDescent="0.35">
      <c r="O706" s="13" t="s">
        <v>575</v>
      </c>
      <c r="P706" s="13" t="s">
        <v>5973</v>
      </c>
      <c r="Q706" s="13" t="s">
        <v>5974</v>
      </c>
      <c r="R706" s="13" t="s">
        <v>5975</v>
      </c>
      <c r="S706" s="13" t="s">
        <v>296</v>
      </c>
      <c r="T706" s="13">
        <v>36.821371999999997</v>
      </c>
      <c r="U706" s="13">
        <v>36.678156000000001</v>
      </c>
      <c r="AB706" t="s">
        <v>5658</v>
      </c>
      <c r="AC706" s="55" t="s">
        <v>5686</v>
      </c>
      <c r="AD706" t="s">
        <v>5687</v>
      </c>
    </row>
    <row r="707" spans="15:32" x14ac:dyDescent="0.35">
      <c r="O707" s="13" t="s">
        <v>575</v>
      </c>
      <c r="P707" s="13" t="s">
        <v>5978</v>
      </c>
      <c r="Q707" s="13" t="s">
        <v>5979</v>
      </c>
      <c r="R707" s="13" t="s">
        <v>5980</v>
      </c>
      <c r="S707" s="13" t="s">
        <v>296</v>
      </c>
      <c r="T707" s="13">
        <v>36.619138999999997</v>
      </c>
      <c r="U707" s="13">
        <v>36.643343000000002</v>
      </c>
      <c r="AB707" t="s">
        <v>5658</v>
      </c>
      <c r="AC707" s="55" t="s">
        <v>5691</v>
      </c>
      <c r="AD707" t="s">
        <v>5692</v>
      </c>
    </row>
    <row r="708" spans="15:32" x14ac:dyDescent="0.35">
      <c r="O708" s="13" t="s">
        <v>575</v>
      </c>
      <c r="P708" s="13" t="s">
        <v>5983</v>
      </c>
      <c r="Q708" s="13" t="s">
        <v>5984</v>
      </c>
      <c r="R708" s="13" t="s">
        <v>5985</v>
      </c>
      <c r="S708" s="13" t="s">
        <v>296</v>
      </c>
      <c r="T708" s="13">
        <v>36.648981999999997</v>
      </c>
      <c r="U708" s="13">
        <v>36.678904000000003</v>
      </c>
      <c r="AB708" t="s">
        <v>5658</v>
      </c>
      <c r="AC708" s="55" t="s">
        <v>5694</v>
      </c>
      <c r="AD708" t="s">
        <v>5695</v>
      </c>
    </row>
    <row r="709" spans="15:32" x14ac:dyDescent="0.35">
      <c r="O709" s="13" t="s">
        <v>575</v>
      </c>
      <c r="P709" s="13" t="s">
        <v>5988</v>
      </c>
      <c r="Q709" s="13" t="s">
        <v>5989</v>
      </c>
      <c r="R709" s="13" t="s">
        <v>5990</v>
      </c>
      <c r="S709" s="13" t="s">
        <v>296</v>
      </c>
      <c r="T709" s="13">
        <v>36.604770000000002</v>
      </c>
      <c r="U709" s="13">
        <v>36.625126999999999</v>
      </c>
      <c r="AB709" t="s">
        <v>5658</v>
      </c>
      <c r="AC709" s="55" t="s">
        <v>5697</v>
      </c>
      <c r="AD709" t="s">
        <v>5698</v>
      </c>
    </row>
    <row r="710" spans="15:32" x14ac:dyDescent="0.35">
      <c r="O710" s="13" t="s">
        <v>575</v>
      </c>
      <c r="P710" s="13" t="s">
        <v>5993</v>
      </c>
      <c r="Q710" s="13" t="s">
        <v>5994</v>
      </c>
      <c r="R710" s="13" t="s">
        <v>5995</v>
      </c>
      <c r="S710" s="13" t="s">
        <v>296</v>
      </c>
      <c r="T710" s="13">
        <v>36.610168999999999</v>
      </c>
      <c r="U710" s="13">
        <v>36.679786</v>
      </c>
      <c r="AB710" t="s">
        <v>5658</v>
      </c>
      <c r="AC710" s="55" t="s">
        <v>5702</v>
      </c>
      <c r="AD710" t="s">
        <v>5703</v>
      </c>
    </row>
    <row r="711" spans="15:32" x14ac:dyDescent="0.35">
      <c r="O711" s="13" t="s">
        <v>575</v>
      </c>
      <c r="P711" s="13" t="s">
        <v>5998</v>
      </c>
      <c r="Q711" s="13" t="s">
        <v>5999</v>
      </c>
      <c r="R711" s="13" t="s">
        <v>6000</v>
      </c>
      <c r="S711" s="13" t="s">
        <v>296</v>
      </c>
      <c r="T711" s="13">
        <v>36.817914000000002</v>
      </c>
      <c r="U711" s="13">
        <v>36.724114999999998</v>
      </c>
      <c r="AB711" t="s">
        <v>5658</v>
      </c>
      <c r="AC711" s="55" t="s">
        <v>5705</v>
      </c>
      <c r="AD711" t="s">
        <v>5706</v>
      </c>
    </row>
    <row r="712" spans="15:32" x14ac:dyDescent="0.35">
      <c r="O712" s="13" t="s">
        <v>575</v>
      </c>
      <c r="P712" s="13" t="s">
        <v>6003</v>
      </c>
      <c r="Q712" s="13" t="s">
        <v>6004</v>
      </c>
      <c r="R712" s="13" t="s">
        <v>6005</v>
      </c>
      <c r="S712" s="13" t="s">
        <v>296</v>
      </c>
      <c r="T712" s="13">
        <v>36.747767000000003</v>
      </c>
      <c r="U712" s="13">
        <v>36.629246000000002</v>
      </c>
      <c r="AB712" t="s">
        <v>5658</v>
      </c>
      <c r="AC712" s="55" t="s">
        <v>5659</v>
      </c>
      <c r="AD712" t="s">
        <v>5660</v>
      </c>
      <c r="AF712" t="s">
        <v>303</v>
      </c>
    </row>
    <row r="713" spans="15:32" x14ac:dyDescent="0.35">
      <c r="O713" s="13" t="s">
        <v>575</v>
      </c>
      <c r="P713" s="13" t="s">
        <v>6008</v>
      </c>
      <c r="Q713" s="13" t="s">
        <v>6009</v>
      </c>
      <c r="R713" s="13" t="s">
        <v>6010</v>
      </c>
      <c r="S713" s="13" t="s">
        <v>296</v>
      </c>
      <c r="T713" s="13">
        <v>36.697954000000003</v>
      </c>
      <c r="U713" s="13">
        <v>36.734357000000003</v>
      </c>
      <c r="AB713" t="s">
        <v>5658</v>
      </c>
      <c r="AC713" s="55" t="s">
        <v>5707</v>
      </c>
      <c r="AD713" t="s">
        <v>5708</v>
      </c>
    </row>
    <row r="714" spans="15:32" x14ac:dyDescent="0.35">
      <c r="O714" s="13" t="s">
        <v>575</v>
      </c>
      <c r="P714" s="13" t="s">
        <v>2140</v>
      </c>
      <c r="Q714" s="13" t="s">
        <v>576</v>
      </c>
      <c r="R714" s="13" t="s">
        <v>577</v>
      </c>
      <c r="S714" s="13" t="s">
        <v>296</v>
      </c>
      <c r="T714" s="13">
        <v>36.676969</v>
      </c>
      <c r="U714" s="13">
        <v>36.664518999999999</v>
      </c>
      <c r="AB714" t="s">
        <v>239</v>
      </c>
      <c r="AC714" s="55" t="s">
        <v>5713</v>
      </c>
      <c r="AD714" t="s">
        <v>5714</v>
      </c>
    </row>
    <row r="715" spans="15:32" x14ac:dyDescent="0.35">
      <c r="O715" s="13" t="s">
        <v>575</v>
      </c>
      <c r="P715" s="13" t="s">
        <v>6015</v>
      </c>
      <c r="Q715" s="13" t="s">
        <v>6016</v>
      </c>
      <c r="R715" s="13" t="s">
        <v>6017</v>
      </c>
      <c r="S715" s="13" t="s">
        <v>296</v>
      </c>
      <c r="T715" s="13">
        <v>36.625560999999998</v>
      </c>
      <c r="U715" s="13">
        <v>36.606510999999998</v>
      </c>
      <c r="AB715" t="s">
        <v>239</v>
      </c>
      <c r="AC715" s="55" t="s">
        <v>5716</v>
      </c>
      <c r="AD715" t="s">
        <v>5717</v>
      </c>
    </row>
    <row r="716" spans="15:32" x14ac:dyDescent="0.35">
      <c r="O716" s="13" t="s">
        <v>575</v>
      </c>
      <c r="P716" s="13" t="s">
        <v>6020</v>
      </c>
      <c r="Q716" s="13" t="s">
        <v>6021</v>
      </c>
      <c r="R716" s="13" t="s">
        <v>6022</v>
      </c>
      <c r="S716" s="13" t="s">
        <v>296</v>
      </c>
      <c r="T716" s="13">
        <v>36.811602999999998</v>
      </c>
      <c r="U716" s="13">
        <v>36.742322000000001</v>
      </c>
      <c r="AB716" t="s">
        <v>239</v>
      </c>
      <c r="AC716" s="55" t="s">
        <v>5721</v>
      </c>
      <c r="AD716" t="s">
        <v>5722</v>
      </c>
    </row>
    <row r="717" spans="15:32" x14ac:dyDescent="0.35">
      <c r="O717" s="13" t="s">
        <v>575</v>
      </c>
      <c r="P717" s="13" t="s">
        <v>6025</v>
      </c>
      <c r="Q717" s="13" t="s">
        <v>6026</v>
      </c>
      <c r="R717" s="13" t="s">
        <v>6027</v>
      </c>
      <c r="S717" s="13" t="s">
        <v>296</v>
      </c>
      <c r="T717" s="13">
        <v>36.788896000000001</v>
      </c>
      <c r="U717" s="13">
        <v>36.709620999999999</v>
      </c>
      <c r="AB717" t="s">
        <v>239</v>
      </c>
      <c r="AC717" s="55" t="s">
        <v>5724</v>
      </c>
      <c r="AD717" t="s">
        <v>5725</v>
      </c>
    </row>
    <row r="718" spans="15:32" x14ac:dyDescent="0.35">
      <c r="O718" s="13" t="s">
        <v>575</v>
      </c>
      <c r="P718" s="13" t="s">
        <v>6030</v>
      </c>
      <c r="Q718" s="13" t="s">
        <v>6031</v>
      </c>
      <c r="R718" s="13" t="s">
        <v>6032</v>
      </c>
      <c r="S718" s="13" t="s">
        <v>296</v>
      </c>
      <c r="T718" s="13">
        <v>36.660556</v>
      </c>
      <c r="U718" s="13">
        <v>36.717723999999997</v>
      </c>
      <c r="AB718" t="s">
        <v>239</v>
      </c>
      <c r="AC718" s="55" t="s">
        <v>5727</v>
      </c>
      <c r="AD718" t="s">
        <v>5728</v>
      </c>
    </row>
    <row r="719" spans="15:32" x14ac:dyDescent="0.35">
      <c r="O719" s="13" t="s">
        <v>575</v>
      </c>
      <c r="P719" s="13" t="s">
        <v>6035</v>
      </c>
      <c r="Q719" s="13" t="s">
        <v>6036</v>
      </c>
      <c r="R719" s="13" t="s">
        <v>6037</v>
      </c>
      <c r="S719" s="13" t="s">
        <v>296</v>
      </c>
      <c r="T719" s="13">
        <v>36.643051</v>
      </c>
      <c r="U719" s="13">
        <v>36.607922000000002</v>
      </c>
      <c r="AB719" t="s">
        <v>239</v>
      </c>
      <c r="AC719" s="55" t="s">
        <v>5730</v>
      </c>
      <c r="AD719" t="s">
        <v>5731</v>
      </c>
    </row>
    <row r="720" spans="15:32" x14ac:dyDescent="0.35">
      <c r="O720" s="13" t="s">
        <v>575</v>
      </c>
      <c r="P720" s="13" t="s">
        <v>6040</v>
      </c>
      <c r="Q720" s="13" t="s">
        <v>6041</v>
      </c>
      <c r="R720" s="13" t="s">
        <v>6042</v>
      </c>
      <c r="S720" s="13" t="s">
        <v>296</v>
      </c>
      <c r="T720" s="13">
        <v>36.663305000000001</v>
      </c>
      <c r="U720" s="13">
        <v>36.749813000000003</v>
      </c>
      <c r="AB720" t="s">
        <v>239</v>
      </c>
      <c r="AC720" s="55" t="s">
        <v>5710</v>
      </c>
      <c r="AD720" t="s">
        <v>5711</v>
      </c>
      <c r="AF720" t="s">
        <v>303</v>
      </c>
    </row>
    <row r="721" spans="15:32" x14ac:dyDescent="0.35">
      <c r="O721" s="13" t="s">
        <v>575</v>
      </c>
      <c r="P721" s="13" t="s">
        <v>6045</v>
      </c>
      <c r="Q721" s="13" t="s">
        <v>6046</v>
      </c>
      <c r="R721" s="13" t="s">
        <v>6047</v>
      </c>
      <c r="S721" s="13" t="s">
        <v>296</v>
      </c>
      <c r="T721" s="13">
        <v>36.703074999999998</v>
      </c>
      <c r="U721" s="13">
        <v>36.740901999999998</v>
      </c>
      <c r="AB721" t="s">
        <v>239</v>
      </c>
      <c r="AC721" s="55" t="s">
        <v>5735</v>
      </c>
      <c r="AD721" t="s">
        <v>5736</v>
      </c>
    </row>
    <row r="722" spans="15:32" x14ac:dyDescent="0.35">
      <c r="O722" s="13" t="s">
        <v>575</v>
      </c>
      <c r="P722" s="13" t="s">
        <v>6050</v>
      </c>
      <c r="Q722" s="13" t="s">
        <v>6051</v>
      </c>
      <c r="R722" s="13" t="s">
        <v>6052</v>
      </c>
      <c r="S722" s="13" t="s">
        <v>296</v>
      </c>
      <c r="T722" s="13">
        <v>36.627668</v>
      </c>
      <c r="U722" s="13">
        <v>36.623896999999999</v>
      </c>
      <c r="AB722" t="s">
        <v>239</v>
      </c>
      <c r="AC722" s="55" t="s">
        <v>5740</v>
      </c>
      <c r="AD722" t="s">
        <v>5741</v>
      </c>
    </row>
    <row r="723" spans="15:32" x14ac:dyDescent="0.35">
      <c r="O723" s="13" t="s">
        <v>575</v>
      </c>
      <c r="P723" s="13" t="s">
        <v>6055</v>
      </c>
      <c r="Q723" s="13" t="s">
        <v>6056</v>
      </c>
      <c r="R723" s="13" t="s">
        <v>6057</v>
      </c>
      <c r="S723" s="13" t="s">
        <v>296</v>
      </c>
      <c r="T723" s="13">
        <v>36.701560999999998</v>
      </c>
      <c r="U723" s="13">
        <v>36.670889000000003</v>
      </c>
      <c r="AB723" t="s">
        <v>239</v>
      </c>
      <c r="AC723" s="55" t="s">
        <v>5743</v>
      </c>
      <c r="AD723" t="s">
        <v>5744</v>
      </c>
    </row>
    <row r="724" spans="15:32" x14ac:dyDescent="0.35">
      <c r="O724" s="13" t="s">
        <v>575</v>
      </c>
      <c r="P724" s="13" t="s">
        <v>6060</v>
      </c>
      <c r="Q724" s="13" t="s">
        <v>6061</v>
      </c>
      <c r="R724" s="13" t="s">
        <v>6062</v>
      </c>
      <c r="S724" s="13" t="s">
        <v>296</v>
      </c>
      <c r="T724" s="13">
        <v>36.784188</v>
      </c>
      <c r="U724" s="13">
        <v>36.697175000000001</v>
      </c>
      <c r="AB724" s="81" t="s">
        <v>239</v>
      </c>
      <c r="AC724" s="82" t="s">
        <v>26572</v>
      </c>
      <c r="AD724" s="81" t="s">
        <v>26646</v>
      </c>
      <c r="AE724" s="81"/>
      <c r="AF724" s="81" t="s">
        <v>26575</v>
      </c>
    </row>
    <row r="725" spans="15:32" x14ac:dyDescent="0.35">
      <c r="O725" s="13" t="s">
        <v>575</v>
      </c>
      <c r="P725" s="13" t="s">
        <v>6065</v>
      </c>
      <c r="Q725" s="13" t="s">
        <v>6066</v>
      </c>
      <c r="R725" s="13" t="s">
        <v>6067</v>
      </c>
      <c r="S725" s="13" t="s">
        <v>296</v>
      </c>
      <c r="T725" s="13">
        <v>36.648325</v>
      </c>
      <c r="U725" s="13">
        <v>36.716470000000001</v>
      </c>
      <c r="AB725" t="s">
        <v>240</v>
      </c>
      <c r="AC725" s="55" t="s">
        <v>5746</v>
      </c>
      <c r="AD725" t="s">
        <v>5747</v>
      </c>
    </row>
    <row r="726" spans="15:32" x14ac:dyDescent="0.35">
      <c r="O726" s="13" t="s">
        <v>174</v>
      </c>
      <c r="P726" s="13" t="s">
        <v>6070</v>
      </c>
      <c r="Q726" s="13" t="s">
        <v>6071</v>
      </c>
      <c r="R726" s="13" t="s">
        <v>6072</v>
      </c>
      <c r="S726" s="13" t="s">
        <v>296</v>
      </c>
      <c r="T726" s="13">
        <v>36.678069000000001</v>
      </c>
      <c r="U726" s="13">
        <v>36.993715000000002</v>
      </c>
      <c r="AB726" t="s">
        <v>240</v>
      </c>
      <c r="AC726" s="55" t="s">
        <v>5751</v>
      </c>
      <c r="AD726" t="s">
        <v>5752</v>
      </c>
    </row>
    <row r="727" spans="15:32" x14ac:dyDescent="0.35">
      <c r="O727" s="13" t="s">
        <v>174</v>
      </c>
      <c r="P727" s="13" t="s">
        <v>222</v>
      </c>
      <c r="Q727" s="13" t="s">
        <v>156</v>
      </c>
      <c r="R727" s="13" t="s">
        <v>6075</v>
      </c>
      <c r="S727" s="13" t="s">
        <v>296</v>
      </c>
      <c r="T727" s="13">
        <v>36.652045999999999</v>
      </c>
      <c r="U727" s="13">
        <v>36.919482000000002</v>
      </c>
      <c r="AB727" t="s">
        <v>240</v>
      </c>
      <c r="AC727" s="55" t="s">
        <v>5754</v>
      </c>
      <c r="AD727" t="s">
        <v>5755</v>
      </c>
    </row>
    <row r="728" spans="15:32" x14ac:dyDescent="0.35">
      <c r="O728" s="13" t="s">
        <v>174</v>
      </c>
      <c r="P728" s="13" t="s">
        <v>6078</v>
      </c>
      <c r="Q728" s="13" t="s">
        <v>6079</v>
      </c>
      <c r="R728" s="13" t="s">
        <v>6080</v>
      </c>
      <c r="S728" s="13" t="s">
        <v>296</v>
      </c>
      <c r="T728" s="13">
        <v>36.662740999999997</v>
      </c>
      <c r="U728" s="13">
        <v>37.014837999999997</v>
      </c>
      <c r="AB728" s="81" t="s">
        <v>240</v>
      </c>
      <c r="AC728" s="82" t="s">
        <v>26606</v>
      </c>
      <c r="AD728" s="81" t="s">
        <v>26702</v>
      </c>
      <c r="AE728" s="81" t="s">
        <v>26703</v>
      </c>
      <c r="AF728" s="81" t="s">
        <v>26575</v>
      </c>
    </row>
    <row r="729" spans="15:32" x14ac:dyDescent="0.35">
      <c r="O729" s="13" t="s">
        <v>174</v>
      </c>
      <c r="P729" s="13" t="s">
        <v>6083</v>
      </c>
      <c r="Q729" s="13" t="s">
        <v>6084</v>
      </c>
      <c r="R729" s="13" t="s">
        <v>6085</v>
      </c>
      <c r="S729" s="13" t="s">
        <v>296</v>
      </c>
      <c r="T729" s="13">
        <v>36.610993000000001</v>
      </c>
      <c r="U729" s="13">
        <v>36.981532999999999</v>
      </c>
      <c r="AB729" t="s">
        <v>241</v>
      </c>
      <c r="AC729" s="55" t="s">
        <v>5759</v>
      </c>
      <c r="AD729" t="s">
        <v>5760</v>
      </c>
    </row>
    <row r="730" spans="15:32" x14ac:dyDescent="0.35">
      <c r="O730" s="13" t="s">
        <v>174</v>
      </c>
      <c r="P730" s="13" t="s">
        <v>6088</v>
      </c>
      <c r="Q730" s="13" t="s">
        <v>6089</v>
      </c>
      <c r="R730" s="13" t="s">
        <v>6090</v>
      </c>
      <c r="S730" s="13" t="s">
        <v>296</v>
      </c>
      <c r="T730" s="13">
        <v>36.692270000000001</v>
      </c>
      <c r="U730" s="13">
        <v>36.942267999999999</v>
      </c>
      <c r="AB730" t="s">
        <v>241</v>
      </c>
      <c r="AC730" s="55" t="s">
        <v>5762</v>
      </c>
      <c r="AD730" t="s">
        <v>5763</v>
      </c>
    </row>
    <row r="731" spans="15:32" x14ac:dyDescent="0.35">
      <c r="O731" s="13" t="s">
        <v>174</v>
      </c>
      <c r="P731" s="13" t="s">
        <v>6093</v>
      </c>
      <c r="Q731" s="13" t="s">
        <v>6094</v>
      </c>
      <c r="R731" s="13" t="s">
        <v>6095</v>
      </c>
      <c r="S731" s="13" t="s">
        <v>296</v>
      </c>
      <c r="T731" s="13">
        <v>36.694707999999999</v>
      </c>
      <c r="U731" s="13">
        <v>36.972765000000003</v>
      </c>
      <c r="AB731" t="s">
        <v>241</v>
      </c>
      <c r="AC731" s="55" t="s">
        <v>5767</v>
      </c>
      <c r="AD731" t="s">
        <v>5768</v>
      </c>
    </row>
    <row r="732" spans="15:32" x14ac:dyDescent="0.35">
      <c r="O732" s="13" t="s">
        <v>174</v>
      </c>
      <c r="P732" s="13" t="s">
        <v>6098</v>
      </c>
      <c r="Q732" s="13" t="s">
        <v>6099</v>
      </c>
      <c r="R732" s="13" t="s">
        <v>6100</v>
      </c>
      <c r="S732" s="13" t="s">
        <v>296</v>
      </c>
      <c r="T732" s="13">
        <v>36.658411000000001</v>
      </c>
      <c r="U732" s="13">
        <v>36.923347</v>
      </c>
      <c r="AB732" t="s">
        <v>241</v>
      </c>
      <c r="AC732" s="55" t="s">
        <v>5770</v>
      </c>
      <c r="AD732" t="s">
        <v>5771</v>
      </c>
    </row>
    <row r="733" spans="15:32" x14ac:dyDescent="0.35">
      <c r="O733" s="13" t="s">
        <v>174</v>
      </c>
      <c r="P733" s="13" t="s">
        <v>6103</v>
      </c>
      <c r="Q733" s="13" t="s">
        <v>6104</v>
      </c>
      <c r="R733" s="13" t="s">
        <v>6105</v>
      </c>
      <c r="S733" s="13" t="s">
        <v>296</v>
      </c>
      <c r="T733" s="13">
        <v>36.580778000000002</v>
      </c>
      <c r="U733" s="13">
        <v>36.885620000000003</v>
      </c>
      <c r="AB733" t="s">
        <v>241</v>
      </c>
      <c r="AC733" s="55" t="s">
        <v>5773</v>
      </c>
      <c r="AD733" t="s">
        <v>5774</v>
      </c>
    </row>
    <row r="734" spans="15:32" x14ac:dyDescent="0.35">
      <c r="O734" s="13" t="s">
        <v>174</v>
      </c>
      <c r="P734" s="13" t="s">
        <v>6108</v>
      </c>
      <c r="Q734" s="13" t="s">
        <v>6109</v>
      </c>
      <c r="R734" s="13" t="s">
        <v>6110</v>
      </c>
      <c r="S734" s="13" t="s">
        <v>296</v>
      </c>
      <c r="T734" s="13">
        <v>36.620308999999999</v>
      </c>
      <c r="U734" s="13">
        <v>36.880468</v>
      </c>
      <c r="AB734" t="s">
        <v>241</v>
      </c>
      <c r="AC734" s="55" t="s">
        <v>5788</v>
      </c>
      <c r="AD734" t="s">
        <v>5789</v>
      </c>
    </row>
    <row r="735" spans="15:32" x14ac:dyDescent="0.35">
      <c r="O735" s="13" t="s">
        <v>174</v>
      </c>
      <c r="P735" s="13" t="s">
        <v>217</v>
      </c>
      <c r="Q735" s="13" t="s">
        <v>157</v>
      </c>
      <c r="R735" s="13" t="s">
        <v>6113</v>
      </c>
      <c r="S735" s="13" t="s">
        <v>296</v>
      </c>
      <c r="T735" s="13">
        <v>36.730562999999997</v>
      </c>
      <c r="U735" s="13">
        <v>37.029496999999999</v>
      </c>
      <c r="AB735" t="s">
        <v>241</v>
      </c>
      <c r="AC735" s="55" t="s">
        <v>5791</v>
      </c>
      <c r="AD735" t="s">
        <v>5792</v>
      </c>
    </row>
    <row r="736" spans="15:32" x14ac:dyDescent="0.35">
      <c r="O736" s="13" t="s">
        <v>174</v>
      </c>
      <c r="P736" s="13" t="s">
        <v>6116</v>
      </c>
      <c r="Q736" s="13" t="s">
        <v>6117</v>
      </c>
      <c r="R736" s="13" t="s">
        <v>6118</v>
      </c>
      <c r="S736" s="13" t="s">
        <v>296</v>
      </c>
      <c r="T736" s="13">
        <v>36.714654000000003</v>
      </c>
      <c r="U736" s="13">
        <v>36.995046000000002</v>
      </c>
      <c r="AB736" t="s">
        <v>241</v>
      </c>
      <c r="AC736" s="55" t="s">
        <v>5795</v>
      </c>
      <c r="AD736" t="s">
        <v>5796</v>
      </c>
    </row>
    <row r="737" spans="15:30" x14ac:dyDescent="0.35">
      <c r="O737" s="13" t="s">
        <v>174</v>
      </c>
      <c r="P737" s="13" t="s">
        <v>2293</v>
      </c>
      <c r="Q737" s="13" t="s">
        <v>6121</v>
      </c>
      <c r="R737" s="13" t="s">
        <v>6122</v>
      </c>
      <c r="S737" s="13" t="s">
        <v>296</v>
      </c>
      <c r="T737" s="13">
        <v>36.595739000000002</v>
      </c>
      <c r="U737" s="13">
        <v>36.930647999999998</v>
      </c>
      <c r="AB737" t="s">
        <v>241</v>
      </c>
      <c r="AC737" s="55" t="s">
        <v>5778</v>
      </c>
      <c r="AD737" t="s">
        <v>5779</v>
      </c>
    </row>
    <row r="738" spans="15:30" x14ac:dyDescent="0.35">
      <c r="O738" s="13" t="s">
        <v>174</v>
      </c>
      <c r="P738" s="13" t="s">
        <v>220</v>
      </c>
      <c r="Q738" s="13" t="s">
        <v>159</v>
      </c>
      <c r="R738" s="13" t="s">
        <v>6125</v>
      </c>
      <c r="S738" s="13" t="s">
        <v>296</v>
      </c>
      <c r="T738" s="13">
        <v>36.706493999999999</v>
      </c>
      <c r="U738" s="13">
        <v>36.910096000000003</v>
      </c>
      <c r="AB738" t="s">
        <v>241</v>
      </c>
      <c r="AC738" s="55" t="s">
        <v>5783</v>
      </c>
      <c r="AD738" t="s">
        <v>5784</v>
      </c>
    </row>
    <row r="739" spans="15:30" x14ac:dyDescent="0.35">
      <c r="O739" s="13" t="s">
        <v>174</v>
      </c>
      <c r="P739" s="13" t="s">
        <v>6128</v>
      </c>
      <c r="Q739" s="13" t="s">
        <v>6129</v>
      </c>
      <c r="R739" s="13" t="s">
        <v>6130</v>
      </c>
      <c r="S739" s="13" t="s">
        <v>296</v>
      </c>
      <c r="T739" s="13">
        <v>36.647064</v>
      </c>
      <c r="U739" s="13">
        <v>36.939663000000003</v>
      </c>
      <c r="AB739" t="s">
        <v>241</v>
      </c>
      <c r="AC739" s="55" t="s">
        <v>5798</v>
      </c>
      <c r="AD739" t="s">
        <v>5799</v>
      </c>
    </row>
    <row r="740" spans="15:30" x14ac:dyDescent="0.35">
      <c r="O740" s="13" t="s">
        <v>174</v>
      </c>
      <c r="P740" s="13" t="s">
        <v>223</v>
      </c>
      <c r="Q740" s="13" t="s">
        <v>160</v>
      </c>
      <c r="R740" s="13" t="s">
        <v>6133</v>
      </c>
      <c r="S740" s="13" t="s">
        <v>296</v>
      </c>
      <c r="T740" s="13">
        <v>36.584072999999997</v>
      </c>
      <c r="U740" s="13">
        <v>36.949674000000002</v>
      </c>
      <c r="AB740" t="s">
        <v>241</v>
      </c>
      <c r="AC740" s="55" t="s">
        <v>5803</v>
      </c>
      <c r="AD740" t="s">
        <v>5804</v>
      </c>
    </row>
    <row r="741" spans="15:30" x14ac:dyDescent="0.35">
      <c r="O741" s="13" t="s">
        <v>174</v>
      </c>
      <c r="P741" s="13" t="s">
        <v>225</v>
      </c>
      <c r="Q741" s="13" t="s">
        <v>161</v>
      </c>
      <c r="R741" s="13" t="s">
        <v>6136</v>
      </c>
      <c r="S741" s="13" t="s">
        <v>296</v>
      </c>
      <c r="T741" s="13">
        <v>36.590325</v>
      </c>
      <c r="U741" s="13">
        <v>36.859188000000003</v>
      </c>
      <c r="AB741" t="s">
        <v>241</v>
      </c>
      <c r="AC741" s="55" t="s">
        <v>5806</v>
      </c>
      <c r="AD741" t="s">
        <v>5807</v>
      </c>
    </row>
    <row r="742" spans="15:30" x14ac:dyDescent="0.35">
      <c r="O742" s="13" t="s">
        <v>174</v>
      </c>
      <c r="P742" s="13" t="s">
        <v>6139</v>
      </c>
      <c r="Q742" s="13" t="s">
        <v>6140</v>
      </c>
      <c r="R742" s="13" t="s">
        <v>6141</v>
      </c>
      <c r="S742" s="13" t="s">
        <v>296</v>
      </c>
      <c r="T742" s="13">
        <v>36.570283000000003</v>
      </c>
      <c r="U742" s="13">
        <v>36.883083999999997</v>
      </c>
      <c r="AB742" t="s">
        <v>241</v>
      </c>
      <c r="AC742" s="55" t="s">
        <v>5811</v>
      </c>
      <c r="AD742" t="s">
        <v>5812</v>
      </c>
    </row>
    <row r="743" spans="15:30" x14ac:dyDescent="0.35">
      <c r="O743" s="13" t="s">
        <v>174</v>
      </c>
      <c r="P743" s="13" t="s">
        <v>219</v>
      </c>
      <c r="Q743" s="13" t="s">
        <v>162</v>
      </c>
      <c r="R743" s="13" t="s">
        <v>6144</v>
      </c>
      <c r="S743" s="13" t="s">
        <v>296</v>
      </c>
      <c r="T743" s="13">
        <v>36.603605000000002</v>
      </c>
      <c r="U743" s="13">
        <v>36.885331999999998</v>
      </c>
      <c r="AB743" t="s">
        <v>5816</v>
      </c>
      <c r="AC743" s="55" t="s">
        <v>5822</v>
      </c>
      <c r="AD743" t="s">
        <v>5823</v>
      </c>
    </row>
    <row r="744" spans="15:30" x14ac:dyDescent="0.35">
      <c r="O744" s="13" t="s">
        <v>174</v>
      </c>
      <c r="P744" s="13" t="s">
        <v>6147</v>
      </c>
      <c r="Q744" s="13" t="s">
        <v>6148</v>
      </c>
      <c r="R744" s="13" t="s">
        <v>6149</v>
      </c>
      <c r="S744" s="13" t="s">
        <v>296</v>
      </c>
      <c r="T744" s="13">
        <v>36.762981000000003</v>
      </c>
      <c r="U744" s="13">
        <v>36.953594000000002</v>
      </c>
      <c r="AB744" t="s">
        <v>5816</v>
      </c>
      <c r="AC744" s="55" t="s">
        <v>5817</v>
      </c>
      <c r="AD744" t="s">
        <v>5818</v>
      </c>
    </row>
    <row r="745" spans="15:30" x14ac:dyDescent="0.35">
      <c r="O745" s="13" t="s">
        <v>174</v>
      </c>
      <c r="P745" s="13" t="s">
        <v>2370</v>
      </c>
      <c r="Q745" s="13" t="s">
        <v>6152</v>
      </c>
      <c r="R745" s="13" t="s">
        <v>6153</v>
      </c>
      <c r="S745" s="13" t="s">
        <v>296</v>
      </c>
      <c r="T745" s="13">
        <v>36.578595</v>
      </c>
      <c r="U745" s="13">
        <v>36.929944999999996</v>
      </c>
      <c r="AB745" t="s">
        <v>5816</v>
      </c>
      <c r="AC745" s="55" t="s">
        <v>5827</v>
      </c>
      <c r="AD745" t="s">
        <v>5828</v>
      </c>
    </row>
    <row r="746" spans="15:30" x14ac:dyDescent="0.35">
      <c r="O746" s="13" t="s">
        <v>174</v>
      </c>
      <c r="P746" s="13" t="s">
        <v>6156</v>
      </c>
      <c r="Q746" s="13" t="s">
        <v>6157</v>
      </c>
      <c r="R746" s="13" t="s">
        <v>6158</v>
      </c>
      <c r="S746" s="13" t="s">
        <v>296</v>
      </c>
      <c r="T746" s="13">
        <v>36.642265999999999</v>
      </c>
      <c r="U746" s="13">
        <v>36.882007000000002</v>
      </c>
      <c r="AB746" t="s">
        <v>5816</v>
      </c>
      <c r="AC746" s="55" t="s">
        <v>5832</v>
      </c>
      <c r="AD746" t="s">
        <v>5833</v>
      </c>
    </row>
    <row r="747" spans="15:30" x14ac:dyDescent="0.35">
      <c r="O747" s="13" t="s">
        <v>174</v>
      </c>
      <c r="P747" s="13" t="s">
        <v>6161</v>
      </c>
      <c r="Q747" s="13" t="s">
        <v>6162</v>
      </c>
      <c r="R747" s="13" t="s">
        <v>6163</v>
      </c>
      <c r="S747" s="13" t="s">
        <v>296</v>
      </c>
      <c r="T747" s="13">
        <v>36.660370999999998</v>
      </c>
      <c r="U747" s="13">
        <v>36.872120000000002</v>
      </c>
      <c r="AB747" t="s">
        <v>5816</v>
      </c>
      <c r="AC747" s="55" t="s">
        <v>5837</v>
      </c>
      <c r="AD747" t="s">
        <v>5838</v>
      </c>
    </row>
    <row r="748" spans="15:30" x14ac:dyDescent="0.35">
      <c r="O748" s="13" t="s">
        <v>174</v>
      </c>
      <c r="P748" s="13" t="s">
        <v>6166</v>
      </c>
      <c r="Q748" s="13" t="s">
        <v>6167</v>
      </c>
      <c r="R748" s="13" t="s">
        <v>6168</v>
      </c>
      <c r="S748" s="13" t="s">
        <v>296</v>
      </c>
      <c r="T748" s="13">
        <v>36.658721999999997</v>
      </c>
      <c r="U748" s="13">
        <v>36.956187999999997</v>
      </c>
      <c r="AB748" t="s">
        <v>5816</v>
      </c>
      <c r="AC748" s="55" t="s">
        <v>5842</v>
      </c>
      <c r="AD748" t="s">
        <v>5843</v>
      </c>
    </row>
    <row r="749" spans="15:30" x14ac:dyDescent="0.35">
      <c r="O749" s="13" t="s">
        <v>174</v>
      </c>
      <c r="P749" s="13" t="s">
        <v>6171</v>
      </c>
      <c r="Q749" s="13" t="s">
        <v>6172</v>
      </c>
      <c r="R749" s="13" t="s">
        <v>6173</v>
      </c>
      <c r="S749" s="13" t="s">
        <v>296</v>
      </c>
      <c r="T749" s="13">
        <v>36.674031999999997</v>
      </c>
      <c r="U749" s="13">
        <v>36.901308999999998</v>
      </c>
      <c r="AB749" t="s">
        <v>5816</v>
      </c>
      <c r="AC749" s="55" t="s">
        <v>5847</v>
      </c>
      <c r="AD749" t="s">
        <v>5848</v>
      </c>
    </row>
    <row r="750" spans="15:30" x14ac:dyDescent="0.35">
      <c r="O750" s="13" t="s">
        <v>174</v>
      </c>
      <c r="P750" s="13" t="s">
        <v>6176</v>
      </c>
      <c r="Q750" s="13" t="s">
        <v>6177</v>
      </c>
      <c r="R750" s="13" t="s">
        <v>6178</v>
      </c>
      <c r="S750" s="13" t="s">
        <v>296</v>
      </c>
      <c r="T750" s="13">
        <v>36.549030000000002</v>
      </c>
      <c r="U750" s="13">
        <v>36.877988000000002</v>
      </c>
      <c r="AB750" t="s">
        <v>5852</v>
      </c>
      <c r="AC750" s="55" t="s">
        <v>5853</v>
      </c>
      <c r="AD750" t="s">
        <v>5854</v>
      </c>
    </row>
    <row r="751" spans="15:30" x14ac:dyDescent="0.35">
      <c r="O751" s="13" t="s">
        <v>174</v>
      </c>
      <c r="P751" s="13" t="s">
        <v>224</v>
      </c>
      <c r="Q751" s="13" t="s">
        <v>163</v>
      </c>
      <c r="R751" s="13" t="s">
        <v>6181</v>
      </c>
      <c r="S751" s="13" t="s">
        <v>296</v>
      </c>
      <c r="T751" s="13">
        <v>36.632044</v>
      </c>
      <c r="U751" s="13">
        <v>37.017854</v>
      </c>
      <c r="AB751" t="s">
        <v>5852</v>
      </c>
      <c r="AC751" s="55" t="s">
        <v>5858</v>
      </c>
      <c r="AD751" t="s">
        <v>5859</v>
      </c>
    </row>
    <row r="752" spans="15:30" x14ac:dyDescent="0.35">
      <c r="O752" s="13" t="s">
        <v>174</v>
      </c>
      <c r="P752" s="13" t="s">
        <v>2358</v>
      </c>
      <c r="Q752" s="13" t="s">
        <v>6184</v>
      </c>
      <c r="R752" s="13" t="s">
        <v>6185</v>
      </c>
      <c r="S752" s="13" t="s">
        <v>296</v>
      </c>
      <c r="T752" s="13">
        <v>36.625936000000003</v>
      </c>
      <c r="U752" s="13">
        <v>36.908661000000002</v>
      </c>
      <c r="AB752" t="s">
        <v>5852</v>
      </c>
      <c r="AC752" s="55" t="s">
        <v>5863</v>
      </c>
      <c r="AD752" t="s">
        <v>5864</v>
      </c>
    </row>
    <row r="753" spans="15:32" x14ac:dyDescent="0.35">
      <c r="O753" s="13" t="s">
        <v>174</v>
      </c>
      <c r="P753" s="13" t="s">
        <v>226</v>
      </c>
      <c r="Q753" s="13" t="s">
        <v>164</v>
      </c>
      <c r="R753" s="13" t="s">
        <v>6188</v>
      </c>
      <c r="S753" s="13" t="s">
        <v>296</v>
      </c>
      <c r="T753" s="13">
        <v>36.587215999999998</v>
      </c>
      <c r="U753" s="13">
        <v>36.963115999999999</v>
      </c>
      <c r="AB753" t="s">
        <v>5852</v>
      </c>
      <c r="AC753" s="55" t="s">
        <v>5868</v>
      </c>
      <c r="AD753" t="s">
        <v>5869</v>
      </c>
    </row>
    <row r="754" spans="15:32" x14ac:dyDescent="0.35">
      <c r="O754" s="13" t="s">
        <v>174</v>
      </c>
      <c r="P754" s="13" t="s">
        <v>221</v>
      </c>
      <c r="Q754" s="13" t="s">
        <v>165</v>
      </c>
      <c r="R754" s="13" t="s">
        <v>6191</v>
      </c>
      <c r="S754" s="13" t="s">
        <v>296</v>
      </c>
      <c r="T754" s="13">
        <v>36.725783</v>
      </c>
      <c r="U754" s="13">
        <v>36.911254999999997</v>
      </c>
      <c r="AB754" t="s">
        <v>242</v>
      </c>
      <c r="AC754" s="55" t="s">
        <v>6224</v>
      </c>
      <c r="AD754" t="s">
        <v>6225</v>
      </c>
    </row>
    <row r="755" spans="15:32" x14ac:dyDescent="0.35">
      <c r="O755" s="13" t="s">
        <v>174</v>
      </c>
      <c r="P755" s="13" t="s">
        <v>6194</v>
      </c>
      <c r="Q755" s="13" t="s">
        <v>6195</v>
      </c>
      <c r="R755" s="13" t="s">
        <v>6196</v>
      </c>
      <c r="S755" s="13" t="s">
        <v>296</v>
      </c>
      <c r="T755" s="13">
        <v>36.755876999999998</v>
      </c>
      <c r="U755" s="13">
        <v>36.986826000000001</v>
      </c>
      <c r="AB755" t="s">
        <v>242</v>
      </c>
      <c r="AC755" s="55" t="s">
        <v>5922</v>
      </c>
      <c r="AD755" t="s">
        <v>5923</v>
      </c>
      <c r="AF755" t="s">
        <v>303</v>
      </c>
    </row>
    <row r="756" spans="15:32" x14ac:dyDescent="0.35">
      <c r="O756" s="13" t="s">
        <v>174</v>
      </c>
      <c r="P756" s="13" t="s">
        <v>218</v>
      </c>
      <c r="Q756" s="13" t="s">
        <v>158</v>
      </c>
      <c r="R756" s="13" t="s">
        <v>6199</v>
      </c>
      <c r="S756" s="13" t="s">
        <v>296</v>
      </c>
      <c r="T756" s="13">
        <v>36.621307999999999</v>
      </c>
      <c r="U756" s="13">
        <v>36.941600000000001</v>
      </c>
      <c r="AB756" t="s">
        <v>242</v>
      </c>
      <c r="AC756" s="55" t="s">
        <v>5967</v>
      </c>
      <c r="AD756" t="s">
        <v>5968</v>
      </c>
      <c r="AF756" t="s">
        <v>303</v>
      </c>
    </row>
    <row r="757" spans="15:32" x14ac:dyDescent="0.35">
      <c r="O757" s="13" t="s">
        <v>174</v>
      </c>
      <c r="P757" s="13" t="s">
        <v>6202</v>
      </c>
      <c r="Q757" s="13" t="s">
        <v>6203</v>
      </c>
      <c r="R757" s="13" t="s">
        <v>6204</v>
      </c>
      <c r="S757" s="13" t="s">
        <v>296</v>
      </c>
      <c r="T757" s="13">
        <v>36.734014000000002</v>
      </c>
      <c r="U757" s="13">
        <v>36.928646000000001</v>
      </c>
      <c r="AB757" t="s">
        <v>242</v>
      </c>
      <c r="AC757" s="55" t="s">
        <v>6001</v>
      </c>
      <c r="AD757" t="s">
        <v>6002</v>
      </c>
      <c r="AF757" t="s">
        <v>303</v>
      </c>
    </row>
    <row r="758" spans="15:32" x14ac:dyDescent="0.35">
      <c r="O758" s="13" t="s">
        <v>174</v>
      </c>
      <c r="P758" s="13" t="s">
        <v>6207</v>
      </c>
      <c r="Q758" s="13" t="s">
        <v>6208</v>
      </c>
      <c r="R758" s="13" t="s">
        <v>6209</v>
      </c>
      <c r="S758" s="13" t="s">
        <v>296</v>
      </c>
      <c r="T758" s="13">
        <v>36.624093000000002</v>
      </c>
      <c r="U758" s="13">
        <v>36.948148000000003</v>
      </c>
      <c r="AB758" t="s">
        <v>242</v>
      </c>
      <c r="AC758" s="55" t="s">
        <v>6033</v>
      </c>
      <c r="AD758" t="s">
        <v>6034</v>
      </c>
      <c r="AF758" t="s">
        <v>303</v>
      </c>
    </row>
    <row r="759" spans="15:32" x14ac:dyDescent="0.35">
      <c r="O759" s="13" t="s">
        <v>174</v>
      </c>
      <c r="P759" s="13" t="s">
        <v>2233</v>
      </c>
      <c r="Q759" s="13" t="s">
        <v>6212</v>
      </c>
      <c r="R759" s="13" t="s">
        <v>6213</v>
      </c>
      <c r="S759" s="13" t="s">
        <v>296</v>
      </c>
      <c r="T759" s="13">
        <v>36.554592</v>
      </c>
      <c r="U759" s="13">
        <v>36.894931</v>
      </c>
      <c r="AB759" t="s">
        <v>242</v>
      </c>
      <c r="AC759" s="55" t="s">
        <v>6038</v>
      </c>
      <c r="AD759" t="s">
        <v>6039</v>
      </c>
      <c r="AF759" t="s">
        <v>303</v>
      </c>
    </row>
    <row r="760" spans="15:32" x14ac:dyDescent="0.35">
      <c r="O760" s="13" t="s">
        <v>174</v>
      </c>
      <c r="P760" s="13" t="s">
        <v>6216</v>
      </c>
      <c r="Q760" s="13" t="s">
        <v>6217</v>
      </c>
      <c r="R760" s="13" t="s">
        <v>6218</v>
      </c>
      <c r="S760" s="13" t="s">
        <v>296</v>
      </c>
      <c r="T760" s="13">
        <v>36.679729000000002</v>
      </c>
      <c r="U760" s="13">
        <v>36.922615999999998</v>
      </c>
      <c r="AB760" t="s">
        <v>242</v>
      </c>
      <c r="AC760" s="55" t="s">
        <v>6068</v>
      </c>
      <c r="AD760" t="s">
        <v>6069</v>
      </c>
      <c r="AF760" t="s">
        <v>303</v>
      </c>
    </row>
    <row r="761" spans="15:32" x14ac:dyDescent="0.35">
      <c r="O761" s="13" t="s">
        <v>174</v>
      </c>
      <c r="P761" s="13" t="s">
        <v>6221</v>
      </c>
      <c r="Q761" s="13" t="s">
        <v>6222</v>
      </c>
      <c r="R761" s="13" t="s">
        <v>6223</v>
      </c>
      <c r="S761" s="13" t="s">
        <v>296</v>
      </c>
      <c r="T761" s="13">
        <v>36.725647000000002</v>
      </c>
      <c r="U761" s="13">
        <v>36.942706000000001</v>
      </c>
      <c r="AB761" t="s">
        <v>242</v>
      </c>
      <c r="AC761" s="55" t="s">
        <v>5927</v>
      </c>
      <c r="AD761" t="s">
        <v>5928</v>
      </c>
      <c r="AF761" t="s">
        <v>303</v>
      </c>
    </row>
    <row r="762" spans="15:32" x14ac:dyDescent="0.35">
      <c r="O762" s="13" t="s">
        <v>600</v>
      </c>
      <c r="P762" s="13" t="s">
        <v>6226</v>
      </c>
      <c r="Q762" s="13" t="s">
        <v>6227</v>
      </c>
      <c r="R762" s="13" t="s">
        <v>6228</v>
      </c>
      <c r="S762" s="13" t="s">
        <v>296</v>
      </c>
      <c r="T762" s="13">
        <v>36.577202999999997</v>
      </c>
      <c r="U762" s="13">
        <v>36.636079000000002</v>
      </c>
      <c r="AB762" t="s">
        <v>242</v>
      </c>
      <c r="AC762" s="55" t="s">
        <v>5952</v>
      </c>
      <c r="AD762" t="s">
        <v>5953</v>
      </c>
      <c r="AF762" t="s">
        <v>303</v>
      </c>
    </row>
    <row r="763" spans="15:32" x14ac:dyDescent="0.35">
      <c r="O763" s="13" t="s">
        <v>600</v>
      </c>
      <c r="P763" s="13" t="s">
        <v>6231</v>
      </c>
      <c r="Q763" s="13" t="s">
        <v>6232</v>
      </c>
      <c r="R763" s="13" t="s">
        <v>6233</v>
      </c>
      <c r="S763" s="13" t="s">
        <v>296</v>
      </c>
      <c r="T763" s="13">
        <v>36.462173</v>
      </c>
      <c r="U763" s="13">
        <v>36.606684000000001</v>
      </c>
      <c r="AB763" t="s">
        <v>242</v>
      </c>
      <c r="AC763" s="55" t="s">
        <v>6081</v>
      </c>
      <c r="AD763" t="s">
        <v>6082</v>
      </c>
      <c r="AF763" t="s">
        <v>303</v>
      </c>
    </row>
    <row r="764" spans="15:32" x14ac:dyDescent="0.35">
      <c r="O764" s="13" t="s">
        <v>600</v>
      </c>
      <c r="P764" s="13" t="s">
        <v>6236</v>
      </c>
      <c r="Q764" s="13" t="s">
        <v>6237</v>
      </c>
      <c r="R764" s="13" t="s">
        <v>6238</v>
      </c>
      <c r="S764" s="13" t="s">
        <v>296</v>
      </c>
      <c r="T764" s="13">
        <v>36.527894000000003</v>
      </c>
      <c r="U764" s="13">
        <v>36.655641000000003</v>
      </c>
      <c r="AB764" t="s">
        <v>242</v>
      </c>
      <c r="AC764" s="55" t="s">
        <v>5996</v>
      </c>
      <c r="AD764" t="s">
        <v>5997</v>
      </c>
      <c r="AF764" t="s">
        <v>303</v>
      </c>
    </row>
    <row r="765" spans="15:32" x14ac:dyDescent="0.35">
      <c r="O765" s="13" t="s">
        <v>600</v>
      </c>
      <c r="P765" s="13" t="s">
        <v>6241</v>
      </c>
      <c r="Q765" s="13" t="s">
        <v>6242</v>
      </c>
      <c r="R765" s="13" t="s">
        <v>6243</v>
      </c>
      <c r="S765" s="13" t="s">
        <v>296</v>
      </c>
      <c r="T765" s="13">
        <v>36.566175999999999</v>
      </c>
      <c r="U765" s="13">
        <v>36.632441</v>
      </c>
      <c r="AB765" t="s">
        <v>242</v>
      </c>
      <c r="AC765" s="55" t="s">
        <v>6063</v>
      </c>
      <c r="AD765" t="s">
        <v>6064</v>
      </c>
      <c r="AF765" t="s">
        <v>303</v>
      </c>
    </row>
    <row r="766" spans="15:32" x14ac:dyDescent="0.35">
      <c r="O766" s="13" t="s">
        <v>600</v>
      </c>
      <c r="P766" s="13" t="s">
        <v>6246</v>
      </c>
      <c r="Q766" s="13" t="s">
        <v>6247</v>
      </c>
      <c r="R766" s="13" t="s">
        <v>6248</v>
      </c>
      <c r="S766" s="13" t="s">
        <v>296</v>
      </c>
      <c r="T766" s="13">
        <v>36.550607999999997</v>
      </c>
      <c r="U766" s="13">
        <v>36.642636000000003</v>
      </c>
      <c r="AB766" t="s">
        <v>242</v>
      </c>
      <c r="AC766" s="55" t="s">
        <v>5981</v>
      </c>
      <c r="AD766" t="s">
        <v>5982</v>
      </c>
      <c r="AF766" t="s">
        <v>303</v>
      </c>
    </row>
    <row r="767" spans="15:32" x14ac:dyDescent="0.35">
      <c r="O767" s="13" t="s">
        <v>600</v>
      </c>
      <c r="P767" s="13" t="s">
        <v>6251</v>
      </c>
      <c r="Q767" s="13" t="s">
        <v>6252</v>
      </c>
      <c r="R767" s="13" t="s">
        <v>6253</v>
      </c>
      <c r="S767" s="13" t="s">
        <v>296</v>
      </c>
      <c r="T767" s="13">
        <v>36.522807999999998</v>
      </c>
      <c r="U767" s="13">
        <v>36.570644999999999</v>
      </c>
      <c r="AB767" t="s">
        <v>242</v>
      </c>
      <c r="AC767" s="55" t="s">
        <v>5932</v>
      </c>
      <c r="AD767" t="s">
        <v>5933</v>
      </c>
      <c r="AF767" t="s">
        <v>303</v>
      </c>
    </row>
    <row r="768" spans="15:32" x14ac:dyDescent="0.35">
      <c r="O768" s="13" t="s">
        <v>600</v>
      </c>
      <c r="P768" s="13" t="s">
        <v>6256</v>
      </c>
      <c r="Q768" s="13" t="s">
        <v>6257</v>
      </c>
      <c r="R768" s="13" t="s">
        <v>6258</v>
      </c>
      <c r="S768" s="13" t="s">
        <v>296</v>
      </c>
      <c r="T768" s="13">
        <v>36.534514999999999</v>
      </c>
      <c r="U768" s="13">
        <v>36.658661000000002</v>
      </c>
      <c r="AB768" t="s">
        <v>242</v>
      </c>
      <c r="AC768" s="55" t="s">
        <v>5957</v>
      </c>
      <c r="AD768" t="s">
        <v>5958</v>
      </c>
      <c r="AF768" t="s">
        <v>303</v>
      </c>
    </row>
    <row r="769" spans="15:32" x14ac:dyDescent="0.35">
      <c r="O769" s="13" t="s">
        <v>600</v>
      </c>
      <c r="P769" s="13" t="s">
        <v>6261</v>
      </c>
      <c r="Q769" s="13" t="s">
        <v>6262</v>
      </c>
      <c r="R769" s="13" t="s">
        <v>6263</v>
      </c>
      <c r="S769" s="13" t="s">
        <v>296</v>
      </c>
      <c r="T769" s="13">
        <v>36.530672000000003</v>
      </c>
      <c r="U769" s="13">
        <v>36.622639999999997</v>
      </c>
      <c r="AB769" t="s">
        <v>242</v>
      </c>
      <c r="AC769" s="55" t="s">
        <v>6018</v>
      </c>
      <c r="AD769" t="s">
        <v>6019</v>
      </c>
      <c r="AF769" t="s">
        <v>303</v>
      </c>
    </row>
    <row r="770" spans="15:32" x14ac:dyDescent="0.35">
      <c r="O770" s="13" t="s">
        <v>600</v>
      </c>
      <c r="P770" s="13" t="s">
        <v>6266</v>
      </c>
      <c r="Q770" s="13" t="s">
        <v>6267</v>
      </c>
      <c r="R770" s="13" t="s">
        <v>6268</v>
      </c>
      <c r="S770" s="13" t="s">
        <v>296</v>
      </c>
      <c r="T770" s="13">
        <v>36.542301000000002</v>
      </c>
      <c r="U770" s="13">
        <v>36.618357000000003</v>
      </c>
      <c r="AB770" t="s">
        <v>242</v>
      </c>
      <c r="AC770" s="55" t="s">
        <v>6053</v>
      </c>
      <c r="AD770" t="s">
        <v>6054</v>
      </c>
      <c r="AF770" t="s">
        <v>303</v>
      </c>
    </row>
    <row r="771" spans="15:32" x14ac:dyDescent="0.35">
      <c r="O771" s="13" t="s">
        <v>600</v>
      </c>
      <c r="P771" s="13" t="s">
        <v>6271</v>
      </c>
      <c r="Q771" s="13" t="s">
        <v>6272</v>
      </c>
      <c r="R771" s="13" t="s">
        <v>6273</v>
      </c>
      <c r="S771" s="13" t="s">
        <v>296</v>
      </c>
      <c r="T771" s="13">
        <v>36.564301</v>
      </c>
      <c r="U771" s="13">
        <v>36.615524000000001</v>
      </c>
      <c r="AB771" t="s">
        <v>242</v>
      </c>
      <c r="AC771" s="55" t="s">
        <v>5947</v>
      </c>
      <c r="AD771" t="s">
        <v>5948</v>
      </c>
      <c r="AF771" t="s">
        <v>303</v>
      </c>
    </row>
    <row r="772" spans="15:32" x14ac:dyDescent="0.35">
      <c r="O772" s="13" t="s">
        <v>600</v>
      </c>
      <c r="P772" s="13" t="s">
        <v>6276</v>
      </c>
      <c r="Q772" s="13" t="s">
        <v>601</v>
      </c>
      <c r="R772" s="13" t="s">
        <v>602</v>
      </c>
      <c r="S772" s="13" t="s">
        <v>296</v>
      </c>
      <c r="T772" s="13">
        <v>36.501638999999997</v>
      </c>
      <c r="U772" s="13">
        <v>36.599198999999999</v>
      </c>
      <c r="AB772" t="s">
        <v>242</v>
      </c>
      <c r="AC772" s="55" t="s">
        <v>5962</v>
      </c>
      <c r="AD772" t="s">
        <v>5963</v>
      </c>
      <c r="AF772" t="s">
        <v>303</v>
      </c>
    </row>
    <row r="773" spans="15:32" x14ac:dyDescent="0.35">
      <c r="O773" s="13" t="s">
        <v>600</v>
      </c>
      <c r="P773" s="13" t="s">
        <v>6279</v>
      </c>
      <c r="Q773" s="13" t="s">
        <v>6280</v>
      </c>
      <c r="R773" s="13" t="s">
        <v>6281</v>
      </c>
      <c r="S773" s="13" t="s">
        <v>296</v>
      </c>
      <c r="T773" s="13">
        <v>36.578735000000002</v>
      </c>
      <c r="U773" s="13">
        <v>36.642426999999998</v>
      </c>
      <c r="AB773" t="s">
        <v>242</v>
      </c>
      <c r="AC773" s="55" t="s">
        <v>6023</v>
      </c>
      <c r="AD773" t="s">
        <v>6024</v>
      </c>
      <c r="AF773" t="s">
        <v>303</v>
      </c>
    </row>
    <row r="774" spans="15:32" x14ac:dyDescent="0.35">
      <c r="O774" s="13" t="s">
        <v>600</v>
      </c>
      <c r="P774" s="13" t="s">
        <v>6284</v>
      </c>
      <c r="Q774" s="13" t="s">
        <v>6285</v>
      </c>
      <c r="R774" s="13" t="s">
        <v>6286</v>
      </c>
      <c r="S774" s="13" t="s">
        <v>296</v>
      </c>
      <c r="T774" s="13">
        <v>36.469064000000003</v>
      </c>
      <c r="U774" s="13">
        <v>36.606676</v>
      </c>
      <c r="AB774" t="s">
        <v>242</v>
      </c>
      <c r="AC774" s="55" t="s">
        <v>6048</v>
      </c>
      <c r="AD774" t="s">
        <v>6049</v>
      </c>
      <c r="AF774" t="s">
        <v>303</v>
      </c>
    </row>
    <row r="775" spans="15:32" x14ac:dyDescent="0.35">
      <c r="O775" s="13" t="s">
        <v>600</v>
      </c>
      <c r="P775" s="13" t="s">
        <v>6289</v>
      </c>
      <c r="Q775" s="13" t="s">
        <v>6290</v>
      </c>
      <c r="R775" s="13" t="s">
        <v>6291</v>
      </c>
      <c r="S775" s="13" t="s">
        <v>296</v>
      </c>
      <c r="T775" s="13">
        <v>36.557192999999998</v>
      </c>
      <c r="U775" s="13">
        <v>36.613287999999997</v>
      </c>
      <c r="AB775" t="s">
        <v>242</v>
      </c>
      <c r="AC775" s="55" t="s">
        <v>6011</v>
      </c>
      <c r="AD775" t="s">
        <v>6012</v>
      </c>
      <c r="AF775" t="s">
        <v>303</v>
      </c>
    </row>
    <row r="776" spans="15:32" x14ac:dyDescent="0.35">
      <c r="O776" s="13" t="s">
        <v>600</v>
      </c>
      <c r="P776" s="13" t="s">
        <v>6294</v>
      </c>
      <c r="Q776" s="13" t="s">
        <v>6295</v>
      </c>
      <c r="R776" s="13" t="s">
        <v>6296</v>
      </c>
      <c r="S776" s="13" t="s">
        <v>296</v>
      </c>
      <c r="T776" s="13">
        <v>36.554448999999998</v>
      </c>
      <c r="U776" s="13">
        <v>36.602114</v>
      </c>
      <c r="AB776" t="s">
        <v>242</v>
      </c>
      <c r="AC776" s="55" t="s">
        <v>5991</v>
      </c>
      <c r="AD776" t="s">
        <v>5992</v>
      </c>
      <c r="AF776" t="s">
        <v>303</v>
      </c>
    </row>
    <row r="777" spans="15:32" x14ac:dyDescent="0.35">
      <c r="O777" s="13" t="s">
        <v>175</v>
      </c>
      <c r="P777" s="13" t="s">
        <v>2467</v>
      </c>
      <c r="Q777" s="13" t="s">
        <v>6299</v>
      </c>
      <c r="R777" s="13" t="s">
        <v>6300</v>
      </c>
      <c r="S777" s="13" t="s">
        <v>296</v>
      </c>
      <c r="T777" s="13">
        <v>36.626711</v>
      </c>
      <c r="U777" s="13">
        <v>36.761642999999999</v>
      </c>
      <c r="AB777" t="s">
        <v>242</v>
      </c>
      <c r="AC777" s="55" t="s">
        <v>5937</v>
      </c>
      <c r="AD777" t="s">
        <v>5938</v>
      </c>
      <c r="AF777" t="s">
        <v>303</v>
      </c>
    </row>
    <row r="778" spans="15:32" x14ac:dyDescent="0.35">
      <c r="O778" s="13" t="s">
        <v>175</v>
      </c>
      <c r="P778" s="13" t="s">
        <v>6303</v>
      </c>
      <c r="Q778" s="13" t="s">
        <v>6304</v>
      </c>
      <c r="R778" s="13" t="s">
        <v>6305</v>
      </c>
      <c r="S778" s="13" t="s">
        <v>296</v>
      </c>
      <c r="T778" s="13">
        <v>36.589767999999999</v>
      </c>
      <c r="U778" s="13">
        <v>36.675440000000002</v>
      </c>
      <c r="AB778" t="s">
        <v>242</v>
      </c>
      <c r="AC778" s="55" t="s">
        <v>6058</v>
      </c>
      <c r="AD778" t="s">
        <v>6059</v>
      </c>
      <c r="AF778" t="s">
        <v>303</v>
      </c>
    </row>
    <row r="779" spans="15:32" x14ac:dyDescent="0.35">
      <c r="O779" s="13" t="s">
        <v>175</v>
      </c>
      <c r="P779" s="13" t="s">
        <v>6308</v>
      </c>
      <c r="Q779" s="13" t="s">
        <v>6309</v>
      </c>
      <c r="R779" s="13" t="s">
        <v>6310</v>
      </c>
      <c r="S779" s="13" t="s">
        <v>296</v>
      </c>
      <c r="T779" s="13">
        <v>36.537452999999999</v>
      </c>
      <c r="U779" s="13">
        <v>36.715722</v>
      </c>
      <c r="AB779" t="s">
        <v>242</v>
      </c>
      <c r="AC779" s="55" t="s">
        <v>6028</v>
      </c>
      <c r="AD779" t="s">
        <v>6029</v>
      </c>
      <c r="AF779" t="s">
        <v>303</v>
      </c>
    </row>
    <row r="780" spans="15:32" x14ac:dyDescent="0.35">
      <c r="O780" s="13" t="s">
        <v>175</v>
      </c>
      <c r="P780" s="13" t="s">
        <v>6313</v>
      </c>
      <c r="Q780" s="13" t="s">
        <v>6314</v>
      </c>
      <c r="R780" s="13" t="s">
        <v>6315</v>
      </c>
      <c r="S780" s="13" t="s">
        <v>296</v>
      </c>
      <c r="T780" s="13">
        <v>36.609828999999998</v>
      </c>
      <c r="U780" s="13">
        <v>36.814003</v>
      </c>
      <c r="AB780" t="s">
        <v>242</v>
      </c>
      <c r="AC780" s="55" t="s">
        <v>6013</v>
      </c>
      <c r="AD780" t="s">
        <v>6014</v>
      </c>
      <c r="AF780" t="s">
        <v>303</v>
      </c>
    </row>
    <row r="781" spans="15:32" x14ac:dyDescent="0.35">
      <c r="O781" s="13" t="s">
        <v>175</v>
      </c>
      <c r="P781" s="13" t="s">
        <v>6318</v>
      </c>
      <c r="Q781" s="13" t="s">
        <v>6319</v>
      </c>
      <c r="R781" s="13" t="s">
        <v>6320</v>
      </c>
      <c r="S781" s="13" t="s">
        <v>296</v>
      </c>
      <c r="T781" s="13">
        <v>36.609924999999997</v>
      </c>
      <c r="U781" s="13">
        <v>36.838092000000003</v>
      </c>
      <c r="AB781" t="s">
        <v>242</v>
      </c>
      <c r="AC781" s="55" t="s">
        <v>6006</v>
      </c>
      <c r="AD781" t="s">
        <v>6007</v>
      </c>
      <c r="AF781" t="s">
        <v>303</v>
      </c>
    </row>
    <row r="782" spans="15:32" x14ac:dyDescent="0.35">
      <c r="O782" s="13" t="s">
        <v>175</v>
      </c>
      <c r="P782" s="13" t="s">
        <v>6323</v>
      </c>
      <c r="Q782" s="13" t="s">
        <v>6324</v>
      </c>
      <c r="R782" s="13" t="s">
        <v>6325</v>
      </c>
      <c r="S782" s="13" t="s">
        <v>296</v>
      </c>
      <c r="T782" s="13">
        <v>36.528516000000003</v>
      </c>
      <c r="U782" s="13">
        <v>36.675429999999999</v>
      </c>
      <c r="AB782" t="s">
        <v>242</v>
      </c>
      <c r="AC782" s="55" t="s">
        <v>5986</v>
      </c>
      <c r="AD782" t="s">
        <v>5987</v>
      </c>
      <c r="AF782" t="s">
        <v>303</v>
      </c>
    </row>
    <row r="783" spans="15:32" x14ac:dyDescent="0.35">
      <c r="O783" s="13" t="s">
        <v>175</v>
      </c>
      <c r="P783" s="13" t="s">
        <v>6328</v>
      </c>
      <c r="Q783" s="13" t="s">
        <v>6329</v>
      </c>
      <c r="R783" s="13" t="s">
        <v>6330</v>
      </c>
      <c r="S783" s="13" t="s">
        <v>296</v>
      </c>
      <c r="T783" s="13">
        <v>36.574720999999997</v>
      </c>
      <c r="U783" s="13">
        <v>36.708925000000001</v>
      </c>
      <c r="AB783" t="s">
        <v>242</v>
      </c>
      <c r="AC783" s="55" t="s">
        <v>5976</v>
      </c>
      <c r="AD783" t="s">
        <v>5977</v>
      </c>
      <c r="AF783" t="s">
        <v>303</v>
      </c>
    </row>
    <row r="784" spans="15:32" x14ac:dyDescent="0.35">
      <c r="O784" s="13" t="s">
        <v>175</v>
      </c>
      <c r="P784" s="13" t="s">
        <v>6333</v>
      </c>
      <c r="Q784" s="13" t="s">
        <v>6334</v>
      </c>
      <c r="R784" s="13" t="s">
        <v>6335</v>
      </c>
      <c r="S784" s="13" t="s">
        <v>296</v>
      </c>
      <c r="T784" s="13">
        <v>36.567601000000003</v>
      </c>
      <c r="U784" s="13">
        <v>36.825586000000001</v>
      </c>
      <c r="AB784" t="s">
        <v>242</v>
      </c>
      <c r="AC784" s="55" t="s">
        <v>5942</v>
      </c>
      <c r="AD784" t="s">
        <v>5943</v>
      </c>
      <c r="AF784" t="s">
        <v>303</v>
      </c>
    </row>
    <row r="785" spans="15:32" x14ac:dyDescent="0.35">
      <c r="O785" s="13" t="s">
        <v>175</v>
      </c>
      <c r="P785" s="13" t="s">
        <v>6338</v>
      </c>
      <c r="Q785" s="13" t="s">
        <v>6339</v>
      </c>
      <c r="R785" s="13" t="s">
        <v>6340</v>
      </c>
      <c r="S785" s="13" t="s">
        <v>296</v>
      </c>
      <c r="T785" s="13">
        <v>36.549213000000002</v>
      </c>
      <c r="U785" s="13">
        <v>36.677129000000001</v>
      </c>
      <c r="AB785" t="s">
        <v>242</v>
      </c>
      <c r="AC785" s="55" t="s">
        <v>5971</v>
      </c>
      <c r="AD785" t="s">
        <v>5972</v>
      </c>
      <c r="AF785" t="s">
        <v>303</v>
      </c>
    </row>
    <row r="786" spans="15:32" x14ac:dyDescent="0.35">
      <c r="O786" s="13" t="s">
        <v>175</v>
      </c>
      <c r="P786" s="13" t="s">
        <v>6343</v>
      </c>
      <c r="Q786" s="13" t="s">
        <v>6344</v>
      </c>
      <c r="R786" s="13" t="s">
        <v>6345</v>
      </c>
      <c r="S786" s="13" t="s">
        <v>296</v>
      </c>
      <c r="T786" s="13">
        <v>36.549478000000001</v>
      </c>
      <c r="U786" s="13">
        <v>36.702038000000002</v>
      </c>
      <c r="AB786" t="s">
        <v>242</v>
      </c>
      <c r="AC786" s="55" t="s">
        <v>6219</v>
      </c>
      <c r="AD786" t="s">
        <v>6220</v>
      </c>
    </row>
    <row r="787" spans="15:32" x14ac:dyDescent="0.35">
      <c r="O787" s="13" t="s">
        <v>175</v>
      </c>
      <c r="P787" s="13" t="s">
        <v>6348</v>
      </c>
      <c r="Q787" s="13" t="s">
        <v>6349</v>
      </c>
      <c r="R787" s="13" t="s">
        <v>6350</v>
      </c>
      <c r="S787" s="13" t="s">
        <v>296</v>
      </c>
      <c r="T787" s="13">
        <v>36.543520999999998</v>
      </c>
      <c r="U787" s="13">
        <v>36.765878999999998</v>
      </c>
      <c r="AB787" t="s">
        <v>242</v>
      </c>
      <c r="AC787" s="55" t="s">
        <v>5873</v>
      </c>
      <c r="AD787" t="s">
        <v>5874</v>
      </c>
      <c r="AF787" t="s">
        <v>303</v>
      </c>
    </row>
    <row r="788" spans="15:32" x14ac:dyDescent="0.35">
      <c r="O788" s="13" t="s">
        <v>175</v>
      </c>
      <c r="P788" s="13" t="s">
        <v>6353</v>
      </c>
      <c r="Q788" s="13" t="s">
        <v>6354</v>
      </c>
      <c r="R788" s="13" t="s">
        <v>6355</v>
      </c>
      <c r="S788" s="13" t="s">
        <v>296</v>
      </c>
      <c r="T788" s="13">
        <v>36.546137999999999</v>
      </c>
      <c r="U788" s="13">
        <v>36.685896999999997</v>
      </c>
      <c r="AB788" t="s">
        <v>242</v>
      </c>
      <c r="AC788" s="55" t="s">
        <v>5878</v>
      </c>
      <c r="AD788" t="s">
        <v>5879</v>
      </c>
      <c r="AF788" t="s">
        <v>303</v>
      </c>
    </row>
    <row r="789" spans="15:32" x14ac:dyDescent="0.35">
      <c r="O789" s="13" t="s">
        <v>175</v>
      </c>
      <c r="P789" s="13" t="s">
        <v>6358</v>
      </c>
      <c r="Q789" s="13" t="s">
        <v>6359</v>
      </c>
      <c r="R789" s="13" t="s">
        <v>6360</v>
      </c>
      <c r="S789" s="13" t="s">
        <v>296</v>
      </c>
      <c r="T789" s="13">
        <v>36.518704999999997</v>
      </c>
      <c r="U789" s="13">
        <v>36.671379999999999</v>
      </c>
      <c r="AB789" t="s">
        <v>242</v>
      </c>
      <c r="AC789" s="55" t="s">
        <v>5883</v>
      </c>
      <c r="AD789" t="s">
        <v>5884</v>
      </c>
      <c r="AF789" t="s">
        <v>303</v>
      </c>
    </row>
    <row r="790" spans="15:32" x14ac:dyDescent="0.35">
      <c r="O790" s="13" t="s">
        <v>175</v>
      </c>
      <c r="P790" s="13" t="s">
        <v>6363</v>
      </c>
      <c r="Q790" s="13" t="s">
        <v>6364</v>
      </c>
      <c r="R790" s="13" t="s">
        <v>6365</v>
      </c>
      <c r="S790" s="13" t="s">
        <v>296</v>
      </c>
      <c r="T790" s="13">
        <v>36.540095000000001</v>
      </c>
      <c r="U790" s="13">
        <v>36.679217999999999</v>
      </c>
      <c r="AB790" t="s">
        <v>242</v>
      </c>
      <c r="AC790" s="55" t="s">
        <v>5888</v>
      </c>
      <c r="AD790" t="s">
        <v>5889</v>
      </c>
      <c r="AF790" t="s">
        <v>303</v>
      </c>
    </row>
    <row r="791" spans="15:32" x14ac:dyDescent="0.35">
      <c r="O791" s="13" t="s">
        <v>175</v>
      </c>
      <c r="P791" s="13" t="s">
        <v>6368</v>
      </c>
      <c r="Q791" s="13" t="s">
        <v>6369</v>
      </c>
      <c r="R791" s="13" t="s">
        <v>6370</v>
      </c>
      <c r="S791" s="13" t="s">
        <v>296</v>
      </c>
      <c r="T791" s="13">
        <v>36.551763999999999</v>
      </c>
      <c r="U791" s="13">
        <v>36.783146000000002</v>
      </c>
      <c r="AB791" t="s">
        <v>242</v>
      </c>
      <c r="AC791" s="55" t="s">
        <v>5893</v>
      </c>
      <c r="AD791" t="s">
        <v>5894</v>
      </c>
      <c r="AF791" t="s">
        <v>303</v>
      </c>
    </row>
    <row r="792" spans="15:32" x14ac:dyDescent="0.35">
      <c r="O792" s="13" t="s">
        <v>175</v>
      </c>
      <c r="P792" s="13" t="s">
        <v>6373</v>
      </c>
      <c r="Q792" s="13" t="s">
        <v>6374</v>
      </c>
      <c r="R792" s="13" t="s">
        <v>6375</v>
      </c>
      <c r="S792" s="13" t="s">
        <v>296</v>
      </c>
      <c r="T792" s="13">
        <v>36.620517</v>
      </c>
      <c r="U792" s="13">
        <v>36.837713999999998</v>
      </c>
      <c r="AB792" t="s">
        <v>242</v>
      </c>
      <c r="AC792" s="55" t="s">
        <v>5897</v>
      </c>
      <c r="AD792" t="s">
        <v>5898</v>
      </c>
      <c r="AF792" t="s">
        <v>303</v>
      </c>
    </row>
    <row r="793" spans="15:32" x14ac:dyDescent="0.35">
      <c r="O793" s="13" t="s">
        <v>175</v>
      </c>
      <c r="P793" s="13" t="s">
        <v>262</v>
      </c>
      <c r="Q793" s="13" t="s">
        <v>136</v>
      </c>
      <c r="R793" s="13" t="s">
        <v>6378</v>
      </c>
      <c r="S793" s="13" t="s">
        <v>296</v>
      </c>
      <c r="T793" s="13">
        <v>36.562486999999997</v>
      </c>
      <c r="U793" s="13">
        <v>36.728490000000001</v>
      </c>
      <c r="AB793" t="s">
        <v>242</v>
      </c>
      <c r="AC793" s="55" t="s">
        <v>5902</v>
      </c>
      <c r="AD793" t="s">
        <v>5903</v>
      </c>
      <c r="AF793" t="s">
        <v>303</v>
      </c>
    </row>
    <row r="794" spans="15:32" x14ac:dyDescent="0.35">
      <c r="O794" s="13" t="s">
        <v>175</v>
      </c>
      <c r="P794" s="13" t="s">
        <v>6381</v>
      </c>
      <c r="Q794" s="13" t="s">
        <v>6382</v>
      </c>
      <c r="R794" s="13" t="s">
        <v>6383</v>
      </c>
      <c r="S794" s="13" t="s">
        <v>296</v>
      </c>
      <c r="T794" s="13">
        <v>36.596885</v>
      </c>
      <c r="U794" s="13">
        <v>36.679637</v>
      </c>
      <c r="AB794" t="s">
        <v>242</v>
      </c>
      <c r="AC794" s="55" t="s">
        <v>5907</v>
      </c>
      <c r="AD794" t="s">
        <v>5908</v>
      </c>
      <c r="AF794" t="s">
        <v>303</v>
      </c>
    </row>
    <row r="795" spans="15:32" x14ac:dyDescent="0.35">
      <c r="O795" s="13" t="s">
        <v>175</v>
      </c>
      <c r="P795" s="13" t="s">
        <v>6386</v>
      </c>
      <c r="Q795" s="13" t="s">
        <v>6387</v>
      </c>
      <c r="R795" s="13" t="s">
        <v>6388</v>
      </c>
      <c r="S795" s="13" t="s">
        <v>296</v>
      </c>
      <c r="T795" s="13">
        <v>36.548701999999999</v>
      </c>
      <c r="U795" s="13">
        <v>36.665478</v>
      </c>
      <c r="AB795" t="s">
        <v>242</v>
      </c>
      <c r="AC795" s="55" t="s">
        <v>5912</v>
      </c>
      <c r="AD795" t="s">
        <v>5913</v>
      </c>
      <c r="AF795" t="s">
        <v>303</v>
      </c>
    </row>
    <row r="796" spans="15:32" x14ac:dyDescent="0.35">
      <c r="O796" s="13" t="s">
        <v>175</v>
      </c>
      <c r="P796" s="13" t="s">
        <v>227</v>
      </c>
      <c r="Q796" s="13" t="s">
        <v>135</v>
      </c>
      <c r="R796" s="13" t="s">
        <v>6391</v>
      </c>
      <c r="S796" s="13" t="s">
        <v>296</v>
      </c>
      <c r="T796" s="13">
        <v>36.563263999999997</v>
      </c>
      <c r="U796" s="13">
        <v>36.736790999999997</v>
      </c>
      <c r="AB796" t="s">
        <v>242</v>
      </c>
      <c r="AC796" s="55" t="s">
        <v>5917</v>
      </c>
      <c r="AD796" t="s">
        <v>5918</v>
      </c>
      <c r="AF796" t="s">
        <v>303</v>
      </c>
    </row>
    <row r="797" spans="15:32" x14ac:dyDescent="0.35">
      <c r="O797" s="13" t="s">
        <v>175</v>
      </c>
      <c r="P797" s="13" t="s">
        <v>6394</v>
      </c>
      <c r="Q797" s="13" t="s">
        <v>6395</v>
      </c>
      <c r="R797" s="13" t="s">
        <v>6396</v>
      </c>
      <c r="S797" s="13" t="s">
        <v>296</v>
      </c>
      <c r="T797" s="13">
        <v>36.565426000000002</v>
      </c>
      <c r="U797" s="13">
        <v>36.699441999999998</v>
      </c>
      <c r="AB797" t="s">
        <v>242</v>
      </c>
      <c r="AC797" s="55" t="s">
        <v>6086</v>
      </c>
      <c r="AD797" t="s">
        <v>6087</v>
      </c>
      <c r="AF797" t="s">
        <v>303</v>
      </c>
    </row>
    <row r="798" spans="15:32" x14ac:dyDescent="0.35">
      <c r="O798" s="13" t="s">
        <v>175</v>
      </c>
      <c r="P798" s="13" t="s">
        <v>6399</v>
      </c>
      <c r="Q798" s="13" t="s">
        <v>6400</v>
      </c>
      <c r="R798" s="13" t="s">
        <v>6401</v>
      </c>
      <c r="S798" s="13" t="s">
        <v>296</v>
      </c>
      <c r="T798" s="13">
        <v>36.502107000000002</v>
      </c>
      <c r="U798" s="13">
        <v>36.678533999999999</v>
      </c>
      <c r="AB798" t="s">
        <v>242</v>
      </c>
      <c r="AC798" s="55" t="s">
        <v>6043</v>
      </c>
      <c r="AD798" t="s">
        <v>6044</v>
      </c>
      <c r="AF798" t="s">
        <v>303</v>
      </c>
    </row>
    <row r="799" spans="15:32" x14ac:dyDescent="0.35">
      <c r="O799" s="13" t="s">
        <v>175</v>
      </c>
      <c r="P799" s="13" t="s">
        <v>6404</v>
      </c>
      <c r="Q799" s="13" t="s">
        <v>6405</v>
      </c>
      <c r="R799" s="13" t="s">
        <v>6406</v>
      </c>
      <c r="S799" s="13" t="s">
        <v>296</v>
      </c>
      <c r="T799" s="13">
        <v>36.614021999999999</v>
      </c>
      <c r="U799" s="13">
        <v>36.741636</v>
      </c>
      <c r="AB799" t="s">
        <v>242</v>
      </c>
      <c r="AC799" s="55" t="s">
        <v>6126</v>
      </c>
      <c r="AD799" t="s">
        <v>6127</v>
      </c>
      <c r="AF799" t="s">
        <v>303</v>
      </c>
    </row>
    <row r="800" spans="15:32" x14ac:dyDescent="0.35">
      <c r="O800" s="13" t="s">
        <v>175</v>
      </c>
      <c r="P800" s="13" t="s">
        <v>6409</v>
      </c>
      <c r="Q800" s="13" t="s">
        <v>6410</v>
      </c>
      <c r="R800" s="13" t="s">
        <v>6411</v>
      </c>
      <c r="S800" s="13" t="s">
        <v>296</v>
      </c>
      <c r="T800" s="13">
        <v>36.531638000000001</v>
      </c>
      <c r="U800" s="13">
        <v>36.71123</v>
      </c>
      <c r="AB800" t="s">
        <v>242</v>
      </c>
      <c r="AC800" s="55" t="s">
        <v>6131</v>
      </c>
      <c r="AD800" t="s">
        <v>6132</v>
      </c>
      <c r="AF800" t="s">
        <v>303</v>
      </c>
    </row>
    <row r="801" spans="15:32" x14ac:dyDescent="0.35">
      <c r="O801" s="13" t="s">
        <v>175</v>
      </c>
      <c r="P801" s="13" t="s">
        <v>6414</v>
      </c>
      <c r="Q801" s="13" t="s">
        <v>6415</v>
      </c>
      <c r="R801" s="13" t="s">
        <v>6416</v>
      </c>
      <c r="S801" s="13" t="s">
        <v>296</v>
      </c>
      <c r="T801" s="13">
        <v>36.637979999999999</v>
      </c>
      <c r="U801" s="13">
        <v>36.832014999999998</v>
      </c>
      <c r="AB801" t="s">
        <v>242</v>
      </c>
      <c r="AC801" s="55" t="s">
        <v>6134</v>
      </c>
      <c r="AD801" t="s">
        <v>6135</v>
      </c>
      <c r="AF801" t="s">
        <v>303</v>
      </c>
    </row>
    <row r="802" spans="15:32" x14ac:dyDescent="0.35">
      <c r="O802" s="13" t="s">
        <v>175</v>
      </c>
      <c r="P802" s="13" t="s">
        <v>6419</v>
      </c>
      <c r="Q802" s="13" t="s">
        <v>6420</v>
      </c>
      <c r="R802" s="13" t="s">
        <v>6421</v>
      </c>
      <c r="S802" s="13" t="s">
        <v>296</v>
      </c>
      <c r="T802" s="13">
        <v>36.630935000000001</v>
      </c>
      <c r="U802" s="13">
        <v>36.819310000000002</v>
      </c>
      <c r="AB802" t="s">
        <v>242</v>
      </c>
      <c r="AC802" s="55" t="s">
        <v>6137</v>
      </c>
      <c r="AD802" t="s">
        <v>6138</v>
      </c>
      <c r="AF802" t="s">
        <v>303</v>
      </c>
    </row>
    <row r="803" spans="15:32" x14ac:dyDescent="0.35">
      <c r="O803" s="13" t="s">
        <v>175</v>
      </c>
      <c r="P803" s="13" t="s">
        <v>6424</v>
      </c>
      <c r="Q803" s="13" t="s">
        <v>6425</v>
      </c>
      <c r="R803" s="13" t="s">
        <v>6426</v>
      </c>
      <c r="S803" s="13" t="s">
        <v>296</v>
      </c>
      <c r="T803" s="13">
        <v>36.629938000000003</v>
      </c>
      <c r="U803" s="13">
        <v>36.755071000000001</v>
      </c>
      <c r="AB803" t="s">
        <v>242</v>
      </c>
      <c r="AC803" s="55" t="s">
        <v>6091</v>
      </c>
      <c r="AD803" t="s">
        <v>6092</v>
      </c>
      <c r="AF803" t="s">
        <v>303</v>
      </c>
    </row>
    <row r="804" spans="15:32" x14ac:dyDescent="0.35">
      <c r="O804" s="13" t="s">
        <v>175</v>
      </c>
      <c r="P804" s="13" t="s">
        <v>6429</v>
      </c>
      <c r="Q804" s="13" t="s">
        <v>6430</v>
      </c>
      <c r="R804" s="13" t="s">
        <v>6431</v>
      </c>
      <c r="S804" s="13" t="s">
        <v>296</v>
      </c>
      <c r="T804" s="13">
        <v>36.594096999999998</v>
      </c>
      <c r="U804" s="13">
        <v>36.683757999999997</v>
      </c>
      <c r="AB804" t="s">
        <v>242</v>
      </c>
      <c r="AC804" s="55" t="s">
        <v>6096</v>
      </c>
      <c r="AD804" t="s">
        <v>6097</v>
      </c>
      <c r="AF804" t="s">
        <v>303</v>
      </c>
    </row>
    <row r="805" spans="15:32" x14ac:dyDescent="0.35">
      <c r="O805" s="13" t="s">
        <v>175</v>
      </c>
      <c r="P805" s="13" t="s">
        <v>6434</v>
      </c>
      <c r="Q805" s="13" t="s">
        <v>6435</v>
      </c>
      <c r="R805" s="13" t="s">
        <v>6436</v>
      </c>
      <c r="S805" s="13" t="s">
        <v>296</v>
      </c>
      <c r="T805" s="13">
        <v>36.561630000000001</v>
      </c>
      <c r="U805" s="13">
        <v>36.678699999999999</v>
      </c>
      <c r="AB805" t="s">
        <v>242</v>
      </c>
      <c r="AC805" s="55" t="s">
        <v>6101</v>
      </c>
      <c r="AD805" t="s">
        <v>6102</v>
      </c>
      <c r="AF805" t="s">
        <v>303</v>
      </c>
    </row>
    <row r="806" spans="15:32" x14ac:dyDescent="0.35">
      <c r="O806" s="13" t="s">
        <v>175</v>
      </c>
      <c r="P806" s="13" t="s">
        <v>228</v>
      </c>
      <c r="Q806" s="13" t="s">
        <v>145</v>
      </c>
      <c r="R806" s="13" t="s">
        <v>6439</v>
      </c>
      <c r="S806" s="13" t="s">
        <v>296</v>
      </c>
      <c r="T806" s="13">
        <v>36.514710000000001</v>
      </c>
      <c r="U806" s="13">
        <v>36.704231999999998</v>
      </c>
      <c r="AB806" t="s">
        <v>242</v>
      </c>
      <c r="AC806" s="55" t="s">
        <v>6106</v>
      </c>
      <c r="AD806" t="s">
        <v>6107</v>
      </c>
      <c r="AF806" t="s">
        <v>303</v>
      </c>
    </row>
    <row r="807" spans="15:32" x14ac:dyDescent="0.35">
      <c r="O807" s="13" t="s">
        <v>175</v>
      </c>
      <c r="P807" s="13" t="s">
        <v>6442</v>
      </c>
      <c r="Q807" s="13" t="s">
        <v>6443</v>
      </c>
      <c r="R807" s="13" t="s">
        <v>6444</v>
      </c>
      <c r="S807" s="13" t="s">
        <v>296</v>
      </c>
      <c r="T807" s="13">
        <v>36.627443</v>
      </c>
      <c r="U807" s="13">
        <v>36.731274999999997</v>
      </c>
      <c r="AB807" t="s">
        <v>242</v>
      </c>
      <c r="AC807" s="55" t="s">
        <v>6111</v>
      </c>
      <c r="AD807" t="s">
        <v>6112</v>
      </c>
      <c r="AF807" t="s">
        <v>303</v>
      </c>
    </row>
    <row r="808" spans="15:32" x14ac:dyDescent="0.35">
      <c r="O808" s="13" t="s">
        <v>176</v>
      </c>
      <c r="P808" s="13" t="s">
        <v>6447</v>
      </c>
      <c r="Q808" s="13" t="s">
        <v>6448</v>
      </c>
      <c r="R808" s="13" t="s">
        <v>6449</v>
      </c>
      <c r="S808" s="13" t="s">
        <v>296</v>
      </c>
      <c r="T808" s="13">
        <v>36.543807000000001</v>
      </c>
      <c r="U808" s="13">
        <v>36.992187000000001</v>
      </c>
      <c r="AB808" t="s">
        <v>242</v>
      </c>
      <c r="AC808" s="55" t="s">
        <v>6114</v>
      </c>
      <c r="AD808" t="s">
        <v>6115</v>
      </c>
      <c r="AF808" t="s">
        <v>303</v>
      </c>
    </row>
    <row r="809" spans="15:32" x14ac:dyDescent="0.35">
      <c r="O809" s="13" t="s">
        <v>176</v>
      </c>
      <c r="P809" s="13" t="s">
        <v>229</v>
      </c>
      <c r="Q809" s="13" t="s">
        <v>81</v>
      </c>
      <c r="R809" s="13" t="s">
        <v>6452</v>
      </c>
      <c r="S809" s="13" t="s">
        <v>296</v>
      </c>
      <c r="T809" s="13">
        <v>36.584871999999997</v>
      </c>
      <c r="U809" s="13">
        <v>37.04316</v>
      </c>
      <c r="AB809" t="s">
        <v>242</v>
      </c>
      <c r="AC809" s="55" t="s">
        <v>6119</v>
      </c>
      <c r="AD809" t="s">
        <v>6120</v>
      </c>
      <c r="AF809" t="s">
        <v>303</v>
      </c>
    </row>
    <row r="810" spans="15:32" x14ac:dyDescent="0.35">
      <c r="O810" s="13" t="s">
        <v>176</v>
      </c>
      <c r="P810" s="13" t="s">
        <v>6455</v>
      </c>
      <c r="Q810" s="13" t="s">
        <v>6456</v>
      </c>
      <c r="R810" s="13" t="s">
        <v>6457</v>
      </c>
      <c r="S810" s="13" t="s">
        <v>296</v>
      </c>
      <c r="T810" s="13">
        <v>36.632024000000001</v>
      </c>
      <c r="U810" s="13">
        <v>37.084324000000002</v>
      </c>
      <c r="AB810" t="s">
        <v>242</v>
      </c>
      <c r="AC810" s="55" t="s">
        <v>6073</v>
      </c>
      <c r="AD810" t="s">
        <v>6074</v>
      </c>
      <c r="AF810" t="s">
        <v>303</v>
      </c>
    </row>
    <row r="811" spans="15:32" x14ac:dyDescent="0.35">
      <c r="O811" s="13" t="s">
        <v>176</v>
      </c>
      <c r="P811" s="13" t="s">
        <v>6460</v>
      </c>
      <c r="Q811" s="13" t="s">
        <v>6461</v>
      </c>
      <c r="R811" s="13" t="s">
        <v>6462</v>
      </c>
      <c r="S811" s="13" t="s">
        <v>296</v>
      </c>
      <c r="T811" s="13">
        <v>36.596814999999999</v>
      </c>
      <c r="U811" s="13">
        <v>37.145010999999997</v>
      </c>
      <c r="AB811" t="s">
        <v>242</v>
      </c>
      <c r="AC811" s="55" t="s">
        <v>6076</v>
      </c>
      <c r="AD811" t="s">
        <v>6077</v>
      </c>
      <c r="AF811" t="s">
        <v>303</v>
      </c>
    </row>
    <row r="812" spans="15:32" x14ac:dyDescent="0.35">
      <c r="O812" s="13" t="s">
        <v>176</v>
      </c>
      <c r="P812" s="13" t="s">
        <v>6465</v>
      </c>
      <c r="Q812" s="13" t="s">
        <v>6466</v>
      </c>
      <c r="R812" s="13" t="s">
        <v>6467</v>
      </c>
      <c r="S812" s="13" t="s">
        <v>296</v>
      </c>
      <c r="T812" s="13">
        <v>36.570878999999998</v>
      </c>
      <c r="U812" s="13">
        <v>37.150692999999997</v>
      </c>
      <c r="AB812" t="s">
        <v>242</v>
      </c>
      <c r="AC812" s="55" t="s">
        <v>6123</v>
      </c>
      <c r="AD812" t="s">
        <v>6124</v>
      </c>
      <c r="AF812" t="s">
        <v>303</v>
      </c>
    </row>
    <row r="813" spans="15:32" x14ac:dyDescent="0.35">
      <c r="O813" s="13" t="s">
        <v>176</v>
      </c>
      <c r="P813" s="13" t="s">
        <v>6470</v>
      </c>
      <c r="Q813" s="13" t="s">
        <v>6471</v>
      </c>
      <c r="R813" s="13" t="s">
        <v>6472</v>
      </c>
      <c r="S813" s="13" t="s">
        <v>296</v>
      </c>
      <c r="T813" s="13">
        <v>36.604090999999997</v>
      </c>
      <c r="U813" s="13">
        <v>37.019246000000003</v>
      </c>
      <c r="AB813" t="s">
        <v>242</v>
      </c>
      <c r="AC813" s="55" t="s">
        <v>6142</v>
      </c>
      <c r="AD813" t="s">
        <v>6143</v>
      </c>
      <c r="AF813" t="s">
        <v>303</v>
      </c>
    </row>
    <row r="814" spans="15:32" x14ac:dyDescent="0.35">
      <c r="O814" s="13" t="s">
        <v>176</v>
      </c>
      <c r="P814" s="13" t="s">
        <v>6475</v>
      </c>
      <c r="Q814" s="13" t="s">
        <v>6476</v>
      </c>
      <c r="R814" s="13" t="s">
        <v>6477</v>
      </c>
      <c r="S814" s="13" t="s">
        <v>296</v>
      </c>
      <c r="T814" s="13">
        <v>36.555363</v>
      </c>
      <c r="U814" s="13">
        <v>37.088577999999998</v>
      </c>
      <c r="AB814" t="s">
        <v>242</v>
      </c>
      <c r="AC814" s="55" t="s">
        <v>6145</v>
      </c>
      <c r="AD814" t="s">
        <v>6146</v>
      </c>
      <c r="AF814" t="s">
        <v>303</v>
      </c>
    </row>
    <row r="815" spans="15:32" x14ac:dyDescent="0.35">
      <c r="O815" s="13" t="s">
        <v>176</v>
      </c>
      <c r="P815" s="13" t="s">
        <v>6480</v>
      </c>
      <c r="Q815" s="13" t="s">
        <v>6481</v>
      </c>
      <c r="R815" s="13" t="s">
        <v>6482</v>
      </c>
      <c r="S815" s="13" t="s">
        <v>296</v>
      </c>
      <c r="T815" s="13">
        <v>36.549084000000001</v>
      </c>
      <c r="U815" s="13">
        <v>37.065001000000002</v>
      </c>
      <c r="AB815" t="s">
        <v>242</v>
      </c>
      <c r="AC815" s="55" t="s">
        <v>6150</v>
      </c>
      <c r="AD815" t="s">
        <v>6151</v>
      </c>
      <c r="AF815" t="s">
        <v>303</v>
      </c>
    </row>
    <row r="816" spans="15:32" x14ac:dyDescent="0.35">
      <c r="O816" s="13" t="s">
        <v>176</v>
      </c>
      <c r="P816" s="13" t="s">
        <v>6485</v>
      </c>
      <c r="Q816" s="13" t="s">
        <v>6486</v>
      </c>
      <c r="R816" s="13" t="s">
        <v>6487</v>
      </c>
      <c r="S816" s="13" t="s">
        <v>296</v>
      </c>
      <c r="T816" s="13">
        <v>36.537162000000002</v>
      </c>
      <c r="U816" s="13">
        <v>37.116101999999998</v>
      </c>
      <c r="AB816" t="s">
        <v>242</v>
      </c>
      <c r="AC816" s="55" t="s">
        <v>6154</v>
      </c>
      <c r="AD816" t="s">
        <v>6155</v>
      </c>
      <c r="AF816" t="s">
        <v>303</v>
      </c>
    </row>
    <row r="817" spans="15:32" x14ac:dyDescent="0.35">
      <c r="O817" s="13" t="s">
        <v>176</v>
      </c>
      <c r="P817" s="13" t="s">
        <v>6490</v>
      </c>
      <c r="Q817" s="13" t="s">
        <v>6491</v>
      </c>
      <c r="R817" s="13" t="s">
        <v>6492</v>
      </c>
      <c r="S817" s="13" t="s">
        <v>296</v>
      </c>
      <c r="T817" s="13">
        <v>36.653171</v>
      </c>
      <c r="U817" s="13">
        <v>37.047162999999998</v>
      </c>
      <c r="AB817" t="s">
        <v>242</v>
      </c>
      <c r="AC817" s="55" t="s">
        <v>6159</v>
      </c>
      <c r="AD817" t="s">
        <v>6160</v>
      </c>
      <c r="AF817" t="s">
        <v>303</v>
      </c>
    </row>
    <row r="818" spans="15:32" x14ac:dyDescent="0.35">
      <c r="O818" s="13" t="s">
        <v>176</v>
      </c>
      <c r="P818" s="13" t="s">
        <v>2845</v>
      </c>
      <c r="Q818" s="13" t="s">
        <v>6495</v>
      </c>
      <c r="R818" s="13" t="s">
        <v>6496</v>
      </c>
      <c r="S818" s="13" t="s">
        <v>296</v>
      </c>
      <c r="T818" s="13">
        <v>36.621935000000001</v>
      </c>
      <c r="U818" s="13">
        <v>37.030583999999998</v>
      </c>
      <c r="AB818" t="s">
        <v>242</v>
      </c>
      <c r="AC818" s="55" t="s">
        <v>6164</v>
      </c>
      <c r="AD818" t="s">
        <v>6165</v>
      </c>
      <c r="AF818" t="s">
        <v>303</v>
      </c>
    </row>
    <row r="819" spans="15:32" x14ac:dyDescent="0.35">
      <c r="O819" s="13" t="s">
        <v>176</v>
      </c>
      <c r="P819" s="13" t="s">
        <v>6499</v>
      </c>
      <c r="Q819" s="13" t="s">
        <v>6500</v>
      </c>
      <c r="R819" s="13" t="s">
        <v>6501</v>
      </c>
      <c r="S819" s="13" t="s">
        <v>296</v>
      </c>
      <c r="T819" s="13">
        <v>36.525401000000002</v>
      </c>
      <c r="U819" s="13">
        <v>37.048319999999997</v>
      </c>
      <c r="AB819" t="s">
        <v>242</v>
      </c>
      <c r="AC819" s="55" t="s">
        <v>6169</v>
      </c>
      <c r="AD819" t="s">
        <v>6170</v>
      </c>
      <c r="AF819" t="s">
        <v>303</v>
      </c>
    </row>
    <row r="820" spans="15:32" x14ac:dyDescent="0.35">
      <c r="O820" s="13" t="s">
        <v>176</v>
      </c>
      <c r="P820" s="13" t="s">
        <v>6504</v>
      </c>
      <c r="Q820" s="13" t="s">
        <v>6505</v>
      </c>
      <c r="R820" s="13" t="s">
        <v>6506</v>
      </c>
      <c r="S820" s="13" t="s">
        <v>296</v>
      </c>
      <c r="T820" s="13">
        <v>36.550288999999999</v>
      </c>
      <c r="U820" s="13">
        <v>37.016137000000001</v>
      </c>
      <c r="AB820" t="s">
        <v>242</v>
      </c>
      <c r="AC820" s="55" t="s">
        <v>6174</v>
      </c>
      <c r="AD820" t="s">
        <v>6175</v>
      </c>
      <c r="AF820" t="s">
        <v>303</v>
      </c>
    </row>
    <row r="821" spans="15:32" x14ac:dyDescent="0.35">
      <c r="O821" s="13" t="s">
        <v>176</v>
      </c>
      <c r="P821" s="13" t="s">
        <v>230</v>
      </c>
      <c r="Q821" s="13" t="s">
        <v>109</v>
      </c>
      <c r="R821" s="13" t="s">
        <v>6509</v>
      </c>
      <c r="S821" s="13" t="s">
        <v>296</v>
      </c>
      <c r="T821" s="13">
        <v>36.608168999999997</v>
      </c>
      <c r="U821" s="13">
        <v>37.110584000000003</v>
      </c>
      <c r="AB821" t="s">
        <v>242</v>
      </c>
      <c r="AC821" s="55" t="s">
        <v>6179</v>
      </c>
      <c r="AD821" t="s">
        <v>6180</v>
      </c>
      <c r="AF821" t="s">
        <v>303</v>
      </c>
    </row>
    <row r="822" spans="15:32" x14ac:dyDescent="0.35">
      <c r="O822" s="13" t="s">
        <v>176</v>
      </c>
      <c r="P822" s="13" t="s">
        <v>6512</v>
      </c>
      <c r="Q822" s="13" t="s">
        <v>6513</v>
      </c>
      <c r="R822" s="13" t="s">
        <v>6514</v>
      </c>
      <c r="S822" s="13" t="s">
        <v>296</v>
      </c>
      <c r="T822" s="13">
        <v>36.584091999999998</v>
      </c>
      <c r="U822" s="13">
        <v>37.087612999999997</v>
      </c>
      <c r="AB822" t="s">
        <v>242</v>
      </c>
      <c r="AC822" s="55" t="s">
        <v>6182</v>
      </c>
      <c r="AD822" t="s">
        <v>6183</v>
      </c>
      <c r="AF822" t="s">
        <v>303</v>
      </c>
    </row>
    <row r="823" spans="15:32" x14ac:dyDescent="0.35">
      <c r="O823" s="13" t="s">
        <v>176</v>
      </c>
      <c r="P823" s="13" t="s">
        <v>2556</v>
      </c>
      <c r="Q823" s="13" t="s">
        <v>6517</v>
      </c>
      <c r="R823" s="13" t="s">
        <v>6518</v>
      </c>
      <c r="S823" s="13" t="s">
        <v>296</v>
      </c>
      <c r="T823" s="13">
        <v>36.618986999999997</v>
      </c>
      <c r="U823" s="13">
        <v>37.076073999999998</v>
      </c>
      <c r="AB823" t="s">
        <v>242</v>
      </c>
      <c r="AC823" s="55" t="s">
        <v>6186</v>
      </c>
      <c r="AD823" t="s">
        <v>6187</v>
      </c>
      <c r="AF823" t="s">
        <v>303</v>
      </c>
    </row>
    <row r="824" spans="15:32" x14ac:dyDescent="0.35">
      <c r="O824" s="13" t="s">
        <v>176</v>
      </c>
      <c r="P824" s="13" t="s">
        <v>2738</v>
      </c>
      <c r="Q824" s="13" t="s">
        <v>6521</v>
      </c>
      <c r="R824" s="13" t="s">
        <v>6522</v>
      </c>
      <c r="S824" s="13" t="s">
        <v>296</v>
      </c>
      <c r="T824" s="13">
        <v>36.661526000000002</v>
      </c>
      <c r="U824" s="13">
        <v>37.129067999999997</v>
      </c>
      <c r="AB824" t="s">
        <v>242</v>
      </c>
      <c r="AC824" s="55" t="s">
        <v>6189</v>
      </c>
      <c r="AD824" t="s">
        <v>6190</v>
      </c>
      <c r="AF824" t="s">
        <v>303</v>
      </c>
    </row>
    <row r="825" spans="15:32" x14ac:dyDescent="0.35">
      <c r="O825" s="13" t="s">
        <v>176</v>
      </c>
      <c r="P825" s="13" t="s">
        <v>2520</v>
      </c>
      <c r="Q825" s="13" t="s">
        <v>6525</v>
      </c>
      <c r="R825" s="13" t="s">
        <v>6526</v>
      </c>
      <c r="S825" s="13" t="s">
        <v>296</v>
      </c>
      <c r="T825" s="13">
        <v>36.643563999999998</v>
      </c>
      <c r="U825" s="13">
        <v>37.124099999999999</v>
      </c>
      <c r="AB825" t="s">
        <v>242</v>
      </c>
      <c r="AC825" s="55" t="s">
        <v>6192</v>
      </c>
      <c r="AD825" t="s">
        <v>6193</v>
      </c>
      <c r="AF825" t="s">
        <v>303</v>
      </c>
    </row>
    <row r="826" spans="15:32" x14ac:dyDescent="0.35">
      <c r="O826" s="13" t="s">
        <v>176</v>
      </c>
      <c r="P826" s="13" t="s">
        <v>6529</v>
      </c>
      <c r="Q826" s="13" t="s">
        <v>6530</v>
      </c>
      <c r="R826" s="13" t="s">
        <v>6531</v>
      </c>
      <c r="S826" s="13" t="s">
        <v>296</v>
      </c>
      <c r="T826" s="13">
        <v>36.574027000000001</v>
      </c>
      <c r="U826" s="13">
        <v>37.016764999999999</v>
      </c>
      <c r="AB826" t="s">
        <v>242</v>
      </c>
      <c r="AC826" s="55" t="s">
        <v>6197</v>
      </c>
      <c r="AD826" t="s">
        <v>6198</v>
      </c>
      <c r="AF826" t="s">
        <v>303</v>
      </c>
    </row>
    <row r="827" spans="15:32" x14ac:dyDescent="0.35">
      <c r="O827" s="13" t="s">
        <v>176</v>
      </c>
      <c r="P827" s="13" t="s">
        <v>2544</v>
      </c>
      <c r="Q827" s="13" t="s">
        <v>6534</v>
      </c>
      <c r="R827" s="13" t="s">
        <v>6535</v>
      </c>
      <c r="S827" s="13" t="s">
        <v>296</v>
      </c>
      <c r="T827" s="13">
        <v>36.651288000000001</v>
      </c>
      <c r="U827" s="13">
        <v>37.104424000000002</v>
      </c>
      <c r="AB827" t="s">
        <v>242</v>
      </c>
      <c r="AC827" s="55" t="s">
        <v>6200</v>
      </c>
      <c r="AD827" t="s">
        <v>6201</v>
      </c>
      <c r="AF827" t="s">
        <v>303</v>
      </c>
    </row>
    <row r="828" spans="15:32" x14ac:dyDescent="0.35">
      <c r="O828" s="13" t="s">
        <v>176</v>
      </c>
      <c r="P828" s="13" t="s">
        <v>2532</v>
      </c>
      <c r="Q828" s="13" t="s">
        <v>6538</v>
      </c>
      <c r="R828" s="13" t="s">
        <v>6539</v>
      </c>
      <c r="S828" s="13" t="s">
        <v>296</v>
      </c>
      <c r="T828" s="13">
        <v>36.621585000000003</v>
      </c>
      <c r="U828" s="13">
        <v>37.115543000000002</v>
      </c>
      <c r="AB828" t="s">
        <v>242</v>
      </c>
      <c r="AC828" s="55" t="s">
        <v>6205</v>
      </c>
      <c r="AD828" t="s">
        <v>6206</v>
      </c>
      <c r="AF828" t="s">
        <v>303</v>
      </c>
    </row>
    <row r="829" spans="15:32" x14ac:dyDescent="0.35">
      <c r="O829" s="13" t="s">
        <v>176</v>
      </c>
      <c r="P829" s="13" t="s">
        <v>6542</v>
      </c>
      <c r="Q829" s="13" t="s">
        <v>6543</v>
      </c>
      <c r="R829" s="13" t="s">
        <v>6544</v>
      </c>
      <c r="S829" s="13" t="s">
        <v>296</v>
      </c>
      <c r="T829" s="13">
        <v>36.582160000000002</v>
      </c>
      <c r="U829" s="13">
        <v>37.132122000000003</v>
      </c>
      <c r="AB829" t="s">
        <v>242</v>
      </c>
      <c r="AC829" s="55" t="s">
        <v>6210</v>
      </c>
      <c r="AD829" t="s">
        <v>6211</v>
      </c>
      <c r="AF829" t="s">
        <v>303</v>
      </c>
    </row>
    <row r="830" spans="15:32" x14ac:dyDescent="0.35">
      <c r="O830" s="13" t="s">
        <v>614</v>
      </c>
      <c r="P830" s="13" t="s">
        <v>6547</v>
      </c>
      <c r="Q830" s="13" t="s">
        <v>6548</v>
      </c>
      <c r="R830" s="13" t="s">
        <v>6549</v>
      </c>
      <c r="S830" s="13" t="s">
        <v>296</v>
      </c>
      <c r="T830" s="13">
        <v>36.433109000000002</v>
      </c>
      <c r="U830" s="13">
        <v>37.355119999999999</v>
      </c>
      <c r="AB830" t="s">
        <v>242</v>
      </c>
      <c r="AC830" s="55" t="s">
        <v>6214</v>
      </c>
      <c r="AD830" t="s">
        <v>6215</v>
      </c>
      <c r="AF830" t="s">
        <v>303</v>
      </c>
    </row>
    <row r="831" spans="15:32" x14ac:dyDescent="0.35">
      <c r="O831" s="13" t="s">
        <v>614</v>
      </c>
      <c r="P831" s="13" t="s">
        <v>6552</v>
      </c>
      <c r="Q831" s="13" t="s">
        <v>6553</v>
      </c>
      <c r="R831" s="13" t="s">
        <v>6554</v>
      </c>
      <c r="S831" s="13" t="s">
        <v>296</v>
      </c>
      <c r="T831" s="13">
        <v>36.6402</v>
      </c>
      <c r="U831" s="13">
        <v>37.328598</v>
      </c>
      <c r="AB831" t="s">
        <v>243</v>
      </c>
      <c r="AC831" s="55" t="s">
        <v>6229</v>
      </c>
      <c r="AD831" t="s">
        <v>6230</v>
      </c>
      <c r="AF831" t="s">
        <v>303</v>
      </c>
    </row>
    <row r="832" spans="15:32" x14ac:dyDescent="0.35">
      <c r="O832" s="13" t="s">
        <v>614</v>
      </c>
      <c r="P832" s="13" t="s">
        <v>6557</v>
      </c>
      <c r="Q832" s="13" t="s">
        <v>6558</v>
      </c>
      <c r="R832" s="13" t="s">
        <v>6559</v>
      </c>
      <c r="S832" s="13" t="s">
        <v>296</v>
      </c>
      <c r="T832" s="13">
        <v>36.509566</v>
      </c>
      <c r="U832" s="13">
        <v>37.335908000000003</v>
      </c>
      <c r="AB832" t="s">
        <v>243</v>
      </c>
      <c r="AC832" s="55" t="s">
        <v>6234</v>
      </c>
      <c r="AD832" t="s">
        <v>6235</v>
      </c>
      <c r="AF832" t="s">
        <v>303</v>
      </c>
    </row>
    <row r="833" spans="15:32" x14ac:dyDescent="0.35">
      <c r="O833" s="13" t="s">
        <v>614</v>
      </c>
      <c r="P833" s="13" t="s">
        <v>6562</v>
      </c>
      <c r="Q833" s="13" t="s">
        <v>6563</v>
      </c>
      <c r="R833" s="13" t="s">
        <v>6564</v>
      </c>
      <c r="S833" s="13" t="s">
        <v>296</v>
      </c>
      <c r="T833" s="13">
        <v>36.418505000000003</v>
      </c>
      <c r="U833" s="13">
        <v>37.314529</v>
      </c>
      <c r="AB833" t="s">
        <v>243</v>
      </c>
      <c r="AC833" s="55" t="s">
        <v>6239</v>
      </c>
      <c r="AD833" t="s">
        <v>6240</v>
      </c>
      <c r="AF833" t="s">
        <v>303</v>
      </c>
    </row>
    <row r="834" spans="15:32" x14ac:dyDescent="0.35">
      <c r="O834" s="13" t="s">
        <v>614</v>
      </c>
      <c r="P834" s="13" t="s">
        <v>6567</v>
      </c>
      <c r="Q834" s="13" t="s">
        <v>6568</v>
      </c>
      <c r="R834" s="13" t="s">
        <v>6569</v>
      </c>
      <c r="S834" s="13" t="s">
        <v>296</v>
      </c>
      <c r="T834" s="13">
        <v>36.501832</v>
      </c>
      <c r="U834" s="13">
        <v>37.261940000000003</v>
      </c>
      <c r="AB834" t="s">
        <v>243</v>
      </c>
      <c r="AC834" s="55" t="s">
        <v>6249</v>
      </c>
      <c r="AD834" t="s">
        <v>6250</v>
      </c>
      <c r="AF834" t="s">
        <v>303</v>
      </c>
    </row>
    <row r="835" spans="15:32" x14ac:dyDescent="0.35">
      <c r="O835" s="13" t="s">
        <v>614</v>
      </c>
      <c r="P835" s="13" t="s">
        <v>6572</v>
      </c>
      <c r="Q835" s="13" t="s">
        <v>6573</v>
      </c>
      <c r="R835" s="13" t="s">
        <v>6574</v>
      </c>
      <c r="S835" s="13" t="s">
        <v>296</v>
      </c>
      <c r="T835" s="13">
        <v>36.613574999999997</v>
      </c>
      <c r="U835" s="13">
        <v>37.304927999999997</v>
      </c>
      <c r="AB835" t="s">
        <v>243</v>
      </c>
      <c r="AC835" s="55" t="s">
        <v>6254</v>
      </c>
      <c r="AD835" t="s">
        <v>6255</v>
      </c>
      <c r="AF835" t="s">
        <v>303</v>
      </c>
    </row>
    <row r="836" spans="15:32" x14ac:dyDescent="0.35">
      <c r="O836" s="13" t="s">
        <v>614</v>
      </c>
      <c r="P836" s="13" t="s">
        <v>6577</v>
      </c>
      <c r="Q836" s="13" t="s">
        <v>6578</v>
      </c>
      <c r="R836" s="13" t="s">
        <v>6579</v>
      </c>
      <c r="S836" s="13" t="s">
        <v>296</v>
      </c>
      <c r="T836" s="13">
        <v>36.521098000000002</v>
      </c>
      <c r="U836" s="13">
        <v>37.276279000000002</v>
      </c>
      <c r="AB836" t="s">
        <v>243</v>
      </c>
      <c r="AC836" s="55" t="s">
        <v>6259</v>
      </c>
      <c r="AD836" t="s">
        <v>6260</v>
      </c>
      <c r="AF836" t="s">
        <v>303</v>
      </c>
    </row>
    <row r="837" spans="15:32" x14ac:dyDescent="0.35">
      <c r="O837" s="13" t="s">
        <v>614</v>
      </c>
      <c r="P837" s="13" t="s">
        <v>6582</v>
      </c>
      <c r="Q837" s="13" t="s">
        <v>6583</v>
      </c>
      <c r="R837" s="13" t="s">
        <v>6584</v>
      </c>
      <c r="S837" s="13" t="s">
        <v>296</v>
      </c>
      <c r="T837" s="13">
        <v>36.530822999999998</v>
      </c>
      <c r="U837" s="13">
        <v>37.313873000000001</v>
      </c>
      <c r="AB837" t="s">
        <v>243</v>
      </c>
      <c r="AC837" s="55" t="s">
        <v>6274</v>
      </c>
      <c r="AD837" t="s">
        <v>6275</v>
      </c>
      <c r="AF837" t="s">
        <v>303</v>
      </c>
    </row>
    <row r="838" spans="15:32" x14ac:dyDescent="0.35">
      <c r="O838" s="13" t="s">
        <v>614</v>
      </c>
      <c r="P838" s="13" t="s">
        <v>6587</v>
      </c>
      <c r="Q838" s="13" t="s">
        <v>6588</v>
      </c>
      <c r="R838" s="13" t="s">
        <v>6589</v>
      </c>
      <c r="S838" s="13" t="s">
        <v>296</v>
      </c>
      <c r="T838" s="13">
        <v>36.479624999999999</v>
      </c>
      <c r="U838" s="13">
        <v>37.348649999999999</v>
      </c>
      <c r="AB838" t="s">
        <v>243</v>
      </c>
      <c r="AC838" s="55" t="s">
        <v>6277</v>
      </c>
      <c r="AD838" t="s">
        <v>6278</v>
      </c>
      <c r="AF838" t="s">
        <v>303</v>
      </c>
    </row>
    <row r="839" spans="15:32" x14ac:dyDescent="0.35">
      <c r="O839" s="13" t="s">
        <v>614</v>
      </c>
      <c r="P839" s="13" t="s">
        <v>6592</v>
      </c>
      <c r="Q839" s="13" t="s">
        <v>6593</v>
      </c>
      <c r="R839" s="13" t="s">
        <v>6594</v>
      </c>
      <c r="S839" s="13" t="s">
        <v>296</v>
      </c>
      <c r="T839" s="13">
        <v>36.497666000000002</v>
      </c>
      <c r="U839" s="13">
        <v>37.384720000000002</v>
      </c>
      <c r="AB839" t="s">
        <v>243</v>
      </c>
      <c r="AC839" s="55" t="s">
        <v>6966</v>
      </c>
      <c r="AD839" t="s">
        <v>6967</v>
      </c>
    </row>
    <row r="840" spans="15:32" x14ac:dyDescent="0.35">
      <c r="O840" s="13" t="s">
        <v>614</v>
      </c>
      <c r="P840" s="13" t="s">
        <v>6597</v>
      </c>
      <c r="Q840" s="13" t="s">
        <v>6598</v>
      </c>
      <c r="R840" s="13" t="s">
        <v>6599</v>
      </c>
      <c r="S840" s="13" t="s">
        <v>296</v>
      </c>
      <c r="T840" s="13">
        <v>36.462148999999997</v>
      </c>
      <c r="U840" s="13">
        <v>37.277569</v>
      </c>
      <c r="AB840" t="s">
        <v>243</v>
      </c>
      <c r="AC840" s="55" t="s">
        <v>6292</v>
      </c>
      <c r="AD840" t="s">
        <v>6293</v>
      </c>
      <c r="AF840" t="s">
        <v>303</v>
      </c>
    </row>
    <row r="841" spans="15:32" x14ac:dyDescent="0.35">
      <c r="O841" s="13" t="s">
        <v>614</v>
      </c>
      <c r="P841" s="13" t="s">
        <v>6602</v>
      </c>
      <c r="Q841" s="13" t="s">
        <v>6603</v>
      </c>
      <c r="R841" s="13" t="s">
        <v>6604</v>
      </c>
      <c r="S841" s="13" t="s">
        <v>296</v>
      </c>
      <c r="T841" s="13">
        <v>36.655152000000001</v>
      </c>
      <c r="U841" s="13">
        <v>37.300856000000003</v>
      </c>
      <c r="AB841" t="s">
        <v>243</v>
      </c>
      <c r="AC841" s="55" t="s">
        <v>6297</v>
      </c>
      <c r="AD841" t="s">
        <v>6298</v>
      </c>
      <c r="AF841" t="s">
        <v>303</v>
      </c>
    </row>
    <row r="842" spans="15:32" x14ac:dyDescent="0.35">
      <c r="O842" s="13" t="s">
        <v>614</v>
      </c>
      <c r="P842" s="13" t="s">
        <v>2868</v>
      </c>
      <c r="Q842" s="13" t="s">
        <v>6607</v>
      </c>
      <c r="R842" s="13" t="s">
        <v>6608</v>
      </c>
      <c r="S842" s="13" t="s">
        <v>296</v>
      </c>
      <c r="T842" s="13">
        <v>36.575375000000001</v>
      </c>
      <c r="U842" s="13">
        <v>37.315998</v>
      </c>
      <c r="AB842" t="s">
        <v>243</v>
      </c>
      <c r="AC842" s="55" t="s">
        <v>6301</v>
      </c>
      <c r="AD842" t="s">
        <v>6302</v>
      </c>
      <c r="AF842" t="s">
        <v>303</v>
      </c>
    </row>
    <row r="843" spans="15:32" x14ac:dyDescent="0.35">
      <c r="O843" s="13" t="s">
        <v>614</v>
      </c>
      <c r="P843" s="13" t="s">
        <v>6611</v>
      </c>
      <c r="Q843" s="13" t="s">
        <v>6612</v>
      </c>
      <c r="R843" s="13" t="s">
        <v>6613</v>
      </c>
      <c r="S843" s="13" t="s">
        <v>296</v>
      </c>
      <c r="T843" s="13">
        <v>36.521870999999997</v>
      </c>
      <c r="U843" s="13">
        <v>37.428426000000002</v>
      </c>
      <c r="AB843" t="s">
        <v>243</v>
      </c>
      <c r="AC843" s="55" t="s">
        <v>6306</v>
      </c>
      <c r="AD843" t="s">
        <v>6307</v>
      </c>
      <c r="AF843" t="s">
        <v>303</v>
      </c>
    </row>
    <row r="844" spans="15:32" x14ac:dyDescent="0.35">
      <c r="O844" s="13" t="s">
        <v>614</v>
      </c>
      <c r="P844" s="13" t="s">
        <v>2924</v>
      </c>
      <c r="Q844" s="13" t="s">
        <v>6616</v>
      </c>
      <c r="R844" s="13" t="s">
        <v>6617</v>
      </c>
      <c r="S844" s="13" t="s">
        <v>296</v>
      </c>
      <c r="T844" s="13">
        <v>36.538648000000002</v>
      </c>
      <c r="U844" s="13">
        <v>37.267985000000003</v>
      </c>
      <c r="AB844" t="s">
        <v>243</v>
      </c>
      <c r="AC844" s="55" t="s">
        <v>6316</v>
      </c>
      <c r="AD844" t="s">
        <v>6317</v>
      </c>
      <c r="AF844" t="s">
        <v>303</v>
      </c>
    </row>
    <row r="845" spans="15:32" x14ac:dyDescent="0.35">
      <c r="O845" s="13" t="s">
        <v>614</v>
      </c>
      <c r="P845" s="13" t="s">
        <v>2903</v>
      </c>
      <c r="Q845" s="13" t="s">
        <v>6620</v>
      </c>
      <c r="R845" s="13" t="s">
        <v>6621</v>
      </c>
      <c r="S845" s="13" t="s">
        <v>296</v>
      </c>
      <c r="T845" s="13">
        <v>36.634095000000002</v>
      </c>
      <c r="U845" s="13">
        <v>37.288389000000002</v>
      </c>
      <c r="AB845" t="s">
        <v>243</v>
      </c>
      <c r="AC845" s="55" t="s">
        <v>6326</v>
      </c>
      <c r="AD845" t="s">
        <v>6327</v>
      </c>
      <c r="AF845" t="s">
        <v>303</v>
      </c>
    </row>
    <row r="846" spans="15:32" x14ac:dyDescent="0.35">
      <c r="O846" s="13" t="s">
        <v>614</v>
      </c>
      <c r="P846" s="13" t="s">
        <v>6624</v>
      </c>
      <c r="Q846" s="13" t="s">
        <v>6625</v>
      </c>
      <c r="R846" s="13" t="s">
        <v>6626</v>
      </c>
      <c r="S846" s="13" t="s">
        <v>296</v>
      </c>
      <c r="T846" s="13">
        <v>36.448884</v>
      </c>
      <c r="U846" s="13">
        <v>37.365409</v>
      </c>
      <c r="AB846" t="s">
        <v>243</v>
      </c>
      <c r="AC846" s="55" t="s">
        <v>6331</v>
      </c>
      <c r="AD846" t="s">
        <v>6332</v>
      </c>
      <c r="AF846" t="s">
        <v>303</v>
      </c>
    </row>
    <row r="847" spans="15:32" x14ac:dyDescent="0.35">
      <c r="O847" s="13" t="s">
        <v>614</v>
      </c>
      <c r="P847" s="13" t="s">
        <v>6629</v>
      </c>
      <c r="Q847" s="13" t="s">
        <v>6630</v>
      </c>
      <c r="R847" s="13" t="s">
        <v>6631</v>
      </c>
      <c r="S847" s="13" t="s">
        <v>296</v>
      </c>
      <c r="T847" s="13">
        <v>36.580266000000002</v>
      </c>
      <c r="U847" s="13">
        <v>37.404322000000001</v>
      </c>
      <c r="AB847" t="s">
        <v>243</v>
      </c>
      <c r="AC847" s="55" t="s">
        <v>6336</v>
      </c>
      <c r="AD847" t="s">
        <v>6337</v>
      </c>
      <c r="AF847" t="s">
        <v>303</v>
      </c>
    </row>
    <row r="848" spans="15:32" x14ac:dyDescent="0.35">
      <c r="O848" s="13" t="s">
        <v>614</v>
      </c>
      <c r="P848" s="13" t="s">
        <v>6634</v>
      </c>
      <c r="Q848" s="13" t="s">
        <v>6635</v>
      </c>
      <c r="R848" s="13" t="s">
        <v>6636</v>
      </c>
      <c r="S848" s="13" t="s">
        <v>296</v>
      </c>
      <c r="T848" s="13">
        <v>36.501145999999999</v>
      </c>
      <c r="U848" s="13">
        <v>37.436352999999997</v>
      </c>
      <c r="AB848" t="s">
        <v>243</v>
      </c>
      <c r="AC848" s="55" t="s">
        <v>6351</v>
      </c>
      <c r="AD848" t="s">
        <v>6352</v>
      </c>
      <c r="AF848" t="s">
        <v>303</v>
      </c>
    </row>
    <row r="849" spans="15:32" x14ac:dyDescent="0.35">
      <c r="O849" s="13" t="s">
        <v>614</v>
      </c>
      <c r="P849" s="13" t="s">
        <v>6639</v>
      </c>
      <c r="Q849" s="13" t="s">
        <v>6640</v>
      </c>
      <c r="R849" s="13" t="s">
        <v>6641</v>
      </c>
      <c r="S849" s="13" t="s">
        <v>296</v>
      </c>
      <c r="T849" s="13">
        <v>36.602288999999999</v>
      </c>
      <c r="U849" s="13">
        <v>37.356426999999996</v>
      </c>
      <c r="AB849" t="s">
        <v>243</v>
      </c>
      <c r="AC849" s="55" t="s">
        <v>6356</v>
      </c>
      <c r="AD849" t="s">
        <v>6357</v>
      </c>
      <c r="AF849" t="s">
        <v>303</v>
      </c>
    </row>
    <row r="850" spans="15:32" x14ac:dyDescent="0.35">
      <c r="O850" s="13" t="s">
        <v>614</v>
      </c>
      <c r="P850" s="13" t="s">
        <v>6644</v>
      </c>
      <c r="Q850" s="13" t="s">
        <v>6645</v>
      </c>
      <c r="R850" s="13" t="s">
        <v>6646</v>
      </c>
      <c r="S850" s="13" t="s">
        <v>296</v>
      </c>
      <c r="T850" s="13">
        <v>36.427785999999998</v>
      </c>
      <c r="U850" s="13">
        <v>37.309488999999999</v>
      </c>
      <c r="AB850" t="s">
        <v>243</v>
      </c>
      <c r="AC850" s="55" t="s">
        <v>6366</v>
      </c>
      <c r="AD850" t="s">
        <v>6367</v>
      </c>
      <c r="AF850" t="s">
        <v>303</v>
      </c>
    </row>
    <row r="851" spans="15:32" x14ac:dyDescent="0.35">
      <c r="O851" s="13" t="s">
        <v>614</v>
      </c>
      <c r="P851" s="13" t="s">
        <v>6649</v>
      </c>
      <c r="Q851" s="13" t="s">
        <v>6650</v>
      </c>
      <c r="R851" s="13" t="s">
        <v>6651</v>
      </c>
      <c r="S851" s="13" t="s">
        <v>296</v>
      </c>
      <c r="T851" s="13">
        <v>36.485194999999997</v>
      </c>
      <c r="U851" s="13">
        <v>37.304774999999999</v>
      </c>
      <c r="AB851" t="s">
        <v>243</v>
      </c>
      <c r="AC851" s="55" t="s">
        <v>6371</v>
      </c>
      <c r="AD851" t="s">
        <v>6372</v>
      </c>
      <c r="AF851" t="s">
        <v>303</v>
      </c>
    </row>
    <row r="852" spans="15:32" x14ac:dyDescent="0.35">
      <c r="O852" s="13" t="s">
        <v>614</v>
      </c>
      <c r="P852" s="13" t="s">
        <v>6654</v>
      </c>
      <c r="Q852" s="13" t="s">
        <v>6655</v>
      </c>
      <c r="R852" s="13" t="s">
        <v>6656</v>
      </c>
      <c r="S852" s="13" t="s">
        <v>296</v>
      </c>
      <c r="T852" s="13">
        <v>36.520567</v>
      </c>
      <c r="U852" s="13">
        <v>37.297082000000003</v>
      </c>
      <c r="AB852" t="s">
        <v>243</v>
      </c>
      <c r="AC852" s="55" t="s">
        <v>6346</v>
      </c>
      <c r="AD852" t="s">
        <v>6347</v>
      </c>
      <c r="AF852" t="s">
        <v>303</v>
      </c>
    </row>
    <row r="853" spans="15:32" x14ac:dyDescent="0.35">
      <c r="O853" s="13" t="s">
        <v>614</v>
      </c>
      <c r="P853" s="13" t="s">
        <v>6659</v>
      </c>
      <c r="Q853" s="13" t="s">
        <v>6660</v>
      </c>
      <c r="R853" s="13" t="s">
        <v>6661</v>
      </c>
      <c r="S853" s="13" t="s">
        <v>296</v>
      </c>
      <c r="T853" s="13">
        <v>36.555579000000002</v>
      </c>
      <c r="U853" s="13">
        <v>37.379863</v>
      </c>
      <c r="AB853" t="s">
        <v>243</v>
      </c>
      <c r="AC853" s="55" t="s">
        <v>6376</v>
      </c>
      <c r="AD853" t="s">
        <v>6377</v>
      </c>
      <c r="AF853" t="s">
        <v>303</v>
      </c>
    </row>
    <row r="854" spans="15:32" x14ac:dyDescent="0.35">
      <c r="O854" s="13" t="s">
        <v>614</v>
      </c>
      <c r="P854" s="13" t="s">
        <v>6664</v>
      </c>
      <c r="Q854" s="13" t="s">
        <v>6665</v>
      </c>
      <c r="R854" s="13" t="s">
        <v>6666</v>
      </c>
      <c r="S854" s="13" t="s">
        <v>296</v>
      </c>
      <c r="T854" s="13">
        <v>36.465775999999998</v>
      </c>
      <c r="U854" s="13">
        <v>37.293432000000003</v>
      </c>
      <c r="AB854" t="s">
        <v>243</v>
      </c>
      <c r="AC854" s="55" t="s">
        <v>6379</v>
      </c>
      <c r="AD854" t="s">
        <v>6380</v>
      </c>
      <c r="AF854" t="s">
        <v>303</v>
      </c>
    </row>
    <row r="855" spans="15:32" x14ac:dyDescent="0.35">
      <c r="O855" s="13" t="s">
        <v>614</v>
      </c>
      <c r="P855" s="13" t="s">
        <v>2891</v>
      </c>
      <c r="Q855" s="13" t="s">
        <v>6669</v>
      </c>
      <c r="R855" s="13" t="s">
        <v>6670</v>
      </c>
      <c r="S855" s="13" t="s">
        <v>296</v>
      </c>
      <c r="T855" s="13">
        <v>36.544770999999997</v>
      </c>
      <c r="U855" s="13">
        <v>37.338048000000001</v>
      </c>
      <c r="AB855" t="s">
        <v>243</v>
      </c>
      <c r="AC855" s="55" t="s">
        <v>6397</v>
      </c>
      <c r="AD855" t="s">
        <v>6398</v>
      </c>
      <c r="AF855" t="s">
        <v>303</v>
      </c>
    </row>
    <row r="856" spans="15:32" x14ac:dyDescent="0.35">
      <c r="O856" s="13" t="s">
        <v>614</v>
      </c>
      <c r="P856" s="13" t="s">
        <v>6673</v>
      </c>
      <c r="Q856" s="13" t="s">
        <v>6674</v>
      </c>
      <c r="R856" s="13" t="s">
        <v>6675</v>
      </c>
      <c r="S856" s="13" t="s">
        <v>296</v>
      </c>
      <c r="T856" s="13">
        <v>36.606875000000002</v>
      </c>
      <c r="U856" s="13">
        <v>37.296509999999998</v>
      </c>
      <c r="AB856" t="s">
        <v>243</v>
      </c>
      <c r="AC856" s="55" t="s">
        <v>6402</v>
      </c>
      <c r="AD856" t="s">
        <v>6403</v>
      </c>
      <c r="AF856" t="s">
        <v>303</v>
      </c>
    </row>
    <row r="857" spans="15:32" x14ac:dyDescent="0.35">
      <c r="O857" s="13" t="s">
        <v>614</v>
      </c>
      <c r="P857" s="13" t="s">
        <v>6678</v>
      </c>
      <c r="Q857" s="13" t="s">
        <v>6679</v>
      </c>
      <c r="R857" s="13" t="s">
        <v>6680</v>
      </c>
      <c r="S857" s="13" t="s">
        <v>296</v>
      </c>
      <c r="T857" s="13">
        <v>36.454070999999999</v>
      </c>
      <c r="U857" s="13">
        <v>37.323985</v>
      </c>
      <c r="AB857" t="s">
        <v>243</v>
      </c>
      <c r="AC857" s="55" t="s">
        <v>6407</v>
      </c>
      <c r="AD857" t="s">
        <v>6408</v>
      </c>
      <c r="AF857" t="s">
        <v>303</v>
      </c>
    </row>
    <row r="858" spans="15:32" x14ac:dyDescent="0.35">
      <c r="O858" s="13" t="s">
        <v>614</v>
      </c>
      <c r="P858" s="13" t="s">
        <v>2946</v>
      </c>
      <c r="Q858" s="13" t="s">
        <v>6683</v>
      </c>
      <c r="R858" s="13" t="s">
        <v>6684</v>
      </c>
      <c r="S858" s="13" t="s">
        <v>296</v>
      </c>
      <c r="T858" s="13">
        <v>36.541111999999998</v>
      </c>
      <c r="U858" s="13">
        <v>37.416592000000001</v>
      </c>
      <c r="AB858" t="s">
        <v>243</v>
      </c>
      <c r="AC858" s="55" t="s">
        <v>6417</v>
      </c>
      <c r="AD858" t="s">
        <v>6418</v>
      </c>
      <c r="AF858" t="s">
        <v>303</v>
      </c>
    </row>
    <row r="859" spans="15:32" x14ac:dyDescent="0.35">
      <c r="O859" s="13" t="s">
        <v>614</v>
      </c>
      <c r="P859" s="13" t="s">
        <v>6687</v>
      </c>
      <c r="Q859" s="13" t="s">
        <v>6688</v>
      </c>
      <c r="R859" s="13" t="s">
        <v>6689</v>
      </c>
      <c r="S859" s="13" t="s">
        <v>296</v>
      </c>
      <c r="T859" s="13">
        <v>36.583784000000001</v>
      </c>
      <c r="U859" s="13">
        <v>37.344119999999997</v>
      </c>
      <c r="AB859" t="s">
        <v>243</v>
      </c>
      <c r="AC859" s="55" t="s">
        <v>6422</v>
      </c>
      <c r="AD859" t="s">
        <v>6423</v>
      </c>
      <c r="AF859" t="s">
        <v>303</v>
      </c>
    </row>
    <row r="860" spans="15:32" x14ac:dyDescent="0.35">
      <c r="O860" s="13" t="s">
        <v>614</v>
      </c>
      <c r="P860" s="13" t="s">
        <v>6692</v>
      </c>
      <c r="Q860" s="13" t="s">
        <v>6693</v>
      </c>
      <c r="R860" s="13" t="s">
        <v>6694</v>
      </c>
      <c r="S860" s="13" t="s">
        <v>296</v>
      </c>
      <c r="T860" s="13">
        <v>36.656934999999997</v>
      </c>
      <c r="U860" s="13">
        <v>37.323608999999998</v>
      </c>
      <c r="AB860" t="s">
        <v>243</v>
      </c>
      <c r="AC860" s="55" t="s">
        <v>6427</v>
      </c>
      <c r="AD860" t="s">
        <v>6428</v>
      </c>
      <c r="AF860" t="s">
        <v>303</v>
      </c>
    </row>
    <row r="861" spans="15:32" x14ac:dyDescent="0.35">
      <c r="O861" s="13" t="s">
        <v>614</v>
      </c>
      <c r="P861" s="13" t="s">
        <v>6697</v>
      </c>
      <c r="Q861" s="13" t="s">
        <v>6698</v>
      </c>
      <c r="R861" s="13" t="s">
        <v>6699</v>
      </c>
      <c r="S861" s="13" t="s">
        <v>296</v>
      </c>
      <c r="T861" s="13">
        <v>36.621147000000001</v>
      </c>
      <c r="U861" s="13">
        <v>37.319032999999997</v>
      </c>
      <c r="AB861" t="s">
        <v>243</v>
      </c>
      <c r="AC861" s="55" t="s">
        <v>6437</v>
      </c>
      <c r="AD861" t="s">
        <v>6438</v>
      </c>
      <c r="AF861" t="s">
        <v>303</v>
      </c>
    </row>
    <row r="862" spans="15:32" x14ac:dyDescent="0.35">
      <c r="O862" s="13" t="s">
        <v>614</v>
      </c>
      <c r="P862" s="13" t="s">
        <v>6702</v>
      </c>
      <c r="Q862" s="13" t="s">
        <v>6703</v>
      </c>
      <c r="R862" s="13" t="s">
        <v>6704</v>
      </c>
      <c r="S862" s="13" t="s">
        <v>296</v>
      </c>
      <c r="T862" s="13">
        <v>36.494844999999998</v>
      </c>
      <c r="U862" s="13">
        <v>37.343532000000003</v>
      </c>
      <c r="AB862" t="s">
        <v>243</v>
      </c>
      <c r="AC862" s="55" t="s">
        <v>6440</v>
      </c>
      <c r="AD862" t="s">
        <v>6441</v>
      </c>
      <c r="AF862" t="s">
        <v>303</v>
      </c>
    </row>
    <row r="863" spans="15:32" x14ac:dyDescent="0.35">
      <c r="O863" s="13" t="s">
        <v>614</v>
      </c>
      <c r="P863" s="13" t="s">
        <v>6707</v>
      </c>
      <c r="Q863" s="13" t="s">
        <v>6708</v>
      </c>
      <c r="R863" s="13" t="s">
        <v>6709</v>
      </c>
      <c r="S863" s="13" t="s">
        <v>296</v>
      </c>
      <c r="T863" s="13">
        <v>36.639637</v>
      </c>
      <c r="U863" s="13">
        <v>37.360764000000003</v>
      </c>
      <c r="AB863" t="s">
        <v>243</v>
      </c>
      <c r="AC863" s="55" t="s">
        <v>6445</v>
      </c>
      <c r="AD863" t="s">
        <v>6446</v>
      </c>
      <c r="AF863" t="s">
        <v>303</v>
      </c>
    </row>
    <row r="864" spans="15:32" x14ac:dyDescent="0.35">
      <c r="O864" s="13" t="s">
        <v>614</v>
      </c>
      <c r="P864" s="13" t="s">
        <v>6712</v>
      </c>
      <c r="Q864" s="13" t="s">
        <v>6713</v>
      </c>
      <c r="R864" s="13" t="s">
        <v>6714</v>
      </c>
      <c r="S864" s="13" t="s">
        <v>296</v>
      </c>
      <c r="T864" s="13">
        <v>36.404597000000003</v>
      </c>
      <c r="U864" s="13">
        <v>37.298225000000002</v>
      </c>
      <c r="AB864" t="s">
        <v>243</v>
      </c>
      <c r="AC864" s="55" t="s">
        <v>6453</v>
      </c>
      <c r="AD864" t="s">
        <v>6454</v>
      </c>
      <c r="AF864" t="s">
        <v>303</v>
      </c>
    </row>
    <row r="865" spans="15:32" x14ac:dyDescent="0.35">
      <c r="O865" s="13" t="s">
        <v>614</v>
      </c>
      <c r="P865" s="13" t="s">
        <v>6717</v>
      </c>
      <c r="Q865" s="13" t="s">
        <v>6718</v>
      </c>
      <c r="R865" s="13" t="s">
        <v>6719</v>
      </c>
      <c r="S865" s="13" t="s">
        <v>296</v>
      </c>
      <c r="T865" s="13">
        <v>36.557074</v>
      </c>
      <c r="U865" s="13">
        <v>37.39969</v>
      </c>
      <c r="AB865" t="s">
        <v>243</v>
      </c>
      <c r="AC865" s="55" t="s">
        <v>6458</v>
      </c>
      <c r="AD865" t="s">
        <v>6459</v>
      </c>
      <c r="AF865" t="s">
        <v>303</v>
      </c>
    </row>
    <row r="866" spans="15:32" x14ac:dyDescent="0.35">
      <c r="O866" s="13" t="s">
        <v>614</v>
      </c>
      <c r="P866" s="13" t="s">
        <v>2970</v>
      </c>
      <c r="Q866" s="13" t="s">
        <v>6722</v>
      </c>
      <c r="R866" s="13" t="s">
        <v>6723</v>
      </c>
      <c r="S866" s="13" t="s">
        <v>296</v>
      </c>
      <c r="T866" s="13">
        <v>36.501911</v>
      </c>
      <c r="U866" s="13">
        <v>37.407001999999999</v>
      </c>
      <c r="AB866" t="s">
        <v>243</v>
      </c>
      <c r="AC866" s="55" t="s">
        <v>6463</v>
      </c>
      <c r="AD866" t="s">
        <v>6464</v>
      </c>
      <c r="AF866" t="s">
        <v>303</v>
      </c>
    </row>
    <row r="867" spans="15:32" x14ac:dyDescent="0.35">
      <c r="O867" s="13" t="s">
        <v>614</v>
      </c>
      <c r="P867" s="13" t="s">
        <v>6726</v>
      </c>
      <c r="Q867" s="13" t="s">
        <v>6727</v>
      </c>
      <c r="R867" s="13" t="s">
        <v>6728</v>
      </c>
      <c r="S867" s="13" t="s">
        <v>296</v>
      </c>
      <c r="T867" s="13">
        <v>36.526142999999998</v>
      </c>
      <c r="U867" s="13">
        <v>37.363852999999999</v>
      </c>
      <c r="AB867" t="s">
        <v>243</v>
      </c>
      <c r="AC867" s="55" t="s">
        <v>6468</v>
      </c>
      <c r="AD867" t="s">
        <v>6469</v>
      </c>
      <c r="AF867" t="s">
        <v>303</v>
      </c>
    </row>
    <row r="868" spans="15:32" x14ac:dyDescent="0.35">
      <c r="O868" s="13" t="s">
        <v>614</v>
      </c>
      <c r="P868" s="13" t="s">
        <v>6731</v>
      </c>
      <c r="Q868" s="13" t="s">
        <v>6732</v>
      </c>
      <c r="R868" s="13" t="s">
        <v>6733</v>
      </c>
      <c r="S868" s="13" t="s">
        <v>296</v>
      </c>
      <c r="T868" s="13">
        <v>36.634580999999997</v>
      </c>
      <c r="U868" s="13">
        <v>37.349048000000003</v>
      </c>
      <c r="AB868" t="s">
        <v>243</v>
      </c>
      <c r="AC868" s="55" t="s">
        <v>6473</v>
      </c>
      <c r="AD868" t="s">
        <v>6474</v>
      </c>
      <c r="AF868" t="s">
        <v>303</v>
      </c>
    </row>
    <row r="869" spans="15:32" x14ac:dyDescent="0.35">
      <c r="O869" s="13" t="s">
        <v>614</v>
      </c>
      <c r="P869" s="13" t="s">
        <v>6736</v>
      </c>
      <c r="Q869" s="13" t="s">
        <v>6737</v>
      </c>
      <c r="R869" s="13" t="s">
        <v>6738</v>
      </c>
      <c r="S869" s="13" t="s">
        <v>296</v>
      </c>
      <c r="T869" s="13">
        <v>36.652247000000003</v>
      </c>
      <c r="U869" s="13">
        <v>37.281171999999998</v>
      </c>
      <c r="AB869" t="s">
        <v>243</v>
      </c>
      <c r="AC869" s="55" t="s">
        <v>6282</v>
      </c>
      <c r="AD869" t="s">
        <v>6283</v>
      </c>
      <c r="AF869" t="s">
        <v>303</v>
      </c>
    </row>
    <row r="870" spans="15:32" x14ac:dyDescent="0.35">
      <c r="O870" s="13" t="s">
        <v>614</v>
      </c>
      <c r="P870" s="13" t="s">
        <v>6741</v>
      </c>
      <c r="Q870" s="13" t="s">
        <v>6742</v>
      </c>
      <c r="R870" s="13" t="s">
        <v>6743</v>
      </c>
      <c r="S870" s="13" t="s">
        <v>296</v>
      </c>
      <c r="T870" s="13">
        <v>36.434623000000002</v>
      </c>
      <c r="U870" s="13">
        <v>37.246378999999997</v>
      </c>
      <c r="AB870" t="s">
        <v>243</v>
      </c>
      <c r="AC870" s="55" t="s">
        <v>6244</v>
      </c>
      <c r="AD870" t="s">
        <v>6245</v>
      </c>
      <c r="AF870" t="s">
        <v>303</v>
      </c>
    </row>
    <row r="871" spans="15:32" x14ac:dyDescent="0.35">
      <c r="O871" s="13" t="s">
        <v>614</v>
      </c>
      <c r="P871" s="13" t="s">
        <v>6746</v>
      </c>
      <c r="Q871" s="13" t="s">
        <v>6747</v>
      </c>
      <c r="R871" s="13" t="s">
        <v>6748</v>
      </c>
      <c r="S871" s="13" t="s">
        <v>296</v>
      </c>
      <c r="T871" s="13">
        <v>36.595500000000001</v>
      </c>
      <c r="U871" s="13">
        <v>37.331812999999997</v>
      </c>
      <c r="AB871" t="s">
        <v>243</v>
      </c>
      <c r="AC871" s="55" t="s">
        <v>6269</v>
      </c>
      <c r="AD871" t="s">
        <v>6270</v>
      </c>
      <c r="AF871" t="s">
        <v>303</v>
      </c>
    </row>
    <row r="872" spans="15:32" x14ac:dyDescent="0.35">
      <c r="O872" s="13" t="s">
        <v>614</v>
      </c>
      <c r="P872" s="13" t="s">
        <v>6751</v>
      </c>
      <c r="Q872" s="13" t="s">
        <v>6752</v>
      </c>
      <c r="R872" s="13" t="s">
        <v>6753</v>
      </c>
      <c r="S872" s="13" t="s">
        <v>296</v>
      </c>
      <c r="T872" s="13">
        <v>36.637844000000001</v>
      </c>
      <c r="U872" s="13">
        <v>37.390143000000002</v>
      </c>
      <c r="AB872" t="s">
        <v>243</v>
      </c>
      <c r="AC872" s="55" t="s">
        <v>6341</v>
      </c>
      <c r="AD872" t="s">
        <v>6342</v>
      </c>
      <c r="AF872" t="s">
        <v>303</v>
      </c>
    </row>
    <row r="873" spans="15:32" x14ac:dyDescent="0.35">
      <c r="O873" s="13" t="s">
        <v>614</v>
      </c>
      <c r="P873" s="13" t="s">
        <v>6756</v>
      </c>
      <c r="Q873" s="13" t="s">
        <v>6757</v>
      </c>
      <c r="R873" s="13" t="s">
        <v>6758</v>
      </c>
      <c r="S873" s="13" t="s">
        <v>296</v>
      </c>
      <c r="T873" s="13">
        <v>36.382069000000001</v>
      </c>
      <c r="U873" s="13">
        <v>37.328163000000004</v>
      </c>
      <c r="AB873" t="s">
        <v>243</v>
      </c>
      <c r="AC873" s="55" t="s">
        <v>6392</v>
      </c>
      <c r="AD873" t="s">
        <v>6393</v>
      </c>
      <c r="AF873" t="s">
        <v>303</v>
      </c>
    </row>
    <row r="874" spans="15:32" x14ac:dyDescent="0.35">
      <c r="O874" s="13" t="s">
        <v>614</v>
      </c>
      <c r="P874" s="13" t="s">
        <v>6761</v>
      </c>
      <c r="Q874" s="13" t="s">
        <v>6762</v>
      </c>
      <c r="R874" s="13" t="s">
        <v>6763</v>
      </c>
      <c r="S874" s="13" t="s">
        <v>296</v>
      </c>
      <c r="T874" s="13">
        <v>36.644967999999999</v>
      </c>
      <c r="U874" s="13">
        <v>37.341641000000003</v>
      </c>
      <c r="AB874" t="s">
        <v>243</v>
      </c>
      <c r="AC874" s="55" t="s">
        <v>6432</v>
      </c>
      <c r="AD874" t="s">
        <v>6433</v>
      </c>
      <c r="AF874" t="s">
        <v>303</v>
      </c>
    </row>
    <row r="875" spans="15:32" x14ac:dyDescent="0.35">
      <c r="O875" s="13" t="s">
        <v>614</v>
      </c>
      <c r="P875" s="13" t="s">
        <v>6766</v>
      </c>
      <c r="Q875" s="13" t="s">
        <v>6767</v>
      </c>
      <c r="R875" s="13" t="s">
        <v>6768</v>
      </c>
      <c r="S875" s="13" t="s">
        <v>296</v>
      </c>
      <c r="T875" s="13">
        <v>36.410905999999997</v>
      </c>
      <c r="U875" s="13">
        <v>37.340862999999999</v>
      </c>
      <c r="AB875" t="s">
        <v>243</v>
      </c>
      <c r="AC875" s="55" t="s">
        <v>6264</v>
      </c>
      <c r="AD875" t="s">
        <v>6265</v>
      </c>
      <c r="AF875" t="s">
        <v>303</v>
      </c>
    </row>
    <row r="876" spans="15:32" x14ac:dyDescent="0.35">
      <c r="O876" s="13" t="s">
        <v>614</v>
      </c>
      <c r="P876" s="13" t="s">
        <v>6771</v>
      </c>
      <c r="Q876" s="13" t="s">
        <v>6772</v>
      </c>
      <c r="R876" s="13" t="s">
        <v>6773</v>
      </c>
      <c r="S876" s="13" t="s">
        <v>296</v>
      </c>
      <c r="T876" s="13">
        <v>36.614744999999999</v>
      </c>
      <c r="U876" s="13">
        <v>37.343682999999999</v>
      </c>
      <c r="AB876" t="s">
        <v>243</v>
      </c>
      <c r="AC876" s="55" t="s">
        <v>6287</v>
      </c>
      <c r="AD876" t="s">
        <v>6288</v>
      </c>
      <c r="AF876" t="s">
        <v>303</v>
      </c>
    </row>
    <row r="877" spans="15:32" x14ac:dyDescent="0.35">
      <c r="O877" s="13" t="s">
        <v>614</v>
      </c>
      <c r="P877" s="13" t="s">
        <v>6776</v>
      </c>
      <c r="Q877" s="13" t="s">
        <v>6777</v>
      </c>
      <c r="R877" s="13" t="s">
        <v>6778</v>
      </c>
      <c r="S877" s="13" t="s">
        <v>296</v>
      </c>
      <c r="T877" s="13">
        <v>36.464443000000003</v>
      </c>
      <c r="U877" s="13">
        <v>37.339120999999999</v>
      </c>
      <c r="AB877" t="s">
        <v>243</v>
      </c>
      <c r="AC877" s="55" t="s">
        <v>6311</v>
      </c>
      <c r="AD877" t="s">
        <v>6312</v>
      </c>
      <c r="AF877" t="s">
        <v>303</v>
      </c>
    </row>
    <row r="878" spans="15:32" x14ac:dyDescent="0.35">
      <c r="O878" s="13" t="s">
        <v>614</v>
      </c>
      <c r="P878" s="13" t="s">
        <v>6781</v>
      </c>
      <c r="Q878" s="13" t="s">
        <v>6782</v>
      </c>
      <c r="R878" s="13" t="s">
        <v>6783</v>
      </c>
      <c r="S878" s="13" t="s">
        <v>296</v>
      </c>
      <c r="T878" s="13">
        <v>36.618437999999998</v>
      </c>
      <c r="U878" s="13">
        <v>37.376081999999997</v>
      </c>
      <c r="AB878" t="s">
        <v>243</v>
      </c>
      <c r="AC878" s="55" t="s">
        <v>6321</v>
      </c>
      <c r="AD878" t="s">
        <v>6322</v>
      </c>
      <c r="AF878" t="s">
        <v>303</v>
      </c>
    </row>
    <row r="879" spans="15:32" x14ac:dyDescent="0.35">
      <c r="O879" s="13" t="s">
        <v>614</v>
      </c>
      <c r="P879" s="13" t="s">
        <v>6786</v>
      </c>
      <c r="Q879" s="13" t="s">
        <v>6787</v>
      </c>
      <c r="R879" s="13" t="s">
        <v>6788</v>
      </c>
      <c r="S879" s="13" t="s">
        <v>296</v>
      </c>
      <c r="T879" s="13">
        <v>36.445599999999999</v>
      </c>
      <c r="U879" s="13">
        <v>37.343684000000003</v>
      </c>
      <c r="AB879" t="s">
        <v>243</v>
      </c>
      <c r="AC879" s="55" t="s">
        <v>6389</v>
      </c>
      <c r="AD879" t="s">
        <v>6390</v>
      </c>
      <c r="AF879" t="s">
        <v>303</v>
      </c>
    </row>
    <row r="880" spans="15:32" x14ac:dyDescent="0.35">
      <c r="O880" s="13" t="s">
        <v>614</v>
      </c>
      <c r="P880" s="13" t="s">
        <v>2934</v>
      </c>
      <c r="Q880" s="13" t="s">
        <v>6791</v>
      </c>
      <c r="R880" s="13" t="s">
        <v>6792</v>
      </c>
      <c r="S880" s="13" t="s">
        <v>296</v>
      </c>
      <c r="T880" s="13">
        <v>36.541746000000003</v>
      </c>
      <c r="U880" s="13">
        <v>37.320981000000003</v>
      </c>
      <c r="AB880" t="s">
        <v>243</v>
      </c>
      <c r="AC880" s="55" t="s">
        <v>6412</v>
      </c>
      <c r="AD880" t="s">
        <v>6413</v>
      </c>
      <c r="AF880" t="s">
        <v>303</v>
      </c>
    </row>
    <row r="881" spans="15:32" x14ac:dyDescent="0.35">
      <c r="O881" s="13" t="s">
        <v>614</v>
      </c>
      <c r="P881" s="13" t="s">
        <v>6795</v>
      </c>
      <c r="Q881" s="13" t="s">
        <v>6796</v>
      </c>
      <c r="R881" s="13" t="s">
        <v>6797</v>
      </c>
      <c r="S881" s="13" t="s">
        <v>296</v>
      </c>
      <c r="T881" s="13">
        <v>36.444040999999999</v>
      </c>
      <c r="U881" s="13">
        <v>37.248561000000002</v>
      </c>
      <c r="AB881" t="s">
        <v>243</v>
      </c>
      <c r="AC881" s="55" t="s">
        <v>6450</v>
      </c>
      <c r="AD881" t="s">
        <v>6451</v>
      </c>
      <c r="AF881" t="s">
        <v>303</v>
      </c>
    </row>
    <row r="882" spans="15:32" x14ac:dyDescent="0.35">
      <c r="O882" s="13" t="s">
        <v>614</v>
      </c>
      <c r="P882" s="13" t="s">
        <v>6800</v>
      </c>
      <c r="Q882" s="13" t="s">
        <v>6801</v>
      </c>
      <c r="R882" s="13" t="s">
        <v>6802</v>
      </c>
      <c r="S882" s="13" t="s">
        <v>296</v>
      </c>
      <c r="T882" s="13">
        <v>36.436250000000001</v>
      </c>
      <c r="U882" s="13">
        <v>37.302985999999997</v>
      </c>
      <c r="AB882" t="s">
        <v>243</v>
      </c>
      <c r="AC882" s="55" t="s">
        <v>6384</v>
      </c>
      <c r="AD882" t="s">
        <v>6385</v>
      </c>
      <c r="AF882" t="s">
        <v>303</v>
      </c>
    </row>
    <row r="883" spans="15:32" x14ac:dyDescent="0.35">
      <c r="O883" s="13" t="s">
        <v>614</v>
      </c>
      <c r="P883" s="13" t="s">
        <v>2958</v>
      </c>
      <c r="Q883" s="13" t="s">
        <v>6805</v>
      </c>
      <c r="R883" s="13" t="s">
        <v>6806</v>
      </c>
      <c r="S883" s="13" t="s">
        <v>296</v>
      </c>
      <c r="T883" s="13">
        <v>36.484532000000002</v>
      </c>
      <c r="U883" s="13">
        <v>37.371571000000003</v>
      </c>
      <c r="AB883" t="s">
        <v>243</v>
      </c>
      <c r="AC883" s="55" t="s">
        <v>6961</v>
      </c>
      <c r="AD883" t="s">
        <v>6962</v>
      </c>
    </row>
    <row r="884" spans="15:32" x14ac:dyDescent="0.35">
      <c r="O884" s="13" t="s">
        <v>614</v>
      </c>
      <c r="P884" s="13" t="s">
        <v>6809</v>
      </c>
      <c r="Q884" s="13" t="s">
        <v>6810</v>
      </c>
      <c r="R884" s="13" t="s">
        <v>6811</v>
      </c>
      <c r="S884" s="13" t="s">
        <v>296</v>
      </c>
      <c r="T884" s="13">
        <v>36.580137999999998</v>
      </c>
      <c r="U884" s="13">
        <v>37.391271000000003</v>
      </c>
      <c r="AB884" t="s">
        <v>243</v>
      </c>
      <c r="AC884" s="55" t="s">
        <v>6361</v>
      </c>
      <c r="AD884" t="s">
        <v>6362</v>
      </c>
      <c r="AF884" t="s">
        <v>303</v>
      </c>
    </row>
    <row r="885" spans="15:32" x14ac:dyDescent="0.35">
      <c r="O885" s="13" t="s">
        <v>614</v>
      </c>
      <c r="P885" s="13" t="s">
        <v>2879</v>
      </c>
      <c r="Q885" s="13" t="s">
        <v>6814</v>
      </c>
      <c r="R885" s="13" t="s">
        <v>6815</v>
      </c>
      <c r="S885" s="13" t="s">
        <v>296</v>
      </c>
      <c r="T885" s="13">
        <v>36.556618</v>
      </c>
      <c r="U885" s="13">
        <v>37.363954999999997</v>
      </c>
      <c r="AB885" t="s">
        <v>243</v>
      </c>
      <c r="AC885" s="55" t="s">
        <v>6478</v>
      </c>
      <c r="AD885" t="s">
        <v>6479</v>
      </c>
      <c r="AF885" t="s">
        <v>303</v>
      </c>
    </row>
    <row r="886" spans="15:32" x14ac:dyDescent="0.35">
      <c r="O886" s="13" t="s">
        <v>679</v>
      </c>
      <c r="P886" s="13" t="s">
        <v>6818</v>
      </c>
      <c r="Q886" s="13" t="s">
        <v>6819</v>
      </c>
      <c r="R886" s="13" t="s">
        <v>6820</v>
      </c>
      <c r="S886" s="13" t="s">
        <v>296</v>
      </c>
      <c r="T886" s="13">
        <v>36.400241999999999</v>
      </c>
      <c r="U886" s="13">
        <v>37.145304000000003</v>
      </c>
      <c r="AB886" t="s">
        <v>243</v>
      </c>
      <c r="AC886" s="55" t="s">
        <v>6483</v>
      </c>
      <c r="AD886" t="s">
        <v>6484</v>
      </c>
      <c r="AF886" t="s">
        <v>303</v>
      </c>
    </row>
    <row r="887" spans="15:32" x14ac:dyDescent="0.35">
      <c r="O887" s="13" t="s">
        <v>679</v>
      </c>
      <c r="P887" s="13" t="s">
        <v>6823</v>
      </c>
      <c r="Q887" s="13" t="s">
        <v>6824</v>
      </c>
      <c r="R887" s="13" t="s">
        <v>6825</v>
      </c>
      <c r="S887" s="13" t="s">
        <v>296</v>
      </c>
      <c r="T887" s="13">
        <v>36.503638000000002</v>
      </c>
      <c r="U887" s="13">
        <v>37.025899000000003</v>
      </c>
      <c r="AB887" t="s">
        <v>243</v>
      </c>
      <c r="AC887" s="55" t="s">
        <v>6488</v>
      </c>
      <c r="AD887" t="s">
        <v>6489</v>
      </c>
      <c r="AF887" t="s">
        <v>303</v>
      </c>
    </row>
    <row r="888" spans="15:32" x14ac:dyDescent="0.35">
      <c r="O888" s="13" t="s">
        <v>679</v>
      </c>
      <c r="P888" s="13" t="s">
        <v>6828</v>
      </c>
      <c r="Q888" s="13" t="s">
        <v>6829</v>
      </c>
      <c r="R888" s="13" t="s">
        <v>6830</v>
      </c>
      <c r="S888" s="13" t="s">
        <v>296</v>
      </c>
      <c r="T888" s="13">
        <v>36.446720999999997</v>
      </c>
      <c r="U888" s="13">
        <v>37.027768999999999</v>
      </c>
      <c r="AB888" t="s">
        <v>243</v>
      </c>
      <c r="AC888" s="55" t="s">
        <v>6493</v>
      </c>
      <c r="AD888" t="s">
        <v>6494</v>
      </c>
      <c r="AF888" t="s">
        <v>303</v>
      </c>
    </row>
    <row r="889" spans="15:32" x14ac:dyDescent="0.35">
      <c r="O889" s="13" t="s">
        <v>679</v>
      </c>
      <c r="P889" s="13" t="s">
        <v>6833</v>
      </c>
      <c r="Q889" s="13" t="s">
        <v>6834</v>
      </c>
      <c r="R889" s="13" t="s">
        <v>6835</v>
      </c>
      <c r="S889" s="13" t="s">
        <v>296</v>
      </c>
      <c r="T889" s="13">
        <v>36.524445999999998</v>
      </c>
      <c r="U889" s="13">
        <v>37.07808</v>
      </c>
      <c r="AB889" t="s">
        <v>243</v>
      </c>
      <c r="AC889" s="55" t="s">
        <v>6497</v>
      </c>
      <c r="AD889" t="s">
        <v>6498</v>
      </c>
      <c r="AF889" t="s">
        <v>303</v>
      </c>
    </row>
    <row r="890" spans="15:32" x14ac:dyDescent="0.35">
      <c r="O890" s="13" t="s">
        <v>679</v>
      </c>
      <c r="P890" s="13" t="s">
        <v>6838</v>
      </c>
      <c r="Q890" s="13" t="s">
        <v>6839</v>
      </c>
      <c r="R890" s="13" t="s">
        <v>6840</v>
      </c>
      <c r="S890" s="13" t="s">
        <v>296</v>
      </c>
      <c r="T890" s="13">
        <v>36.505147000000001</v>
      </c>
      <c r="U890" s="13">
        <v>37.036017999999999</v>
      </c>
      <c r="AB890" t="s">
        <v>243</v>
      </c>
      <c r="AC890" s="55" t="s">
        <v>6502</v>
      </c>
      <c r="AD890" t="s">
        <v>6503</v>
      </c>
      <c r="AF890" t="s">
        <v>303</v>
      </c>
    </row>
    <row r="891" spans="15:32" x14ac:dyDescent="0.35">
      <c r="O891" s="13" t="s">
        <v>679</v>
      </c>
      <c r="P891" s="13" t="s">
        <v>6843</v>
      </c>
      <c r="Q891" s="13" t="s">
        <v>6844</v>
      </c>
      <c r="R891" s="13" t="s">
        <v>6845</v>
      </c>
      <c r="S891" s="13" t="s">
        <v>296</v>
      </c>
      <c r="T891" s="13">
        <v>36.427461999999998</v>
      </c>
      <c r="U891" s="13">
        <v>37.113593000000002</v>
      </c>
      <c r="AB891" t="s">
        <v>243</v>
      </c>
      <c r="AC891" s="55" t="s">
        <v>6507</v>
      </c>
      <c r="AD891" t="s">
        <v>6508</v>
      </c>
      <c r="AF891" t="s">
        <v>303</v>
      </c>
    </row>
    <row r="892" spans="15:32" x14ac:dyDescent="0.35">
      <c r="O892" s="13" t="s">
        <v>679</v>
      </c>
      <c r="P892" s="13" t="s">
        <v>6848</v>
      </c>
      <c r="Q892" s="13" t="s">
        <v>6849</v>
      </c>
      <c r="R892" s="13" t="s">
        <v>6850</v>
      </c>
      <c r="S892" s="13" t="s">
        <v>296</v>
      </c>
      <c r="T892" s="13">
        <v>36.421697999999999</v>
      </c>
      <c r="U892" s="13">
        <v>37.073622</v>
      </c>
      <c r="AB892" t="s">
        <v>243</v>
      </c>
      <c r="AC892" s="55" t="s">
        <v>6510</v>
      </c>
      <c r="AD892" t="s">
        <v>6511</v>
      </c>
      <c r="AF892" t="s">
        <v>303</v>
      </c>
    </row>
    <row r="893" spans="15:32" x14ac:dyDescent="0.35">
      <c r="O893" s="13" t="s">
        <v>679</v>
      </c>
      <c r="P893" s="13" t="s">
        <v>6853</v>
      </c>
      <c r="Q893" s="13" t="s">
        <v>6854</v>
      </c>
      <c r="R893" s="13" t="s">
        <v>6855</v>
      </c>
      <c r="S893" s="13" t="s">
        <v>296</v>
      </c>
      <c r="T893" s="13">
        <v>36.487543000000002</v>
      </c>
      <c r="U893" s="13">
        <v>37.015695999999998</v>
      </c>
      <c r="AB893" t="s">
        <v>243</v>
      </c>
      <c r="AC893" s="55" t="s">
        <v>6515</v>
      </c>
      <c r="AD893" t="s">
        <v>6516</v>
      </c>
      <c r="AF893" t="s">
        <v>303</v>
      </c>
    </row>
    <row r="894" spans="15:32" x14ac:dyDescent="0.35">
      <c r="O894" s="13" t="s">
        <v>679</v>
      </c>
      <c r="P894" s="13" t="s">
        <v>6858</v>
      </c>
      <c r="Q894" s="13" t="s">
        <v>6859</v>
      </c>
      <c r="R894" s="13" t="s">
        <v>6860</v>
      </c>
      <c r="S894" s="13" t="s">
        <v>296</v>
      </c>
      <c r="T894" s="13">
        <v>36.397686999999998</v>
      </c>
      <c r="U894" s="13">
        <v>37.11374</v>
      </c>
      <c r="AB894" t="s">
        <v>243</v>
      </c>
      <c r="AC894" s="55" t="s">
        <v>6519</v>
      </c>
      <c r="AD894" t="s">
        <v>6520</v>
      </c>
      <c r="AF894" t="s">
        <v>303</v>
      </c>
    </row>
    <row r="895" spans="15:32" x14ac:dyDescent="0.35">
      <c r="O895" s="13" t="s">
        <v>679</v>
      </c>
      <c r="P895" s="13" t="s">
        <v>6863</v>
      </c>
      <c r="Q895" s="13" t="s">
        <v>6864</v>
      </c>
      <c r="R895" s="13" t="s">
        <v>6865</v>
      </c>
      <c r="S895" s="13" t="s">
        <v>296</v>
      </c>
      <c r="T895" s="13">
        <v>36.479156000000003</v>
      </c>
      <c r="U895" s="13">
        <v>37.145569999999999</v>
      </c>
      <c r="AB895" t="s">
        <v>243</v>
      </c>
      <c r="AC895" s="55" t="s">
        <v>6523</v>
      </c>
      <c r="AD895" t="s">
        <v>6524</v>
      </c>
      <c r="AF895" t="s">
        <v>303</v>
      </c>
    </row>
    <row r="896" spans="15:32" x14ac:dyDescent="0.35">
      <c r="O896" s="13" t="s">
        <v>679</v>
      </c>
      <c r="P896" s="13" t="s">
        <v>6868</v>
      </c>
      <c r="Q896" s="13" t="s">
        <v>6869</v>
      </c>
      <c r="R896" s="13" t="s">
        <v>6870</v>
      </c>
      <c r="S896" s="13" t="s">
        <v>296</v>
      </c>
      <c r="T896" s="13">
        <v>36.355412999999999</v>
      </c>
      <c r="U896" s="13">
        <v>37.142049999999998</v>
      </c>
      <c r="AB896" t="s">
        <v>243</v>
      </c>
      <c r="AC896" s="55" t="s">
        <v>6527</v>
      </c>
      <c r="AD896" t="s">
        <v>6528</v>
      </c>
      <c r="AF896" t="s">
        <v>303</v>
      </c>
    </row>
    <row r="897" spans="15:32" x14ac:dyDescent="0.35">
      <c r="O897" s="13" t="s">
        <v>679</v>
      </c>
      <c r="P897" s="13" t="s">
        <v>6873</v>
      </c>
      <c r="Q897" s="13" t="s">
        <v>680</v>
      </c>
      <c r="R897" s="13" t="s">
        <v>681</v>
      </c>
      <c r="S897" s="13" t="s">
        <v>296</v>
      </c>
      <c r="T897" s="13">
        <v>36.472589999999997</v>
      </c>
      <c r="U897" s="13">
        <v>37.094090999999999</v>
      </c>
      <c r="AB897" t="s">
        <v>243</v>
      </c>
      <c r="AC897" s="55" t="s">
        <v>6532</v>
      </c>
      <c r="AD897" t="s">
        <v>6533</v>
      </c>
      <c r="AF897" t="s">
        <v>303</v>
      </c>
    </row>
    <row r="898" spans="15:32" x14ac:dyDescent="0.35">
      <c r="O898" s="13" t="s">
        <v>679</v>
      </c>
      <c r="P898" s="13" t="s">
        <v>6876</v>
      </c>
      <c r="Q898" s="13" t="s">
        <v>6877</v>
      </c>
      <c r="R898" s="13" t="s">
        <v>6878</v>
      </c>
      <c r="S898" s="13" t="s">
        <v>296</v>
      </c>
      <c r="T898" s="13">
        <v>36.496490000000001</v>
      </c>
      <c r="U898" s="13">
        <v>37.003501</v>
      </c>
      <c r="AB898" t="s">
        <v>243</v>
      </c>
      <c r="AC898" s="55" t="s">
        <v>6536</v>
      </c>
      <c r="AD898" t="s">
        <v>6537</v>
      </c>
      <c r="AF898" t="s">
        <v>303</v>
      </c>
    </row>
    <row r="899" spans="15:32" x14ac:dyDescent="0.35">
      <c r="O899" s="13" t="s">
        <v>679</v>
      </c>
      <c r="P899" s="13" t="s">
        <v>6881</v>
      </c>
      <c r="Q899" s="13" t="s">
        <v>6882</v>
      </c>
      <c r="R899" s="13" t="s">
        <v>6883</v>
      </c>
      <c r="S899" s="13" t="s">
        <v>296</v>
      </c>
      <c r="T899" s="13">
        <v>36.509149000000001</v>
      </c>
      <c r="U899" s="13">
        <v>37.010221999999999</v>
      </c>
      <c r="AB899" t="s">
        <v>243</v>
      </c>
      <c r="AC899" s="55" t="s">
        <v>6540</v>
      </c>
      <c r="AD899" t="s">
        <v>6541</v>
      </c>
      <c r="AF899" t="s">
        <v>303</v>
      </c>
    </row>
    <row r="900" spans="15:32" x14ac:dyDescent="0.35">
      <c r="O900" s="13" t="s">
        <v>679</v>
      </c>
      <c r="P900" s="13" t="s">
        <v>6886</v>
      </c>
      <c r="Q900" s="13" t="s">
        <v>6887</v>
      </c>
      <c r="R900" s="13" t="s">
        <v>6888</v>
      </c>
      <c r="S900" s="13" t="s">
        <v>296</v>
      </c>
      <c r="T900" s="13">
        <v>36.510289999999998</v>
      </c>
      <c r="U900" s="13">
        <v>37.084339999999997</v>
      </c>
      <c r="AB900" t="s">
        <v>243</v>
      </c>
      <c r="AC900" s="55" t="s">
        <v>6545</v>
      </c>
      <c r="AD900" t="s">
        <v>6546</v>
      </c>
      <c r="AF900" t="s">
        <v>303</v>
      </c>
    </row>
    <row r="901" spans="15:32" x14ac:dyDescent="0.35">
      <c r="O901" s="13" t="s">
        <v>679</v>
      </c>
      <c r="P901" s="13" t="s">
        <v>6891</v>
      </c>
      <c r="Q901" s="13" t="s">
        <v>6892</v>
      </c>
      <c r="R901" s="13" t="s">
        <v>6893</v>
      </c>
      <c r="S901" s="13" t="s">
        <v>296</v>
      </c>
      <c r="T901" s="13">
        <v>36.493267000000003</v>
      </c>
      <c r="U901" s="13">
        <v>37.033431</v>
      </c>
      <c r="AB901" t="s">
        <v>243</v>
      </c>
      <c r="AC901" s="55" t="s">
        <v>6550</v>
      </c>
      <c r="AD901" t="s">
        <v>6551</v>
      </c>
      <c r="AF901" t="s">
        <v>303</v>
      </c>
    </row>
    <row r="902" spans="15:32" x14ac:dyDescent="0.35">
      <c r="O902" s="13" t="s">
        <v>177</v>
      </c>
      <c r="P902" s="13" t="s">
        <v>6896</v>
      </c>
      <c r="Q902" s="13" t="s">
        <v>6897</v>
      </c>
      <c r="R902" s="13" t="s">
        <v>6898</v>
      </c>
      <c r="S902" s="13" t="s">
        <v>296</v>
      </c>
      <c r="T902" s="13">
        <v>36.439362000000003</v>
      </c>
      <c r="U902" s="13">
        <v>37.230488999999999</v>
      </c>
      <c r="AB902" t="s">
        <v>243</v>
      </c>
      <c r="AC902" s="55" t="s">
        <v>6555</v>
      </c>
      <c r="AD902" t="s">
        <v>6556</v>
      </c>
      <c r="AF902" t="s">
        <v>303</v>
      </c>
    </row>
    <row r="903" spans="15:32" x14ac:dyDescent="0.35">
      <c r="O903" s="13" t="s">
        <v>177</v>
      </c>
      <c r="P903" s="13" t="s">
        <v>6901</v>
      </c>
      <c r="Q903" s="13" t="s">
        <v>6902</v>
      </c>
      <c r="R903" s="13" t="s">
        <v>6903</v>
      </c>
      <c r="S903" s="13" t="s">
        <v>296</v>
      </c>
      <c r="T903" s="13">
        <v>36.483657000000001</v>
      </c>
      <c r="U903" s="13">
        <v>37.246572</v>
      </c>
      <c r="AB903" t="s">
        <v>243</v>
      </c>
      <c r="AC903" s="55" t="s">
        <v>6560</v>
      </c>
      <c r="AD903" t="s">
        <v>6561</v>
      </c>
      <c r="AF903" t="s">
        <v>303</v>
      </c>
    </row>
    <row r="904" spans="15:32" x14ac:dyDescent="0.35">
      <c r="O904" s="13" t="s">
        <v>177</v>
      </c>
      <c r="P904" s="13" t="s">
        <v>6906</v>
      </c>
      <c r="Q904" s="13" t="s">
        <v>6907</v>
      </c>
      <c r="R904" s="13" t="s">
        <v>6908</v>
      </c>
      <c r="S904" s="13" t="s">
        <v>296</v>
      </c>
      <c r="T904" s="13">
        <v>36.380547999999997</v>
      </c>
      <c r="U904" s="13">
        <v>37.229419999999998</v>
      </c>
      <c r="AB904" t="s">
        <v>243</v>
      </c>
      <c r="AC904" s="55" t="s">
        <v>6565</v>
      </c>
      <c r="AD904" t="s">
        <v>6566</v>
      </c>
      <c r="AF904" t="s">
        <v>303</v>
      </c>
    </row>
    <row r="905" spans="15:32" x14ac:dyDescent="0.35">
      <c r="O905" s="13" t="s">
        <v>177</v>
      </c>
      <c r="P905" s="13" t="s">
        <v>6911</v>
      </c>
      <c r="Q905" s="13" t="s">
        <v>6912</v>
      </c>
      <c r="R905" s="13" t="s">
        <v>6913</v>
      </c>
      <c r="S905" s="13" t="s">
        <v>296</v>
      </c>
      <c r="T905" s="13">
        <v>36.347881000000001</v>
      </c>
      <c r="U905" s="13">
        <v>37.245455</v>
      </c>
      <c r="AB905" t="s">
        <v>243</v>
      </c>
      <c r="AC905" s="55" t="s">
        <v>6570</v>
      </c>
      <c r="AD905" t="s">
        <v>6571</v>
      </c>
      <c r="AF905" t="s">
        <v>303</v>
      </c>
    </row>
    <row r="906" spans="15:32" x14ac:dyDescent="0.35">
      <c r="O906" s="13" t="s">
        <v>177</v>
      </c>
      <c r="P906" s="13" t="s">
        <v>6916</v>
      </c>
      <c r="Q906" s="13" t="s">
        <v>6917</v>
      </c>
      <c r="R906" s="13" t="s">
        <v>6918</v>
      </c>
      <c r="S906" s="13" t="s">
        <v>296</v>
      </c>
      <c r="T906" s="13">
        <v>36.430643000000003</v>
      </c>
      <c r="U906" s="13">
        <v>37.166916999999998</v>
      </c>
      <c r="AB906" t="s">
        <v>243</v>
      </c>
      <c r="AC906" s="55" t="s">
        <v>6575</v>
      </c>
      <c r="AD906" t="s">
        <v>6576</v>
      </c>
      <c r="AF906" t="s">
        <v>303</v>
      </c>
    </row>
    <row r="907" spans="15:32" x14ac:dyDescent="0.35">
      <c r="O907" s="13" t="s">
        <v>177</v>
      </c>
      <c r="P907" s="13" t="s">
        <v>6921</v>
      </c>
      <c r="Q907" s="13" t="s">
        <v>6922</v>
      </c>
      <c r="R907" s="13" t="s">
        <v>6923</v>
      </c>
      <c r="S907" s="13" t="s">
        <v>296</v>
      </c>
      <c r="T907" s="13">
        <v>36.365295000000003</v>
      </c>
      <c r="U907" s="13">
        <v>37.279217000000003</v>
      </c>
      <c r="AB907" t="s">
        <v>243</v>
      </c>
      <c r="AC907" s="55" t="s">
        <v>6580</v>
      </c>
      <c r="AD907" t="s">
        <v>6581</v>
      </c>
      <c r="AF907" t="s">
        <v>303</v>
      </c>
    </row>
    <row r="908" spans="15:32" x14ac:dyDescent="0.35">
      <c r="O908" s="13" t="s">
        <v>177</v>
      </c>
      <c r="P908" s="13" t="s">
        <v>6926</v>
      </c>
      <c r="Q908" s="13" t="s">
        <v>6927</v>
      </c>
      <c r="R908" s="13" t="s">
        <v>6928</v>
      </c>
      <c r="S908" s="13" t="s">
        <v>296</v>
      </c>
      <c r="T908" s="13">
        <v>36.416691999999998</v>
      </c>
      <c r="U908" s="13">
        <v>37.236778000000001</v>
      </c>
      <c r="AB908" t="s">
        <v>243</v>
      </c>
      <c r="AC908" s="55" t="s">
        <v>6585</v>
      </c>
      <c r="AD908" t="s">
        <v>6586</v>
      </c>
      <c r="AF908" t="s">
        <v>3038</v>
      </c>
    </row>
    <row r="909" spans="15:32" x14ac:dyDescent="0.35">
      <c r="O909" s="13" t="s">
        <v>177</v>
      </c>
      <c r="P909" s="13" t="s">
        <v>6931</v>
      </c>
      <c r="Q909" s="13" t="s">
        <v>6932</v>
      </c>
      <c r="R909" s="13" t="s">
        <v>6933</v>
      </c>
      <c r="S909" s="13" t="s">
        <v>296</v>
      </c>
      <c r="T909" s="13">
        <v>36.503428</v>
      </c>
      <c r="U909" s="13">
        <v>37.248258999999997</v>
      </c>
      <c r="AB909" t="s">
        <v>243</v>
      </c>
      <c r="AC909" s="55" t="s">
        <v>6590</v>
      </c>
      <c r="AD909" t="s">
        <v>6591</v>
      </c>
      <c r="AF909" t="s">
        <v>3038</v>
      </c>
    </row>
    <row r="910" spans="15:32" x14ac:dyDescent="0.35">
      <c r="O910" s="13" t="s">
        <v>177</v>
      </c>
      <c r="P910" s="13" t="s">
        <v>6936</v>
      </c>
      <c r="Q910" s="13" t="s">
        <v>6937</v>
      </c>
      <c r="R910" s="13" t="s">
        <v>6938</v>
      </c>
      <c r="S910" s="13" t="s">
        <v>296</v>
      </c>
      <c r="T910" s="13">
        <v>36.395139</v>
      </c>
      <c r="U910" s="13">
        <v>37.245583000000003</v>
      </c>
      <c r="AB910" t="s">
        <v>243</v>
      </c>
      <c r="AC910" s="55" t="s">
        <v>6595</v>
      </c>
      <c r="AD910" t="s">
        <v>6596</v>
      </c>
      <c r="AF910" t="s">
        <v>3038</v>
      </c>
    </row>
    <row r="911" spans="15:32" x14ac:dyDescent="0.35">
      <c r="O911" s="13" t="s">
        <v>177</v>
      </c>
      <c r="P911" s="13" t="s">
        <v>6941</v>
      </c>
      <c r="Q911" s="13" t="s">
        <v>6942</v>
      </c>
      <c r="R911" s="13" t="s">
        <v>6943</v>
      </c>
      <c r="S911" s="13" t="s">
        <v>296</v>
      </c>
      <c r="T911" s="13">
        <v>36.458154</v>
      </c>
      <c r="U911" s="13">
        <v>37.255288999999998</v>
      </c>
      <c r="AB911" t="s">
        <v>243</v>
      </c>
      <c r="AC911" s="55" t="s">
        <v>6600</v>
      </c>
      <c r="AD911" t="s">
        <v>6601</v>
      </c>
      <c r="AF911" t="s">
        <v>3038</v>
      </c>
    </row>
    <row r="912" spans="15:32" x14ac:dyDescent="0.35">
      <c r="O912" s="13" t="s">
        <v>177</v>
      </c>
      <c r="P912" s="13" t="s">
        <v>6946</v>
      </c>
      <c r="Q912" s="13" t="s">
        <v>6947</v>
      </c>
      <c r="R912" s="13" t="s">
        <v>6948</v>
      </c>
      <c r="S912" s="13" t="s">
        <v>296</v>
      </c>
      <c r="T912" s="13">
        <v>36.410936999999997</v>
      </c>
      <c r="U912" s="13">
        <v>37.211827999999997</v>
      </c>
      <c r="AB912" t="s">
        <v>243</v>
      </c>
      <c r="AC912" s="55" t="s">
        <v>6605</v>
      </c>
      <c r="AD912" t="s">
        <v>6606</v>
      </c>
      <c r="AF912" t="s">
        <v>3038</v>
      </c>
    </row>
    <row r="913" spans="15:32" x14ac:dyDescent="0.35">
      <c r="O913" s="13" t="s">
        <v>177</v>
      </c>
      <c r="P913" s="13" t="s">
        <v>231</v>
      </c>
      <c r="Q913" s="13" t="s">
        <v>147</v>
      </c>
      <c r="R913" s="13" t="s">
        <v>640</v>
      </c>
      <c r="S913" s="13" t="s">
        <v>296</v>
      </c>
      <c r="T913" s="13">
        <v>36.482688000000003</v>
      </c>
      <c r="U913" s="13">
        <v>37.196486</v>
      </c>
      <c r="AB913" t="s">
        <v>243</v>
      </c>
      <c r="AC913" s="55" t="s">
        <v>6609</v>
      </c>
      <c r="AD913" t="s">
        <v>6610</v>
      </c>
      <c r="AF913" t="s">
        <v>3038</v>
      </c>
    </row>
    <row r="914" spans="15:32" x14ac:dyDescent="0.35">
      <c r="O914" s="13" t="s">
        <v>177</v>
      </c>
      <c r="P914" s="13" t="s">
        <v>6953</v>
      </c>
      <c r="Q914" s="13" t="s">
        <v>6954</v>
      </c>
      <c r="R914" s="13" t="s">
        <v>6955</v>
      </c>
      <c r="S914" s="13" t="s">
        <v>296</v>
      </c>
      <c r="T914" s="13">
        <v>36.423192</v>
      </c>
      <c r="U914" s="13">
        <v>37.294722999999998</v>
      </c>
      <c r="AB914" t="s">
        <v>243</v>
      </c>
      <c r="AC914" s="55" t="s">
        <v>6614</v>
      </c>
      <c r="AD914" t="s">
        <v>6615</v>
      </c>
      <c r="AF914" t="s">
        <v>303</v>
      </c>
    </row>
    <row r="915" spans="15:32" x14ac:dyDescent="0.35">
      <c r="O915" s="13" t="s">
        <v>177</v>
      </c>
      <c r="P915" s="13" t="s">
        <v>6958</v>
      </c>
      <c r="Q915" s="13" t="s">
        <v>6959</v>
      </c>
      <c r="R915" s="13" t="s">
        <v>6960</v>
      </c>
      <c r="S915" s="13" t="s">
        <v>296</v>
      </c>
      <c r="T915" s="13">
        <v>36.378790000000002</v>
      </c>
      <c r="U915" s="13">
        <v>37.273027999999996</v>
      </c>
      <c r="AB915" t="s">
        <v>243</v>
      </c>
      <c r="AC915" s="55" t="s">
        <v>6618</v>
      </c>
      <c r="AD915" t="s">
        <v>6619</v>
      </c>
      <c r="AF915" t="s">
        <v>303</v>
      </c>
    </row>
    <row r="916" spans="15:32" x14ac:dyDescent="0.35">
      <c r="O916" s="13" t="s">
        <v>177</v>
      </c>
      <c r="P916" s="13" t="s">
        <v>6963</v>
      </c>
      <c r="Q916" s="13" t="s">
        <v>6964</v>
      </c>
      <c r="R916" s="13" t="s">
        <v>6965</v>
      </c>
      <c r="S916" s="13" t="s">
        <v>296</v>
      </c>
      <c r="T916" s="13">
        <v>36.417122999999997</v>
      </c>
      <c r="U916" s="13">
        <v>37.261392999999998</v>
      </c>
      <c r="AB916" t="s">
        <v>243</v>
      </c>
      <c r="AC916" s="55" t="s">
        <v>6622</v>
      </c>
      <c r="AD916" t="s">
        <v>6623</v>
      </c>
      <c r="AF916" t="s">
        <v>303</v>
      </c>
    </row>
    <row r="917" spans="15:32" x14ac:dyDescent="0.35">
      <c r="O917" s="13" t="s">
        <v>177</v>
      </c>
      <c r="P917" s="13" t="s">
        <v>6968</v>
      </c>
      <c r="Q917" s="13" t="s">
        <v>6969</v>
      </c>
      <c r="R917" s="13" t="s">
        <v>6970</v>
      </c>
      <c r="S917" s="13" t="s">
        <v>296</v>
      </c>
      <c r="T917" s="13">
        <v>36.517437000000001</v>
      </c>
      <c r="U917" s="13">
        <v>37.169687000000003</v>
      </c>
      <c r="AB917" t="s">
        <v>243</v>
      </c>
      <c r="AC917" s="55" t="s">
        <v>6627</v>
      </c>
      <c r="AD917" t="s">
        <v>6628</v>
      </c>
      <c r="AF917" t="s">
        <v>303</v>
      </c>
    </row>
    <row r="918" spans="15:32" x14ac:dyDescent="0.35">
      <c r="O918" s="13" t="s">
        <v>177</v>
      </c>
      <c r="P918" s="13" t="s">
        <v>6973</v>
      </c>
      <c r="Q918" s="13" t="s">
        <v>6974</v>
      </c>
      <c r="R918" s="13" t="s">
        <v>6975</v>
      </c>
      <c r="S918" s="13" t="s">
        <v>296</v>
      </c>
      <c r="T918" s="13">
        <v>36.415982</v>
      </c>
      <c r="U918" s="13">
        <v>37.290577999999996</v>
      </c>
      <c r="AB918" t="s">
        <v>243</v>
      </c>
      <c r="AC918" s="55" t="s">
        <v>6632</v>
      </c>
      <c r="AD918" t="s">
        <v>6633</v>
      </c>
      <c r="AF918" t="s">
        <v>303</v>
      </c>
    </row>
    <row r="919" spans="15:32" x14ac:dyDescent="0.35">
      <c r="O919" s="13" t="s">
        <v>177</v>
      </c>
      <c r="P919" s="13" t="s">
        <v>6978</v>
      </c>
      <c r="Q919" s="13" t="s">
        <v>6979</v>
      </c>
      <c r="R919" s="13" t="s">
        <v>6980</v>
      </c>
      <c r="S919" s="13" t="s">
        <v>296</v>
      </c>
      <c r="T919" s="13">
        <v>36.445312000000001</v>
      </c>
      <c r="U919" s="13">
        <v>37.229177</v>
      </c>
      <c r="AB919" t="s">
        <v>243</v>
      </c>
      <c r="AC919" s="55" t="s">
        <v>6637</v>
      </c>
      <c r="AD919" t="s">
        <v>6638</v>
      </c>
      <c r="AF919" t="s">
        <v>303</v>
      </c>
    </row>
    <row r="920" spans="15:32" x14ac:dyDescent="0.35">
      <c r="O920" s="13" t="s">
        <v>177</v>
      </c>
      <c r="P920" s="13" t="s">
        <v>6983</v>
      </c>
      <c r="Q920" s="13" t="s">
        <v>6984</v>
      </c>
      <c r="R920" s="13" t="s">
        <v>6985</v>
      </c>
      <c r="S920" s="13" t="s">
        <v>296</v>
      </c>
      <c r="T920" s="13">
        <v>36.374918999999998</v>
      </c>
      <c r="U920" s="13">
        <v>37.177297000000003</v>
      </c>
      <c r="AB920" t="s">
        <v>243</v>
      </c>
      <c r="AC920" s="55" t="s">
        <v>6642</v>
      </c>
      <c r="AD920" t="s">
        <v>6643</v>
      </c>
      <c r="AF920" t="s">
        <v>303</v>
      </c>
    </row>
    <row r="921" spans="15:32" x14ac:dyDescent="0.35">
      <c r="O921" s="13" t="s">
        <v>177</v>
      </c>
      <c r="P921" s="13" t="s">
        <v>6989</v>
      </c>
      <c r="Q921" s="13" t="s">
        <v>6990</v>
      </c>
      <c r="R921" s="13" t="s">
        <v>6991</v>
      </c>
      <c r="S921" s="13" t="s">
        <v>296</v>
      </c>
      <c r="T921" s="13">
        <v>36.526091000000001</v>
      </c>
      <c r="U921" s="13">
        <v>37.198628999999997</v>
      </c>
      <c r="AB921" t="s">
        <v>243</v>
      </c>
      <c r="AC921" s="55" t="s">
        <v>6647</v>
      </c>
      <c r="AD921" t="s">
        <v>6648</v>
      </c>
      <c r="AF921" t="s">
        <v>303</v>
      </c>
    </row>
    <row r="922" spans="15:32" x14ac:dyDescent="0.35">
      <c r="O922" s="13" t="s">
        <v>177</v>
      </c>
      <c r="P922" s="13" t="s">
        <v>6994</v>
      </c>
      <c r="Q922" s="13" t="s">
        <v>6995</v>
      </c>
      <c r="R922" s="13" t="s">
        <v>6996</v>
      </c>
      <c r="S922" s="13" t="s">
        <v>296</v>
      </c>
      <c r="T922" s="13">
        <v>36.378539000000004</v>
      </c>
      <c r="U922" s="13">
        <v>37.217821999999998</v>
      </c>
      <c r="AB922" t="s">
        <v>243</v>
      </c>
      <c r="AC922" s="55" t="s">
        <v>6652</v>
      </c>
      <c r="AD922" t="s">
        <v>6653</v>
      </c>
      <c r="AF922" t="s">
        <v>303</v>
      </c>
    </row>
    <row r="923" spans="15:32" x14ac:dyDescent="0.35">
      <c r="O923" s="13" t="s">
        <v>177</v>
      </c>
      <c r="P923" s="13" t="s">
        <v>6999</v>
      </c>
      <c r="Q923" s="13" t="s">
        <v>7000</v>
      </c>
      <c r="R923" s="13" t="s">
        <v>7001</v>
      </c>
      <c r="S923" s="13" t="s">
        <v>296</v>
      </c>
      <c r="T923" s="13">
        <v>36.392504000000002</v>
      </c>
      <c r="U923" s="13">
        <v>37.270453000000003</v>
      </c>
      <c r="AB923" t="s">
        <v>243</v>
      </c>
      <c r="AC923" s="55" t="s">
        <v>6657</v>
      </c>
      <c r="AD923" t="s">
        <v>6658</v>
      </c>
      <c r="AF923" t="s">
        <v>303</v>
      </c>
    </row>
    <row r="924" spans="15:32" x14ac:dyDescent="0.35">
      <c r="O924" s="13" t="s">
        <v>177</v>
      </c>
      <c r="P924" s="13" t="s">
        <v>7004</v>
      </c>
      <c r="Q924" s="13" t="s">
        <v>7005</v>
      </c>
      <c r="R924" s="13" t="s">
        <v>7006</v>
      </c>
      <c r="S924" s="13" t="s">
        <v>296</v>
      </c>
      <c r="T924" s="13">
        <v>36.400050999999998</v>
      </c>
      <c r="U924" s="13">
        <v>37.274020999999998</v>
      </c>
      <c r="AB924" t="s">
        <v>243</v>
      </c>
      <c r="AC924" s="55" t="s">
        <v>6662</v>
      </c>
      <c r="AD924" t="s">
        <v>6663</v>
      </c>
      <c r="AF924" t="s">
        <v>303</v>
      </c>
    </row>
    <row r="925" spans="15:32" x14ac:dyDescent="0.35">
      <c r="O925" s="13" t="s">
        <v>652</v>
      </c>
      <c r="P925" s="13" t="s">
        <v>7009</v>
      </c>
      <c r="Q925" s="13" t="s">
        <v>7010</v>
      </c>
      <c r="R925" s="13" t="s">
        <v>7011</v>
      </c>
      <c r="S925" s="13" t="s">
        <v>296</v>
      </c>
      <c r="T925" s="13">
        <v>36.304147999999998</v>
      </c>
      <c r="U925" s="13">
        <v>36.921449000000003</v>
      </c>
      <c r="AB925" t="s">
        <v>243</v>
      </c>
      <c r="AC925" s="55" t="s">
        <v>6667</v>
      </c>
      <c r="AD925" t="s">
        <v>6668</v>
      </c>
      <c r="AF925" t="s">
        <v>303</v>
      </c>
    </row>
    <row r="926" spans="15:32" x14ac:dyDescent="0.35">
      <c r="O926" s="13" t="s">
        <v>652</v>
      </c>
      <c r="P926" s="13" t="s">
        <v>7014</v>
      </c>
      <c r="Q926" s="13" t="s">
        <v>7015</v>
      </c>
      <c r="R926" s="13" t="s">
        <v>7016</v>
      </c>
      <c r="S926" s="13" t="s">
        <v>296</v>
      </c>
      <c r="T926" s="13">
        <v>36.310108999999997</v>
      </c>
      <c r="U926" s="13">
        <v>36.978673999999998</v>
      </c>
      <c r="AB926" t="s">
        <v>243</v>
      </c>
      <c r="AC926" s="55" t="s">
        <v>6671</v>
      </c>
      <c r="AD926" t="s">
        <v>6672</v>
      </c>
      <c r="AF926" t="s">
        <v>303</v>
      </c>
    </row>
    <row r="927" spans="15:32" x14ac:dyDescent="0.35">
      <c r="O927" s="13" t="s">
        <v>652</v>
      </c>
      <c r="P927" s="13" t="s">
        <v>7019</v>
      </c>
      <c r="Q927" s="13" t="s">
        <v>7020</v>
      </c>
      <c r="R927" s="13" t="s">
        <v>7021</v>
      </c>
      <c r="S927" s="13" t="s">
        <v>296</v>
      </c>
      <c r="T927" s="13">
        <v>36.339638000000001</v>
      </c>
      <c r="U927" s="13">
        <v>36.953977999999999</v>
      </c>
      <c r="AB927" t="s">
        <v>243</v>
      </c>
      <c r="AC927" s="55" t="s">
        <v>6676</v>
      </c>
      <c r="AD927" t="s">
        <v>6677</v>
      </c>
      <c r="AF927" t="s">
        <v>303</v>
      </c>
    </row>
    <row r="928" spans="15:32" x14ac:dyDescent="0.35">
      <c r="O928" s="13" t="s">
        <v>652</v>
      </c>
      <c r="P928" s="13" t="s">
        <v>7024</v>
      </c>
      <c r="Q928" s="13" t="s">
        <v>7025</v>
      </c>
      <c r="R928" s="13" t="s">
        <v>7026</v>
      </c>
      <c r="S928" s="13" t="s">
        <v>296</v>
      </c>
      <c r="T928" s="13">
        <v>36.366911999999999</v>
      </c>
      <c r="U928" s="13">
        <v>36.940170999999999</v>
      </c>
      <c r="AB928" t="s">
        <v>243</v>
      </c>
      <c r="AC928" s="55" t="s">
        <v>6681</v>
      </c>
      <c r="AD928" t="s">
        <v>6682</v>
      </c>
      <c r="AF928" t="s">
        <v>303</v>
      </c>
    </row>
    <row r="929" spans="15:32" x14ac:dyDescent="0.35">
      <c r="O929" s="13" t="s">
        <v>652</v>
      </c>
      <c r="P929" s="13" t="s">
        <v>7029</v>
      </c>
      <c r="Q929" s="13" t="s">
        <v>7030</v>
      </c>
      <c r="R929" s="13" t="s">
        <v>7031</v>
      </c>
      <c r="S929" s="13" t="s">
        <v>296</v>
      </c>
      <c r="T929" s="13">
        <v>36.341510999999997</v>
      </c>
      <c r="U929" s="13">
        <v>37.049422</v>
      </c>
      <c r="AB929" t="s">
        <v>243</v>
      </c>
      <c r="AC929" s="55" t="s">
        <v>6685</v>
      </c>
      <c r="AD929" t="s">
        <v>6686</v>
      </c>
      <c r="AF929" t="s">
        <v>303</v>
      </c>
    </row>
    <row r="930" spans="15:32" x14ac:dyDescent="0.35">
      <c r="O930" s="13" t="s">
        <v>652</v>
      </c>
      <c r="P930" s="13" t="s">
        <v>7034</v>
      </c>
      <c r="Q930" s="13" t="s">
        <v>7035</v>
      </c>
      <c r="R930" s="13" t="s">
        <v>7036</v>
      </c>
      <c r="S930" s="13" t="s">
        <v>296</v>
      </c>
      <c r="T930" s="13">
        <v>36.365662999999998</v>
      </c>
      <c r="U930" s="13">
        <v>37.102440999999999</v>
      </c>
      <c r="AB930" t="s">
        <v>243</v>
      </c>
      <c r="AC930" s="55" t="s">
        <v>6690</v>
      </c>
      <c r="AD930" t="s">
        <v>6691</v>
      </c>
      <c r="AF930" t="s">
        <v>303</v>
      </c>
    </row>
    <row r="931" spans="15:32" x14ac:dyDescent="0.35">
      <c r="O931" s="13" t="s">
        <v>652</v>
      </c>
      <c r="P931" s="13" t="s">
        <v>7039</v>
      </c>
      <c r="Q931" s="13" t="s">
        <v>7040</v>
      </c>
      <c r="R931" s="13" t="s">
        <v>7041</v>
      </c>
      <c r="S931" s="13" t="s">
        <v>296</v>
      </c>
      <c r="T931" s="13">
        <v>36.413229000000001</v>
      </c>
      <c r="U931" s="13">
        <v>37.045079000000001</v>
      </c>
      <c r="AB931" t="s">
        <v>243</v>
      </c>
      <c r="AC931" s="55" t="s">
        <v>6695</v>
      </c>
      <c r="AD931" t="s">
        <v>6696</v>
      </c>
      <c r="AF931" t="s">
        <v>303</v>
      </c>
    </row>
    <row r="932" spans="15:32" x14ac:dyDescent="0.35">
      <c r="O932" s="13" t="s">
        <v>652</v>
      </c>
      <c r="P932" s="13" t="s">
        <v>7044</v>
      </c>
      <c r="Q932" s="13" t="s">
        <v>7045</v>
      </c>
      <c r="R932" s="13" t="s">
        <v>7046</v>
      </c>
      <c r="S932" s="13" t="s">
        <v>296</v>
      </c>
      <c r="T932" s="13">
        <v>36.38035</v>
      </c>
      <c r="U932" s="13">
        <v>37.074565999999997</v>
      </c>
      <c r="AB932" t="s">
        <v>243</v>
      </c>
      <c r="AC932" s="55" t="s">
        <v>6700</v>
      </c>
      <c r="AD932" t="s">
        <v>6701</v>
      </c>
      <c r="AF932" t="s">
        <v>303</v>
      </c>
    </row>
    <row r="933" spans="15:32" x14ac:dyDescent="0.35">
      <c r="O933" s="13" t="s">
        <v>652</v>
      </c>
      <c r="P933" s="13" t="s">
        <v>7049</v>
      </c>
      <c r="Q933" s="13" t="s">
        <v>7050</v>
      </c>
      <c r="R933" s="13" t="s">
        <v>7051</v>
      </c>
      <c r="S933" s="13" t="s">
        <v>296</v>
      </c>
      <c r="T933" s="13">
        <v>36.396991999999997</v>
      </c>
      <c r="U933" s="13">
        <v>36.946058000000001</v>
      </c>
      <c r="AB933" t="s">
        <v>243</v>
      </c>
      <c r="AC933" s="55" t="s">
        <v>6705</v>
      </c>
      <c r="AD933" t="s">
        <v>6706</v>
      </c>
      <c r="AF933" t="s">
        <v>303</v>
      </c>
    </row>
    <row r="934" spans="15:32" x14ac:dyDescent="0.35">
      <c r="O934" s="13" t="s">
        <v>652</v>
      </c>
      <c r="P934" s="13" t="s">
        <v>7054</v>
      </c>
      <c r="Q934" s="13" t="s">
        <v>7055</v>
      </c>
      <c r="R934" s="13" t="s">
        <v>7056</v>
      </c>
      <c r="S934" s="13" t="s">
        <v>296</v>
      </c>
      <c r="T934" s="13">
        <v>36.386344999999999</v>
      </c>
      <c r="U934" s="13">
        <v>37.024414999999998</v>
      </c>
      <c r="AB934" t="s">
        <v>243</v>
      </c>
      <c r="AC934" s="55" t="s">
        <v>6710</v>
      </c>
      <c r="AD934" t="s">
        <v>6711</v>
      </c>
      <c r="AF934" t="s">
        <v>303</v>
      </c>
    </row>
    <row r="935" spans="15:32" x14ac:dyDescent="0.35">
      <c r="O935" s="13" t="s">
        <v>652</v>
      </c>
      <c r="P935" s="13" t="s">
        <v>7059</v>
      </c>
      <c r="Q935" s="13" t="s">
        <v>653</v>
      </c>
      <c r="R935" s="13" t="s">
        <v>654</v>
      </c>
      <c r="S935" s="13" t="s">
        <v>296</v>
      </c>
      <c r="T935" s="13">
        <v>36.375138</v>
      </c>
      <c r="U935" s="13">
        <v>36.996481000000003</v>
      </c>
      <c r="AB935" t="s">
        <v>243</v>
      </c>
      <c r="AC935" s="55" t="s">
        <v>6715</v>
      </c>
      <c r="AD935" t="s">
        <v>6716</v>
      </c>
      <c r="AF935" t="s">
        <v>303</v>
      </c>
    </row>
    <row r="936" spans="15:32" x14ac:dyDescent="0.35">
      <c r="O936" s="13" t="s">
        <v>652</v>
      </c>
      <c r="P936" s="13" t="s">
        <v>7062</v>
      </c>
      <c r="Q936" s="13" t="s">
        <v>7063</v>
      </c>
      <c r="R936" s="13" t="s">
        <v>7064</v>
      </c>
      <c r="S936" s="13" t="s">
        <v>296</v>
      </c>
      <c r="T936" s="13">
        <v>36.347149999999999</v>
      </c>
      <c r="U936" s="13">
        <v>37.093536999999998</v>
      </c>
      <c r="AB936" t="s">
        <v>243</v>
      </c>
      <c r="AC936" s="55" t="s">
        <v>6720</v>
      </c>
      <c r="AD936" t="s">
        <v>6721</v>
      </c>
      <c r="AF936" t="s">
        <v>303</v>
      </c>
    </row>
    <row r="937" spans="15:32" x14ac:dyDescent="0.35">
      <c r="O937" s="13" t="s">
        <v>652</v>
      </c>
      <c r="P937" s="13" t="s">
        <v>7067</v>
      </c>
      <c r="Q937" s="13" t="s">
        <v>7068</v>
      </c>
      <c r="R937" s="13" t="s">
        <v>7069</v>
      </c>
      <c r="S937" s="13" t="s">
        <v>296</v>
      </c>
      <c r="T937" s="13">
        <v>36.311852000000002</v>
      </c>
      <c r="U937" s="13">
        <v>36.940173000000001</v>
      </c>
      <c r="AB937" t="s">
        <v>243</v>
      </c>
      <c r="AC937" s="55" t="s">
        <v>6724</v>
      </c>
      <c r="AD937" t="s">
        <v>6725</v>
      </c>
      <c r="AF937" t="s">
        <v>3038</v>
      </c>
    </row>
    <row r="938" spans="15:32" x14ac:dyDescent="0.35">
      <c r="O938" s="13" t="s">
        <v>652</v>
      </c>
      <c r="P938" s="13" t="s">
        <v>7072</v>
      </c>
      <c r="Q938" s="13" t="s">
        <v>7073</v>
      </c>
      <c r="R938" s="13" t="s">
        <v>7074</v>
      </c>
      <c r="S938" s="13" t="s">
        <v>296</v>
      </c>
      <c r="T938" s="13">
        <v>36.359814999999998</v>
      </c>
      <c r="U938" s="13">
        <v>37.012219000000002</v>
      </c>
      <c r="AB938" t="s">
        <v>243</v>
      </c>
      <c r="AC938" s="55" t="s">
        <v>6729</v>
      </c>
      <c r="AD938" t="s">
        <v>6730</v>
      </c>
      <c r="AF938" t="s">
        <v>303</v>
      </c>
    </row>
    <row r="939" spans="15:32" x14ac:dyDescent="0.35">
      <c r="O939" s="13" t="s">
        <v>665</v>
      </c>
      <c r="P939" s="13" t="s">
        <v>3048</v>
      </c>
      <c r="Q939" s="13" t="s">
        <v>7077</v>
      </c>
      <c r="R939" s="13" t="s">
        <v>7078</v>
      </c>
      <c r="S939" s="13" t="s">
        <v>296</v>
      </c>
      <c r="T939" s="13">
        <v>36.594993000000002</v>
      </c>
      <c r="U939" s="13">
        <v>37.189276</v>
      </c>
      <c r="AB939" t="s">
        <v>243</v>
      </c>
      <c r="AC939" s="55" t="s">
        <v>6734</v>
      </c>
      <c r="AD939" t="s">
        <v>6735</v>
      </c>
      <c r="AF939" t="s">
        <v>303</v>
      </c>
    </row>
    <row r="940" spans="15:32" x14ac:dyDescent="0.35">
      <c r="O940" s="13" t="s">
        <v>665</v>
      </c>
      <c r="P940" s="13" t="s">
        <v>7081</v>
      </c>
      <c r="Q940" s="13" t="s">
        <v>7082</v>
      </c>
      <c r="R940" s="13" t="s">
        <v>7083</v>
      </c>
      <c r="S940" s="13" t="s">
        <v>296</v>
      </c>
      <c r="T940" s="13">
        <v>36.659899000000003</v>
      </c>
      <c r="U940" s="13">
        <v>37.268667999999998</v>
      </c>
      <c r="AB940" t="s">
        <v>243</v>
      </c>
      <c r="AC940" s="55" t="s">
        <v>6739</v>
      </c>
      <c r="AD940" t="s">
        <v>6740</v>
      </c>
      <c r="AF940" t="s">
        <v>303</v>
      </c>
    </row>
    <row r="941" spans="15:32" x14ac:dyDescent="0.35">
      <c r="O941" s="13" t="s">
        <v>665</v>
      </c>
      <c r="P941" s="13" t="s">
        <v>7086</v>
      </c>
      <c r="Q941" s="13" t="s">
        <v>7087</v>
      </c>
      <c r="R941" s="13" t="s">
        <v>7088</v>
      </c>
      <c r="S941" s="13" t="s">
        <v>296</v>
      </c>
      <c r="T941" s="13">
        <v>36.603495000000002</v>
      </c>
      <c r="U941" s="13">
        <v>37.17268</v>
      </c>
      <c r="AB941" t="s">
        <v>243</v>
      </c>
      <c r="AC941" s="55" t="s">
        <v>6744</v>
      </c>
      <c r="AD941" t="s">
        <v>6745</v>
      </c>
      <c r="AF941" t="s">
        <v>303</v>
      </c>
    </row>
    <row r="942" spans="15:32" x14ac:dyDescent="0.35">
      <c r="O942" s="13" t="s">
        <v>665</v>
      </c>
      <c r="P942" s="13" t="s">
        <v>7091</v>
      </c>
      <c r="Q942" s="13" t="s">
        <v>7092</v>
      </c>
      <c r="R942" s="13" t="s">
        <v>7093</v>
      </c>
      <c r="S942" s="13" t="s">
        <v>296</v>
      </c>
      <c r="T942" s="13">
        <v>36.633215999999997</v>
      </c>
      <c r="U942" s="13">
        <v>37.213003999999998</v>
      </c>
      <c r="AB942" t="s">
        <v>243</v>
      </c>
      <c r="AC942" s="55" t="s">
        <v>6749</v>
      </c>
      <c r="AD942" t="s">
        <v>6750</v>
      </c>
      <c r="AF942" t="s">
        <v>303</v>
      </c>
    </row>
    <row r="943" spans="15:32" x14ac:dyDescent="0.35">
      <c r="O943" s="13" t="s">
        <v>665</v>
      </c>
      <c r="P943" s="13" t="s">
        <v>7096</v>
      </c>
      <c r="Q943" s="13" t="s">
        <v>7097</v>
      </c>
      <c r="R943" s="13" t="s">
        <v>7098</v>
      </c>
      <c r="S943" s="13" t="s">
        <v>296</v>
      </c>
      <c r="T943" s="13">
        <v>36.646766</v>
      </c>
      <c r="U943" s="13">
        <v>37.237478000000003</v>
      </c>
      <c r="AB943" t="s">
        <v>243</v>
      </c>
      <c r="AC943" s="55" t="s">
        <v>6754</v>
      </c>
      <c r="AD943" t="s">
        <v>6755</v>
      </c>
      <c r="AF943" t="s">
        <v>303</v>
      </c>
    </row>
    <row r="944" spans="15:32" x14ac:dyDescent="0.35">
      <c r="O944" s="13" t="s">
        <v>665</v>
      </c>
      <c r="P944" s="13" t="s">
        <v>3023</v>
      </c>
      <c r="Q944" s="13" t="s">
        <v>7101</v>
      </c>
      <c r="R944" s="13" t="s">
        <v>7102</v>
      </c>
      <c r="S944" s="13" t="s">
        <v>296</v>
      </c>
      <c r="T944" s="13">
        <v>36.564357000000001</v>
      </c>
      <c r="U944" s="13">
        <v>37.274104999999999</v>
      </c>
      <c r="AB944" t="s">
        <v>243</v>
      </c>
      <c r="AC944" s="55" t="s">
        <v>6759</v>
      </c>
      <c r="AD944" t="s">
        <v>6760</v>
      </c>
      <c r="AF944" t="s">
        <v>303</v>
      </c>
    </row>
    <row r="945" spans="15:32" x14ac:dyDescent="0.35">
      <c r="O945" s="13" t="s">
        <v>665</v>
      </c>
      <c r="P945" s="13" t="s">
        <v>3035</v>
      </c>
      <c r="Q945" s="13" t="s">
        <v>7105</v>
      </c>
      <c r="R945" s="13" t="s">
        <v>7106</v>
      </c>
      <c r="S945" s="13" t="s">
        <v>296</v>
      </c>
      <c r="T945" s="13">
        <v>36.563355999999999</v>
      </c>
      <c r="U945" s="13">
        <v>37.250261000000002</v>
      </c>
      <c r="AB945" t="s">
        <v>243</v>
      </c>
      <c r="AC945" s="55" t="s">
        <v>6764</v>
      </c>
      <c r="AD945" t="s">
        <v>6765</v>
      </c>
      <c r="AF945" t="s">
        <v>303</v>
      </c>
    </row>
    <row r="946" spans="15:32" x14ac:dyDescent="0.35">
      <c r="O946" s="13" t="s">
        <v>665</v>
      </c>
      <c r="P946" s="13" t="s">
        <v>7109</v>
      </c>
      <c r="Q946" s="13" t="s">
        <v>7110</v>
      </c>
      <c r="R946" s="13" t="s">
        <v>7111</v>
      </c>
      <c r="S946" s="13" t="s">
        <v>296</v>
      </c>
      <c r="T946" s="13">
        <v>36.661510999999997</v>
      </c>
      <c r="U946" s="13">
        <v>37.241078999999999</v>
      </c>
      <c r="AB946" t="s">
        <v>243</v>
      </c>
      <c r="AC946" s="55" t="s">
        <v>6769</v>
      </c>
      <c r="AD946" t="s">
        <v>6770</v>
      </c>
      <c r="AF946" t="s">
        <v>303</v>
      </c>
    </row>
    <row r="947" spans="15:32" x14ac:dyDescent="0.35">
      <c r="O947" s="13" t="s">
        <v>665</v>
      </c>
      <c r="P947" s="13" t="s">
        <v>7114</v>
      </c>
      <c r="Q947" s="13" t="s">
        <v>7115</v>
      </c>
      <c r="R947" s="13" t="s">
        <v>7116</v>
      </c>
      <c r="S947" s="13" t="s">
        <v>296</v>
      </c>
      <c r="T947" s="13">
        <v>36.658900000000003</v>
      </c>
      <c r="U947" s="13">
        <v>37.212758999999998</v>
      </c>
      <c r="AB947" t="s">
        <v>243</v>
      </c>
      <c r="AC947" s="55" t="s">
        <v>6774</v>
      </c>
      <c r="AD947" t="s">
        <v>6775</v>
      </c>
      <c r="AF947" t="s">
        <v>303</v>
      </c>
    </row>
    <row r="948" spans="15:32" x14ac:dyDescent="0.35">
      <c r="O948" s="13" t="s">
        <v>665</v>
      </c>
      <c r="P948" s="13" t="s">
        <v>7119</v>
      </c>
      <c r="Q948" s="13" t="s">
        <v>7120</v>
      </c>
      <c r="R948" s="13" t="s">
        <v>7121</v>
      </c>
      <c r="S948" s="13" t="s">
        <v>296</v>
      </c>
      <c r="T948" s="13">
        <v>36.618035999999996</v>
      </c>
      <c r="U948" s="13">
        <v>37.266067</v>
      </c>
      <c r="AB948" t="s">
        <v>243</v>
      </c>
      <c r="AC948" s="55" t="s">
        <v>6779</v>
      </c>
      <c r="AD948" t="s">
        <v>6780</v>
      </c>
      <c r="AF948" t="s">
        <v>303</v>
      </c>
    </row>
    <row r="949" spans="15:32" x14ac:dyDescent="0.35">
      <c r="O949" s="13" t="s">
        <v>665</v>
      </c>
      <c r="P949" s="13" t="s">
        <v>3071</v>
      </c>
      <c r="Q949" s="13" t="s">
        <v>7124</v>
      </c>
      <c r="R949" s="13" t="s">
        <v>7125</v>
      </c>
      <c r="S949" s="13" t="s">
        <v>296</v>
      </c>
      <c r="T949" s="13">
        <v>36.628337999999999</v>
      </c>
      <c r="U949" s="13">
        <v>37.147311999999999</v>
      </c>
      <c r="AB949" t="s">
        <v>243</v>
      </c>
      <c r="AC949" s="55" t="s">
        <v>6784</v>
      </c>
      <c r="AD949" t="s">
        <v>6785</v>
      </c>
      <c r="AF949" t="s">
        <v>303</v>
      </c>
    </row>
    <row r="950" spans="15:32" x14ac:dyDescent="0.35">
      <c r="O950" s="13" t="s">
        <v>665</v>
      </c>
      <c r="P950" s="13" t="s">
        <v>7128</v>
      </c>
      <c r="Q950" s="13" t="s">
        <v>7129</v>
      </c>
      <c r="R950" s="13" t="s">
        <v>7130</v>
      </c>
      <c r="S950" s="13" t="s">
        <v>296</v>
      </c>
      <c r="T950" s="13">
        <v>36.631087999999998</v>
      </c>
      <c r="U950" s="13">
        <v>37.184328000000001</v>
      </c>
      <c r="AB950" t="s">
        <v>243</v>
      </c>
      <c r="AC950" s="55" t="s">
        <v>6789</v>
      </c>
      <c r="AD950" t="s">
        <v>6790</v>
      </c>
      <c r="AF950" t="s">
        <v>303</v>
      </c>
    </row>
    <row r="951" spans="15:32" x14ac:dyDescent="0.35">
      <c r="O951" s="13" t="s">
        <v>665</v>
      </c>
      <c r="P951" s="13" t="s">
        <v>3093</v>
      </c>
      <c r="Q951" s="13" t="s">
        <v>7133</v>
      </c>
      <c r="R951" s="13" t="s">
        <v>7134</v>
      </c>
      <c r="S951" s="13" t="s">
        <v>296</v>
      </c>
      <c r="T951" s="13">
        <v>36.567579000000002</v>
      </c>
      <c r="U951" s="13">
        <v>37.162379999999999</v>
      </c>
      <c r="AB951" t="s">
        <v>243</v>
      </c>
      <c r="AC951" s="55" t="s">
        <v>6793</v>
      </c>
      <c r="AD951" t="s">
        <v>6794</v>
      </c>
      <c r="AF951" t="s">
        <v>303</v>
      </c>
    </row>
    <row r="952" spans="15:32" x14ac:dyDescent="0.35">
      <c r="O952" s="13" t="s">
        <v>665</v>
      </c>
      <c r="P952" s="13" t="s">
        <v>7137</v>
      </c>
      <c r="Q952" s="13" t="s">
        <v>7138</v>
      </c>
      <c r="R952" s="13" t="s">
        <v>7139</v>
      </c>
      <c r="S952" s="13" t="s">
        <v>296</v>
      </c>
      <c r="T952" s="13">
        <v>36.634365000000003</v>
      </c>
      <c r="U952" s="13">
        <v>37.166978</v>
      </c>
      <c r="AB952" t="s">
        <v>243</v>
      </c>
      <c r="AC952" s="55" t="s">
        <v>6798</v>
      </c>
      <c r="AD952" t="s">
        <v>6799</v>
      </c>
      <c r="AF952" t="s">
        <v>303</v>
      </c>
    </row>
    <row r="953" spans="15:32" x14ac:dyDescent="0.35">
      <c r="O953" s="13" t="s">
        <v>665</v>
      </c>
      <c r="P953" s="13" t="s">
        <v>7142</v>
      </c>
      <c r="Q953" s="13" t="s">
        <v>7143</v>
      </c>
      <c r="R953" s="13" t="s">
        <v>7144</v>
      </c>
      <c r="S953" s="13" t="s">
        <v>296</v>
      </c>
      <c r="T953" s="13">
        <v>36.602839000000003</v>
      </c>
      <c r="U953" s="13">
        <v>37.255961999999997</v>
      </c>
      <c r="AB953" t="s">
        <v>243</v>
      </c>
      <c r="AC953" s="55" t="s">
        <v>6803</v>
      </c>
      <c r="AD953" t="s">
        <v>6804</v>
      </c>
      <c r="AF953" t="s">
        <v>303</v>
      </c>
    </row>
    <row r="954" spans="15:32" x14ac:dyDescent="0.35">
      <c r="O954" s="13" t="s">
        <v>665</v>
      </c>
      <c r="P954" s="13" t="s">
        <v>7147</v>
      </c>
      <c r="Q954" s="13" t="s">
        <v>7148</v>
      </c>
      <c r="R954" s="13" t="s">
        <v>7149</v>
      </c>
      <c r="S954" s="13" t="s">
        <v>296</v>
      </c>
      <c r="T954" s="13">
        <v>36.591686000000003</v>
      </c>
      <c r="U954" s="13">
        <v>37.233528999999997</v>
      </c>
      <c r="AB954" t="s">
        <v>243</v>
      </c>
      <c r="AC954" s="55" t="s">
        <v>6807</v>
      </c>
      <c r="AD954" t="s">
        <v>6808</v>
      </c>
      <c r="AF954" t="s">
        <v>3038</v>
      </c>
    </row>
    <row r="955" spans="15:32" x14ac:dyDescent="0.35">
      <c r="O955" s="13" t="s">
        <v>665</v>
      </c>
      <c r="P955" s="13" t="s">
        <v>7152</v>
      </c>
      <c r="Q955" s="13" t="s">
        <v>7153</v>
      </c>
      <c r="R955" s="13" t="s">
        <v>7154</v>
      </c>
      <c r="S955" s="13" t="s">
        <v>296</v>
      </c>
      <c r="T955" s="13">
        <v>36.635427999999997</v>
      </c>
      <c r="U955" s="13">
        <v>37.261467000000003</v>
      </c>
      <c r="AB955" t="s">
        <v>243</v>
      </c>
      <c r="AC955" s="55" t="s">
        <v>6812</v>
      </c>
      <c r="AD955" t="s">
        <v>6813</v>
      </c>
    </row>
    <row r="956" spans="15:32" x14ac:dyDescent="0.35">
      <c r="O956" s="13" t="s">
        <v>665</v>
      </c>
      <c r="P956" s="13" t="s">
        <v>7157</v>
      </c>
      <c r="Q956" s="13" t="s">
        <v>7158</v>
      </c>
      <c r="R956" s="13" t="s">
        <v>7159</v>
      </c>
      <c r="S956" s="13" t="s">
        <v>296</v>
      </c>
      <c r="T956" s="13">
        <v>36.62547</v>
      </c>
      <c r="U956" s="13">
        <v>37.233781</v>
      </c>
      <c r="AB956" t="s">
        <v>243</v>
      </c>
      <c r="AC956" s="55" t="s">
        <v>6816</v>
      </c>
      <c r="AD956" t="s">
        <v>6817</v>
      </c>
    </row>
    <row r="957" spans="15:32" x14ac:dyDescent="0.35">
      <c r="O957" s="13" t="s">
        <v>665</v>
      </c>
      <c r="P957" s="13" t="s">
        <v>7162</v>
      </c>
      <c r="Q957" s="13" t="s">
        <v>7163</v>
      </c>
      <c r="R957" s="13" t="s">
        <v>7164</v>
      </c>
      <c r="S957" s="13" t="s">
        <v>296</v>
      </c>
      <c r="T957" s="13">
        <v>36.589097000000002</v>
      </c>
      <c r="U957" s="13">
        <v>37.268745000000003</v>
      </c>
      <c r="AB957" t="s">
        <v>243</v>
      </c>
      <c r="AC957" s="55" t="s">
        <v>6821</v>
      </c>
      <c r="AD957" t="s">
        <v>6822</v>
      </c>
    </row>
    <row r="958" spans="15:32" x14ac:dyDescent="0.35">
      <c r="O958" s="13" t="s">
        <v>665</v>
      </c>
      <c r="P958" s="13" t="s">
        <v>7167</v>
      </c>
      <c r="Q958" s="13" t="s">
        <v>7168</v>
      </c>
      <c r="R958" s="13" t="s">
        <v>7169</v>
      </c>
      <c r="S958" s="13" t="s">
        <v>296</v>
      </c>
      <c r="T958" s="13">
        <v>36.582174999999999</v>
      </c>
      <c r="U958" s="13">
        <v>37.292527999999997</v>
      </c>
      <c r="AB958" t="s">
        <v>243</v>
      </c>
      <c r="AC958" s="55" t="s">
        <v>6826</v>
      </c>
      <c r="AD958" t="s">
        <v>6827</v>
      </c>
    </row>
    <row r="959" spans="15:32" x14ac:dyDescent="0.35">
      <c r="O959" s="13" t="s">
        <v>665</v>
      </c>
      <c r="P959" s="13" t="s">
        <v>7172</v>
      </c>
      <c r="Q959" s="13" t="s">
        <v>7173</v>
      </c>
      <c r="R959" s="13" t="s">
        <v>7174</v>
      </c>
      <c r="S959" s="13" t="s">
        <v>296</v>
      </c>
      <c r="T959" s="13">
        <v>36.566642999999999</v>
      </c>
      <c r="U959" s="13">
        <v>37.213932999999997</v>
      </c>
      <c r="AB959" t="s">
        <v>243</v>
      </c>
      <c r="AC959" s="55" t="s">
        <v>6831</v>
      </c>
      <c r="AD959" t="s">
        <v>6832</v>
      </c>
    </row>
    <row r="960" spans="15:32" x14ac:dyDescent="0.35">
      <c r="O960" s="13" t="s">
        <v>665</v>
      </c>
      <c r="P960" s="13" t="s">
        <v>7177</v>
      </c>
      <c r="Q960" s="13" t="s">
        <v>7178</v>
      </c>
      <c r="R960" s="13" t="s">
        <v>7179</v>
      </c>
      <c r="S960" s="13" t="s">
        <v>296</v>
      </c>
      <c r="T960" s="13">
        <v>36.615506000000003</v>
      </c>
      <c r="U960" s="13">
        <v>37.160238</v>
      </c>
      <c r="AB960" t="s">
        <v>243</v>
      </c>
      <c r="AC960" s="55" t="s">
        <v>6836</v>
      </c>
      <c r="AD960" t="s">
        <v>6837</v>
      </c>
    </row>
    <row r="961" spans="15:30" x14ac:dyDescent="0.35">
      <c r="O961" s="13" t="s">
        <v>665</v>
      </c>
      <c r="P961" s="13" t="s">
        <v>7182</v>
      </c>
      <c r="Q961" s="13" t="s">
        <v>7183</v>
      </c>
      <c r="R961" s="13" t="s">
        <v>7184</v>
      </c>
      <c r="S961" s="13" t="s">
        <v>296</v>
      </c>
      <c r="T961" s="13">
        <v>36.580010999999999</v>
      </c>
      <c r="U961" s="13">
        <v>37.231136999999997</v>
      </c>
      <c r="AB961" t="s">
        <v>243</v>
      </c>
      <c r="AC961" s="55" t="s">
        <v>6841</v>
      </c>
      <c r="AD961" t="s">
        <v>6842</v>
      </c>
    </row>
    <row r="962" spans="15:30" x14ac:dyDescent="0.35">
      <c r="O962" s="13" t="s">
        <v>665</v>
      </c>
      <c r="P962" s="13" t="s">
        <v>7187</v>
      </c>
      <c r="Q962" s="13" t="s">
        <v>7188</v>
      </c>
      <c r="R962" s="13" t="s">
        <v>7189</v>
      </c>
      <c r="S962" s="13" t="s">
        <v>296</v>
      </c>
      <c r="T962" s="13">
        <v>36.603765000000003</v>
      </c>
      <c r="U962" s="13">
        <v>37.219282</v>
      </c>
      <c r="AB962" t="s">
        <v>243</v>
      </c>
      <c r="AC962" s="55" t="s">
        <v>6846</v>
      </c>
      <c r="AD962" t="s">
        <v>6847</v>
      </c>
    </row>
    <row r="963" spans="15:30" x14ac:dyDescent="0.35">
      <c r="O963" s="13" t="s">
        <v>665</v>
      </c>
      <c r="P963" s="13" t="s">
        <v>7192</v>
      </c>
      <c r="Q963" s="13" t="s">
        <v>7193</v>
      </c>
      <c r="R963" s="13" t="s">
        <v>7194</v>
      </c>
      <c r="S963" s="13" t="s">
        <v>296</v>
      </c>
      <c r="T963" s="13">
        <v>36.646396000000003</v>
      </c>
      <c r="U963" s="13">
        <v>37.235421000000002</v>
      </c>
      <c r="AB963" t="s">
        <v>243</v>
      </c>
      <c r="AC963" s="55" t="s">
        <v>6851</v>
      </c>
      <c r="AD963" t="s">
        <v>6852</v>
      </c>
    </row>
    <row r="964" spans="15:30" x14ac:dyDescent="0.35">
      <c r="O964" s="13" t="s">
        <v>665</v>
      </c>
      <c r="P964" s="13" t="s">
        <v>3014</v>
      </c>
      <c r="Q964" s="13" t="s">
        <v>7197</v>
      </c>
      <c r="R964" s="13" t="s">
        <v>7198</v>
      </c>
      <c r="S964" s="13" t="s">
        <v>296</v>
      </c>
      <c r="T964" s="13">
        <v>36.649836999999998</v>
      </c>
      <c r="U964" s="13">
        <v>37.180585999999998</v>
      </c>
      <c r="AB964" t="s">
        <v>243</v>
      </c>
      <c r="AC964" s="55" t="s">
        <v>6856</v>
      </c>
      <c r="AD964" t="s">
        <v>6857</v>
      </c>
    </row>
    <row r="965" spans="15:30" x14ac:dyDescent="0.35">
      <c r="O965" s="13" t="s">
        <v>735</v>
      </c>
      <c r="P965" s="13" t="s">
        <v>7201</v>
      </c>
      <c r="Q965" s="13" t="s">
        <v>7202</v>
      </c>
      <c r="R965" s="13" t="s">
        <v>7203</v>
      </c>
      <c r="S965" s="13" t="s">
        <v>296</v>
      </c>
      <c r="T965" s="13">
        <v>36.273784999999997</v>
      </c>
      <c r="U965" s="13">
        <v>37.809724000000003</v>
      </c>
      <c r="AB965" t="s">
        <v>243</v>
      </c>
      <c r="AC965" s="55" t="s">
        <v>6861</v>
      </c>
      <c r="AD965" t="s">
        <v>6862</v>
      </c>
    </row>
    <row r="966" spans="15:30" x14ac:dyDescent="0.35">
      <c r="O966" s="13" t="s">
        <v>735</v>
      </c>
      <c r="P966" s="13" t="s">
        <v>7206</v>
      </c>
      <c r="Q966" s="13" t="s">
        <v>7207</v>
      </c>
      <c r="R966" s="13" t="s">
        <v>7208</v>
      </c>
      <c r="S966" s="13" t="s">
        <v>296</v>
      </c>
      <c r="T966" s="13">
        <v>36.359231999999999</v>
      </c>
      <c r="U966" s="13">
        <v>37.834755000000001</v>
      </c>
      <c r="AB966" t="s">
        <v>243</v>
      </c>
      <c r="AC966" s="55" t="s">
        <v>6866</v>
      </c>
      <c r="AD966" t="s">
        <v>6867</v>
      </c>
    </row>
    <row r="967" spans="15:30" x14ac:dyDescent="0.35">
      <c r="O967" s="13" t="s">
        <v>735</v>
      </c>
      <c r="P967" s="13" t="s">
        <v>7211</v>
      </c>
      <c r="Q967" s="13" t="s">
        <v>7212</v>
      </c>
      <c r="R967" s="13" t="s">
        <v>7213</v>
      </c>
      <c r="S967" s="13" t="s">
        <v>296</v>
      </c>
      <c r="T967" s="13">
        <v>36.410024999999997</v>
      </c>
      <c r="U967" s="13">
        <v>37.812361000000003</v>
      </c>
      <c r="AB967" t="s">
        <v>243</v>
      </c>
      <c r="AC967" s="55" t="s">
        <v>6871</v>
      </c>
      <c r="AD967" t="s">
        <v>6872</v>
      </c>
    </row>
    <row r="968" spans="15:30" x14ac:dyDescent="0.35">
      <c r="O968" s="13" t="s">
        <v>735</v>
      </c>
      <c r="P968" s="13" t="s">
        <v>7216</v>
      </c>
      <c r="Q968" s="13" t="s">
        <v>7217</v>
      </c>
      <c r="R968" s="13" t="s">
        <v>7218</v>
      </c>
      <c r="S968" s="13" t="s">
        <v>296</v>
      </c>
      <c r="T968" s="13">
        <v>36.297958000000001</v>
      </c>
      <c r="U968" s="13">
        <v>37.805100000000003</v>
      </c>
      <c r="AB968" t="s">
        <v>243</v>
      </c>
      <c r="AC968" s="55" t="s">
        <v>6874</v>
      </c>
      <c r="AD968" t="s">
        <v>6875</v>
      </c>
    </row>
    <row r="969" spans="15:30" x14ac:dyDescent="0.35">
      <c r="O969" s="13" t="s">
        <v>735</v>
      </c>
      <c r="P969" s="13" t="s">
        <v>7221</v>
      </c>
      <c r="Q969" s="13" t="s">
        <v>7222</v>
      </c>
      <c r="R969" s="13" t="s">
        <v>7223</v>
      </c>
      <c r="S969" s="13" t="s">
        <v>296</v>
      </c>
      <c r="T969" s="13">
        <v>36.540252000000002</v>
      </c>
      <c r="U969" s="13">
        <v>38.004696000000003</v>
      </c>
      <c r="AB969" t="s">
        <v>243</v>
      </c>
      <c r="AC969" s="55" t="s">
        <v>6879</v>
      </c>
      <c r="AD969" t="s">
        <v>6880</v>
      </c>
    </row>
    <row r="970" spans="15:30" x14ac:dyDescent="0.35">
      <c r="O970" s="13" t="s">
        <v>735</v>
      </c>
      <c r="P970" s="13" t="s">
        <v>7226</v>
      </c>
      <c r="Q970" s="13" t="s">
        <v>7227</v>
      </c>
      <c r="R970" s="13" t="s">
        <v>7228</v>
      </c>
      <c r="S970" s="13" t="s">
        <v>296</v>
      </c>
      <c r="T970" s="13">
        <v>36.293230999999999</v>
      </c>
      <c r="U970" s="13">
        <v>37.731589</v>
      </c>
      <c r="AB970" t="s">
        <v>243</v>
      </c>
      <c r="AC970" s="55" t="s">
        <v>6884</v>
      </c>
      <c r="AD970" t="s">
        <v>6885</v>
      </c>
    </row>
    <row r="971" spans="15:30" x14ac:dyDescent="0.35">
      <c r="O971" s="13" t="s">
        <v>735</v>
      </c>
      <c r="P971" s="13" t="s">
        <v>7231</v>
      </c>
      <c r="Q971" s="13" t="s">
        <v>7232</v>
      </c>
      <c r="R971" s="13" t="s">
        <v>7233</v>
      </c>
      <c r="S971" s="13" t="s">
        <v>296</v>
      </c>
      <c r="T971" s="13">
        <v>36.532998999999997</v>
      </c>
      <c r="U971" s="13">
        <v>37.936132999999998</v>
      </c>
      <c r="AB971" t="s">
        <v>243</v>
      </c>
      <c r="AC971" s="55" t="s">
        <v>6889</v>
      </c>
      <c r="AD971" t="s">
        <v>6890</v>
      </c>
    </row>
    <row r="972" spans="15:30" x14ac:dyDescent="0.35">
      <c r="O972" s="13" t="s">
        <v>735</v>
      </c>
      <c r="P972" s="13" t="s">
        <v>7236</v>
      </c>
      <c r="Q972" s="13" t="s">
        <v>7237</v>
      </c>
      <c r="R972" s="13" t="s">
        <v>7238</v>
      </c>
      <c r="S972" s="13" t="s">
        <v>296</v>
      </c>
      <c r="T972" s="13">
        <v>36.257480999999999</v>
      </c>
      <c r="U972" s="13">
        <v>37.755558999999998</v>
      </c>
      <c r="AB972" t="s">
        <v>243</v>
      </c>
      <c r="AC972" s="55" t="s">
        <v>6894</v>
      </c>
      <c r="AD972" t="s">
        <v>6895</v>
      </c>
    </row>
    <row r="973" spans="15:30" x14ac:dyDescent="0.35">
      <c r="O973" s="13" t="s">
        <v>735</v>
      </c>
      <c r="P973" s="13" t="s">
        <v>7241</v>
      </c>
      <c r="Q973" s="13" t="s">
        <v>7242</v>
      </c>
      <c r="R973" s="13" t="s">
        <v>7243</v>
      </c>
      <c r="S973" s="13" t="s">
        <v>296</v>
      </c>
      <c r="T973" s="13">
        <v>36.329625</v>
      </c>
      <c r="U973" s="13">
        <v>37.790526999999997</v>
      </c>
      <c r="AB973" t="s">
        <v>243</v>
      </c>
      <c r="AC973" s="55" t="s">
        <v>6899</v>
      </c>
      <c r="AD973" t="s">
        <v>6900</v>
      </c>
    </row>
    <row r="974" spans="15:30" x14ac:dyDescent="0.35">
      <c r="O974" s="13" t="s">
        <v>735</v>
      </c>
      <c r="P974" s="13" t="s">
        <v>7246</v>
      </c>
      <c r="Q974" s="13" t="s">
        <v>7247</v>
      </c>
      <c r="R974" s="13" t="s">
        <v>7248</v>
      </c>
      <c r="S974" s="13" t="s">
        <v>296</v>
      </c>
      <c r="T974" s="13">
        <v>36.588616000000002</v>
      </c>
      <c r="U974" s="13">
        <v>38.183985999999997</v>
      </c>
      <c r="AB974" t="s">
        <v>243</v>
      </c>
      <c r="AC974" s="55" t="s">
        <v>6904</v>
      </c>
      <c r="AD974" t="s">
        <v>6905</v>
      </c>
    </row>
    <row r="975" spans="15:30" x14ac:dyDescent="0.35">
      <c r="O975" s="13" t="s">
        <v>735</v>
      </c>
      <c r="P975" s="13" t="s">
        <v>7251</v>
      </c>
      <c r="Q975" s="13" t="s">
        <v>7252</v>
      </c>
      <c r="R975" s="13" t="s">
        <v>7253</v>
      </c>
      <c r="S975" s="13" t="s">
        <v>296</v>
      </c>
      <c r="T975" s="13">
        <v>36.617922999999998</v>
      </c>
      <c r="U975" s="13">
        <v>38.123567999999999</v>
      </c>
      <c r="AB975" t="s">
        <v>243</v>
      </c>
      <c r="AC975" s="55" t="s">
        <v>6909</v>
      </c>
      <c r="AD975" t="s">
        <v>6910</v>
      </c>
    </row>
    <row r="976" spans="15:30" x14ac:dyDescent="0.35">
      <c r="O976" s="13" t="s">
        <v>735</v>
      </c>
      <c r="P976" s="13" t="s">
        <v>7256</v>
      </c>
      <c r="Q976" s="13" t="s">
        <v>7257</v>
      </c>
      <c r="R976" s="13" t="s">
        <v>7258</v>
      </c>
      <c r="S976" s="13" t="s">
        <v>296</v>
      </c>
      <c r="T976" s="13">
        <v>36.548084000000003</v>
      </c>
      <c r="U976" s="13">
        <v>37.802638999999999</v>
      </c>
      <c r="AB976" t="s">
        <v>243</v>
      </c>
      <c r="AC976" s="55" t="s">
        <v>6914</v>
      </c>
      <c r="AD976" t="s">
        <v>6915</v>
      </c>
    </row>
    <row r="977" spans="15:30" x14ac:dyDescent="0.35">
      <c r="O977" s="13" t="s">
        <v>735</v>
      </c>
      <c r="P977" s="13" t="s">
        <v>7261</v>
      </c>
      <c r="Q977" s="13" t="s">
        <v>7262</v>
      </c>
      <c r="R977" s="13" t="s">
        <v>7263</v>
      </c>
      <c r="S977" s="13" t="s">
        <v>296</v>
      </c>
      <c r="T977" s="13">
        <v>36.263942</v>
      </c>
      <c r="U977" s="13">
        <v>37.863126999999999</v>
      </c>
      <c r="AB977" t="s">
        <v>243</v>
      </c>
      <c r="AC977" s="55" t="s">
        <v>6919</v>
      </c>
      <c r="AD977" t="s">
        <v>6920</v>
      </c>
    </row>
    <row r="978" spans="15:30" x14ac:dyDescent="0.35">
      <c r="O978" s="13" t="s">
        <v>735</v>
      </c>
      <c r="P978" s="13" t="s">
        <v>7266</v>
      </c>
      <c r="Q978" s="13" t="s">
        <v>7267</v>
      </c>
      <c r="R978" s="13" t="s">
        <v>7268</v>
      </c>
      <c r="S978" s="13" t="s">
        <v>296</v>
      </c>
      <c r="T978" s="13">
        <v>36.649619999999999</v>
      </c>
      <c r="U978" s="13">
        <v>37.847960999999998</v>
      </c>
      <c r="AB978" t="s">
        <v>243</v>
      </c>
      <c r="AC978" s="55" t="s">
        <v>6924</v>
      </c>
      <c r="AD978" t="s">
        <v>6925</v>
      </c>
    </row>
    <row r="979" spans="15:30" x14ac:dyDescent="0.35">
      <c r="O979" s="13" t="s">
        <v>735</v>
      </c>
      <c r="P979" s="13" t="s">
        <v>7271</v>
      </c>
      <c r="Q979" s="13" t="s">
        <v>7272</v>
      </c>
      <c r="R979" s="13" t="s">
        <v>7273</v>
      </c>
      <c r="S979" s="13" t="s">
        <v>296</v>
      </c>
      <c r="T979" s="13">
        <v>36.566724000000001</v>
      </c>
      <c r="U979" s="13">
        <v>38.134771000000001</v>
      </c>
      <c r="AB979" t="s">
        <v>243</v>
      </c>
      <c r="AC979" s="55" t="s">
        <v>6929</v>
      </c>
      <c r="AD979" t="s">
        <v>6930</v>
      </c>
    </row>
    <row r="980" spans="15:30" x14ac:dyDescent="0.35">
      <c r="O980" s="13" t="s">
        <v>735</v>
      </c>
      <c r="P980" s="13" t="s">
        <v>7276</v>
      </c>
      <c r="Q980" s="13" t="s">
        <v>7277</v>
      </c>
      <c r="R980" s="13" t="s">
        <v>7278</v>
      </c>
      <c r="S980" s="13" t="s">
        <v>296</v>
      </c>
      <c r="T980" s="13">
        <v>36.470269000000002</v>
      </c>
      <c r="U980" s="13">
        <v>37.94079</v>
      </c>
      <c r="AB980" t="s">
        <v>243</v>
      </c>
      <c r="AC980" s="55" t="s">
        <v>6934</v>
      </c>
      <c r="AD980" t="s">
        <v>6935</v>
      </c>
    </row>
    <row r="981" spans="15:30" x14ac:dyDescent="0.35">
      <c r="O981" s="13" t="s">
        <v>735</v>
      </c>
      <c r="P981" s="13" t="s">
        <v>7281</v>
      </c>
      <c r="Q981" s="13" t="s">
        <v>7282</v>
      </c>
      <c r="R981" s="13" t="s">
        <v>7283</v>
      </c>
      <c r="S981" s="13" t="s">
        <v>296</v>
      </c>
      <c r="T981" s="13">
        <v>36.541240000000002</v>
      </c>
      <c r="U981" s="13">
        <v>38.241084000000001</v>
      </c>
      <c r="AB981" t="s">
        <v>243</v>
      </c>
      <c r="AC981" s="55" t="s">
        <v>6939</v>
      </c>
      <c r="AD981" t="s">
        <v>6940</v>
      </c>
    </row>
    <row r="982" spans="15:30" x14ac:dyDescent="0.35">
      <c r="O982" s="13" t="s">
        <v>735</v>
      </c>
      <c r="P982" s="13" t="s">
        <v>7286</v>
      </c>
      <c r="Q982" s="13" t="s">
        <v>7287</v>
      </c>
      <c r="R982" s="13" t="s">
        <v>7288</v>
      </c>
      <c r="S982" s="13" t="s">
        <v>296</v>
      </c>
      <c r="T982" s="13">
        <v>36.466617999999997</v>
      </c>
      <c r="U982" s="13">
        <v>37.972391999999999</v>
      </c>
      <c r="AB982" t="s">
        <v>243</v>
      </c>
      <c r="AC982" s="55" t="s">
        <v>6944</v>
      </c>
      <c r="AD982" t="s">
        <v>6945</v>
      </c>
    </row>
    <row r="983" spans="15:30" x14ac:dyDescent="0.35">
      <c r="O983" s="13" t="s">
        <v>735</v>
      </c>
      <c r="P983" s="13" t="s">
        <v>7291</v>
      </c>
      <c r="Q983" s="13" t="s">
        <v>7292</v>
      </c>
      <c r="R983" s="13" t="s">
        <v>7293</v>
      </c>
      <c r="S983" s="13" t="s">
        <v>296</v>
      </c>
      <c r="T983" s="13">
        <v>36.410195000000002</v>
      </c>
      <c r="U983" s="13">
        <v>37.900179999999999</v>
      </c>
      <c r="AB983" t="s">
        <v>243</v>
      </c>
      <c r="AC983" s="55" t="s">
        <v>6949</v>
      </c>
      <c r="AD983" t="s">
        <v>6950</v>
      </c>
    </row>
    <row r="984" spans="15:30" x14ac:dyDescent="0.35">
      <c r="O984" s="13" t="s">
        <v>735</v>
      </c>
      <c r="P984" s="13" t="s">
        <v>7296</v>
      </c>
      <c r="Q984" s="13" t="s">
        <v>7297</v>
      </c>
      <c r="R984" s="13" t="s">
        <v>7298</v>
      </c>
      <c r="S984" s="13" t="s">
        <v>296</v>
      </c>
      <c r="T984" s="13">
        <v>36.530920000000002</v>
      </c>
      <c r="U984" s="13">
        <v>37.879235000000001</v>
      </c>
      <c r="AB984" t="s">
        <v>243</v>
      </c>
      <c r="AC984" s="55" t="s">
        <v>6951</v>
      </c>
      <c r="AD984" t="s">
        <v>6952</v>
      </c>
    </row>
    <row r="985" spans="15:30" x14ac:dyDescent="0.35">
      <c r="O985" s="13" t="s">
        <v>735</v>
      </c>
      <c r="P985" s="13" t="s">
        <v>7301</v>
      </c>
      <c r="Q985" s="13" t="s">
        <v>7302</v>
      </c>
      <c r="R985" s="13" t="s">
        <v>7303</v>
      </c>
      <c r="S985" s="13" t="s">
        <v>296</v>
      </c>
      <c r="T985" s="13">
        <v>36.412222999999997</v>
      </c>
      <c r="U985" s="13">
        <v>37.838563000000001</v>
      </c>
      <c r="AB985" t="s">
        <v>243</v>
      </c>
      <c r="AC985" s="55" t="s">
        <v>6956</v>
      </c>
      <c r="AD985" t="s">
        <v>6957</v>
      </c>
    </row>
    <row r="986" spans="15:30" x14ac:dyDescent="0.35">
      <c r="O986" s="13" t="s">
        <v>735</v>
      </c>
      <c r="P986" s="13" t="s">
        <v>7306</v>
      </c>
      <c r="Q986" s="13" t="s">
        <v>7307</v>
      </c>
      <c r="R986" s="13" t="s">
        <v>7308</v>
      </c>
      <c r="S986" s="13" t="s">
        <v>296</v>
      </c>
      <c r="T986" s="13">
        <v>36.438831</v>
      </c>
      <c r="U986" s="13">
        <v>37.894002999999998</v>
      </c>
      <c r="AB986" t="s">
        <v>243</v>
      </c>
      <c r="AC986" s="55" t="s">
        <v>6971</v>
      </c>
      <c r="AD986" t="s">
        <v>6972</v>
      </c>
    </row>
    <row r="987" spans="15:30" x14ac:dyDescent="0.35">
      <c r="O987" s="13" t="s">
        <v>735</v>
      </c>
      <c r="P987" s="13" t="s">
        <v>7311</v>
      </c>
      <c r="Q987" s="13" t="s">
        <v>7312</v>
      </c>
      <c r="R987" s="13" t="s">
        <v>7313</v>
      </c>
      <c r="S987" s="13" t="s">
        <v>296</v>
      </c>
      <c r="T987" s="13">
        <v>36.464050999999998</v>
      </c>
      <c r="U987" s="13">
        <v>37.779418999999997</v>
      </c>
      <c r="AB987" t="s">
        <v>243</v>
      </c>
      <c r="AC987" s="55" t="s">
        <v>6976</v>
      </c>
      <c r="AD987" t="s">
        <v>6977</v>
      </c>
    </row>
    <row r="988" spans="15:30" x14ac:dyDescent="0.35">
      <c r="O988" s="13" t="s">
        <v>735</v>
      </c>
      <c r="P988" s="13" t="s">
        <v>7316</v>
      </c>
      <c r="Q988" s="13" t="s">
        <v>7317</v>
      </c>
      <c r="R988" s="13" t="s">
        <v>7318</v>
      </c>
      <c r="S988" s="13" t="s">
        <v>296</v>
      </c>
      <c r="T988" s="13">
        <v>36.490343000000003</v>
      </c>
      <c r="U988" s="13">
        <v>37.857387000000003</v>
      </c>
      <c r="AB988" t="s">
        <v>243</v>
      </c>
      <c r="AC988" s="55" t="s">
        <v>6981</v>
      </c>
      <c r="AD988" t="s">
        <v>6982</v>
      </c>
    </row>
    <row r="989" spans="15:30" x14ac:dyDescent="0.35">
      <c r="O989" s="13" t="s">
        <v>735</v>
      </c>
      <c r="P989" s="13" t="s">
        <v>7321</v>
      </c>
      <c r="Q989" s="13" t="s">
        <v>7322</v>
      </c>
      <c r="R989" s="13" t="s">
        <v>7323</v>
      </c>
      <c r="S989" s="13" t="s">
        <v>296</v>
      </c>
      <c r="T989" s="13">
        <v>36.57253</v>
      </c>
      <c r="U989" s="13">
        <v>38.177610000000001</v>
      </c>
      <c r="AB989" t="s">
        <v>6986</v>
      </c>
      <c r="AC989" s="55" t="s">
        <v>7131</v>
      </c>
      <c r="AD989" t="s">
        <v>7132</v>
      </c>
    </row>
    <row r="990" spans="15:30" x14ac:dyDescent="0.35">
      <c r="O990" s="13" t="s">
        <v>735</v>
      </c>
      <c r="P990" s="13" t="s">
        <v>7326</v>
      </c>
      <c r="Q990" s="13" t="s">
        <v>7327</v>
      </c>
      <c r="R990" s="13" t="s">
        <v>7328</v>
      </c>
      <c r="S990" s="13" t="s">
        <v>296</v>
      </c>
      <c r="T990" s="13">
        <v>36.431134999999998</v>
      </c>
      <c r="U990" s="13">
        <v>37.941346000000003</v>
      </c>
      <c r="AB990" t="s">
        <v>6986</v>
      </c>
      <c r="AC990" s="55" t="s">
        <v>7165</v>
      </c>
      <c r="AD990" t="s">
        <v>7166</v>
      </c>
    </row>
    <row r="991" spans="15:30" x14ac:dyDescent="0.35">
      <c r="O991" s="13" t="s">
        <v>735</v>
      </c>
      <c r="P991" s="13" t="s">
        <v>7331</v>
      </c>
      <c r="Q991" s="13" t="s">
        <v>7332</v>
      </c>
      <c r="R991" s="13" t="s">
        <v>7333</v>
      </c>
      <c r="S991" s="13" t="s">
        <v>296</v>
      </c>
      <c r="T991" s="13">
        <v>36.384872999999999</v>
      </c>
      <c r="U991" s="13">
        <v>37.852778000000001</v>
      </c>
      <c r="AB991" t="s">
        <v>6986</v>
      </c>
      <c r="AC991" s="55" t="s">
        <v>7209</v>
      </c>
      <c r="AD991" t="s">
        <v>7210</v>
      </c>
    </row>
    <row r="992" spans="15:30" x14ac:dyDescent="0.35">
      <c r="O992" s="13" t="s">
        <v>735</v>
      </c>
      <c r="P992" s="13" t="s">
        <v>7336</v>
      </c>
      <c r="Q992" s="13" t="s">
        <v>7337</v>
      </c>
      <c r="R992" s="13" t="s">
        <v>7338</v>
      </c>
      <c r="S992" s="13" t="s">
        <v>296</v>
      </c>
      <c r="T992" s="13">
        <v>36.605693000000002</v>
      </c>
      <c r="U992" s="13">
        <v>37.876353000000002</v>
      </c>
      <c r="AB992" t="s">
        <v>6986</v>
      </c>
      <c r="AC992" s="55" t="s">
        <v>7185</v>
      </c>
      <c r="AD992" t="s">
        <v>7186</v>
      </c>
    </row>
    <row r="993" spans="15:30" x14ac:dyDescent="0.35">
      <c r="O993" s="13" t="s">
        <v>735</v>
      </c>
      <c r="P993" s="13" t="s">
        <v>7341</v>
      </c>
      <c r="Q993" s="13" t="s">
        <v>7342</v>
      </c>
      <c r="R993" s="13" t="s">
        <v>7343</v>
      </c>
      <c r="S993" s="13" t="s">
        <v>296</v>
      </c>
      <c r="T993" s="13">
        <v>36.494523000000001</v>
      </c>
      <c r="U993" s="13">
        <v>37.766388999999997</v>
      </c>
      <c r="AB993" t="s">
        <v>6986</v>
      </c>
      <c r="AC993" s="55" t="s">
        <v>7199</v>
      </c>
      <c r="AD993" t="s">
        <v>7200</v>
      </c>
    </row>
    <row r="994" spans="15:30" x14ac:dyDescent="0.35">
      <c r="O994" s="13" t="s">
        <v>735</v>
      </c>
      <c r="P994" s="13" t="s">
        <v>7346</v>
      </c>
      <c r="Q994" s="13" t="s">
        <v>7347</v>
      </c>
      <c r="R994" s="13" t="s">
        <v>7348</v>
      </c>
      <c r="S994" s="13" t="s">
        <v>296</v>
      </c>
      <c r="T994" s="13">
        <v>36.633496000000001</v>
      </c>
      <c r="U994" s="13">
        <v>37.935822000000002</v>
      </c>
      <c r="AB994" t="s">
        <v>6986</v>
      </c>
      <c r="AC994" s="55" t="s">
        <v>7214</v>
      </c>
      <c r="AD994" t="s">
        <v>7215</v>
      </c>
    </row>
    <row r="995" spans="15:30" x14ac:dyDescent="0.35">
      <c r="O995" s="13" t="s">
        <v>735</v>
      </c>
      <c r="P995" s="13" t="s">
        <v>7351</v>
      </c>
      <c r="Q995" s="13" t="s">
        <v>7352</v>
      </c>
      <c r="R995" s="13" t="s">
        <v>7353</v>
      </c>
      <c r="S995" s="13" t="s">
        <v>296</v>
      </c>
      <c r="T995" s="13">
        <v>36.576912999999998</v>
      </c>
      <c r="U995" s="13">
        <v>37.762723000000001</v>
      </c>
      <c r="AB995" t="s">
        <v>6986</v>
      </c>
      <c r="AC995" s="55" t="s">
        <v>7229</v>
      </c>
      <c r="AD995" t="s">
        <v>7230</v>
      </c>
    </row>
    <row r="996" spans="15:30" x14ac:dyDescent="0.35">
      <c r="O996" s="13" t="s">
        <v>735</v>
      </c>
      <c r="P996" s="13" t="s">
        <v>7356</v>
      </c>
      <c r="Q996" s="13" t="s">
        <v>7357</v>
      </c>
      <c r="R996" s="13" t="s">
        <v>7358</v>
      </c>
      <c r="S996" s="13" t="s">
        <v>296</v>
      </c>
      <c r="T996" s="13">
        <v>36.566152000000002</v>
      </c>
      <c r="U996" s="13">
        <v>37.988306999999999</v>
      </c>
      <c r="AB996" t="s">
        <v>6986</v>
      </c>
      <c r="AC996" s="55" t="s">
        <v>7007</v>
      </c>
      <c r="AD996" t="s">
        <v>7008</v>
      </c>
    </row>
    <row r="997" spans="15:30" x14ac:dyDescent="0.35">
      <c r="O997" s="13" t="s">
        <v>735</v>
      </c>
      <c r="P997" s="13" t="s">
        <v>7361</v>
      </c>
      <c r="Q997" s="13" t="s">
        <v>7362</v>
      </c>
      <c r="R997" s="13" t="s">
        <v>7363</v>
      </c>
      <c r="S997" s="13" t="s">
        <v>296</v>
      </c>
      <c r="T997" s="13">
        <v>36.574252999999999</v>
      </c>
      <c r="U997" s="13">
        <v>37.805959999999999</v>
      </c>
      <c r="AB997" t="s">
        <v>6986</v>
      </c>
      <c r="AC997" s="55" t="s">
        <v>7032</v>
      </c>
      <c r="AD997" t="s">
        <v>7033</v>
      </c>
    </row>
    <row r="998" spans="15:30" x14ac:dyDescent="0.35">
      <c r="O998" s="13" t="s">
        <v>735</v>
      </c>
      <c r="P998" s="13" t="s">
        <v>7366</v>
      </c>
      <c r="Q998" s="13" t="s">
        <v>7367</v>
      </c>
      <c r="R998" s="13" t="s">
        <v>7368</v>
      </c>
      <c r="S998" s="13" t="s">
        <v>296</v>
      </c>
      <c r="T998" s="13">
        <v>36.521984000000003</v>
      </c>
      <c r="U998" s="13">
        <v>38.189571999999998</v>
      </c>
      <c r="AB998" t="s">
        <v>6986</v>
      </c>
      <c r="AC998" s="55" t="s">
        <v>7057</v>
      </c>
      <c r="AD998" t="s">
        <v>7058</v>
      </c>
    </row>
    <row r="999" spans="15:30" x14ac:dyDescent="0.35">
      <c r="O999" s="13" t="s">
        <v>735</v>
      </c>
      <c r="P999" s="13" t="s">
        <v>7371</v>
      </c>
      <c r="Q999" s="13" t="s">
        <v>7372</v>
      </c>
      <c r="R999" s="13" t="s">
        <v>7373</v>
      </c>
      <c r="S999" s="13" t="s">
        <v>296</v>
      </c>
      <c r="T999" s="13">
        <v>36.347343000000002</v>
      </c>
      <c r="U999" s="13">
        <v>37.793526999999997</v>
      </c>
      <c r="AB999" t="s">
        <v>6986</v>
      </c>
      <c r="AC999" s="55" t="s">
        <v>7070</v>
      </c>
      <c r="AD999" t="s">
        <v>7071</v>
      </c>
    </row>
    <row r="1000" spans="15:30" x14ac:dyDescent="0.35">
      <c r="O1000" s="13" t="s">
        <v>735</v>
      </c>
      <c r="P1000" s="13" t="s">
        <v>7376</v>
      </c>
      <c r="Q1000" s="13" t="s">
        <v>7377</v>
      </c>
      <c r="R1000" s="13" t="s">
        <v>7378</v>
      </c>
      <c r="S1000" s="13" t="s">
        <v>296</v>
      </c>
      <c r="T1000" s="13">
        <v>36.490479999999998</v>
      </c>
      <c r="U1000" s="13">
        <v>37.963740999999999</v>
      </c>
      <c r="AB1000" t="s">
        <v>6986</v>
      </c>
      <c r="AC1000" s="55" t="s">
        <v>7075</v>
      </c>
      <c r="AD1000" t="s">
        <v>7076</v>
      </c>
    </row>
    <row r="1001" spans="15:30" x14ac:dyDescent="0.35">
      <c r="O1001" s="13" t="s">
        <v>735</v>
      </c>
      <c r="P1001" s="13" t="s">
        <v>7381</v>
      </c>
      <c r="Q1001" s="13" t="s">
        <v>7382</v>
      </c>
      <c r="R1001" s="13" t="s">
        <v>7383</v>
      </c>
      <c r="S1001" s="13" t="s">
        <v>296</v>
      </c>
      <c r="T1001" s="13">
        <v>36.618510000000001</v>
      </c>
      <c r="U1001" s="13">
        <v>37.768211999999998</v>
      </c>
      <c r="AB1001" t="s">
        <v>6986</v>
      </c>
      <c r="AC1001" s="55" t="s">
        <v>7079</v>
      </c>
      <c r="AD1001" t="s">
        <v>7080</v>
      </c>
    </row>
    <row r="1002" spans="15:30" x14ac:dyDescent="0.35">
      <c r="O1002" s="13" t="s">
        <v>735</v>
      </c>
      <c r="P1002" s="13" t="s">
        <v>7386</v>
      </c>
      <c r="Q1002" s="13" t="s">
        <v>7387</v>
      </c>
      <c r="R1002" s="13" t="s">
        <v>7388</v>
      </c>
      <c r="S1002" s="13" t="s">
        <v>296</v>
      </c>
      <c r="T1002" s="13">
        <v>36.340145999999997</v>
      </c>
      <c r="U1002" s="13">
        <v>37.877409999999998</v>
      </c>
      <c r="AB1002" t="s">
        <v>6986</v>
      </c>
      <c r="AC1002" s="55" t="s">
        <v>7084</v>
      </c>
      <c r="AD1002" t="s">
        <v>7085</v>
      </c>
    </row>
    <row r="1003" spans="15:30" x14ac:dyDescent="0.35">
      <c r="O1003" s="13" t="s">
        <v>735</v>
      </c>
      <c r="P1003" s="13" t="s">
        <v>7391</v>
      </c>
      <c r="Q1003" s="13" t="s">
        <v>7392</v>
      </c>
      <c r="R1003" s="13" t="s">
        <v>7393</v>
      </c>
      <c r="S1003" s="13" t="s">
        <v>296</v>
      </c>
      <c r="T1003" s="13">
        <v>36.573664000000001</v>
      </c>
      <c r="U1003" s="13">
        <v>38.007634000000003</v>
      </c>
      <c r="AB1003" t="s">
        <v>6986</v>
      </c>
      <c r="AC1003" s="55" t="s">
        <v>7089</v>
      </c>
      <c r="AD1003" t="s">
        <v>7090</v>
      </c>
    </row>
    <row r="1004" spans="15:30" x14ac:dyDescent="0.35">
      <c r="O1004" s="13" t="s">
        <v>735</v>
      </c>
      <c r="P1004" s="13" t="s">
        <v>7396</v>
      </c>
      <c r="Q1004" s="13" t="s">
        <v>7397</v>
      </c>
      <c r="R1004" s="13" t="s">
        <v>7398</v>
      </c>
      <c r="S1004" s="13" t="s">
        <v>296</v>
      </c>
      <c r="T1004" s="13">
        <v>36.570304</v>
      </c>
      <c r="U1004" s="13">
        <v>37.779342999999997</v>
      </c>
      <c r="AB1004" t="s">
        <v>6986</v>
      </c>
      <c r="AC1004" s="55" t="s">
        <v>7094</v>
      </c>
      <c r="AD1004" t="s">
        <v>7095</v>
      </c>
    </row>
    <row r="1005" spans="15:30" x14ac:dyDescent="0.35">
      <c r="O1005" s="13" t="s">
        <v>735</v>
      </c>
      <c r="P1005" s="13" t="s">
        <v>7401</v>
      </c>
      <c r="Q1005" s="13" t="s">
        <v>7402</v>
      </c>
      <c r="R1005" s="13" t="s">
        <v>7403</v>
      </c>
      <c r="S1005" s="13" t="s">
        <v>296</v>
      </c>
      <c r="T1005" s="13">
        <v>36.294015000000002</v>
      </c>
      <c r="U1005" s="13">
        <v>37.868608999999999</v>
      </c>
      <c r="AB1005" t="s">
        <v>6986</v>
      </c>
      <c r="AC1005" s="55" t="s">
        <v>7107</v>
      </c>
      <c r="AD1005" t="s">
        <v>7108</v>
      </c>
    </row>
    <row r="1006" spans="15:30" x14ac:dyDescent="0.35">
      <c r="O1006" s="13" t="s">
        <v>735</v>
      </c>
      <c r="P1006" s="13" t="s">
        <v>7406</v>
      </c>
      <c r="Q1006" s="13" t="s">
        <v>7407</v>
      </c>
      <c r="R1006" s="13" t="s">
        <v>7408</v>
      </c>
      <c r="S1006" s="13" t="s">
        <v>296</v>
      </c>
      <c r="T1006" s="13">
        <v>36.269128000000002</v>
      </c>
      <c r="U1006" s="13">
        <v>37.790962999999998</v>
      </c>
      <c r="AB1006" t="s">
        <v>6986</v>
      </c>
      <c r="AC1006" s="55" t="s">
        <v>7012</v>
      </c>
      <c r="AD1006" t="s">
        <v>7013</v>
      </c>
    </row>
    <row r="1007" spans="15:30" x14ac:dyDescent="0.35">
      <c r="O1007" s="13" t="s">
        <v>735</v>
      </c>
      <c r="P1007" s="13" t="s">
        <v>7411</v>
      </c>
      <c r="Q1007" s="13" t="s">
        <v>7412</v>
      </c>
      <c r="R1007" s="13" t="s">
        <v>7413</v>
      </c>
      <c r="S1007" s="13" t="s">
        <v>296</v>
      </c>
      <c r="T1007" s="13">
        <v>36.560673000000001</v>
      </c>
      <c r="U1007" s="13">
        <v>38.223148000000002</v>
      </c>
      <c r="AB1007" t="s">
        <v>6986</v>
      </c>
      <c r="AC1007" s="55" t="s">
        <v>7112</v>
      </c>
      <c r="AD1007" t="s">
        <v>7113</v>
      </c>
    </row>
    <row r="1008" spans="15:30" x14ac:dyDescent="0.35">
      <c r="O1008" s="13" t="s">
        <v>735</v>
      </c>
      <c r="P1008" s="13" t="s">
        <v>7416</v>
      </c>
      <c r="Q1008" s="13" t="s">
        <v>7417</v>
      </c>
      <c r="R1008" s="13" t="s">
        <v>7418</v>
      </c>
      <c r="S1008" s="13" t="s">
        <v>296</v>
      </c>
      <c r="T1008" s="13">
        <v>36.559815</v>
      </c>
      <c r="U1008" s="13">
        <v>37.830646000000002</v>
      </c>
      <c r="AB1008" t="s">
        <v>6986</v>
      </c>
      <c r="AC1008" s="55" t="s">
        <v>7122</v>
      </c>
      <c r="AD1008" t="s">
        <v>7123</v>
      </c>
    </row>
    <row r="1009" spans="15:30" x14ac:dyDescent="0.35">
      <c r="O1009" s="13" t="s">
        <v>735</v>
      </c>
      <c r="P1009" s="13" t="s">
        <v>7421</v>
      </c>
      <c r="Q1009" s="13" t="s">
        <v>7422</v>
      </c>
      <c r="R1009" s="13" t="s">
        <v>7423</v>
      </c>
      <c r="S1009" s="13" t="s">
        <v>296</v>
      </c>
      <c r="T1009" s="13">
        <v>36.363123999999999</v>
      </c>
      <c r="U1009" s="13">
        <v>37.776063999999998</v>
      </c>
      <c r="AB1009" t="s">
        <v>6986</v>
      </c>
      <c r="AC1009" s="55" t="s">
        <v>7126</v>
      </c>
      <c r="AD1009" t="s">
        <v>7127</v>
      </c>
    </row>
    <row r="1010" spans="15:30" x14ac:dyDescent="0.35">
      <c r="O1010" s="13" t="s">
        <v>735</v>
      </c>
      <c r="P1010" s="13" t="s">
        <v>7426</v>
      </c>
      <c r="Q1010" s="13" t="s">
        <v>7427</v>
      </c>
      <c r="R1010" s="13" t="s">
        <v>7428</v>
      </c>
      <c r="S1010" s="13" t="s">
        <v>296</v>
      </c>
      <c r="T1010" s="13">
        <v>36.399957999999998</v>
      </c>
      <c r="U1010" s="13">
        <v>37.776919999999997</v>
      </c>
      <c r="AB1010" t="s">
        <v>6986</v>
      </c>
      <c r="AC1010" s="55" t="s">
        <v>7140</v>
      </c>
      <c r="AD1010" t="s">
        <v>7141</v>
      </c>
    </row>
    <row r="1011" spans="15:30" x14ac:dyDescent="0.35">
      <c r="O1011" s="13" t="s">
        <v>735</v>
      </c>
      <c r="P1011" s="13" t="s">
        <v>7431</v>
      </c>
      <c r="Q1011" s="13" t="s">
        <v>7432</v>
      </c>
      <c r="R1011" s="13" t="s">
        <v>7433</v>
      </c>
      <c r="S1011" s="13" t="s">
        <v>296</v>
      </c>
      <c r="T1011" s="13">
        <v>36.551282999999998</v>
      </c>
      <c r="U1011" s="13">
        <v>38.180278999999999</v>
      </c>
      <c r="AB1011" t="s">
        <v>6986</v>
      </c>
      <c r="AC1011" s="55" t="s">
        <v>7434</v>
      </c>
      <c r="AD1011" t="s">
        <v>7435</v>
      </c>
    </row>
    <row r="1012" spans="15:30" x14ac:dyDescent="0.35">
      <c r="O1012" s="13" t="s">
        <v>735</v>
      </c>
      <c r="P1012" s="13" t="s">
        <v>7436</v>
      </c>
      <c r="Q1012" s="13" t="s">
        <v>7437</v>
      </c>
      <c r="R1012" s="13" t="s">
        <v>7438</v>
      </c>
      <c r="S1012" s="13" t="s">
        <v>296</v>
      </c>
      <c r="T1012" s="13">
        <v>36.467896000000003</v>
      </c>
      <c r="U1012" s="13">
        <v>37.880524000000001</v>
      </c>
      <c r="AB1012" t="s">
        <v>6986</v>
      </c>
      <c r="AC1012" s="55" t="s">
        <v>7150</v>
      </c>
      <c r="AD1012" t="s">
        <v>7151</v>
      </c>
    </row>
    <row r="1013" spans="15:30" x14ac:dyDescent="0.35">
      <c r="O1013" s="13" t="s">
        <v>735</v>
      </c>
      <c r="P1013" s="13" t="s">
        <v>7441</v>
      </c>
      <c r="Q1013" s="13" t="s">
        <v>7442</v>
      </c>
      <c r="R1013" s="13" t="s">
        <v>7443</v>
      </c>
      <c r="S1013" s="13" t="s">
        <v>296</v>
      </c>
      <c r="T1013" s="13">
        <v>36.432428999999999</v>
      </c>
      <c r="U1013" s="13">
        <v>37.745502999999999</v>
      </c>
      <c r="AB1013" t="s">
        <v>6986</v>
      </c>
      <c r="AC1013" s="55" t="s">
        <v>7439</v>
      </c>
      <c r="AD1013" t="s">
        <v>7440</v>
      </c>
    </row>
    <row r="1014" spans="15:30" x14ac:dyDescent="0.35">
      <c r="O1014" s="13" t="s">
        <v>735</v>
      </c>
      <c r="P1014" s="13" t="s">
        <v>7446</v>
      </c>
      <c r="Q1014" s="13" t="s">
        <v>7447</v>
      </c>
      <c r="R1014" s="13" t="s">
        <v>7448</v>
      </c>
      <c r="S1014" s="13" t="s">
        <v>296</v>
      </c>
      <c r="T1014" s="13">
        <v>36.624678000000003</v>
      </c>
      <c r="U1014" s="13">
        <v>38.143520000000002</v>
      </c>
      <c r="AB1014" t="s">
        <v>6986</v>
      </c>
      <c r="AC1014" s="55" t="s">
        <v>7175</v>
      </c>
      <c r="AD1014" t="s">
        <v>7176</v>
      </c>
    </row>
    <row r="1015" spans="15:30" x14ac:dyDescent="0.35">
      <c r="O1015" s="13" t="s">
        <v>735</v>
      </c>
      <c r="P1015" s="13" t="s">
        <v>7451</v>
      </c>
      <c r="Q1015" s="13" t="s">
        <v>7452</v>
      </c>
      <c r="R1015" s="13" t="s">
        <v>7453</v>
      </c>
      <c r="S1015" s="13" t="s">
        <v>296</v>
      </c>
      <c r="T1015" s="13">
        <v>36.600166999999999</v>
      </c>
      <c r="U1015" s="13">
        <v>37.771211999999998</v>
      </c>
      <c r="AB1015" t="s">
        <v>6986</v>
      </c>
      <c r="AC1015" s="55" t="s">
        <v>7160</v>
      </c>
      <c r="AD1015" t="s">
        <v>7161</v>
      </c>
    </row>
    <row r="1016" spans="15:30" x14ac:dyDescent="0.35">
      <c r="O1016" s="13" t="s">
        <v>735</v>
      </c>
      <c r="P1016" s="13" t="s">
        <v>7456</v>
      </c>
      <c r="Q1016" s="13" t="s">
        <v>7457</v>
      </c>
      <c r="R1016" s="13" t="s">
        <v>7458</v>
      </c>
      <c r="S1016" s="13" t="s">
        <v>296</v>
      </c>
      <c r="T1016" s="13">
        <v>36.543309999999998</v>
      </c>
      <c r="U1016" s="13">
        <v>38.089840000000002</v>
      </c>
      <c r="AB1016" t="s">
        <v>6986</v>
      </c>
      <c r="AC1016" s="55" t="s">
        <v>7180</v>
      </c>
      <c r="AD1016" t="s">
        <v>7181</v>
      </c>
    </row>
    <row r="1017" spans="15:30" x14ac:dyDescent="0.35">
      <c r="O1017" s="13" t="s">
        <v>735</v>
      </c>
      <c r="P1017" s="13" t="s">
        <v>7461</v>
      </c>
      <c r="Q1017" s="13" t="s">
        <v>7462</v>
      </c>
      <c r="R1017" s="13" t="s">
        <v>7463</v>
      </c>
      <c r="S1017" s="13" t="s">
        <v>296</v>
      </c>
      <c r="T1017" s="13">
        <v>36.619304999999997</v>
      </c>
      <c r="U1017" s="13">
        <v>38.074506</v>
      </c>
      <c r="AB1017" t="s">
        <v>6986</v>
      </c>
      <c r="AC1017" s="55" t="s">
        <v>7117</v>
      </c>
      <c r="AD1017" t="s">
        <v>7118</v>
      </c>
    </row>
    <row r="1018" spans="15:30" x14ac:dyDescent="0.35">
      <c r="O1018" s="13" t="s">
        <v>735</v>
      </c>
      <c r="P1018" s="13" t="s">
        <v>7466</v>
      </c>
      <c r="Q1018" s="13" t="s">
        <v>7467</v>
      </c>
      <c r="R1018" s="13" t="s">
        <v>7468</v>
      </c>
      <c r="S1018" s="13" t="s">
        <v>296</v>
      </c>
      <c r="T1018" s="13">
        <v>36.522914</v>
      </c>
      <c r="U1018" s="13">
        <v>37.787244999999999</v>
      </c>
      <c r="AB1018" t="s">
        <v>6986</v>
      </c>
      <c r="AC1018" s="55" t="s">
        <v>7190</v>
      </c>
      <c r="AD1018" t="s">
        <v>7191</v>
      </c>
    </row>
    <row r="1019" spans="15:30" x14ac:dyDescent="0.35">
      <c r="O1019" s="13" t="s">
        <v>735</v>
      </c>
      <c r="P1019" s="13" t="s">
        <v>7471</v>
      </c>
      <c r="Q1019" s="13" t="s">
        <v>7472</v>
      </c>
      <c r="R1019" s="13" t="s">
        <v>7473</v>
      </c>
      <c r="S1019" s="13" t="s">
        <v>296</v>
      </c>
      <c r="T1019" s="13">
        <v>36.609115000000003</v>
      </c>
      <c r="U1019" s="13">
        <v>37.988613999999998</v>
      </c>
      <c r="AB1019" t="s">
        <v>6986</v>
      </c>
      <c r="AC1019" s="55" t="s">
        <v>7204</v>
      </c>
      <c r="AD1019" t="s">
        <v>7205</v>
      </c>
    </row>
    <row r="1020" spans="15:30" x14ac:dyDescent="0.35">
      <c r="O1020" s="13" t="s">
        <v>735</v>
      </c>
      <c r="P1020" s="13" t="s">
        <v>7476</v>
      </c>
      <c r="Q1020" s="13" t="s">
        <v>7477</v>
      </c>
      <c r="R1020" s="13" t="s">
        <v>7478</v>
      </c>
      <c r="S1020" s="13" t="s">
        <v>296</v>
      </c>
      <c r="T1020" s="13">
        <v>36.594233000000003</v>
      </c>
      <c r="U1020" s="13">
        <v>37.832562000000003</v>
      </c>
      <c r="AB1020" t="s">
        <v>6986</v>
      </c>
      <c r="AC1020" s="55" t="s">
        <v>7170</v>
      </c>
      <c r="AD1020" t="s">
        <v>7171</v>
      </c>
    </row>
    <row r="1021" spans="15:30" x14ac:dyDescent="0.35">
      <c r="O1021" s="13" t="s">
        <v>735</v>
      </c>
      <c r="P1021" s="13" t="s">
        <v>7481</v>
      </c>
      <c r="Q1021" s="13" t="s">
        <v>7482</v>
      </c>
      <c r="R1021" s="13" t="s">
        <v>7483</v>
      </c>
      <c r="S1021" s="13" t="s">
        <v>296</v>
      </c>
      <c r="T1021" s="13">
        <v>36.568252999999999</v>
      </c>
      <c r="U1021" s="13">
        <v>38.06006</v>
      </c>
      <c r="AB1021" t="s">
        <v>6986</v>
      </c>
      <c r="AC1021" s="55" t="s">
        <v>7224</v>
      </c>
      <c r="AD1021" t="s">
        <v>7225</v>
      </c>
    </row>
    <row r="1022" spans="15:30" x14ac:dyDescent="0.35">
      <c r="O1022" s="13" t="s">
        <v>735</v>
      </c>
      <c r="P1022" s="13" t="s">
        <v>7486</v>
      </c>
      <c r="Q1022" s="13" t="s">
        <v>7487</v>
      </c>
      <c r="R1022" s="13" t="s">
        <v>7488</v>
      </c>
      <c r="S1022" s="13" t="s">
        <v>296</v>
      </c>
      <c r="T1022" s="13">
        <v>36.59525</v>
      </c>
      <c r="U1022" s="13">
        <v>38.154237999999999</v>
      </c>
      <c r="AB1022" t="s">
        <v>6986</v>
      </c>
      <c r="AC1022" s="55" t="s">
        <v>7294</v>
      </c>
      <c r="AD1022" t="s">
        <v>7295</v>
      </c>
    </row>
    <row r="1023" spans="15:30" x14ac:dyDescent="0.35">
      <c r="O1023" s="13" t="s">
        <v>735</v>
      </c>
      <c r="P1023" s="13" t="s">
        <v>7491</v>
      </c>
      <c r="Q1023" s="13" t="s">
        <v>7492</v>
      </c>
      <c r="R1023" s="13" t="s">
        <v>7493</v>
      </c>
      <c r="S1023" s="13" t="s">
        <v>296</v>
      </c>
      <c r="T1023" s="13">
        <v>36.455753000000001</v>
      </c>
      <c r="U1023" s="13">
        <v>37.928967999999998</v>
      </c>
      <c r="AB1023" t="s">
        <v>6986</v>
      </c>
      <c r="AC1023" s="55" t="s">
        <v>7409</v>
      </c>
      <c r="AD1023" t="s">
        <v>7410</v>
      </c>
    </row>
    <row r="1024" spans="15:30" x14ac:dyDescent="0.35">
      <c r="O1024" s="13" t="s">
        <v>735</v>
      </c>
      <c r="P1024" s="13" t="s">
        <v>7496</v>
      </c>
      <c r="Q1024" s="13" t="s">
        <v>7497</v>
      </c>
      <c r="R1024" s="13" t="s">
        <v>7498</v>
      </c>
      <c r="S1024" s="13" t="s">
        <v>296</v>
      </c>
      <c r="T1024" s="13">
        <v>36.434663999999998</v>
      </c>
      <c r="U1024" s="13">
        <v>37.772768999999997</v>
      </c>
      <c r="AB1024" t="s">
        <v>6986</v>
      </c>
      <c r="AC1024" s="55" t="s">
        <v>7414</v>
      </c>
      <c r="AD1024" t="s">
        <v>7415</v>
      </c>
    </row>
    <row r="1025" spans="15:30" x14ac:dyDescent="0.35">
      <c r="O1025" s="13" t="s">
        <v>735</v>
      </c>
      <c r="P1025" s="13" t="s">
        <v>7501</v>
      </c>
      <c r="Q1025" s="13" t="s">
        <v>7502</v>
      </c>
      <c r="R1025" s="13" t="s">
        <v>7503</v>
      </c>
      <c r="S1025" s="13" t="s">
        <v>296</v>
      </c>
      <c r="T1025" s="13">
        <v>36.332444000000002</v>
      </c>
      <c r="U1025" s="13">
        <v>37.920088999999997</v>
      </c>
      <c r="AB1025" t="s">
        <v>6986</v>
      </c>
      <c r="AC1025" s="55" t="s">
        <v>7514</v>
      </c>
      <c r="AD1025" t="s">
        <v>7515</v>
      </c>
    </row>
    <row r="1026" spans="15:30" x14ac:dyDescent="0.35">
      <c r="O1026" s="13" t="s">
        <v>735</v>
      </c>
      <c r="P1026" s="13" t="s">
        <v>7506</v>
      </c>
      <c r="Q1026" s="13" t="s">
        <v>7507</v>
      </c>
      <c r="R1026" s="13" t="s">
        <v>7508</v>
      </c>
      <c r="S1026" s="13" t="s">
        <v>296</v>
      </c>
      <c r="T1026" s="13">
        <v>36.646814999999997</v>
      </c>
      <c r="U1026" s="13">
        <v>38.132624999999997</v>
      </c>
      <c r="AB1026" t="s">
        <v>6986</v>
      </c>
      <c r="AC1026" s="55" t="s">
        <v>7424</v>
      </c>
      <c r="AD1026" t="s">
        <v>7425</v>
      </c>
    </row>
    <row r="1027" spans="15:30" x14ac:dyDescent="0.35">
      <c r="O1027" s="13" t="s">
        <v>735</v>
      </c>
      <c r="P1027" s="13" t="s">
        <v>7511</v>
      </c>
      <c r="Q1027" s="13" t="s">
        <v>7512</v>
      </c>
      <c r="R1027" s="13" t="s">
        <v>7513</v>
      </c>
      <c r="S1027" s="13" t="s">
        <v>296</v>
      </c>
      <c r="T1027" s="13">
        <v>36.567703000000002</v>
      </c>
      <c r="U1027" s="13">
        <v>38.113498</v>
      </c>
      <c r="AB1027" t="s">
        <v>6986</v>
      </c>
      <c r="AC1027" s="55" t="s">
        <v>7519</v>
      </c>
      <c r="AD1027" t="s">
        <v>7520</v>
      </c>
    </row>
    <row r="1028" spans="15:30" x14ac:dyDescent="0.35">
      <c r="O1028" s="13" t="s">
        <v>735</v>
      </c>
      <c r="P1028" s="13" t="s">
        <v>7516</v>
      </c>
      <c r="Q1028" s="13" t="s">
        <v>7517</v>
      </c>
      <c r="R1028" s="13" t="s">
        <v>7518</v>
      </c>
      <c r="S1028" s="13" t="s">
        <v>296</v>
      </c>
      <c r="T1028" s="13">
        <v>36.528489</v>
      </c>
      <c r="U1028" s="13">
        <v>38.226759999999999</v>
      </c>
      <c r="AB1028" t="s">
        <v>6986</v>
      </c>
      <c r="AC1028" s="55" t="s">
        <v>7444</v>
      </c>
      <c r="AD1028" t="s">
        <v>7445</v>
      </c>
    </row>
    <row r="1029" spans="15:30" x14ac:dyDescent="0.35">
      <c r="O1029" s="13" t="s">
        <v>735</v>
      </c>
      <c r="P1029" s="13" t="s">
        <v>7521</v>
      </c>
      <c r="Q1029" s="13" t="s">
        <v>7522</v>
      </c>
      <c r="R1029" s="13" t="s">
        <v>7523</v>
      </c>
      <c r="S1029" s="13" t="s">
        <v>296</v>
      </c>
      <c r="T1029" s="13">
        <v>36.482187000000003</v>
      </c>
      <c r="U1029" s="13">
        <v>37.971514999999997</v>
      </c>
      <c r="AB1029" t="s">
        <v>6986</v>
      </c>
      <c r="AC1029" s="55" t="s">
        <v>7484</v>
      </c>
      <c r="AD1029" t="s">
        <v>7485</v>
      </c>
    </row>
    <row r="1030" spans="15:30" x14ac:dyDescent="0.35">
      <c r="O1030" s="13" t="s">
        <v>735</v>
      </c>
      <c r="P1030" s="13" t="s">
        <v>7526</v>
      </c>
      <c r="Q1030" s="13" t="s">
        <v>7527</v>
      </c>
      <c r="R1030" s="13" t="s">
        <v>7528</v>
      </c>
      <c r="S1030" s="13" t="s">
        <v>296</v>
      </c>
      <c r="T1030" s="13">
        <v>36.417462999999998</v>
      </c>
      <c r="U1030" s="13">
        <v>37.868434000000001</v>
      </c>
      <c r="AB1030" t="s">
        <v>6986</v>
      </c>
      <c r="AC1030" s="55" t="s">
        <v>7022</v>
      </c>
      <c r="AD1030" t="s">
        <v>7023</v>
      </c>
    </row>
    <row r="1031" spans="15:30" x14ac:dyDescent="0.35">
      <c r="O1031" s="13" t="s">
        <v>735</v>
      </c>
      <c r="P1031" s="13" t="s">
        <v>7532</v>
      </c>
      <c r="Q1031" s="13" t="s">
        <v>7533</v>
      </c>
      <c r="R1031" s="13" t="s">
        <v>7534</v>
      </c>
      <c r="S1031" s="13" t="s">
        <v>296</v>
      </c>
      <c r="T1031" s="13">
        <v>36.519148999999999</v>
      </c>
      <c r="U1031" s="13">
        <v>37.865900000000003</v>
      </c>
      <c r="AB1031" t="s">
        <v>6986</v>
      </c>
      <c r="AC1031" s="55" t="s">
        <v>7389</v>
      </c>
      <c r="AD1031" t="s">
        <v>7390</v>
      </c>
    </row>
    <row r="1032" spans="15:30" x14ac:dyDescent="0.35">
      <c r="O1032" s="13" t="s">
        <v>735</v>
      </c>
      <c r="P1032" s="13" t="s">
        <v>7537</v>
      </c>
      <c r="Q1032" s="13" t="s">
        <v>7538</v>
      </c>
      <c r="R1032" s="13" t="s">
        <v>7539</v>
      </c>
      <c r="S1032" s="13" t="s">
        <v>296</v>
      </c>
      <c r="T1032" s="13">
        <v>36.406162999999999</v>
      </c>
      <c r="U1032" s="13">
        <v>37.862558999999997</v>
      </c>
      <c r="AB1032" t="s">
        <v>6986</v>
      </c>
      <c r="AC1032" s="55" t="s">
        <v>7469</v>
      </c>
      <c r="AD1032" t="s">
        <v>7470</v>
      </c>
    </row>
    <row r="1033" spans="15:30" x14ac:dyDescent="0.35">
      <c r="O1033" s="13" t="s">
        <v>735</v>
      </c>
      <c r="P1033" s="13" t="s">
        <v>7542</v>
      </c>
      <c r="Q1033" s="13" t="s">
        <v>7543</v>
      </c>
      <c r="R1033" s="13" t="s">
        <v>7544</v>
      </c>
      <c r="S1033" s="13" t="s">
        <v>296</v>
      </c>
      <c r="T1033" s="13">
        <v>36.464787000000001</v>
      </c>
      <c r="U1033" s="13">
        <v>37.897661999999997</v>
      </c>
      <c r="AB1033" t="s">
        <v>6986</v>
      </c>
      <c r="AC1033" s="55" t="s">
        <v>7047</v>
      </c>
      <c r="AD1033" t="s">
        <v>7048</v>
      </c>
    </row>
    <row r="1034" spans="15:30" x14ac:dyDescent="0.35">
      <c r="O1034" s="13" t="s">
        <v>735</v>
      </c>
      <c r="P1034" s="13" t="s">
        <v>7547</v>
      </c>
      <c r="Q1034" s="13" t="s">
        <v>7548</v>
      </c>
      <c r="R1034" s="13" t="s">
        <v>7549</v>
      </c>
      <c r="S1034" s="13" t="s">
        <v>296</v>
      </c>
      <c r="T1034" s="13">
        <v>36.465916999999997</v>
      </c>
      <c r="U1034" s="13">
        <v>37.763069000000002</v>
      </c>
      <c r="AB1034" t="s">
        <v>6986</v>
      </c>
      <c r="AC1034" s="55" t="s">
        <v>7002</v>
      </c>
      <c r="AD1034" t="s">
        <v>7003</v>
      </c>
    </row>
    <row r="1035" spans="15:30" x14ac:dyDescent="0.35">
      <c r="O1035" s="13" t="s">
        <v>735</v>
      </c>
      <c r="P1035" s="13" t="s">
        <v>7552</v>
      </c>
      <c r="Q1035" s="13" t="s">
        <v>7553</v>
      </c>
      <c r="R1035" s="13" t="s">
        <v>7554</v>
      </c>
      <c r="S1035" s="13" t="s">
        <v>296</v>
      </c>
      <c r="T1035" s="13">
        <v>36.598393000000002</v>
      </c>
      <c r="U1035" s="13">
        <v>37.945135000000001</v>
      </c>
      <c r="AB1035" t="s">
        <v>6986</v>
      </c>
      <c r="AC1035" s="55" t="s">
        <v>7017</v>
      </c>
      <c r="AD1035" t="s">
        <v>7018</v>
      </c>
    </row>
    <row r="1036" spans="15:30" x14ac:dyDescent="0.35">
      <c r="O1036" s="13" t="s">
        <v>735</v>
      </c>
      <c r="P1036" s="13" t="s">
        <v>7557</v>
      </c>
      <c r="Q1036" s="13" t="s">
        <v>7558</v>
      </c>
      <c r="R1036" s="13" t="s">
        <v>7559</v>
      </c>
      <c r="S1036" s="13" t="s">
        <v>296</v>
      </c>
      <c r="T1036" s="13">
        <v>36.550564000000001</v>
      </c>
      <c r="U1036" s="13">
        <v>37.775534</v>
      </c>
      <c r="AB1036" t="s">
        <v>6986</v>
      </c>
      <c r="AC1036" s="55" t="s">
        <v>7027</v>
      </c>
      <c r="AD1036" t="s">
        <v>7028</v>
      </c>
    </row>
    <row r="1037" spans="15:30" x14ac:dyDescent="0.35">
      <c r="O1037" s="13" t="s">
        <v>735</v>
      </c>
      <c r="P1037" s="13" t="s">
        <v>7562</v>
      </c>
      <c r="Q1037" s="13" t="s">
        <v>7563</v>
      </c>
      <c r="R1037" s="13" t="s">
        <v>7564</v>
      </c>
      <c r="S1037" s="13" t="s">
        <v>296</v>
      </c>
      <c r="T1037" s="13">
        <v>36.615197999999999</v>
      </c>
      <c r="U1037" s="13">
        <v>38.032975999999998</v>
      </c>
      <c r="AB1037" t="s">
        <v>6986</v>
      </c>
      <c r="AC1037" s="55" t="s">
        <v>7052</v>
      </c>
      <c r="AD1037" t="s">
        <v>7053</v>
      </c>
    </row>
    <row r="1038" spans="15:30" x14ac:dyDescent="0.35">
      <c r="O1038" s="13" t="s">
        <v>735</v>
      </c>
      <c r="P1038" s="13" t="s">
        <v>7567</v>
      </c>
      <c r="Q1038" s="13" t="s">
        <v>7568</v>
      </c>
      <c r="R1038" s="13" t="s">
        <v>7569</v>
      </c>
      <c r="S1038" s="13" t="s">
        <v>296</v>
      </c>
      <c r="T1038" s="13">
        <v>36.545656999999999</v>
      </c>
      <c r="U1038" s="13">
        <v>37.968488999999998</v>
      </c>
      <c r="AB1038" t="s">
        <v>6986</v>
      </c>
      <c r="AC1038" s="55" t="s">
        <v>7060</v>
      </c>
      <c r="AD1038" t="s">
        <v>7061</v>
      </c>
    </row>
    <row r="1039" spans="15:30" x14ac:dyDescent="0.35">
      <c r="O1039" s="13" t="s">
        <v>735</v>
      </c>
      <c r="P1039" s="13" t="s">
        <v>7572</v>
      </c>
      <c r="Q1039" s="13" t="s">
        <v>7573</v>
      </c>
      <c r="R1039" s="13" t="s">
        <v>7574</v>
      </c>
      <c r="S1039" s="13" t="s">
        <v>296</v>
      </c>
      <c r="T1039" s="13">
        <v>36.265082</v>
      </c>
      <c r="U1039" s="13">
        <v>37.750365000000002</v>
      </c>
      <c r="AB1039" t="s">
        <v>6986</v>
      </c>
      <c r="AC1039" s="55" t="s">
        <v>7065</v>
      </c>
      <c r="AD1039" t="s">
        <v>7066</v>
      </c>
    </row>
    <row r="1040" spans="15:30" x14ac:dyDescent="0.35">
      <c r="O1040" s="13" t="s">
        <v>735</v>
      </c>
      <c r="P1040" s="13" t="s">
        <v>7577</v>
      </c>
      <c r="Q1040" s="13" t="s">
        <v>7578</v>
      </c>
      <c r="R1040" s="13" t="s">
        <v>7579</v>
      </c>
      <c r="S1040" s="13" t="s">
        <v>296</v>
      </c>
      <c r="T1040" s="13">
        <v>36.380941</v>
      </c>
      <c r="U1040" s="13">
        <v>37.784281999999997</v>
      </c>
      <c r="AB1040" t="s">
        <v>6986</v>
      </c>
      <c r="AC1040" s="55" t="s">
        <v>7099</v>
      </c>
      <c r="AD1040" t="s">
        <v>7100</v>
      </c>
    </row>
    <row r="1041" spans="15:30" x14ac:dyDescent="0.35">
      <c r="O1041" s="13" t="s">
        <v>735</v>
      </c>
      <c r="P1041" s="13" t="s">
        <v>7582</v>
      </c>
      <c r="Q1041" s="13" t="s">
        <v>7583</v>
      </c>
      <c r="R1041" s="13" t="s">
        <v>7584</v>
      </c>
      <c r="S1041" s="13" t="s">
        <v>296</v>
      </c>
      <c r="T1041" s="13">
        <v>36.600237999999997</v>
      </c>
      <c r="U1041" s="13">
        <v>37.859059000000002</v>
      </c>
      <c r="AB1041" t="s">
        <v>6986</v>
      </c>
      <c r="AC1041" s="55" t="s">
        <v>7103</v>
      </c>
      <c r="AD1041" t="s">
        <v>7104</v>
      </c>
    </row>
    <row r="1042" spans="15:30" x14ac:dyDescent="0.35">
      <c r="O1042" s="13" t="s">
        <v>735</v>
      </c>
      <c r="P1042" s="13" t="s">
        <v>7587</v>
      </c>
      <c r="Q1042" s="13" t="s">
        <v>415</v>
      </c>
      <c r="R1042" s="13" t="s">
        <v>416</v>
      </c>
      <c r="S1042" s="13" t="s">
        <v>296</v>
      </c>
      <c r="T1042" s="13">
        <v>36.525784999999999</v>
      </c>
      <c r="U1042" s="13">
        <v>37.951039000000002</v>
      </c>
      <c r="AB1042" t="s">
        <v>6986</v>
      </c>
      <c r="AC1042" s="55" t="s">
        <v>7135</v>
      </c>
      <c r="AD1042" t="s">
        <v>7136</v>
      </c>
    </row>
    <row r="1043" spans="15:30" x14ac:dyDescent="0.35">
      <c r="O1043" s="13" t="s">
        <v>735</v>
      </c>
      <c r="P1043" s="13" t="s">
        <v>7590</v>
      </c>
      <c r="Q1043" s="13" t="s">
        <v>7591</v>
      </c>
      <c r="R1043" s="13" t="s">
        <v>7592</v>
      </c>
      <c r="S1043" s="13" t="s">
        <v>296</v>
      </c>
      <c r="T1043" s="13">
        <v>36.577817000000003</v>
      </c>
      <c r="U1043" s="13">
        <v>38.208390999999999</v>
      </c>
      <c r="AB1043" t="s">
        <v>6986</v>
      </c>
      <c r="AC1043" s="55" t="s">
        <v>7155</v>
      </c>
      <c r="AD1043" t="s">
        <v>7156</v>
      </c>
    </row>
    <row r="1044" spans="15:30" x14ac:dyDescent="0.35">
      <c r="O1044" s="13" t="s">
        <v>735</v>
      </c>
      <c r="P1044" s="13" t="s">
        <v>7595</v>
      </c>
      <c r="Q1044" s="13" t="s">
        <v>7596</v>
      </c>
      <c r="R1044" s="13" t="s">
        <v>7597</v>
      </c>
      <c r="S1044" s="13" t="s">
        <v>296</v>
      </c>
      <c r="T1044" s="13">
        <v>36.590089999999996</v>
      </c>
      <c r="U1044" s="13">
        <v>37.925237000000003</v>
      </c>
      <c r="AB1044" t="s">
        <v>6986</v>
      </c>
      <c r="AC1044" s="55" t="s">
        <v>7195</v>
      </c>
      <c r="AD1044" t="s">
        <v>7196</v>
      </c>
    </row>
    <row r="1045" spans="15:30" x14ac:dyDescent="0.35">
      <c r="O1045" s="13" t="s">
        <v>735</v>
      </c>
      <c r="P1045" s="13" t="s">
        <v>7600</v>
      </c>
      <c r="Q1045" s="13" t="s">
        <v>7601</v>
      </c>
      <c r="R1045" s="13" t="s">
        <v>7602</v>
      </c>
      <c r="S1045" s="13" t="s">
        <v>296</v>
      </c>
      <c r="T1045" s="13">
        <v>36.531733000000003</v>
      </c>
      <c r="U1045" s="13">
        <v>37.757668000000002</v>
      </c>
      <c r="AB1045" t="s">
        <v>6986</v>
      </c>
      <c r="AC1045" s="55" t="s">
        <v>7384</v>
      </c>
      <c r="AD1045" t="s">
        <v>7385</v>
      </c>
    </row>
    <row r="1046" spans="15:30" x14ac:dyDescent="0.35">
      <c r="O1046" s="13" t="s">
        <v>735</v>
      </c>
      <c r="P1046" s="13" t="s">
        <v>7605</v>
      </c>
      <c r="Q1046" s="13" t="s">
        <v>7606</v>
      </c>
      <c r="R1046" s="13" t="s">
        <v>7607</v>
      </c>
      <c r="S1046" s="13" t="s">
        <v>296</v>
      </c>
      <c r="T1046" s="13">
        <v>36.421731999999999</v>
      </c>
      <c r="U1046" s="13">
        <v>37.758817000000001</v>
      </c>
      <c r="AB1046" t="s">
        <v>6986</v>
      </c>
      <c r="AC1046" s="55" t="s">
        <v>7404</v>
      </c>
      <c r="AD1046" t="s">
        <v>7405</v>
      </c>
    </row>
    <row r="1047" spans="15:30" x14ac:dyDescent="0.35">
      <c r="O1047" s="13" t="s">
        <v>735</v>
      </c>
      <c r="P1047" s="13" t="s">
        <v>7610</v>
      </c>
      <c r="Q1047" s="13" t="s">
        <v>7611</v>
      </c>
      <c r="R1047" s="13" t="s">
        <v>7612</v>
      </c>
      <c r="S1047" s="13" t="s">
        <v>296</v>
      </c>
      <c r="T1047" s="13">
        <v>36.515619999999998</v>
      </c>
      <c r="U1047" s="13">
        <v>37.748975000000002</v>
      </c>
      <c r="AB1047" t="s">
        <v>6986</v>
      </c>
      <c r="AC1047" s="55" t="s">
        <v>7454</v>
      </c>
      <c r="AD1047" t="s">
        <v>7455</v>
      </c>
    </row>
    <row r="1048" spans="15:30" x14ac:dyDescent="0.35">
      <c r="O1048" s="13" t="s">
        <v>735</v>
      </c>
      <c r="P1048" s="13" t="s">
        <v>7615</v>
      </c>
      <c r="Q1048" s="13" t="s">
        <v>7616</v>
      </c>
      <c r="R1048" s="13" t="s">
        <v>7617</v>
      </c>
      <c r="S1048" s="13" t="s">
        <v>296</v>
      </c>
      <c r="T1048" s="13">
        <v>36.355448000000003</v>
      </c>
      <c r="U1048" s="13">
        <v>37.866021000000003</v>
      </c>
      <c r="AB1048" t="s">
        <v>6986</v>
      </c>
      <c r="AC1048" s="55" t="s">
        <v>7459</v>
      </c>
      <c r="AD1048" t="s">
        <v>7460</v>
      </c>
    </row>
    <row r="1049" spans="15:30" x14ac:dyDescent="0.35">
      <c r="O1049" s="13" t="s">
        <v>735</v>
      </c>
      <c r="P1049" s="13" t="s">
        <v>7620</v>
      </c>
      <c r="Q1049" s="13" t="s">
        <v>7621</v>
      </c>
      <c r="R1049" s="13" t="s">
        <v>7622</v>
      </c>
      <c r="S1049" s="13" t="s">
        <v>296</v>
      </c>
      <c r="T1049" s="13">
        <v>36.360273999999997</v>
      </c>
      <c r="U1049" s="13">
        <v>37.912252000000002</v>
      </c>
      <c r="AB1049" t="s">
        <v>6986</v>
      </c>
      <c r="AC1049" s="55" t="s">
        <v>7479</v>
      </c>
      <c r="AD1049" t="s">
        <v>7480</v>
      </c>
    </row>
    <row r="1050" spans="15:30" x14ac:dyDescent="0.35">
      <c r="O1050" s="13" t="s">
        <v>735</v>
      </c>
      <c r="P1050" s="13" t="s">
        <v>7626</v>
      </c>
      <c r="Q1050" s="13" t="s">
        <v>7627</v>
      </c>
      <c r="R1050" s="13" t="s">
        <v>7628</v>
      </c>
      <c r="S1050" s="13" t="s">
        <v>296</v>
      </c>
      <c r="T1050" s="13">
        <v>36.376373000000001</v>
      </c>
      <c r="U1050" s="13">
        <v>37.831287000000003</v>
      </c>
      <c r="AB1050" t="s">
        <v>6986</v>
      </c>
      <c r="AC1050" s="55" t="s">
        <v>7489</v>
      </c>
      <c r="AD1050" t="s">
        <v>7490</v>
      </c>
    </row>
    <row r="1051" spans="15:30" x14ac:dyDescent="0.35">
      <c r="O1051" s="13" t="s">
        <v>735</v>
      </c>
      <c r="P1051" s="13" t="s">
        <v>7631</v>
      </c>
      <c r="Q1051" s="13" t="s">
        <v>7632</v>
      </c>
      <c r="R1051" s="13" t="s">
        <v>7633</v>
      </c>
      <c r="S1051" s="13" t="s">
        <v>296</v>
      </c>
      <c r="T1051" s="13">
        <v>36.387945999999999</v>
      </c>
      <c r="U1051" s="13">
        <v>37.893053999999999</v>
      </c>
      <c r="AB1051" t="s">
        <v>6986</v>
      </c>
      <c r="AC1051" s="55" t="s">
        <v>7494</v>
      </c>
      <c r="AD1051" t="s">
        <v>7495</v>
      </c>
    </row>
    <row r="1052" spans="15:30" x14ac:dyDescent="0.35">
      <c r="O1052" s="13" t="s">
        <v>735</v>
      </c>
      <c r="P1052" s="13" t="s">
        <v>7636</v>
      </c>
      <c r="Q1052" s="13" t="s">
        <v>7637</v>
      </c>
      <c r="R1052" s="13" t="s">
        <v>7638</v>
      </c>
      <c r="S1052" s="13" t="s">
        <v>296</v>
      </c>
      <c r="T1052" s="13">
        <v>36.515861999999998</v>
      </c>
      <c r="U1052" s="13">
        <v>38.002682999999998</v>
      </c>
      <c r="AB1052" t="s">
        <v>6986</v>
      </c>
      <c r="AC1052" s="55" t="s">
        <v>6992</v>
      </c>
      <c r="AD1052" t="s">
        <v>6993</v>
      </c>
    </row>
    <row r="1053" spans="15:30" x14ac:dyDescent="0.35">
      <c r="O1053" s="13" t="s">
        <v>735</v>
      </c>
      <c r="P1053" s="13" t="s">
        <v>7642</v>
      </c>
      <c r="Q1053" s="13" t="s">
        <v>7643</v>
      </c>
      <c r="R1053" s="13" t="s">
        <v>7644</v>
      </c>
      <c r="S1053" s="13" t="s">
        <v>296</v>
      </c>
      <c r="T1053" s="13">
        <v>36.552368999999999</v>
      </c>
      <c r="U1053" s="13">
        <v>38.257795999999999</v>
      </c>
      <c r="AB1053" t="s">
        <v>6986</v>
      </c>
      <c r="AC1053" s="55" t="s">
        <v>7419</v>
      </c>
      <c r="AD1053" t="s">
        <v>7420</v>
      </c>
    </row>
    <row r="1054" spans="15:30" x14ac:dyDescent="0.35">
      <c r="O1054" s="13" t="s">
        <v>735</v>
      </c>
      <c r="P1054" s="13" t="s">
        <v>7647</v>
      </c>
      <c r="Q1054" s="13" t="s">
        <v>7648</v>
      </c>
      <c r="R1054" s="13" t="s">
        <v>7649</v>
      </c>
      <c r="S1054" s="13" t="s">
        <v>296</v>
      </c>
      <c r="T1054" s="13">
        <v>36.513652999999998</v>
      </c>
      <c r="U1054" s="13">
        <v>38.129295999999997</v>
      </c>
      <c r="AB1054" t="s">
        <v>6986</v>
      </c>
      <c r="AC1054" s="55" t="s">
        <v>7394</v>
      </c>
      <c r="AD1054" t="s">
        <v>7395</v>
      </c>
    </row>
    <row r="1055" spans="15:30" x14ac:dyDescent="0.35">
      <c r="O1055" s="13" t="s">
        <v>735</v>
      </c>
      <c r="P1055" s="13" t="s">
        <v>7653</v>
      </c>
      <c r="Q1055" s="13" t="s">
        <v>7654</v>
      </c>
      <c r="R1055" s="13" t="s">
        <v>7655</v>
      </c>
      <c r="S1055" s="13" t="s">
        <v>296</v>
      </c>
      <c r="T1055" s="13">
        <v>36.536205000000002</v>
      </c>
      <c r="U1055" s="13">
        <v>38.024988999999998</v>
      </c>
      <c r="AB1055" t="s">
        <v>6986</v>
      </c>
      <c r="AC1055" s="55" t="s">
        <v>7499</v>
      </c>
      <c r="AD1055" t="s">
        <v>7500</v>
      </c>
    </row>
    <row r="1056" spans="15:30" x14ac:dyDescent="0.35">
      <c r="O1056" s="13" t="s">
        <v>735</v>
      </c>
      <c r="P1056" s="13" t="s">
        <v>7658</v>
      </c>
      <c r="Q1056" s="13" t="s">
        <v>7659</v>
      </c>
      <c r="R1056" s="13" t="s">
        <v>7660</v>
      </c>
      <c r="S1056" s="13" t="s">
        <v>296</v>
      </c>
      <c r="T1056" s="13">
        <v>36.655355</v>
      </c>
      <c r="U1056" s="13">
        <v>38.068058999999998</v>
      </c>
      <c r="AB1056" t="s">
        <v>6986</v>
      </c>
      <c r="AC1056" s="55" t="s">
        <v>7145</v>
      </c>
      <c r="AD1056" t="s">
        <v>7146</v>
      </c>
    </row>
    <row r="1057" spans="15:32" x14ac:dyDescent="0.35">
      <c r="O1057" s="13" t="s">
        <v>735</v>
      </c>
      <c r="P1057" s="13" t="s">
        <v>7663</v>
      </c>
      <c r="Q1057" s="13" t="s">
        <v>7664</v>
      </c>
      <c r="R1057" s="13" t="s">
        <v>7665</v>
      </c>
      <c r="S1057" s="13" t="s">
        <v>296</v>
      </c>
      <c r="T1057" s="13">
        <v>36.589654000000003</v>
      </c>
      <c r="U1057" s="13">
        <v>38.021732999999998</v>
      </c>
      <c r="AB1057" t="s">
        <v>6986</v>
      </c>
      <c r="AC1057" s="55" t="s">
        <v>7219</v>
      </c>
      <c r="AD1057" t="s">
        <v>7220</v>
      </c>
    </row>
    <row r="1058" spans="15:32" x14ac:dyDescent="0.35">
      <c r="O1058" s="13" t="s">
        <v>735</v>
      </c>
      <c r="P1058" s="13" t="s">
        <v>7668</v>
      </c>
      <c r="Q1058" s="13" t="s">
        <v>7669</v>
      </c>
      <c r="R1058" s="13" t="s">
        <v>7670</v>
      </c>
      <c r="S1058" s="13" t="s">
        <v>296</v>
      </c>
      <c r="T1058" s="13">
        <v>36.608110000000003</v>
      </c>
      <c r="U1058" s="13">
        <v>38.163645000000002</v>
      </c>
      <c r="AB1058" t="s">
        <v>6986</v>
      </c>
      <c r="AC1058" s="55" t="s">
        <v>7474</v>
      </c>
      <c r="AD1058" t="s">
        <v>7475</v>
      </c>
    </row>
    <row r="1059" spans="15:32" x14ac:dyDescent="0.35">
      <c r="O1059" s="13" t="s">
        <v>735</v>
      </c>
      <c r="P1059" s="13" t="s">
        <v>7673</v>
      </c>
      <c r="Q1059" s="13" t="s">
        <v>7674</v>
      </c>
      <c r="R1059" s="13" t="s">
        <v>7675</v>
      </c>
      <c r="S1059" s="13" t="s">
        <v>296</v>
      </c>
      <c r="T1059" s="13">
        <v>36.495717999999997</v>
      </c>
      <c r="U1059" s="13">
        <v>37.987546000000002</v>
      </c>
      <c r="AB1059" t="s">
        <v>6986</v>
      </c>
      <c r="AC1059" s="55" t="s">
        <v>6987</v>
      </c>
      <c r="AD1059" t="s">
        <v>6988</v>
      </c>
      <c r="AF1059" t="s">
        <v>303</v>
      </c>
    </row>
    <row r="1060" spans="15:32" x14ac:dyDescent="0.35">
      <c r="O1060" s="13" t="s">
        <v>735</v>
      </c>
      <c r="P1060" s="13" t="s">
        <v>7678</v>
      </c>
      <c r="Q1060" s="13" t="s">
        <v>7679</v>
      </c>
      <c r="R1060" s="13" t="s">
        <v>7680</v>
      </c>
      <c r="S1060" s="13" t="s">
        <v>296</v>
      </c>
      <c r="T1060" s="13">
        <v>36.487091999999997</v>
      </c>
      <c r="U1060" s="13">
        <v>37.909542000000002</v>
      </c>
      <c r="AB1060" t="s">
        <v>6986</v>
      </c>
      <c r="AC1060" s="55" t="s">
        <v>7449</v>
      </c>
      <c r="AD1060" t="s">
        <v>7450</v>
      </c>
    </row>
    <row r="1061" spans="15:32" x14ac:dyDescent="0.35">
      <c r="O1061" s="13" t="s">
        <v>735</v>
      </c>
      <c r="P1061" s="13" t="s">
        <v>7683</v>
      </c>
      <c r="Q1061" s="13" t="s">
        <v>7684</v>
      </c>
      <c r="R1061" s="13" t="s">
        <v>7685</v>
      </c>
      <c r="S1061" s="13" t="s">
        <v>296</v>
      </c>
      <c r="T1061" s="13">
        <v>36.503098999999999</v>
      </c>
      <c r="U1061" s="13">
        <v>37.917180000000002</v>
      </c>
      <c r="AB1061" t="s">
        <v>6986</v>
      </c>
      <c r="AC1061" s="55" t="s">
        <v>7042</v>
      </c>
      <c r="AD1061" t="s">
        <v>7043</v>
      </c>
    </row>
    <row r="1062" spans="15:32" x14ac:dyDescent="0.35">
      <c r="O1062" s="13" t="s">
        <v>735</v>
      </c>
      <c r="P1062" s="13" t="s">
        <v>7689</v>
      </c>
      <c r="Q1062" s="13" t="s">
        <v>7690</v>
      </c>
      <c r="R1062" s="13" t="s">
        <v>7691</v>
      </c>
      <c r="S1062" s="13" t="s">
        <v>296</v>
      </c>
      <c r="T1062" s="13">
        <v>36.455204000000002</v>
      </c>
      <c r="U1062" s="13">
        <v>37.855569000000003</v>
      </c>
      <c r="AB1062" t="s">
        <v>6986</v>
      </c>
      <c r="AC1062" s="55" t="s">
        <v>7399</v>
      </c>
      <c r="AD1062" t="s">
        <v>7400</v>
      </c>
    </row>
    <row r="1063" spans="15:32" x14ac:dyDescent="0.35">
      <c r="O1063" s="13" t="s">
        <v>735</v>
      </c>
      <c r="P1063" s="13" t="s">
        <v>7694</v>
      </c>
      <c r="Q1063" s="13" t="s">
        <v>7695</v>
      </c>
      <c r="R1063" s="13" t="s">
        <v>7696</v>
      </c>
      <c r="S1063" s="13" t="s">
        <v>296</v>
      </c>
      <c r="T1063" s="13">
        <v>36.62941</v>
      </c>
      <c r="U1063" s="13">
        <v>38.037996</v>
      </c>
      <c r="AB1063" t="s">
        <v>6986</v>
      </c>
      <c r="AC1063" s="55" t="s">
        <v>7037</v>
      </c>
      <c r="AD1063" t="s">
        <v>7038</v>
      </c>
    </row>
    <row r="1064" spans="15:32" x14ac:dyDescent="0.35">
      <c r="O1064" s="13" t="s">
        <v>735</v>
      </c>
      <c r="P1064" s="13" t="s">
        <v>4865</v>
      </c>
      <c r="Q1064" s="13" t="s">
        <v>7699</v>
      </c>
      <c r="R1064" s="13" t="s">
        <v>7700</v>
      </c>
      <c r="S1064" s="13" t="s">
        <v>296</v>
      </c>
      <c r="T1064" s="13">
        <v>36.486618</v>
      </c>
      <c r="U1064" s="13">
        <v>38.010150000000003</v>
      </c>
      <c r="AB1064" t="s">
        <v>6986</v>
      </c>
      <c r="AC1064" s="55" t="s">
        <v>7429</v>
      </c>
      <c r="AD1064" t="s">
        <v>7430</v>
      </c>
    </row>
    <row r="1065" spans="15:32" x14ac:dyDescent="0.35">
      <c r="O1065" s="13" t="s">
        <v>735</v>
      </c>
      <c r="P1065" s="13" t="s">
        <v>7703</v>
      </c>
      <c r="Q1065" s="13" t="s">
        <v>7704</v>
      </c>
      <c r="R1065" s="13" t="s">
        <v>7705</v>
      </c>
      <c r="S1065" s="13" t="s">
        <v>296</v>
      </c>
      <c r="T1065" s="13">
        <v>36.532465000000002</v>
      </c>
      <c r="U1065" s="13">
        <v>38.061681999999998</v>
      </c>
      <c r="AB1065" t="s">
        <v>6986</v>
      </c>
      <c r="AC1065" s="55" t="s">
        <v>7239</v>
      </c>
      <c r="AD1065" t="s">
        <v>7240</v>
      </c>
    </row>
    <row r="1066" spans="15:32" x14ac:dyDescent="0.35">
      <c r="O1066" s="13" t="s">
        <v>735</v>
      </c>
      <c r="P1066" s="13" t="s">
        <v>7708</v>
      </c>
      <c r="Q1066" s="13" t="s">
        <v>7709</v>
      </c>
      <c r="R1066" s="13" t="s">
        <v>7710</v>
      </c>
      <c r="S1066" s="13" t="s">
        <v>296</v>
      </c>
      <c r="T1066" s="13">
        <v>36.533361999999997</v>
      </c>
      <c r="U1066" s="13">
        <v>38.177294000000003</v>
      </c>
      <c r="AB1066" t="s">
        <v>6986</v>
      </c>
      <c r="AC1066" s="55" t="s">
        <v>7234</v>
      </c>
      <c r="AD1066" t="s">
        <v>7235</v>
      </c>
    </row>
    <row r="1067" spans="15:32" x14ac:dyDescent="0.35">
      <c r="O1067" s="13" t="s">
        <v>735</v>
      </c>
      <c r="P1067" s="13" t="s">
        <v>7713</v>
      </c>
      <c r="Q1067" s="13" t="s">
        <v>7714</v>
      </c>
      <c r="R1067" s="13" t="s">
        <v>7715</v>
      </c>
      <c r="S1067" s="13" t="s">
        <v>296</v>
      </c>
      <c r="T1067" s="13">
        <v>36.610709</v>
      </c>
      <c r="U1067" s="13">
        <v>37.906877000000001</v>
      </c>
      <c r="AB1067" t="s">
        <v>6986</v>
      </c>
      <c r="AC1067" s="55" t="s">
        <v>7504</v>
      </c>
      <c r="AD1067" t="s">
        <v>7505</v>
      </c>
    </row>
    <row r="1068" spans="15:32" x14ac:dyDescent="0.35">
      <c r="O1068" s="13" t="s">
        <v>735</v>
      </c>
      <c r="P1068" s="13" t="s">
        <v>7718</v>
      </c>
      <c r="Q1068" s="13" t="s">
        <v>7719</v>
      </c>
      <c r="R1068" s="13" t="s">
        <v>7720</v>
      </c>
      <c r="S1068" s="13" t="s">
        <v>296</v>
      </c>
      <c r="T1068" s="13">
        <v>36.591442999999998</v>
      </c>
      <c r="U1068" s="13">
        <v>38.040671000000003</v>
      </c>
      <c r="AB1068" t="s">
        <v>6986</v>
      </c>
      <c r="AC1068" s="55" t="s">
        <v>7244</v>
      </c>
      <c r="AD1068" t="s">
        <v>7245</v>
      </c>
    </row>
    <row r="1069" spans="15:32" x14ac:dyDescent="0.35">
      <c r="O1069" s="13" t="s">
        <v>735</v>
      </c>
      <c r="P1069" s="13" t="s">
        <v>7723</v>
      </c>
      <c r="Q1069" s="13" t="s">
        <v>7724</v>
      </c>
      <c r="R1069" s="13" t="s">
        <v>7725</v>
      </c>
      <c r="S1069" s="13" t="s">
        <v>296</v>
      </c>
      <c r="T1069" s="13">
        <v>36.516472999999998</v>
      </c>
      <c r="U1069" s="13">
        <v>37.809027999999998</v>
      </c>
      <c r="AB1069" t="s">
        <v>6986</v>
      </c>
      <c r="AC1069" s="55" t="s">
        <v>7259</v>
      </c>
      <c r="AD1069" t="s">
        <v>7260</v>
      </c>
    </row>
    <row r="1070" spans="15:32" x14ac:dyDescent="0.35">
      <c r="O1070" s="13" t="s">
        <v>735</v>
      </c>
      <c r="P1070" s="13" t="s">
        <v>7728</v>
      </c>
      <c r="Q1070" s="13" t="s">
        <v>7729</v>
      </c>
      <c r="R1070" s="13" t="s">
        <v>7730</v>
      </c>
      <c r="S1070" s="13" t="s">
        <v>296</v>
      </c>
      <c r="T1070" s="13">
        <v>36.554841000000003</v>
      </c>
      <c r="U1070" s="13">
        <v>37.750945999999999</v>
      </c>
      <c r="AB1070" t="s">
        <v>6986</v>
      </c>
      <c r="AC1070" s="55" t="s">
        <v>7264</v>
      </c>
      <c r="AD1070" t="s">
        <v>7265</v>
      </c>
    </row>
    <row r="1071" spans="15:32" x14ac:dyDescent="0.35">
      <c r="O1071" s="13" t="s">
        <v>735</v>
      </c>
      <c r="P1071" s="13" t="s">
        <v>7733</v>
      </c>
      <c r="Q1071" s="13" t="s">
        <v>7734</v>
      </c>
      <c r="R1071" s="13" t="s">
        <v>7735</v>
      </c>
      <c r="S1071" s="13" t="s">
        <v>296</v>
      </c>
      <c r="T1071" s="13">
        <v>36.524133999999997</v>
      </c>
      <c r="U1071" s="13">
        <v>37.840676999999999</v>
      </c>
      <c r="AB1071" t="s">
        <v>6986</v>
      </c>
      <c r="AC1071" s="55" t="s">
        <v>7509</v>
      </c>
      <c r="AD1071" t="s">
        <v>7510</v>
      </c>
    </row>
    <row r="1072" spans="15:32" x14ac:dyDescent="0.35">
      <c r="O1072" s="13" t="s">
        <v>735</v>
      </c>
      <c r="P1072" s="13" t="s">
        <v>7738</v>
      </c>
      <c r="Q1072" s="13" t="s">
        <v>7739</v>
      </c>
      <c r="R1072" s="13" t="s">
        <v>7740</v>
      </c>
      <c r="S1072" s="13" t="s">
        <v>296</v>
      </c>
      <c r="T1072" s="13">
        <v>36.284694999999999</v>
      </c>
      <c r="U1072" s="13">
        <v>37.766260000000003</v>
      </c>
      <c r="AB1072" t="s">
        <v>6986</v>
      </c>
      <c r="AC1072" s="55" t="s">
        <v>6997</v>
      </c>
      <c r="AD1072" t="s">
        <v>6998</v>
      </c>
    </row>
    <row r="1073" spans="15:30" x14ac:dyDescent="0.35">
      <c r="O1073" s="13" t="s">
        <v>735</v>
      </c>
      <c r="P1073" s="13" t="s">
        <v>7743</v>
      </c>
      <c r="Q1073" s="13" t="s">
        <v>7744</v>
      </c>
      <c r="R1073" s="13" t="s">
        <v>7745</v>
      </c>
      <c r="S1073" s="13" t="s">
        <v>296</v>
      </c>
      <c r="T1073" s="13">
        <v>36.54419</v>
      </c>
      <c r="U1073" s="13">
        <v>37.850245000000001</v>
      </c>
      <c r="AB1073" t="s">
        <v>6986</v>
      </c>
      <c r="AC1073" s="55" t="s">
        <v>7269</v>
      </c>
      <c r="AD1073" t="s">
        <v>7270</v>
      </c>
    </row>
    <row r="1074" spans="15:30" x14ac:dyDescent="0.35">
      <c r="O1074" s="13" t="s">
        <v>735</v>
      </c>
      <c r="P1074" s="13" t="s">
        <v>7748</v>
      </c>
      <c r="Q1074" s="13" t="s">
        <v>7749</v>
      </c>
      <c r="R1074" s="13" t="s">
        <v>7750</v>
      </c>
      <c r="S1074" s="13" t="s">
        <v>296</v>
      </c>
      <c r="T1074" s="13">
        <v>36.504170000000002</v>
      </c>
      <c r="U1074" s="13">
        <v>38.044448000000003</v>
      </c>
      <c r="AB1074" t="s">
        <v>6986</v>
      </c>
      <c r="AC1074" s="55" t="s">
        <v>7464</v>
      </c>
      <c r="AD1074" t="s">
        <v>7465</v>
      </c>
    </row>
    <row r="1075" spans="15:30" x14ac:dyDescent="0.35">
      <c r="O1075" s="13" t="s">
        <v>735</v>
      </c>
      <c r="P1075" s="13" t="s">
        <v>7754</v>
      </c>
      <c r="Q1075" s="13" t="s">
        <v>7755</v>
      </c>
      <c r="R1075" s="13" t="s">
        <v>7756</v>
      </c>
      <c r="S1075" s="13" t="s">
        <v>296</v>
      </c>
      <c r="T1075" s="13">
        <v>36.566003000000002</v>
      </c>
      <c r="U1075" s="13">
        <v>37.878231</v>
      </c>
      <c r="AB1075" t="s">
        <v>6986</v>
      </c>
      <c r="AC1075" s="55" t="s">
        <v>7274</v>
      </c>
      <c r="AD1075" t="s">
        <v>7275</v>
      </c>
    </row>
    <row r="1076" spans="15:30" x14ac:dyDescent="0.35">
      <c r="O1076" s="13" t="s">
        <v>735</v>
      </c>
      <c r="P1076" s="13" t="s">
        <v>7760</v>
      </c>
      <c r="Q1076" s="13" t="s">
        <v>7761</v>
      </c>
      <c r="R1076" s="13" t="s">
        <v>7762</v>
      </c>
      <c r="S1076" s="13" t="s">
        <v>296</v>
      </c>
      <c r="T1076" s="13">
        <v>36.510530000000003</v>
      </c>
      <c r="U1076" s="13">
        <v>38.020018999999998</v>
      </c>
      <c r="AB1076" t="s">
        <v>6986</v>
      </c>
      <c r="AC1076" s="55" t="s">
        <v>7279</v>
      </c>
      <c r="AD1076" t="s">
        <v>7280</v>
      </c>
    </row>
    <row r="1077" spans="15:30" x14ac:dyDescent="0.35">
      <c r="O1077" s="13" t="s">
        <v>735</v>
      </c>
      <c r="P1077" s="13" t="s">
        <v>7766</v>
      </c>
      <c r="Q1077" s="13" t="s">
        <v>7767</v>
      </c>
      <c r="R1077" s="13" t="s">
        <v>7768</v>
      </c>
      <c r="S1077" s="13" t="s">
        <v>296</v>
      </c>
      <c r="T1077" s="13">
        <v>36.273187999999998</v>
      </c>
      <c r="U1077" s="13">
        <v>37.884946999999997</v>
      </c>
      <c r="AB1077" t="s">
        <v>6986</v>
      </c>
      <c r="AC1077" s="55" t="s">
        <v>7284</v>
      </c>
      <c r="AD1077" t="s">
        <v>7285</v>
      </c>
    </row>
    <row r="1078" spans="15:30" x14ac:dyDescent="0.35">
      <c r="O1078" s="13" t="s">
        <v>735</v>
      </c>
      <c r="P1078" s="13" t="s">
        <v>7772</v>
      </c>
      <c r="Q1078" s="13" t="s">
        <v>7773</v>
      </c>
      <c r="R1078" s="13" t="s">
        <v>7774</v>
      </c>
      <c r="S1078" s="13" t="s">
        <v>296</v>
      </c>
      <c r="T1078" s="13">
        <v>36.56474</v>
      </c>
      <c r="U1078" s="13">
        <v>37.850909000000001</v>
      </c>
      <c r="AB1078" t="s">
        <v>6986</v>
      </c>
      <c r="AC1078" s="55" t="s">
        <v>7289</v>
      </c>
      <c r="AD1078" t="s">
        <v>7290</v>
      </c>
    </row>
    <row r="1079" spans="15:30" x14ac:dyDescent="0.35">
      <c r="O1079" s="13" t="s">
        <v>735</v>
      </c>
      <c r="P1079" s="13" t="s">
        <v>7777</v>
      </c>
      <c r="Q1079" s="13" t="s">
        <v>7778</v>
      </c>
      <c r="R1079" s="13" t="s">
        <v>7779</v>
      </c>
      <c r="S1079" s="13" t="s">
        <v>296</v>
      </c>
      <c r="T1079" s="13">
        <v>36.580055000000002</v>
      </c>
      <c r="U1079" s="13">
        <v>37.995148</v>
      </c>
      <c r="AB1079" t="s">
        <v>6986</v>
      </c>
      <c r="AC1079" s="55" t="s">
        <v>7299</v>
      </c>
      <c r="AD1079" t="s">
        <v>7300</v>
      </c>
    </row>
    <row r="1080" spans="15:30" x14ac:dyDescent="0.35">
      <c r="O1080" s="13" t="s">
        <v>735</v>
      </c>
      <c r="P1080" s="13" t="s">
        <v>7782</v>
      </c>
      <c r="Q1080" s="13" t="s">
        <v>7783</v>
      </c>
      <c r="R1080" s="13" t="s">
        <v>7784</v>
      </c>
      <c r="S1080" s="13" t="s">
        <v>296</v>
      </c>
      <c r="T1080" s="13">
        <v>36.561207000000003</v>
      </c>
      <c r="U1080" s="13">
        <v>37.998212000000002</v>
      </c>
      <c r="AB1080" t="s">
        <v>6986</v>
      </c>
      <c r="AC1080" s="55" t="s">
        <v>7304</v>
      </c>
      <c r="AD1080" t="s">
        <v>7305</v>
      </c>
    </row>
    <row r="1081" spans="15:30" x14ac:dyDescent="0.35">
      <c r="O1081" s="13" t="s">
        <v>735</v>
      </c>
      <c r="P1081" s="13" t="s">
        <v>7787</v>
      </c>
      <c r="Q1081" s="13" t="s">
        <v>7788</v>
      </c>
      <c r="R1081" s="13" t="s">
        <v>7789</v>
      </c>
      <c r="S1081" s="13" t="s">
        <v>296</v>
      </c>
      <c r="T1081" s="13">
        <v>36.367823999999999</v>
      </c>
      <c r="U1081" s="13">
        <v>37.814320000000002</v>
      </c>
      <c r="AB1081" t="s">
        <v>6986</v>
      </c>
      <c r="AC1081" s="55" t="s">
        <v>7309</v>
      </c>
      <c r="AD1081" t="s">
        <v>7310</v>
      </c>
    </row>
    <row r="1082" spans="15:30" x14ac:dyDescent="0.35">
      <c r="O1082" s="13" t="s">
        <v>735</v>
      </c>
      <c r="P1082" s="13" t="s">
        <v>7793</v>
      </c>
      <c r="Q1082" s="13" t="s">
        <v>7794</v>
      </c>
      <c r="R1082" s="13" t="s">
        <v>7795</v>
      </c>
      <c r="S1082" s="13" t="s">
        <v>296</v>
      </c>
      <c r="T1082" s="13">
        <v>36.296587000000002</v>
      </c>
      <c r="U1082" s="13">
        <v>37.825077</v>
      </c>
      <c r="AB1082" t="s">
        <v>6986</v>
      </c>
      <c r="AC1082" s="55" t="s">
        <v>7314</v>
      </c>
      <c r="AD1082" t="s">
        <v>7315</v>
      </c>
    </row>
    <row r="1083" spans="15:30" x14ac:dyDescent="0.35">
      <c r="O1083" s="13" t="s">
        <v>735</v>
      </c>
      <c r="P1083" s="13" t="s">
        <v>7799</v>
      </c>
      <c r="Q1083" s="13" t="s">
        <v>7800</v>
      </c>
      <c r="R1083" s="13" t="s">
        <v>7801</v>
      </c>
      <c r="S1083" s="13" t="s">
        <v>296</v>
      </c>
      <c r="T1083" s="13">
        <v>36.436566999999997</v>
      </c>
      <c r="U1083" s="13">
        <v>37.864806999999999</v>
      </c>
      <c r="AB1083" t="s">
        <v>6986</v>
      </c>
      <c r="AC1083" s="55" t="s">
        <v>7319</v>
      </c>
      <c r="AD1083" t="s">
        <v>7320</v>
      </c>
    </row>
    <row r="1084" spans="15:30" x14ac:dyDescent="0.35">
      <c r="O1084" s="13" t="s">
        <v>735</v>
      </c>
      <c r="P1084" s="13" t="s">
        <v>7804</v>
      </c>
      <c r="Q1084" s="13" t="s">
        <v>7805</v>
      </c>
      <c r="R1084" s="13" t="s">
        <v>7806</v>
      </c>
      <c r="S1084" s="13" t="s">
        <v>296</v>
      </c>
      <c r="T1084" s="13">
        <v>36.604272000000002</v>
      </c>
      <c r="U1084" s="13">
        <v>38.108955000000002</v>
      </c>
      <c r="AB1084" t="s">
        <v>6986</v>
      </c>
      <c r="AC1084" s="55" t="s">
        <v>7324</v>
      </c>
      <c r="AD1084" t="s">
        <v>7325</v>
      </c>
    </row>
    <row r="1085" spans="15:30" x14ac:dyDescent="0.35">
      <c r="O1085" s="13" t="s">
        <v>735</v>
      </c>
      <c r="P1085" s="13" t="s">
        <v>7809</v>
      </c>
      <c r="Q1085" s="13" t="s">
        <v>7810</v>
      </c>
      <c r="R1085" s="13" t="s">
        <v>7811</v>
      </c>
      <c r="S1085" s="13" t="s">
        <v>296</v>
      </c>
      <c r="T1085" s="13">
        <v>36.447038999999997</v>
      </c>
      <c r="U1085" s="13">
        <v>37.945095000000002</v>
      </c>
      <c r="AB1085" t="s">
        <v>6986</v>
      </c>
      <c r="AC1085" s="55" t="s">
        <v>7329</v>
      </c>
      <c r="AD1085" t="s">
        <v>7330</v>
      </c>
    </row>
    <row r="1086" spans="15:30" x14ac:dyDescent="0.35">
      <c r="O1086" s="13" t="s">
        <v>735</v>
      </c>
      <c r="P1086" s="13" t="s">
        <v>7814</v>
      </c>
      <c r="Q1086" s="13" t="s">
        <v>7815</v>
      </c>
      <c r="R1086" s="13" t="s">
        <v>7816</v>
      </c>
      <c r="S1086" s="13" t="s">
        <v>296</v>
      </c>
      <c r="T1086" s="13">
        <v>36.601160999999998</v>
      </c>
      <c r="U1086" s="13">
        <v>37.794764000000001</v>
      </c>
      <c r="AB1086" t="s">
        <v>6986</v>
      </c>
      <c r="AC1086" s="55" t="s">
        <v>7334</v>
      </c>
      <c r="AD1086" t="s">
        <v>7335</v>
      </c>
    </row>
    <row r="1087" spans="15:30" x14ac:dyDescent="0.35">
      <c r="O1087" s="13" t="s">
        <v>735</v>
      </c>
      <c r="P1087" s="13" t="s">
        <v>7819</v>
      </c>
      <c r="Q1087" s="13" t="s">
        <v>7820</v>
      </c>
      <c r="R1087" s="13" t="s">
        <v>7821</v>
      </c>
      <c r="S1087" s="13" t="s">
        <v>296</v>
      </c>
      <c r="T1087" s="13">
        <v>36.589820000000003</v>
      </c>
      <c r="U1087" s="13">
        <v>38.079783999999997</v>
      </c>
      <c r="AB1087" t="s">
        <v>6986</v>
      </c>
      <c r="AC1087" s="55" t="s">
        <v>7339</v>
      </c>
      <c r="AD1087" t="s">
        <v>7340</v>
      </c>
    </row>
    <row r="1088" spans="15:30" x14ac:dyDescent="0.35">
      <c r="O1088" s="13" t="s">
        <v>735</v>
      </c>
      <c r="P1088" s="13" t="s">
        <v>7825</v>
      </c>
      <c r="Q1088" s="13" t="s">
        <v>7826</v>
      </c>
      <c r="R1088" s="13" t="s">
        <v>7827</v>
      </c>
      <c r="S1088" s="13" t="s">
        <v>296</v>
      </c>
      <c r="T1088" s="13">
        <v>36.516741000000003</v>
      </c>
      <c r="U1088" s="13">
        <v>37.899355</v>
      </c>
      <c r="AB1088" t="s">
        <v>6986</v>
      </c>
      <c r="AC1088" s="55" t="s">
        <v>7344</v>
      </c>
      <c r="AD1088" t="s">
        <v>7345</v>
      </c>
    </row>
    <row r="1089" spans="15:32" x14ac:dyDescent="0.35">
      <c r="O1089" s="13" t="s">
        <v>735</v>
      </c>
      <c r="P1089" s="13" t="s">
        <v>7830</v>
      </c>
      <c r="Q1089" s="13" t="s">
        <v>7831</v>
      </c>
      <c r="R1089" s="13" t="s">
        <v>7832</v>
      </c>
      <c r="S1089" s="13" t="s">
        <v>296</v>
      </c>
      <c r="T1089" s="13">
        <v>36.502569999999999</v>
      </c>
      <c r="U1089" s="13">
        <v>37.881543000000001</v>
      </c>
      <c r="AB1089" t="s">
        <v>6986</v>
      </c>
      <c r="AC1089" s="55" t="s">
        <v>7349</v>
      </c>
      <c r="AD1089" t="s">
        <v>7350</v>
      </c>
    </row>
    <row r="1090" spans="15:32" x14ac:dyDescent="0.35">
      <c r="O1090" s="13" t="s">
        <v>735</v>
      </c>
      <c r="P1090" s="13" t="s">
        <v>7836</v>
      </c>
      <c r="Q1090" s="13" t="s">
        <v>7837</v>
      </c>
      <c r="R1090" s="13" t="s">
        <v>7838</v>
      </c>
      <c r="S1090" s="13" t="s">
        <v>296</v>
      </c>
      <c r="T1090" s="13">
        <v>36.538637999999999</v>
      </c>
      <c r="U1090" s="13">
        <v>38.207428999999998</v>
      </c>
      <c r="AB1090" t="s">
        <v>6986</v>
      </c>
      <c r="AC1090" s="55" t="s">
        <v>7354</v>
      </c>
      <c r="AD1090" t="s">
        <v>7355</v>
      </c>
    </row>
    <row r="1091" spans="15:32" x14ac:dyDescent="0.35">
      <c r="O1091" s="13" t="s">
        <v>735</v>
      </c>
      <c r="P1091" s="13" t="s">
        <v>7841</v>
      </c>
      <c r="Q1091" s="13" t="s">
        <v>7842</v>
      </c>
      <c r="R1091" s="13" t="s">
        <v>7843</v>
      </c>
      <c r="S1091" s="13" t="s">
        <v>296</v>
      </c>
      <c r="T1091" s="13">
        <v>36.619826000000003</v>
      </c>
      <c r="U1091" s="13">
        <v>37.789706000000002</v>
      </c>
      <c r="AB1091" t="s">
        <v>6986</v>
      </c>
      <c r="AC1091" s="55" t="s">
        <v>7249</v>
      </c>
      <c r="AD1091" t="s">
        <v>7250</v>
      </c>
    </row>
    <row r="1092" spans="15:32" x14ac:dyDescent="0.35">
      <c r="O1092" s="13" t="s">
        <v>735</v>
      </c>
      <c r="P1092" s="13" t="s">
        <v>7846</v>
      </c>
      <c r="Q1092" s="13" t="s">
        <v>7847</v>
      </c>
      <c r="R1092" s="13" t="s">
        <v>7848</v>
      </c>
      <c r="S1092" s="13" t="s">
        <v>296</v>
      </c>
      <c r="T1092" s="13">
        <v>36.416952000000002</v>
      </c>
      <c r="U1092" s="13">
        <v>37.787647</v>
      </c>
      <c r="AB1092" t="s">
        <v>6986</v>
      </c>
      <c r="AC1092" s="55" t="s">
        <v>7254</v>
      </c>
      <c r="AD1092" t="s">
        <v>7255</v>
      </c>
    </row>
    <row r="1093" spans="15:32" x14ac:dyDescent="0.35">
      <c r="O1093" s="13" t="s">
        <v>735</v>
      </c>
      <c r="P1093" s="13" t="s">
        <v>7851</v>
      </c>
      <c r="Q1093" s="13" t="s">
        <v>7852</v>
      </c>
      <c r="R1093" s="13" t="s">
        <v>7853</v>
      </c>
      <c r="S1093" s="13" t="s">
        <v>296</v>
      </c>
      <c r="T1093" s="13">
        <v>36.464289999999998</v>
      </c>
      <c r="U1093" s="13">
        <v>37.833298999999997</v>
      </c>
      <c r="AB1093" t="s">
        <v>6986</v>
      </c>
      <c r="AC1093" s="55" t="s">
        <v>7359</v>
      </c>
      <c r="AD1093" t="s">
        <v>7360</v>
      </c>
    </row>
    <row r="1094" spans="15:32" x14ac:dyDescent="0.35">
      <c r="O1094" s="13" t="s">
        <v>735</v>
      </c>
      <c r="P1094" s="13" t="s">
        <v>7856</v>
      </c>
      <c r="Q1094" s="13" t="s">
        <v>7857</v>
      </c>
      <c r="R1094" s="13" t="s">
        <v>7858</v>
      </c>
      <c r="S1094" s="13" t="s">
        <v>296</v>
      </c>
      <c r="T1094" s="13">
        <v>36.323453999999998</v>
      </c>
      <c r="U1094" s="13">
        <v>37.810909000000002</v>
      </c>
      <c r="AB1094" t="s">
        <v>6986</v>
      </c>
      <c r="AC1094" s="55" t="s">
        <v>7364</v>
      </c>
      <c r="AD1094" t="s">
        <v>7365</v>
      </c>
    </row>
    <row r="1095" spans="15:32" x14ac:dyDescent="0.35">
      <c r="O1095" s="13" t="s">
        <v>735</v>
      </c>
      <c r="P1095" s="13" t="s">
        <v>7861</v>
      </c>
      <c r="Q1095" s="13" t="s">
        <v>7862</v>
      </c>
      <c r="R1095" s="13" t="s">
        <v>7863</v>
      </c>
      <c r="S1095" s="13" t="s">
        <v>296</v>
      </c>
      <c r="T1095" s="13">
        <v>36.559716999999999</v>
      </c>
      <c r="U1095" s="13">
        <v>37.903565999999998</v>
      </c>
      <c r="AB1095" t="s">
        <v>6986</v>
      </c>
      <c r="AC1095" s="55" t="s">
        <v>7369</v>
      </c>
      <c r="AD1095" t="s">
        <v>7370</v>
      </c>
    </row>
    <row r="1096" spans="15:32" x14ac:dyDescent="0.35">
      <c r="O1096" s="13" t="s">
        <v>735</v>
      </c>
      <c r="P1096" s="13" t="s">
        <v>7866</v>
      </c>
      <c r="Q1096" s="13" t="s">
        <v>7867</v>
      </c>
      <c r="R1096" s="13" t="s">
        <v>7868</v>
      </c>
      <c r="S1096" s="13" t="s">
        <v>296</v>
      </c>
      <c r="T1096" s="13">
        <v>36.608714999999997</v>
      </c>
      <c r="U1096" s="13">
        <v>37.833938000000003</v>
      </c>
      <c r="AB1096" t="s">
        <v>6986</v>
      </c>
      <c r="AC1096" s="55" t="s">
        <v>7374</v>
      </c>
      <c r="AD1096" t="s">
        <v>7375</v>
      </c>
    </row>
    <row r="1097" spans="15:32" x14ac:dyDescent="0.35">
      <c r="O1097" s="13" t="s">
        <v>693</v>
      </c>
      <c r="P1097" s="13" t="s">
        <v>7871</v>
      </c>
      <c r="Q1097" s="13" t="s">
        <v>694</v>
      </c>
      <c r="R1097" s="13" t="s">
        <v>695</v>
      </c>
      <c r="S1097" s="13" t="s">
        <v>296</v>
      </c>
      <c r="T1097" s="13">
        <v>36.435110999999999</v>
      </c>
      <c r="U1097" s="13">
        <v>38.094160000000002</v>
      </c>
      <c r="AB1097" t="s">
        <v>6986</v>
      </c>
      <c r="AC1097" s="55" t="s">
        <v>7379</v>
      </c>
      <c r="AD1097" t="s">
        <v>7380</v>
      </c>
    </row>
    <row r="1098" spans="15:32" x14ac:dyDescent="0.35">
      <c r="O1098" s="13" t="s">
        <v>693</v>
      </c>
      <c r="P1098" s="13" t="s">
        <v>7875</v>
      </c>
      <c r="Q1098" s="13" t="s">
        <v>7876</v>
      </c>
      <c r="R1098" s="13" t="s">
        <v>7877</v>
      </c>
      <c r="S1098" s="13" t="s">
        <v>296</v>
      </c>
      <c r="T1098" s="13">
        <v>36.495874999999998</v>
      </c>
      <c r="U1098" s="13">
        <v>38.135105000000003</v>
      </c>
      <c r="AB1098" t="s">
        <v>6986</v>
      </c>
      <c r="AC1098" s="55" t="s">
        <v>7524</v>
      </c>
      <c r="AD1098" t="s">
        <v>7525</v>
      </c>
    </row>
    <row r="1099" spans="15:32" x14ac:dyDescent="0.35">
      <c r="O1099" s="13" t="s">
        <v>693</v>
      </c>
      <c r="P1099" s="13" t="s">
        <v>7880</v>
      </c>
      <c r="Q1099" s="13" t="s">
        <v>7881</v>
      </c>
      <c r="R1099" s="13" t="s">
        <v>7882</v>
      </c>
      <c r="S1099" s="13" t="s">
        <v>296</v>
      </c>
      <c r="T1099" s="13">
        <v>36.382849999999998</v>
      </c>
      <c r="U1099" s="13">
        <v>38.051527</v>
      </c>
      <c r="AB1099" s="81" t="s">
        <v>6986</v>
      </c>
      <c r="AC1099" s="82" t="s">
        <v>26577</v>
      </c>
      <c r="AD1099" s="81" t="s">
        <v>26578</v>
      </c>
      <c r="AE1099" s="81"/>
      <c r="AF1099" s="81" t="s">
        <v>26576</v>
      </c>
    </row>
    <row r="1100" spans="15:32" x14ac:dyDescent="0.35">
      <c r="O1100" s="13" t="s">
        <v>693</v>
      </c>
      <c r="P1100" s="13" t="s">
        <v>7886</v>
      </c>
      <c r="Q1100" s="13" t="s">
        <v>7887</v>
      </c>
      <c r="R1100" s="13" t="s">
        <v>7888</v>
      </c>
      <c r="S1100" s="13" t="s">
        <v>296</v>
      </c>
      <c r="T1100" s="13">
        <v>36.495820000000002</v>
      </c>
      <c r="U1100" s="13">
        <v>38.223826000000003</v>
      </c>
      <c r="AB1100" t="s">
        <v>7529</v>
      </c>
      <c r="AC1100" s="55" t="s">
        <v>7530</v>
      </c>
      <c r="AD1100" t="s">
        <v>7531</v>
      </c>
    </row>
    <row r="1101" spans="15:32" x14ac:dyDescent="0.35">
      <c r="O1101" s="13" t="s">
        <v>693</v>
      </c>
      <c r="P1101" s="13" t="s">
        <v>7892</v>
      </c>
      <c r="Q1101" s="13" t="s">
        <v>7893</v>
      </c>
      <c r="R1101" s="13" t="s">
        <v>7894</v>
      </c>
      <c r="S1101" s="13" t="s">
        <v>296</v>
      </c>
      <c r="T1101" s="13">
        <v>36.462212000000001</v>
      </c>
      <c r="U1101" s="13">
        <v>38.239964000000001</v>
      </c>
      <c r="AB1101" t="s">
        <v>7529</v>
      </c>
      <c r="AC1101" s="55" t="s">
        <v>7535</v>
      </c>
      <c r="AD1101" t="s">
        <v>7536</v>
      </c>
    </row>
    <row r="1102" spans="15:32" x14ac:dyDescent="0.35">
      <c r="O1102" s="13" t="s">
        <v>693</v>
      </c>
      <c r="P1102" s="13" t="s">
        <v>7897</v>
      </c>
      <c r="Q1102" s="13" t="s">
        <v>7898</v>
      </c>
      <c r="R1102" s="13" t="s">
        <v>7899</v>
      </c>
      <c r="S1102" s="13" t="s">
        <v>296</v>
      </c>
      <c r="T1102" s="13">
        <v>36.428676000000003</v>
      </c>
      <c r="U1102" s="13">
        <v>38.181752000000003</v>
      </c>
      <c r="AB1102" t="s">
        <v>7529</v>
      </c>
      <c r="AC1102" s="55" t="s">
        <v>7540</v>
      </c>
      <c r="AD1102" t="s">
        <v>7541</v>
      </c>
    </row>
    <row r="1103" spans="15:32" x14ac:dyDescent="0.35">
      <c r="O1103" s="13" t="s">
        <v>693</v>
      </c>
      <c r="P1103" s="13" t="s">
        <v>7903</v>
      </c>
      <c r="Q1103" s="13" t="s">
        <v>7904</v>
      </c>
      <c r="R1103" s="13" t="s">
        <v>7905</v>
      </c>
      <c r="S1103" s="13" t="s">
        <v>296</v>
      </c>
      <c r="T1103" s="13">
        <v>36.387619999999998</v>
      </c>
      <c r="U1103" s="13">
        <v>37.976177</v>
      </c>
      <c r="AB1103" t="s">
        <v>7529</v>
      </c>
      <c r="AC1103" s="55" t="s">
        <v>7618</v>
      </c>
      <c r="AD1103" t="s">
        <v>7619</v>
      </c>
    </row>
    <row r="1104" spans="15:32" x14ac:dyDescent="0.35">
      <c r="O1104" s="13" t="s">
        <v>693</v>
      </c>
      <c r="P1104" s="13" t="s">
        <v>7908</v>
      </c>
      <c r="Q1104" s="13" t="s">
        <v>7909</v>
      </c>
      <c r="R1104" s="13" t="s">
        <v>7910</v>
      </c>
      <c r="S1104" s="13" t="s">
        <v>296</v>
      </c>
      <c r="T1104" s="13">
        <v>36.345602</v>
      </c>
      <c r="U1104" s="13">
        <v>38.076273</v>
      </c>
      <c r="AB1104" t="s">
        <v>7529</v>
      </c>
      <c r="AC1104" s="55" t="s">
        <v>7545</v>
      </c>
      <c r="AD1104" t="s">
        <v>7546</v>
      </c>
    </row>
    <row r="1105" spans="15:30" x14ac:dyDescent="0.35">
      <c r="O1105" s="13" t="s">
        <v>693</v>
      </c>
      <c r="P1105" s="13" t="s">
        <v>7914</v>
      </c>
      <c r="Q1105" s="13" t="s">
        <v>7915</v>
      </c>
      <c r="R1105" s="13" t="s">
        <v>7916</v>
      </c>
      <c r="S1105" s="13" t="s">
        <v>296</v>
      </c>
      <c r="T1105" s="13">
        <v>36.469067000000003</v>
      </c>
      <c r="U1105" s="13">
        <v>38.178412000000002</v>
      </c>
      <c r="AB1105" t="s">
        <v>7529</v>
      </c>
      <c r="AC1105" s="55" t="s">
        <v>7550</v>
      </c>
      <c r="AD1105" t="s">
        <v>7551</v>
      </c>
    </row>
    <row r="1106" spans="15:30" x14ac:dyDescent="0.35">
      <c r="O1106" s="13" t="s">
        <v>693</v>
      </c>
      <c r="P1106" s="13" t="s">
        <v>7919</v>
      </c>
      <c r="Q1106" s="13" t="s">
        <v>7920</v>
      </c>
      <c r="R1106" s="13" t="s">
        <v>7921</v>
      </c>
      <c r="S1106" s="13" t="s">
        <v>296</v>
      </c>
      <c r="T1106" s="13">
        <v>36.407372000000002</v>
      </c>
      <c r="U1106" s="13">
        <v>38.038271000000002</v>
      </c>
      <c r="AB1106" t="s">
        <v>7529</v>
      </c>
      <c r="AC1106" s="55" t="s">
        <v>7555</v>
      </c>
      <c r="AD1106" t="s">
        <v>7556</v>
      </c>
    </row>
    <row r="1107" spans="15:30" x14ac:dyDescent="0.35">
      <c r="O1107" s="13" t="s">
        <v>693</v>
      </c>
      <c r="P1107" s="13" t="s">
        <v>7924</v>
      </c>
      <c r="Q1107" s="13" t="s">
        <v>7925</v>
      </c>
      <c r="R1107" s="13" t="s">
        <v>7926</v>
      </c>
      <c r="S1107" s="13" t="s">
        <v>296</v>
      </c>
      <c r="T1107" s="13">
        <v>36.400117000000002</v>
      </c>
      <c r="U1107" s="13">
        <v>38.009315000000001</v>
      </c>
      <c r="AB1107" t="s">
        <v>7529</v>
      </c>
      <c r="AC1107" s="55" t="s">
        <v>7560</v>
      </c>
      <c r="AD1107" t="s">
        <v>7561</v>
      </c>
    </row>
    <row r="1108" spans="15:30" x14ac:dyDescent="0.35">
      <c r="O1108" s="13" t="s">
        <v>693</v>
      </c>
      <c r="P1108" s="13" t="s">
        <v>7929</v>
      </c>
      <c r="Q1108" s="13" t="s">
        <v>7930</v>
      </c>
      <c r="R1108" s="13" t="s">
        <v>7931</v>
      </c>
      <c r="S1108" s="13" t="s">
        <v>296</v>
      </c>
      <c r="T1108" s="13">
        <v>36.477786999999999</v>
      </c>
      <c r="U1108" s="13">
        <v>38.036544999999997</v>
      </c>
      <c r="AB1108" t="s">
        <v>7529</v>
      </c>
      <c r="AC1108" s="55" t="s">
        <v>7565</v>
      </c>
      <c r="AD1108" t="s">
        <v>7566</v>
      </c>
    </row>
    <row r="1109" spans="15:30" x14ac:dyDescent="0.35">
      <c r="O1109" s="13" t="s">
        <v>693</v>
      </c>
      <c r="P1109" s="13" t="s">
        <v>7935</v>
      </c>
      <c r="Q1109" s="13" t="s">
        <v>7936</v>
      </c>
      <c r="R1109" s="13" t="s">
        <v>7937</v>
      </c>
      <c r="S1109" s="13" t="s">
        <v>296</v>
      </c>
      <c r="T1109" s="13">
        <v>36.390757999999998</v>
      </c>
      <c r="U1109" s="13">
        <v>37.943114999999999</v>
      </c>
      <c r="AB1109" t="s">
        <v>7529</v>
      </c>
      <c r="AC1109" s="55" t="s">
        <v>7570</v>
      </c>
      <c r="AD1109" t="s">
        <v>7571</v>
      </c>
    </row>
    <row r="1110" spans="15:30" x14ac:dyDescent="0.35">
      <c r="O1110" s="13" t="s">
        <v>693</v>
      </c>
      <c r="P1110" s="13" t="s">
        <v>7941</v>
      </c>
      <c r="Q1110" s="13" t="s">
        <v>7942</v>
      </c>
      <c r="R1110" s="13" t="s">
        <v>7943</v>
      </c>
      <c r="S1110" s="13" t="s">
        <v>296</v>
      </c>
      <c r="T1110" s="13">
        <v>36.448704999999997</v>
      </c>
      <c r="U1110" s="13">
        <v>38.039653000000001</v>
      </c>
      <c r="AB1110" t="s">
        <v>7529</v>
      </c>
      <c r="AC1110" s="55" t="s">
        <v>7575</v>
      </c>
      <c r="AD1110" t="s">
        <v>7576</v>
      </c>
    </row>
    <row r="1111" spans="15:30" x14ac:dyDescent="0.35">
      <c r="O1111" s="13" t="s">
        <v>693</v>
      </c>
      <c r="P1111" s="13" t="s">
        <v>7946</v>
      </c>
      <c r="Q1111" s="13" t="s">
        <v>7947</v>
      </c>
      <c r="R1111" s="13" t="s">
        <v>7948</v>
      </c>
      <c r="S1111" s="13" t="s">
        <v>296</v>
      </c>
      <c r="T1111" s="13">
        <v>36.473826000000003</v>
      </c>
      <c r="U1111" s="13">
        <v>38.004381000000002</v>
      </c>
      <c r="AB1111" t="s">
        <v>7529</v>
      </c>
      <c r="AC1111" s="55" t="s">
        <v>7580</v>
      </c>
      <c r="AD1111" t="s">
        <v>7581</v>
      </c>
    </row>
    <row r="1112" spans="15:30" x14ac:dyDescent="0.35">
      <c r="O1112" s="13" t="s">
        <v>693</v>
      </c>
      <c r="P1112" s="13" t="s">
        <v>7951</v>
      </c>
      <c r="Q1112" s="13" t="s">
        <v>7952</v>
      </c>
      <c r="R1112" s="13" t="s">
        <v>7953</v>
      </c>
      <c r="S1112" s="13" t="s">
        <v>296</v>
      </c>
      <c r="T1112" s="13">
        <v>36.364429000000001</v>
      </c>
      <c r="U1112" s="13">
        <v>38.082543000000001</v>
      </c>
      <c r="AB1112" t="s">
        <v>7529</v>
      </c>
      <c r="AC1112" s="55" t="s">
        <v>7585</v>
      </c>
      <c r="AD1112" t="s">
        <v>7586</v>
      </c>
    </row>
    <row r="1113" spans="15:30" x14ac:dyDescent="0.35">
      <c r="O1113" s="13" t="s">
        <v>693</v>
      </c>
      <c r="P1113" s="13" t="s">
        <v>7956</v>
      </c>
      <c r="Q1113" s="13" t="s">
        <v>7957</v>
      </c>
      <c r="R1113" s="13" t="s">
        <v>7958</v>
      </c>
      <c r="S1113" s="13" t="s">
        <v>296</v>
      </c>
      <c r="T1113" s="13">
        <v>36.351737</v>
      </c>
      <c r="U1113" s="13">
        <v>38.056055999999998</v>
      </c>
      <c r="AB1113" t="s">
        <v>7529</v>
      </c>
      <c r="AC1113" s="55" t="s">
        <v>7588</v>
      </c>
      <c r="AD1113" t="s">
        <v>7589</v>
      </c>
    </row>
    <row r="1114" spans="15:30" x14ac:dyDescent="0.35">
      <c r="O1114" s="13" t="s">
        <v>693</v>
      </c>
      <c r="P1114" s="13" t="s">
        <v>7961</v>
      </c>
      <c r="Q1114" s="13" t="s">
        <v>7962</v>
      </c>
      <c r="R1114" s="13" t="s">
        <v>7963</v>
      </c>
      <c r="S1114" s="13" t="s">
        <v>296</v>
      </c>
      <c r="T1114" s="13">
        <v>36.475797999999998</v>
      </c>
      <c r="U1114" s="13">
        <v>38.206617000000001</v>
      </c>
      <c r="AB1114" t="s">
        <v>7529</v>
      </c>
      <c r="AC1114" s="55" t="s">
        <v>7593</v>
      </c>
      <c r="AD1114" t="s">
        <v>7594</v>
      </c>
    </row>
    <row r="1115" spans="15:30" x14ac:dyDescent="0.35">
      <c r="O1115" s="13" t="s">
        <v>693</v>
      </c>
      <c r="P1115" s="13" t="s">
        <v>7966</v>
      </c>
      <c r="Q1115" s="13" t="s">
        <v>7967</v>
      </c>
      <c r="R1115" s="13" t="s">
        <v>7968</v>
      </c>
      <c r="S1115" s="13" t="s">
        <v>296</v>
      </c>
      <c r="T1115" s="13">
        <v>36.421563999999996</v>
      </c>
      <c r="U1115" s="13">
        <v>38.077773999999998</v>
      </c>
      <c r="AB1115" t="s">
        <v>7529</v>
      </c>
      <c r="AC1115" s="55" t="s">
        <v>7598</v>
      </c>
      <c r="AD1115" t="s">
        <v>7599</v>
      </c>
    </row>
    <row r="1116" spans="15:30" x14ac:dyDescent="0.35">
      <c r="O1116" s="13" t="s">
        <v>693</v>
      </c>
      <c r="P1116" s="13" t="s">
        <v>7971</v>
      </c>
      <c r="Q1116" s="13" t="s">
        <v>7972</v>
      </c>
      <c r="R1116" s="13" t="s">
        <v>7973</v>
      </c>
      <c r="S1116" s="13" t="s">
        <v>296</v>
      </c>
      <c r="T1116" s="13">
        <v>36.409427000000001</v>
      </c>
      <c r="U1116" s="13">
        <v>38.052391</v>
      </c>
      <c r="AB1116" t="s">
        <v>7529</v>
      </c>
      <c r="AC1116" s="55" t="s">
        <v>7603</v>
      </c>
      <c r="AD1116" t="s">
        <v>7604</v>
      </c>
    </row>
    <row r="1117" spans="15:30" x14ac:dyDescent="0.35">
      <c r="O1117" s="13" t="s">
        <v>693</v>
      </c>
      <c r="P1117" s="13" t="s">
        <v>7976</v>
      </c>
      <c r="Q1117" s="13" t="s">
        <v>7977</v>
      </c>
      <c r="R1117" s="13" t="s">
        <v>7978</v>
      </c>
      <c r="S1117" s="13" t="s">
        <v>296</v>
      </c>
      <c r="T1117" s="13">
        <v>36.414064000000003</v>
      </c>
      <c r="U1117" s="13">
        <v>37.933351000000002</v>
      </c>
      <c r="AB1117" t="s">
        <v>7529</v>
      </c>
      <c r="AC1117" s="55" t="s">
        <v>7613</v>
      </c>
      <c r="AD1117" t="s">
        <v>7614</v>
      </c>
    </row>
    <row r="1118" spans="15:30" x14ac:dyDescent="0.35">
      <c r="O1118" s="13" t="s">
        <v>693</v>
      </c>
      <c r="P1118" s="13" t="s">
        <v>7982</v>
      </c>
      <c r="Q1118" s="13" t="s">
        <v>7983</v>
      </c>
      <c r="R1118" s="13" t="s">
        <v>7984</v>
      </c>
      <c r="S1118" s="13" t="s">
        <v>296</v>
      </c>
      <c r="T1118" s="13">
        <v>36.366647999999998</v>
      </c>
      <c r="U1118" s="13">
        <v>38.169007999999998</v>
      </c>
      <c r="AB1118" t="s">
        <v>7529</v>
      </c>
      <c r="AC1118" s="55" t="s">
        <v>7608</v>
      </c>
      <c r="AD1118" t="s">
        <v>7609</v>
      </c>
    </row>
    <row r="1119" spans="15:30" x14ac:dyDescent="0.35">
      <c r="O1119" s="13" t="s">
        <v>693</v>
      </c>
      <c r="P1119" s="13" t="s">
        <v>7987</v>
      </c>
      <c r="Q1119" s="13" t="s">
        <v>7988</v>
      </c>
      <c r="R1119" s="13" t="s">
        <v>7989</v>
      </c>
      <c r="S1119" s="13" t="s">
        <v>296</v>
      </c>
      <c r="T1119" s="13">
        <v>36.385798999999999</v>
      </c>
      <c r="U1119" s="13">
        <v>38.136550999999997</v>
      </c>
      <c r="AB1119" t="s">
        <v>7623</v>
      </c>
      <c r="AC1119" s="55" t="s">
        <v>7624</v>
      </c>
      <c r="AD1119" t="s">
        <v>7625</v>
      </c>
    </row>
    <row r="1120" spans="15:30" x14ac:dyDescent="0.35">
      <c r="O1120" s="13" t="s">
        <v>693</v>
      </c>
      <c r="P1120" s="13" t="s">
        <v>7992</v>
      </c>
      <c r="Q1120" s="13" t="s">
        <v>7993</v>
      </c>
      <c r="R1120" s="13" t="s">
        <v>7994</v>
      </c>
      <c r="S1120" s="13" t="s">
        <v>296</v>
      </c>
      <c r="T1120" s="13">
        <v>36.337994999999999</v>
      </c>
      <c r="U1120" s="13">
        <v>38.159863999999999</v>
      </c>
      <c r="AB1120" t="s">
        <v>7623</v>
      </c>
      <c r="AC1120" s="55" t="s">
        <v>7629</v>
      </c>
      <c r="AD1120" t="s">
        <v>7630</v>
      </c>
    </row>
    <row r="1121" spans="15:32" x14ac:dyDescent="0.35">
      <c r="O1121" s="13" t="s">
        <v>693</v>
      </c>
      <c r="P1121" s="13" t="s">
        <v>7997</v>
      </c>
      <c r="Q1121" s="13" t="s">
        <v>7998</v>
      </c>
      <c r="R1121" s="13" t="s">
        <v>7999</v>
      </c>
      <c r="S1121" s="13" t="s">
        <v>296</v>
      </c>
      <c r="T1121" s="13">
        <v>36.451872999999999</v>
      </c>
      <c r="U1121" s="13">
        <v>38.086675999999997</v>
      </c>
      <c r="AB1121" t="s">
        <v>244</v>
      </c>
      <c r="AC1121" s="55" t="s">
        <v>7634</v>
      </c>
      <c r="AD1121" t="s">
        <v>7635</v>
      </c>
    </row>
    <row r="1122" spans="15:32" x14ac:dyDescent="0.35">
      <c r="O1122" s="13" t="s">
        <v>693</v>
      </c>
      <c r="P1122" s="13" t="s">
        <v>8002</v>
      </c>
      <c r="Q1122" s="13" t="s">
        <v>8003</v>
      </c>
      <c r="R1122" s="13" t="s">
        <v>8004</v>
      </c>
      <c r="S1122" s="13" t="s">
        <v>296</v>
      </c>
      <c r="T1122" s="13">
        <v>36.465415999999998</v>
      </c>
      <c r="U1122" s="13">
        <v>38.159362000000002</v>
      </c>
      <c r="AB1122" t="s">
        <v>7639</v>
      </c>
      <c r="AC1122" s="55" t="s">
        <v>7640</v>
      </c>
      <c r="AD1122" t="s">
        <v>7641</v>
      </c>
    </row>
    <row r="1123" spans="15:32" x14ac:dyDescent="0.35">
      <c r="O1123" s="13" t="s">
        <v>693</v>
      </c>
      <c r="P1123" s="13" t="s">
        <v>8008</v>
      </c>
      <c r="Q1123" s="13" t="s">
        <v>8009</v>
      </c>
      <c r="R1123" s="13" t="s">
        <v>8010</v>
      </c>
      <c r="S1123" s="13" t="s">
        <v>296</v>
      </c>
      <c r="T1123" s="13">
        <v>36.369979999999998</v>
      </c>
      <c r="U1123" s="13">
        <v>38.040776000000001</v>
      </c>
      <c r="AB1123" t="s">
        <v>7639</v>
      </c>
      <c r="AC1123" s="55" t="s">
        <v>7645</v>
      </c>
      <c r="AD1123" t="s">
        <v>7646</v>
      </c>
    </row>
    <row r="1124" spans="15:32" x14ac:dyDescent="0.35">
      <c r="O1124" s="13" t="s">
        <v>693</v>
      </c>
      <c r="P1124" s="13" t="s">
        <v>8013</v>
      </c>
      <c r="Q1124" s="13" t="s">
        <v>8014</v>
      </c>
      <c r="R1124" s="13" t="s">
        <v>8015</v>
      </c>
      <c r="S1124" s="13" t="s">
        <v>296</v>
      </c>
      <c r="T1124" s="13">
        <v>36.429715999999999</v>
      </c>
      <c r="U1124" s="13">
        <v>37.961827999999997</v>
      </c>
      <c r="AB1124" t="s">
        <v>7650</v>
      </c>
      <c r="AC1124" s="55" t="s">
        <v>7651</v>
      </c>
      <c r="AD1124" t="s">
        <v>7652</v>
      </c>
    </row>
    <row r="1125" spans="15:32" x14ac:dyDescent="0.35">
      <c r="O1125" s="13" t="s">
        <v>693</v>
      </c>
      <c r="P1125" s="13" t="s">
        <v>8018</v>
      </c>
      <c r="Q1125" s="13" t="s">
        <v>8019</v>
      </c>
      <c r="R1125" s="13" t="s">
        <v>8020</v>
      </c>
      <c r="S1125" s="13" t="s">
        <v>296</v>
      </c>
      <c r="T1125" s="13">
        <v>36.443187000000002</v>
      </c>
      <c r="U1125" s="13">
        <v>38.130814000000001</v>
      </c>
      <c r="AB1125" t="s">
        <v>7650</v>
      </c>
      <c r="AC1125" s="55" t="s">
        <v>7656</v>
      </c>
      <c r="AD1125" t="s">
        <v>7657</v>
      </c>
    </row>
    <row r="1126" spans="15:32" x14ac:dyDescent="0.35">
      <c r="O1126" s="13" t="s">
        <v>693</v>
      </c>
      <c r="P1126" s="13" t="s">
        <v>8023</v>
      </c>
      <c r="Q1126" s="13" t="s">
        <v>8024</v>
      </c>
      <c r="R1126" s="13" t="s">
        <v>8025</v>
      </c>
      <c r="S1126" s="13" t="s">
        <v>296</v>
      </c>
      <c r="T1126" s="13">
        <v>36.388558000000003</v>
      </c>
      <c r="U1126" s="13">
        <v>38.160491</v>
      </c>
      <c r="AB1126" t="s">
        <v>245</v>
      </c>
      <c r="AC1126" s="55" t="s">
        <v>7661</v>
      </c>
      <c r="AD1126" t="s">
        <v>7662</v>
      </c>
    </row>
    <row r="1127" spans="15:32" x14ac:dyDescent="0.35">
      <c r="O1127" s="13" t="s">
        <v>693</v>
      </c>
      <c r="P1127" s="13" t="s">
        <v>8028</v>
      </c>
      <c r="Q1127" s="13" t="s">
        <v>8029</v>
      </c>
      <c r="R1127" s="13" t="s">
        <v>8030</v>
      </c>
      <c r="S1127" s="13" t="s">
        <v>296</v>
      </c>
      <c r="T1127" s="13">
        <v>36.376579</v>
      </c>
      <c r="U1127" s="13">
        <v>38.124248000000001</v>
      </c>
      <c r="AB1127" t="s">
        <v>245</v>
      </c>
      <c r="AC1127" s="55" t="s">
        <v>7666</v>
      </c>
      <c r="AD1127" t="s">
        <v>7667</v>
      </c>
    </row>
    <row r="1128" spans="15:32" x14ac:dyDescent="0.35">
      <c r="O1128" s="13" t="s">
        <v>693</v>
      </c>
      <c r="P1128" s="13" t="s">
        <v>8033</v>
      </c>
      <c r="Q1128" s="13" t="s">
        <v>8034</v>
      </c>
      <c r="R1128" s="13" t="s">
        <v>8035</v>
      </c>
      <c r="S1128" s="13" t="s">
        <v>296</v>
      </c>
      <c r="T1128" s="13">
        <v>36.409236</v>
      </c>
      <c r="U1128" s="13">
        <v>38.149189999999997</v>
      </c>
      <c r="AB1128" t="s">
        <v>245</v>
      </c>
      <c r="AC1128" s="55" t="s">
        <v>7671</v>
      </c>
      <c r="AD1128" t="s">
        <v>7672</v>
      </c>
    </row>
    <row r="1129" spans="15:32" x14ac:dyDescent="0.35">
      <c r="O1129" s="13" t="s">
        <v>693</v>
      </c>
      <c r="P1129" s="13" t="s">
        <v>8038</v>
      </c>
      <c r="Q1129" s="13" t="s">
        <v>8039</v>
      </c>
      <c r="R1129" s="13" t="s">
        <v>8040</v>
      </c>
      <c r="S1129" s="13" t="s">
        <v>296</v>
      </c>
      <c r="T1129" s="13">
        <v>36.439540999999998</v>
      </c>
      <c r="U1129" s="13">
        <v>38.043435000000002</v>
      </c>
      <c r="AB1129" t="s">
        <v>245</v>
      </c>
      <c r="AC1129" s="55" t="s">
        <v>7676</v>
      </c>
      <c r="AD1129" t="s">
        <v>7677</v>
      </c>
    </row>
    <row r="1130" spans="15:32" x14ac:dyDescent="0.35">
      <c r="O1130" s="13" t="s">
        <v>693</v>
      </c>
      <c r="P1130" s="13" t="s">
        <v>8043</v>
      </c>
      <c r="Q1130" s="13" t="s">
        <v>8044</v>
      </c>
      <c r="R1130" s="13" t="s">
        <v>8045</v>
      </c>
      <c r="S1130" s="13" t="s">
        <v>296</v>
      </c>
      <c r="T1130" s="13">
        <v>36.404330000000002</v>
      </c>
      <c r="U1130" s="13">
        <v>38.083084999999997</v>
      </c>
      <c r="AB1130" t="s">
        <v>245</v>
      </c>
      <c r="AC1130" s="55" t="s">
        <v>7681</v>
      </c>
      <c r="AD1130" t="s">
        <v>7682</v>
      </c>
    </row>
    <row r="1131" spans="15:32" x14ac:dyDescent="0.35">
      <c r="O1131" s="13" t="s">
        <v>693</v>
      </c>
      <c r="P1131" s="13" t="s">
        <v>8048</v>
      </c>
      <c r="Q1131" s="13" t="s">
        <v>8049</v>
      </c>
      <c r="R1131" s="13" t="s">
        <v>8050</v>
      </c>
      <c r="S1131" s="13" t="s">
        <v>296</v>
      </c>
      <c r="T1131" s="13">
        <v>36.438434000000001</v>
      </c>
      <c r="U1131" s="13">
        <v>38.119982</v>
      </c>
      <c r="AB1131" s="81" t="s">
        <v>245</v>
      </c>
      <c r="AC1131" s="82" t="s">
        <v>26571</v>
      </c>
      <c r="AD1131" s="81" t="s">
        <v>26700</v>
      </c>
      <c r="AE1131" s="81" t="s">
        <v>26701</v>
      </c>
      <c r="AF1131" s="81" t="s">
        <v>26576</v>
      </c>
    </row>
    <row r="1132" spans="15:32" x14ac:dyDescent="0.35">
      <c r="O1132" s="13" t="s">
        <v>693</v>
      </c>
      <c r="P1132" s="13" t="s">
        <v>8053</v>
      </c>
      <c r="Q1132" s="13" t="s">
        <v>8054</v>
      </c>
      <c r="R1132" s="13" t="s">
        <v>8055</v>
      </c>
      <c r="S1132" s="13" t="s">
        <v>296</v>
      </c>
      <c r="T1132" s="13">
        <v>36.428187999999999</v>
      </c>
      <c r="U1132" s="13">
        <v>38.124282999999998</v>
      </c>
      <c r="AB1132" s="81" t="s">
        <v>245</v>
      </c>
      <c r="AC1132" s="82" t="s">
        <v>26579</v>
      </c>
      <c r="AD1132" s="81" t="s">
        <v>26580</v>
      </c>
      <c r="AE1132" s="81"/>
      <c r="AF1132" s="81" t="s">
        <v>26581</v>
      </c>
    </row>
    <row r="1133" spans="15:32" x14ac:dyDescent="0.35">
      <c r="O1133" s="13" t="s">
        <v>693</v>
      </c>
      <c r="P1133" s="13" t="s">
        <v>8058</v>
      </c>
      <c r="Q1133" s="13" t="s">
        <v>8059</v>
      </c>
      <c r="R1133" s="13" t="s">
        <v>8060</v>
      </c>
      <c r="S1133" s="13" t="s">
        <v>296</v>
      </c>
      <c r="T1133" s="13">
        <v>36.390008000000002</v>
      </c>
      <c r="U1133" s="13">
        <v>38.145674999999997</v>
      </c>
      <c r="AB1133" s="81" t="s">
        <v>245</v>
      </c>
      <c r="AC1133" s="82" t="s">
        <v>26582</v>
      </c>
      <c r="AD1133" s="81" t="s">
        <v>26583</v>
      </c>
      <c r="AE1133" s="81"/>
      <c r="AF1133" s="81" t="s">
        <v>26581</v>
      </c>
    </row>
    <row r="1134" spans="15:32" x14ac:dyDescent="0.35">
      <c r="O1134" s="13" t="s">
        <v>693</v>
      </c>
      <c r="P1134" s="13" t="s">
        <v>8063</v>
      </c>
      <c r="Q1134" s="13" t="s">
        <v>8064</v>
      </c>
      <c r="R1134" s="13" t="s">
        <v>8065</v>
      </c>
      <c r="S1134" s="13" t="s">
        <v>296</v>
      </c>
      <c r="T1134" s="13">
        <v>36.496361999999998</v>
      </c>
      <c r="U1134" s="13">
        <v>38.053261999999997</v>
      </c>
      <c r="AB1134" s="81" t="s">
        <v>245</v>
      </c>
      <c r="AC1134" s="82" t="s">
        <v>26584</v>
      </c>
      <c r="AD1134" s="81" t="s">
        <v>26585</v>
      </c>
      <c r="AE1134" s="81"/>
      <c r="AF1134" s="81" t="s">
        <v>26581</v>
      </c>
    </row>
    <row r="1135" spans="15:32" x14ac:dyDescent="0.35">
      <c r="O1135" s="13" t="s">
        <v>693</v>
      </c>
      <c r="P1135" s="13" t="s">
        <v>8068</v>
      </c>
      <c r="Q1135" s="13" t="s">
        <v>8069</v>
      </c>
      <c r="R1135" s="13" t="s">
        <v>8070</v>
      </c>
      <c r="S1135" s="13" t="s">
        <v>296</v>
      </c>
      <c r="T1135" s="13">
        <v>36.438746999999999</v>
      </c>
      <c r="U1135" s="13">
        <v>38.155295000000002</v>
      </c>
      <c r="AB1135" s="81" t="s">
        <v>245</v>
      </c>
      <c r="AC1135" s="82" t="s">
        <v>26586</v>
      </c>
      <c r="AD1135" s="81" t="s">
        <v>26587</v>
      </c>
      <c r="AE1135" s="81"/>
      <c r="AF1135" s="81" t="s">
        <v>26581</v>
      </c>
    </row>
    <row r="1136" spans="15:32" x14ac:dyDescent="0.35">
      <c r="O1136" s="13" t="s">
        <v>693</v>
      </c>
      <c r="P1136" s="13" t="s">
        <v>8073</v>
      </c>
      <c r="Q1136" s="13" t="s">
        <v>8074</v>
      </c>
      <c r="R1136" s="13" t="s">
        <v>8075</v>
      </c>
      <c r="S1136" s="13" t="s">
        <v>296</v>
      </c>
      <c r="T1136" s="13">
        <v>36.473100000000002</v>
      </c>
      <c r="U1136" s="13">
        <v>38.073014000000001</v>
      </c>
      <c r="AB1136" s="81" t="s">
        <v>245</v>
      </c>
      <c r="AC1136" s="82" t="s">
        <v>26592</v>
      </c>
      <c r="AD1136" s="81" t="s">
        <v>26593</v>
      </c>
      <c r="AE1136" s="81"/>
      <c r="AF1136" s="81" t="s">
        <v>26581</v>
      </c>
    </row>
    <row r="1137" spans="15:32" x14ac:dyDescent="0.35">
      <c r="O1137" s="13" t="s">
        <v>693</v>
      </c>
      <c r="P1137" s="13" t="s">
        <v>8078</v>
      </c>
      <c r="Q1137" s="13" t="s">
        <v>8079</v>
      </c>
      <c r="R1137" s="13" t="s">
        <v>8080</v>
      </c>
      <c r="S1137" s="13" t="s">
        <v>296</v>
      </c>
      <c r="T1137" s="13">
        <v>36.434027999999998</v>
      </c>
      <c r="U1137" s="13">
        <v>38.145930999999997</v>
      </c>
      <c r="AB1137" s="81" t="s">
        <v>245</v>
      </c>
      <c r="AC1137" s="82" t="s">
        <v>26658</v>
      </c>
      <c r="AD1137" s="81" t="s">
        <v>26719</v>
      </c>
      <c r="AE1137" s="81" t="s">
        <v>26720</v>
      </c>
      <c r="AF1137" s="81" t="s">
        <v>26581</v>
      </c>
    </row>
    <row r="1138" spans="15:32" x14ac:dyDescent="0.35">
      <c r="O1138" s="13" t="s">
        <v>693</v>
      </c>
      <c r="P1138" s="13" t="s">
        <v>8084</v>
      </c>
      <c r="Q1138" s="13" t="s">
        <v>8085</v>
      </c>
      <c r="R1138" s="13" t="s">
        <v>8086</v>
      </c>
      <c r="S1138" s="13" t="s">
        <v>296</v>
      </c>
      <c r="T1138" s="13">
        <v>36.382745999999997</v>
      </c>
      <c r="U1138" s="13">
        <v>38.004187000000002</v>
      </c>
      <c r="AB1138" s="81" t="s">
        <v>245</v>
      </c>
      <c r="AC1138" s="82" t="s">
        <v>26651</v>
      </c>
      <c r="AD1138" s="81" t="s">
        <v>26652</v>
      </c>
      <c r="AE1138" s="81"/>
      <c r="AF1138" s="81" t="s">
        <v>26581</v>
      </c>
    </row>
    <row r="1139" spans="15:32" x14ac:dyDescent="0.35">
      <c r="O1139" s="13" t="s">
        <v>693</v>
      </c>
      <c r="P1139" s="13" t="s">
        <v>8090</v>
      </c>
      <c r="Q1139" s="13" t="s">
        <v>8091</v>
      </c>
      <c r="R1139" s="13" t="s">
        <v>8092</v>
      </c>
      <c r="S1139" s="13" t="s">
        <v>296</v>
      </c>
      <c r="T1139" s="13">
        <v>36.486542</v>
      </c>
      <c r="U1139" s="13">
        <v>38.100659999999998</v>
      </c>
      <c r="AB1139" s="81" t="s">
        <v>245</v>
      </c>
      <c r="AC1139" s="82" t="s">
        <v>26653</v>
      </c>
      <c r="AD1139" s="81" t="s">
        <v>26654</v>
      </c>
      <c r="AE1139" s="81"/>
      <c r="AF1139" s="81" t="s">
        <v>26581</v>
      </c>
    </row>
    <row r="1140" spans="15:32" x14ac:dyDescent="0.35">
      <c r="O1140" s="13" t="s">
        <v>707</v>
      </c>
      <c r="P1140" s="13" t="s">
        <v>8095</v>
      </c>
      <c r="Q1140" s="13" t="s">
        <v>8096</v>
      </c>
      <c r="R1140" s="13" t="s">
        <v>8097</v>
      </c>
      <c r="S1140" s="13" t="s">
        <v>296</v>
      </c>
      <c r="T1140" s="13">
        <v>36.141303999999998</v>
      </c>
      <c r="U1140" s="13">
        <v>37.913572000000002</v>
      </c>
      <c r="AB1140" t="s">
        <v>7686</v>
      </c>
      <c r="AC1140" s="55" t="s">
        <v>7687</v>
      </c>
      <c r="AD1140" t="s">
        <v>7688</v>
      </c>
    </row>
    <row r="1141" spans="15:32" x14ac:dyDescent="0.35">
      <c r="O1141" s="13" t="s">
        <v>707</v>
      </c>
      <c r="P1141" s="13" t="s">
        <v>8100</v>
      </c>
      <c r="Q1141" s="13" t="s">
        <v>8101</v>
      </c>
      <c r="R1141" s="13" t="s">
        <v>8102</v>
      </c>
      <c r="S1141" s="13" t="s">
        <v>296</v>
      </c>
      <c r="T1141" s="13">
        <v>36.157380000000003</v>
      </c>
      <c r="U1141" s="13">
        <v>37.881666000000003</v>
      </c>
      <c r="AB1141" t="s">
        <v>7686</v>
      </c>
      <c r="AC1141" s="55" t="s">
        <v>7692</v>
      </c>
      <c r="AD1141" t="s">
        <v>7693</v>
      </c>
    </row>
    <row r="1142" spans="15:32" x14ac:dyDescent="0.35">
      <c r="O1142" s="13" t="s">
        <v>707</v>
      </c>
      <c r="P1142" s="13" t="s">
        <v>8106</v>
      </c>
      <c r="Q1142" s="13" t="s">
        <v>8107</v>
      </c>
      <c r="R1142" s="13" t="s">
        <v>8108</v>
      </c>
      <c r="S1142" s="13" t="s">
        <v>296</v>
      </c>
      <c r="T1142" s="13">
        <v>36.135083999999999</v>
      </c>
      <c r="U1142" s="13">
        <v>37.802261999999999</v>
      </c>
      <c r="AB1142" t="s">
        <v>7686</v>
      </c>
      <c r="AC1142" s="55" t="s">
        <v>7711</v>
      </c>
      <c r="AD1142" t="s">
        <v>7712</v>
      </c>
    </row>
    <row r="1143" spans="15:32" x14ac:dyDescent="0.35">
      <c r="O1143" s="13" t="s">
        <v>707</v>
      </c>
      <c r="P1143" s="13" t="s">
        <v>8111</v>
      </c>
      <c r="Q1143" s="13" t="s">
        <v>8112</v>
      </c>
      <c r="R1143" s="13" t="s">
        <v>8113</v>
      </c>
      <c r="S1143" s="13" t="s">
        <v>296</v>
      </c>
      <c r="T1143" s="13">
        <v>35.850802999999999</v>
      </c>
      <c r="U1143" s="13">
        <v>37.898488999999998</v>
      </c>
      <c r="AB1143" t="s">
        <v>7686</v>
      </c>
      <c r="AC1143" s="55" t="s">
        <v>7716</v>
      </c>
      <c r="AD1143" t="s">
        <v>7717</v>
      </c>
    </row>
    <row r="1144" spans="15:32" x14ac:dyDescent="0.35">
      <c r="O1144" s="13" t="s">
        <v>707</v>
      </c>
      <c r="P1144" s="13" t="s">
        <v>8116</v>
      </c>
      <c r="Q1144" s="13" t="s">
        <v>8117</v>
      </c>
      <c r="R1144" s="13" t="s">
        <v>8118</v>
      </c>
      <c r="S1144" s="13" t="s">
        <v>296</v>
      </c>
      <c r="T1144" s="13">
        <v>35.912942000000001</v>
      </c>
      <c r="U1144" s="13">
        <v>37.929136999999997</v>
      </c>
      <c r="AB1144" t="s">
        <v>7686</v>
      </c>
      <c r="AC1144" s="55" t="s">
        <v>7721</v>
      </c>
      <c r="AD1144" t="s">
        <v>7722</v>
      </c>
    </row>
    <row r="1145" spans="15:32" x14ac:dyDescent="0.35">
      <c r="O1145" s="13" t="s">
        <v>707</v>
      </c>
      <c r="P1145" s="13" t="s">
        <v>8121</v>
      </c>
      <c r="Q1145" s="13" t="s">
        <v>8122</v>
      </c>
      <c r="R1145" s="13" t="s">
        <v>8123</v>
      </c>
      <c r="S1145" s="13" t="s">
        <v>296</v>
      </c>
      <c r="T1145" s="13">
        <v>35.878962000000001</v>
      </c>
      <c r="U1145" s="13">
        <v>38.023510999999999</v>
      </c>
      <c r="AB1145" t="s">
        <v>7686</v>
      </c>
      <c r="AC1145" s="55" t="s">
        <v>7697</v>
      </c>
      <c r="AD1145" t="s">
        <v>7698</v>
      </c>
    </row>
    <row r="1146" spans="15:32" x14ac:dyDescent="0.35">
      <c r="O1146" s="13" t="s">
        <v>707</v>
      </c>
      <c r="P1146" s="13" t="s">
        <v>8126</v>
      </c>
      <c r="Q1146" s="13" t="s">
        <v>8127</v>
      </c>
      <c r="R1146" s="13" t="s">
        <v>8128</v>
      </c>
      <c r="S1146" s="13" t="s">
        <v>296</v>
      </c>
      <c r="T1146" s="13">
        <v>36.045448</v>
      </c>
      <c r="U1146" s="13">
        <v>37.851441000000001</v>
      </c>
      <c r="AB1146" t="s">
        <v>7686</v>
      </c>
      <c r="AC1146" s="55" t="s">
        <v>7701</v>
      </c>
      <c r="AD1146" t="s">
        <v>7702</v>
      </c>
    </row>
    <row r="1147" spans="15:32" x14ac:dyDescent="0.35">
      <c r="O1147" s="13" t="s">
        <v>707</v>
      </c>
      <c r="P1147" s="13" t="s">
        <v>8132</v>
      </c>
      <c r="Q1147" s="13" t="s">
        <v>8133</v>
      </c>
      <c r="R1147" s="13" t="s">
        <v>8134</v>
      </c>
      <c r="S1147" s="13" t="s">
        <v>296</v>
      </c>
      <c r="T1147" s="13">
        <v>36.098840000000003</v>
      </c>
      <c r="U1147" s="13">
        <v>37.845669000000001</v>
      </c>
      <c r="AB1147" t="s">
        <v>7686</v>
      </c>
      <c r="AC1147" s="55" t="s">
        <v>7706</v>
      </c>
      <c r="AD1147" t="s">
        <v>7707</v>
      </c>
    </row>
    <row r="1148" spans="15:32" x14ac:dyDescent="0.35">
      <c r="O1148" s="13" t="s">
        <v>707</v>
      </c>
      <c r="P1148" s="13" t="s">
        <v>8137</v>
      </c>
      <c r="Q1148" s="13" t="s">
        <v>8138</v>
      </c>
      <c r="R1148" s="13" t="s">
        <v>8139</v>
      </c>
      <c r="S1148" s="13" t="s">
        <v>296</v>
      </c>
      <c r="T1148" s="13">
        <v>36.107022999999998</v>
      </c>
      <c r="U1148" s="13">
        <v>37.848415000000003</v>
      </c>
      <c r="AB1148" t="s">
        <v>246</v>
      </c>
      <c r="AC1148" s="55" t="s">
        <v>7726</v>
      </c>
      <c r="AD1148" t="s">
        <v>7727</v>
      </c>
    </row>
    <row r="1149" spans="15:32" x14ac:dyDescent="0.35">
      <c r="O1149" s="13" t="s">
        <v>707</v>
      </c>
      <c r="P1149" s="13" t="s">
        <v>8142</v>
      </c>
      <c r="Q1149" s="13" t="s">
        <v>8143</v>
      </c>
      <c r="R1149" s="13" t="s">
        <v>8144</v>
      </c>
      <c r="S1149" s="13" t="s">
        <v>296</v>
      </c>
      <c r="T1149" s="13">
        <v>36.227485000000001</v>
      </c>
      <c r="U1149" s="13">
        <v>37.865110999999999</v>
      </c>
      <c r="AB1149" t="s">
        <v>247</v>
      </c>
      <c r="AC1149" s="55" t="s">
        <v>7731</v>
      </c>
      <c r="AD1149" t="s">
        <v>7732</v>
      </c>
    </row>
    <row r="1150" spans="15:32" x14ac:dyDescent="0.35">
      <c r="O1150" s="13" t="s">
        <v>707</v>
      </c>
      <c r="P1150" s="13" t="s">
        <v>8147</v>
      </c>
      <c r="Q1150" s="13" t="s">
        <v>8148</v>
      </c>
      <c r="R1150" s="13" t="s">
        <v>8149</v>
      </c>
      <c r="S1150" s="13" t="s">
        <v>296</v>
      </c>
      <c r="T1150" s="13">
        <v>35.968839000000003</v>
      </c>
      <c r="U1150" s="13">
        <v>37.952305000000003</v>
      </c>
      <c r="AB1150" t="s">
        <v>247</v>
      </c>
      <c r="AC1150" s="55" t="s">
        <v>7736</v>
      </c>
      <c r="AD1150" t="s">
        <v>7737</v>
      </c>
    </row>
    <row r="1151" spans="15:32" x14ac:dyDescent="0.35">
      <c r="O1151" s="13" t="s">
        <v>707</v>
      </c>
      <c r="P1151" s="13" t="s">
        <v>8152</v>
      </c>
      <c r="Q1151" s="13" t="s">
        <v>708</v>
      </c>
      <c r="R1151" s="13" t="s">
        <v>709</v>
      </c>
      <c r="S1151" s="13" t="s">
        <v>296</v>
      </c>
      <c r="T1151" s="13">
        <v>36.230809000000001</v>
      </c>
      <c r="U1151" s="13">
        <v>38.019595000000002</v>
      </c>
      <c r="AB1151" t="s">
        <v>247</v>
      </c>
      <c r="AC1151" s="55" t="s">
        <v>7741</v>
      </c>
      <c r="AD1151" t="s">
        <v>7742</v>
      </c>
    </row>
    <row r="1152" spans="15:32" x14ac:dyDescent="0.35">
      <c r="O1152" s="13" t="s">
        <v>707</v>
      </c>
      <c r="P1152" s="13" t="s">
        <v>8155</v>
      </c>
      <c r="Q1152" s="13" t="s">
        <v>8156</v>
      </c>
      <c r="R1152" s="13" t="s">
        <v>8157</v>
      </c>
      <c r="S1152" s="13" t="s">
        <v>296</v>
      </c>
      <c r="T1152" s="13">
        <v>35.640279999999997</v>
      </c>
      <c r="U1152" s="13">
        <v>37.862796000000003</v>
      </c>
      <c r="AB1152" t="s">
        <v>247</v>
      </c>
      <c r="AC1152" s="55" t="s">
        <v>7746</v>
      </c>
      <c r="AD1152" t="s">
        <v>7747</v>
      </c>
    </row>
    <row r="1153" spans="15:32" x14ac:dyDescent="0.35">
      <c r="O1153" s="13" t="s">
        <v>707</v>
      </c>
      <c r="P1153" s="13" t="s">
        <v>8160</v>
      </c>
      <c r="Q1153" s="13" t="s">
        <v>8161</v>
      </c>
      <c r="R1153" s="13" t="s">
        <v>8162</v>
      </c>
      <c r="S1153" s="13" t="s">
        <v>296</v>
      </c>
      <c r="T1153" s="13">
        <v>36.213253000000002</v>
      </c>
      <c r="U1153" s="13">
        <v>37.812970999999997</v>
      </c>
      <c r="AB1153" s="81" t="s">
        <v>247</v>
      </c>
      <c r="AC1153" s="82" t="s">
        <v>82</v>
      </c>
      <c r="AD1153" s="81" t="s">
        <v>26710</v>
      </c>
      <c r="AE1153" s="81" t="s">
        <v>26711</v>
      </c>
      <c r="AF1153" s="81" t="s">
        <v>26581</v>
      </c>
    </row>
    <row r="1154" spans="15:32" x14ac:dyDescent="0.35">
      <c r="O1154" s="13" t="s">
        <v>707</v>
      </c>
      <c r="P1154" s="13" t="s">
        <v>8165</v>
      </c>
      <c r="Q1154" s="13" t="s">
        <v>8166</v>
      </c>
      <c r="R1154" s="13" t="s">
        <v>8167</v>
      </c>
      <c r="S1154" s="13" t="s">
        <v>296</v>
      </c>
      <c r="T1154" s="13">
        <v>36.198436000000001</v>
      </c>
      <c r="U1154" s="13">
        <v>37.860173000000003</v>
      </c>
      <c r="AB1154" s="81" t="s">
        <v>247</v>
      </c>
      <c r="AC1154" s="82" t="s">
        <v>82</v>
      </c>
      <c r="AD1154" s="81" t="s">
        <v>26587</v>
      </c>
      <c r="AE1154" s="81" t="s">
        <v>26709</v>
      </c>
      <c r="AF1154" s="81" t="s">
        <v>26581</v>
      </c>
    </row>
    <row r="1155" spans="15:32" x14ac:dyDescent="0.35">
      <c r="O1155" s="13" t="s">
        <v>707</v>
      </c>
      <c r="P1155" s="13" t="s">
        <v>8170</v>
      </c>
      <c r="Q1155" s="13" t="s">
        <v>8171</v>
      </c>
      <c r="R1155" s="13" t="s">
        <v>8172</v>
      </c>
      <c r="S1155" s="13" t="s">
        <v>296</v>
      </c>
      <c r="T1155" s="13">
        <v>36.182029999999997</v>
      </c>
      <c r="U1155" s="13">
        <v>37.925548999999997</v>
      </c>
      <c r="AB1155" s="81" t="s">
        <v>247</v>
      </c>
      <c r="AC1155" s="82" t="s">
        <v>26588</v>
      </c>
      <c r="AD1155" s="81" t="s">
        <v>26589</v>
      </c>
      <c r="AE1155" s="81"/>
      <c r="AF1155" s="81" t="s">
        <v>26575</v>
      </c>
    </row>
    <row r="1156" spans="15:32" x14ac:dyDescent="0.35">
      <c r="O1156" s="13" t="s">
        <v>707</v>
      </c>
      <c r="P1156" s="13" t="s">
        <v>8175</v>
      </c>
      <c r="Q1156" s="13" t="s">
        <v>8176</v>
      </c>
      <c r="R1156" s="13" t="s">
        <v>8177</v>
      </c>
      <c r="S1156" s="13" t="s">
        <v>296</v>
      </c>
      <c r="T1156" s="13">
        <v>36.214877999999999</v>
      </c>
      <c r="U1156" s="13">
        <v>37.898305000000001</v>
      </c>
      <c r="AB1156" s="81" t="s">
        <v>247</v>
      </c>
      <c r="AC1156" s="82" t="s">
        <v>26594</v>
      </c>
      <c r="AD1156" s="81" t="s">
        <v>26595</v>
      </c>
      <c r="AE1156" s="81"/>
      <c r="AF1156" s="81" t="s">
        <v>26581</v>
      </c>
    </row>
    <row r="1157" spans="15:32" x14ac:dyDescent="0.35">
      <c r="O1157" s="13" t="s">
        <v>707</v>
      </c>
      <c r="P1157" s="13" t="s">
        <v>8181</v>
      </c>
      <c r="Q1157" s="13" t="s">
        <v>8182</v>
      </c>
      <c r="R1157" s="13" t="s">
        <v>8183</v>
      </c>
      <c r="S1157" s="13" t="s">
        <v>296</v>
      </c>
      <c r="T1157" s="13">
        <v>36.076574000000001</v>
      </c>
      <c r="U1157" s="13">
        <v>37.893636000000001</v>
      </c>
      <c r="AB1157" t="s">
        <v>7751</v>
      </c>
      <c r="AC1157" s="55" t="s">
        <v>7752</v>
      </c>
      <c r="AD1157" t="s">
        <v>7753</v>
      </c>
    </row>
    <row r="1158" spans="15:32" x14ac:dyDescent="0.35">
      <c r="O1158" s="13" t="s">
        <v>707</v>
      </c>
      <c r="P1158" s="13" t="s">
        <v>8186</v>
      </c>
      <c r="Q1158" s="13" t="s">
        <v>8187</v>
      </c>
      <c r="R1158" s="13" t="s">
        <v>8188</v>
      </c>
      <c r="S1158" s="13" t="s">
        <v>296</v>
      </c>
      <c r="T1158" s="13">
        <v>36.119024000000003</v>
      </c>
      <c r="U1158" s="13">
        <v>37.915579000000001</v>
      </c>
      <c r="AB1158" t="s">
        <v>7757</v>
      </c>
      <c r="AC1158" s="55" t="s">
        <v>7758</v>
      </c>
      <c r="AD1158" t="s">
        <v>7759</v>
      </c>
    </row>
    <row r="1159" spans="15:32" x14ac:dyDescent="0.35">
      <c r="O1159" s="13" t="s">
        <v>707</v>
      </c>
      <c r="P1159" s="13" t="s">
        <v>8192</v>
      </c>
      <c r="Q1159" s="13" t="s">
        <v>8193</v>
      </c>
      <c r="R1159" s="13" t="s">
        <v>8194</v>
      </c>
      <c r="S1159" s="13" t="s">
        <v>296</v>
      </c>
      <c r="T1159" s="13">
        <v>35.939179000000003</v>
      </c>
      <c r="U1159" s="13">
        <v>37.841411000000001</v>
      </c>
      <c r="AB1159" t="s">
        <v>7763</v>
      </c>
      <c r="AC1159" s="55" t="s">
        <v>7764</v>
      </c>
      <c r="AD1159" t="s">
        <v>7765</v>
      </c>
    </row>
    <row r="1160" spans="15:32" x14ac:dyDescent="0.35">
      <c r="O1160" s="13" t="s">
        <v>707</v>
      </c>
      <c r="P1160" s="13" t="s">
        <v>8198</v>
      </c>
      <c r="Q1160" s="13" t="s">
        <v>8199</v>
      </c>
      <c r="R1160" s="13" t="s">
        <v>8200</v>
      </c>
      <c r="S1160" s="13" t="s">
        <v>296</v>
      </c>
      <c r="T1160" s="13">
        <v>36.319158999999999</v>
      </c>
      <c r="U1160" s="13">
        <v>37.963209999999997</v>
      </c>
      <c r="AB1160" s="81" t="s">
        <v>17290</v>
      </c>
      <c r="AC1160" s="82" t="s">
        <v>26590</v>
      </c>
      <c r="AD1160" s="81" t="s">
        <v>26591</v>
      </c>
      <c r="AE1160" s="81"/>
      <c r="AF1160" s="81" t="s">
        <v>26575</v>
      </c>
    </row>
    <row r="1161" spans="15:32" x14ac:dyDescent="0.35">
      <c r="O1161" s="13" t="s">
        <v>707</v>
      </c>
      <c r="P1161" s="13" t="s">
        <v>8203</v>
      </c>
      <c r="Q1161" s="13" t="s">
        <v>8204</v>
      </c>
      <c r="R1161" s="13" t="s">
        <v>8205</v>
      </c>
      <c r="S1161" s="13" t="s">
        <v>296</v>
      </c>
      <c r="T1161" s="13">
        <v>36.208452000000001</v>
      </c>
      <c r="U1161" s="13">
        <v>38.043346</v>
      </c>
      <c r="AB1161" t="s">
        <v>7769</v>
      </c>
      <c r="AC1161" s="55" t="s">
        <v>7770</v>
      </c>
      <c r="AD1161" t="s">
        <v>7771</v>
      </c>
    </row>
    <row r="1162" spans="15:32" x14ac:dyDescent="0.35">
      <c r="O1162" s="13" t="s">
        <v>707</v>
      </c>
      <c r="P1162" s="13" t="s">
        <v>8208</v>
      </c>
      <c r="Q1162" s="13" t="s">
        <v>8209</v>
      </c>
      <c r="R1162" s="13" t="s">
        <v>8210</v>
      </c>
      <c r="S1162" s="13" t="s">
        <v>296</v>
      </c>
      <c r="T1162" s="13">
        <v>36.084671</v>
      </c>
      <c r="U1162" s="13">
        <v>37.943010000000001</v>
      </c>
      <c r="AB1162" t="s">
        <v>7769</v>
      </c>
      <c r="AC1162" s="55" t="s">
        <v>7775</v>
      </c>
      <c r="AD1162" t="s">
        <v>7776</v>
      </c>
    </row>
    <row r="1163" spans="15:32" x14ac:dyDescent="0.35">
      <c r="O1163" s="13" t="s">
        <v>707</v>
      </c>
      <c r="P1163" s="13" t="s">
        <v>8213</v>
      </c>
      <c r="Q1163" s="13" t="s">
        <v>8214</v>
      </c>
      <c r="R1163" s="13" t="s">
        <v>8215</v>
      </c>
      <c r="S1163" s="13" t="s">
        <v>296</v>
      </c>
      <c r="T1163" s="13">
        <v>36.121701999999999</v>
      </c>
      <c r="U1163" s="13">
        <v>37.856181999999997</v>
      </c>
      <c r="AB1163" t="s">
        <v>7769</v>
      </c>
      <c r="AC1163" s="55" t="s">
        <v>7780</v>
      </c>
      <c r="AD1163" t="s">
        <v>7781</v>
      </c>
    </row>
    <row r="1164" spans="15:32" x14ac:dyDescent="0.35">
      <c r="O1164" s="13" t="s">
        <v>707</v>
      </c>
      <c r="P1164" s="13" t="s">
        <v>8218</v>
      </c>
      <c r="Q1164" s="13" t="s">
        <v>8219</v>
      </c>
      <c r="R1164" s="13" t="s">
        <v>8220</v>
      </c>
      <c r="S1164" s="13" t="s">
        <v>296</v>
      </c>
      <c r="T1164" s="13">
        <v>36.177799</v>
      </c>
      <c r="U1164" s="13">
        <v>38.018372999999997</v>
      </c>
      <c r="AB1164" t="s">
        <v>7769</v>
      </c>
      <c r="AC1164" s="55" t="s">
        <v>7785</v>
      </c>
      <c r="AD1164" t="s">
        <v>7786</v>
      </c>
    </row>
    <row r="1165" spans="15:32" x14ac:dyDescent="0.35">
      <c r="O1165" s="13" t="s">
        <v>707</v>
      </c>
      <c r="P1165" s="13" t="s">
        <v>8223</v>
      </c>
      <c r="Q1165" s="13" t="s">
        <v>8224</v>
      </c>
      <c r="R1165" s="13" t="s">
        <v>8225</v>
      </c>
      <c r="S1165" s="13" t="s">
        <v>296</v>
      </c>
      <c r="T1165" s="13">
        <v>36.084086999999997</v>
      </c>
      <c r="U1165" s="13">
        <v>37.918326</v>
      </c>
      <c r="AB1165" t="s">
        <v>7790</v>
      </c>
      <c r="AC1165" s="55" t="s">
        <v>7791</v>
      </c>
      <c r="AD1165" t="s">
        <v>7792</v>
      </c>
      <c r="AF1165" t="s">
        <v>303</v>
      </c>
    </row>
    <row r="1166" spans="15:32" x14ac:dyDescent="0.35">
      <c r="O1166" s="13" t="s">
        <v>707</v>
      </c>
      <c r="P1166" s="13" t="s">
        <v>8228</v>
      </c>
      <c r="Q1166" s="13" t="s">
        <v>8229</v>
      </c>
      <c r="R1166" s="13" t="s">
        <v>8230</v>
      </c>
      <c r="S1166" s="13" t="s">
        <v>296</v>
      </c>
      <c r="T1166" s="13">
        <v>36.255245000000002</v>
      </c>
      <c r="U1166" s="13">
        <v>38.003411999999997</v>
      </c>
      <c r="AB1166" t="s">
        <v>7796</v>
      </c>
      <c r="AC1166" s="55" t="s">
        <v>7797</v>
      </c>
      <c r="AD1166" t="s">
        <v>7798</v>
      </c>
    </row>
    <row r="1167" spans="15:32" x14ac:dyDescent="0.35">
      <c r="O1167" s="13" t="s">
        <v>707</v>
      </c>
      <c r="P1167" s="13" t="s">
        <v>8234</v>
      </c>
      <c r="Q1167" s="13" t="s">
        <v>8235</v>
      </c>
      <c r="R1167" s="13" t="s">
        <v>8236</v>
      </c>
      <c r="S1167" s="13" t="s">
        <v>296</v>
      </c>
      <c r="T1167" s="13">
        <v>35.917195</v>
      </c>
      <c r="U1167" s="13">
        <v>37.753087999999998</v>
      </c>
      <c r="AB1167" t="s">
        <v>7796</v>
      </c>
      <c r="AC1167" s="55" t="s">
        <v>7802</v>
      </c>
      <c r="AD1167" t="s">
        <v>7803</v>
      </c>
    </row>
    <row r="1168" spans="15:32" x14ac:dyDescent="0.35">
      <c r="O1168" s="13" t="s">
        <v>707</v>
      </c>
      <c r="P1168" s="13" t="s">
        <v>8239</v>
      </c>
      <c r="Q1168" s="13" t="s">
        <v>8240</v>
      </c>
      <c r="R1168" s="13" t="s">
        <v>8241</v>
      </c>
      <c r="S1168" s="13" t="s">
        <v>296</v>
      </c>
      <c r="T1168" s="13">
        <v>36.238439999999997</v>
      </c>
      <c r="U1168" s="13">
        <v>38.044207999999998</v>
      </c>
      <c r="AB1168" t="s">
        <v>7796</v>
      </c>
      <c r="AC1168" s="55" t="s">
        <v>7807</v>
      </c>
      <c r="AD1168" t="s">
        <v>7808</v>
      </c>
    </row>
    <row r="1169" spans="15:30" x14ac:dyDescent="0.35">
      <c r="O1169" s="13" t="s">
        <v>707</v>
      </c>
      <c r="P1169" s="13" t="s">
        <v>8244</v>
      </c>
      <c r="Q1169" s="13" t="s">
        <v>8245</v>
      </c>
      <c r="R1169" s="13" t="s">
        <v>8246</v>
      </c>
      <c r="S1169" s="13" t="s">
        <v>296</v>
      </c>
      <c r="T1169" s="13">
        <v>36.198264000000002</v>
      </c>
      <c r="U1169" s="13">
        <v>38.023055999999997</v>
      </c>
      <c r="AB1169" t="s">
        <v>7796</v>
      </c>
      <c r="AC1169" s="55" t="s">
        <v>7812</v>
      </c>
      <c r="AD1169" t="s">
        <v>7813</v>
      </c>
    </row>
    <row r="1170" spans="15:30" x14ac:dyDescent="0.35">
      <c r="O1170" s="13" t="s">
        <v>707</v>
      </c>
      <c r="P1170" s="13" t="s">
        <v>8249</v>
      </c>
      <c r="Q1170" s="13" t="s">
        <v>8250</v>
      </c>
      <c r="R1170" s="13" t="s">
        <v>8251</v>
      </c>
      <c r="S1170" s="13" t="s">
        <v>296</v>
      </c>
      <c r="T1170" s="13">
        <v>36.270611000000002</v>
      </c>
      <c r="U1170" s="13">
        <v>37.985304999999997</v>
      </c>
      <c r="AB1170" t="s">
        <v>7796</v>
      </c>
      <c r="AC1170" s="55" t="s">
        <v>7817</v>
      </c>
      <c r="AD1170" t="s">
        <v>7818</v>
      </c>
    </row>
    <row r="1171" spans="15:30" x14ac:dyDescent="0.35">
      <c r="O1171" s="13" t="s">
        <v>707</v>
      </c>
      <c r="P1171" s="13" t="s">
        <v>8254</v>
      </c>
      <c r="Q1171" s="13" t="s">
        <v>8255</v>
      </c>
      <c r="R1171" s="13" t="s">
        <v>8256</v>
      </c>
      <c r="S1171" s="13" t="s">
        <v>296</v>
      </c>
      <c r="T1171" s="13">
        <v>36.261685999999997</v>
      </c>
      <c r="U1171" s="13">
        <v>38.018746</v>
      </c>
      <c r="AB1171" t="s">
        <v>7822</v>
      </c>
      <c r="AC1171" s="55" t="s">
        <v>7823</v>
      </c>
      <c r="AD1171" t="s">
        <v>7824</v>
      </c>
    </row>
    <row r="1172" spans="15:30" x14ac:dyDescent="0.35">
      <c r="O1172" s="13" t="s">
        <v>707</v>
      </c>
      <c r="P1172" s="13" t="s">
        <v>8259</v>
      </c>
      <c r="Q1172" s="13" t="s">
        <v>8260</v>
      </c>
      <c r="R1172" s="13" t="s">
        <v>8261</v>
      </c>
      <c r="S1172" s="13" t="s">
        <v>296</v>
      </c>
      <c r="T1172" s="13">
        <v>36.111493000000003</v>
      </c>
      <c r="U1172" s="13">
        <v>37.927036999999999</v>
      </c>
      <c r="AB1172" t="s">
        <v>7822</v>
      </c>
      <c r="AC1172" s="55" t="s">
        <v>7828</v>
      </c>
      <c r="AD1172" t="s">
        <v>7829</v>
      </c>
    </row>
    <row r="1173" spans="15:30" x14ac:dyDescent="0.35">
      <c r="O1173" s="13" t="s">
        <v>707</v>
      </c>
      <c r="P1173" s="13" t="s">
        <v>8265</v>
      </c>
      <c r="Q1173" s="13" t="s">
        <v>8266</v>
      </c>
      <c r="R1173" s="13" t="s">
        <v>8267</v>
      </c>
      <c r="S1173" s="13" t="s">
        <v>296</v>
      </c>
      <c r="T1173" s="13">
        <v>36.229353000000003</v>
      </c>
      <c r="U1173" s="13">
        <v>37.915708000000002</v>
      </c>
      <c r="AB1173" t="s">
        <v>7833</v>
      </c>
      <c r="AC1173" s="55" t="s">
        <v>7834</v>
      </c>
      <c r="AD1173" t="s">
        <v>7835</v>
      </c>
    </row>
    <row r="1174" spans="15:30" x14ac:dyDescent="0.35">
      <c r="O1174" s="13" t="s">
        <v>707</v>
      </c>
      <c r="P1174" s="13" t="s">
        <v>8270</v>
      </c>
      <c r="Q1174" s="13" t="s">
        <v>8271</v>
      </c>
      <c r="R1174" s="13" t="s">
        <v>8272</v>
      </c>
      <c r="S1174" s="13" t="s">
        <v>296</v>
      </c>
      <c r="T1174" s="13">
        <v>36.276108000000001</v>
      </c>
      <c r="U1174" s="13">
        <v>38.141604999999998</v>
      </c>
      <c r="AB1174" t="s">
        <v>7833</v>
      </c>
      <c r="AC1174" s="55" t="s">
        <v>7839</v>
      </c>
      <c r="AD1174" t="s">
        <v>7840</v>
      </c>
    </row>
    <row r="1175" spans="15:30" x14ac:dyDescent="0.35">
      <c r="O1175" s="13" t="s">
        <v>707</v>
      </c>
      <c r="P1175" s="13" t="s">
        <v>8275</v>
      </c>
      <c r="Q1175" s="13" t="s">
        <v>8276</v>
      </c>
      <c r="R1175" s="13" t="s">
        <v>8277</v>
      </c>
      <c r="S1175" s="13" t="s">
        <v>296</v>
      </c>
      <c r="T1175" s="13">
        <v>36.103682999999997</v>
      </c>
      <c r="U1175" s="13">
        <v>37.765258000000003</v>
      </c>
      <c r="AB1175" t="s">
        <v>7833</v>
      </c>
      <c r="AC1175" s="55" t="s">
        <v>7844</v>
      </c>
      <c r="AD1175" t="s">
        <v>7845</v>
      </c>
    </row>
    <row r="1176" spans="15:30" x14ac:dyDescent="0.35">
      <c r="O1176" s="13" t="s">
        <v>707</v>
      </c>
      <c r="P1176" s="13" t="s">
        <v>8280</v>
      </c>
      <c r="Q1176" s="13" t="s">
        <v>8281</v>
      </c>
      <c r="R1176" s="13" t="s">
        <v>8282</v>
      </c>
      <c r="S1176" s="13" t="s">
        <v>296</v>
      </c>
      <c r="T1176" s="13">
        <v>36.120975999999999</v>
      </c>
      <c r="U1176" s="13">
        <v>37.722163999999999</v>
      </c>
      <c r="AB1176" t="s">
        <v>7833</v>
      </c>
      <c r="AC1176" s="55" t="s">
        <v>7849</v>
      </c>
      <c r="AD1176" t="s">
        <v>7850</v>
      </c>
    </row>
    <row r="1177" spans="15:30" x14ac:dyDescent="0.35">
      <c r="O1177" s="13" t="s">
        <v>707</v>
      </c>
      <c r="P1177" s="13" t="s">
        <v>8285</v>
      </c>
      <c r="Q1177" s="13" t="s">
        <v>8286</v>
      </c>
      <c r="R1177" s="13" t="s">
        <v>8287</v>
      </c>
      <c r="S1177" s="13" t="s">
        <v>296</v>
      </c>
      <c r="T1177" s="13">
        <v>35.930205000000001</v>
      </c>
      <c r="U1177" s="13">
        <v>37.903346999999997</v>
      </c>
      <c r="AB1177" t="s">
        <v>7833</v>
      </c>
      <c r="AC1177" s="55" t="s">
        <v>7854</v>
      </c>
      <c r="AD1177" t="s">
        <v>7855</v>
      </c>
    </row>
    <row r="1178" spans="15:30" x14ac:dyDescent="0.35">
      <c r="O1178" s="13" t="s">
        <v>707</v>
      </c>
      <c r="P1178" s="13" t="s">
        <v>8290</v>
      </c>
      <c r="Q1178" s="13" t="s">
        <v>8291</v>
      </c>
      <c r="R1178" s="13" t="s">
        <v>8292</v>
      </c>
      <c r="S1178" s="13" t="s">
        <v>296</v>
      </c>
      <c r="T1178" s="13">
        <v>36.348686999999998</v>
      </c>
      <c r="U1178" s="13">
        <v>37.937075999999998</v>
      </c>
      <c r="AB1178" t="s">
        <v>7833</v>
      </c>
      <c r="AC1178" s="55" t="s">
        <v>7859</v>
      </c>
      <c r="AD1178" t="s">
        <v>7860</v>
      </c>
    </row>
    <row r="1179" spans="15:30" x14ac:dyDescent="0.35">
      <c r="O1179" s="13" t="s">
        <v>707</v>
      </c>
      <c r="P1179" s="13" t="s">
        <v>8295</v>
      </c>
      <c r="Q1179" s="13" t="s">
        <v>8296</v>
      </c>
      <c r="R1179" s="13" t="s">
        <v>8297</v>
      </c>
      <c r="S1179" s="13" t="s">
        <v>296</v>
      </c>
      <c r="T1179" s="13">
        <v>36.304698999999999</v>
      </c>
      <c r="U1179" s="13">
        <v>38.146335999999998</v>
      </c>
      <c r="AB1179" t="s">
        <v>7833</v>
      </c>
      <c r="AC1179" s="55" t="s">
        <v>7864</v>
      </c>
      <c r="AD1179" t="s">
        <v>7865</v>
      </c>
    </row>
    <row r="1180" spans="15:30" x14ac:dyDescent="0.35">
      <c r="O1180" s="13" t="s">
        <v>707</v>
      </c>
      <c r="P1180" s="13" t="s">
        <v>8300</v>
      </c>
      <c r="Q1180" s="13" t="s">
        <v>8301</v>
      </c>
      <c r="R1180" s="13" t="s">
        <v>8302</v>
      </c>
      <c r="S1180" s="13" t="s">
        <v>296</v>
      </c>
      <c r="T1180" s="13">
        <v>36.306027</v>
      </c>
      <c r="U1180" s="13">
        <v>38.091078000000003</v>
      </c>
      <c r="AB1180" t="s">
        <v>7833</v>
      </c>
      <c r="AC1180" s="55" t="s">
        <v>7869</v>
      </c>
      <c r="AD1180" t="s">
        <v>7870</v>
      </c>
    </row>
    <row r="1181" spans="15:30" x14ac:dyDescent="0.35">
      <c r="O1181" s="13" t="s">
        <v>707</v>
      </c>
      <c r="P1181" s="13" t="s">
        <v>8305</v>
      </c>
      <c r="Q1181" s="13" t="s">
        <v>8306</v>
      </c>
      <c r="R1181" s="13" t="s">
        <v>8307</v>
      </c>
      <c r="S1181" s="13" t="s">
        <v>296</v>
      </c>
      <c r="T1181" s="13">
        <v>36.283084000000002</v>
      </c>
      <c r="U1181" s="13">
        <v>38.081318000000003</v>
      </c>
      <c r="AB1181" t="s">
        <v>7872</v>
      </c>
      <c r="AC1181" s="55" t="s">
        <v>7873</v>
      </c>
      <c r="AD1181" t="s">
        <v>7874</v>
      </c>
    </row>
    <row r="1182" spans="15:30" x14ac:dyDescent="0.35">
      <c r="O1182" s="13" t="s">
        <v>707</v>
      </c>
      <c r="P1182" s="13" t="s">
        <v>8310</v>
      </c>
      <c r="Q1182" s="13" t="s">
        <v>8311</v>
      </c>
      <c r="R1182" s="13" t="s">
        <v>8312</v>
      </c>
      <c r="S1182" s="13" t="s">
        <v>296</v>
      </c>
      <c r="T1182" s="13">
        <v>36.286537000000003</v>
      </c>
      <c r="U1182" s="13">
        <v>38.107145000000003</v>
      </c>
      <c r="AB1182" t="s">
        <v>7872</v>
      </c>
      <c r="AC1182" s="55" t="s">
        <v>7878</v>
      </c>
      <c r="AD1182" t="s">
        <v>7879</v>
      </c>
    </row>
    <row r="1183" spans="15:30" x14ac:dyDescent="0.35">
      <c r="O1183" s="13" t="s">
        <v>707</v>
      </c>
      <c r="P1183" s="13" t="s">
        <v>8315</v>
      </c>
      <c r="Q1183" s="13" t="s">
        <v>8316</v>
      </c>
      <c r="R1183" s="13" t="s">
        <v>8317</v>
      </c>
      <c r="S1183" s="13" t="s">
        <v>296</v>
      </c>
      <c r="T1183" s="13">
        <v>36.136664000000003</v>
      </c>
      <c r="U1183" s="13">
        <v>37.889232</v>
      </c>
      <c r="AB1183" t="s">
        <v>7883</v>
      </c>
      <c r="AC1183" s="55" t="s">
        <v>7884</v>
      </c>
      <c r="AD1183" t="s">
        <v>7885</v>
      </c>
    </row>
    <row r="1184" spans="15:30" x14ac:dyDescent="0.35">
      <c r="O1184" s="13" t="s">
        <v>707</v>
      </c>
      <c r="P1184" s="13" t="s">
        <v>8320</v>
      </c>
      <c r="Q1184" s="13" t="s">
        <v>8321</v>
      </c>
      <c r="R1184" s="13" t="s">
        <v>8322</v>
      </c>
      <c r="S1184" s="13" t="s">
        <v>296</v>
      </c>
      <c r="T1184" s="13">
        <v>36.213692999999999</v>
      </c>
      <c r="U1184" s="13">
        <v>37.966020999999998</v>
      </c>
      <c r="AB1184" t="s">
        <v>7889</v>
      </c>
      <c r="AC1184" s="55" t="s">
        <v>7890</v>
      </c>
      <c r="AD1184" t="s">
        <v>7891</v>
      </c>
    </row>
    <row r="1185" spans="15:30" x14ac:dyDescent="0.35">
      <c r="O1185" s="13" t="s">
        <v>707</v>
      </c>
      <c r="P1185" s="13" t="s">
        <v>8325</v>
      </c>
      <c r="Q1185" s="13" t="s">
        <v>8326</v>
      </c>
      <c r="R1185" s="13" t="s">
        <v>8327</v>
      </c>
      <c r="S1185" s="13" t="s">
        <v>296</v>
      </c>
      <c r="T1185" s="13">
        <v>36.142778</v>
      </c>
      <c r="U1185" s="13">
        <v>37.833165999999999</v>
      </c>
      <c r="AB1185" t="s">
        <v>7889</v>
      </c>
      <c r="AC1185" s="55" t="s">
        <v>7895</v>
      </c>
      <c r="AD1185" t="s">
        <v>7896</v>
      </c>
    </row>
    <row r="1186" spans="15:30" x14ac:dyDescent="0.35">
      <c r="O1186" s="13" t="s">
        <v>707</v>
      </c>
      <c r="P1186" s="13" t="s">
        <v>8330</v>
      </c>
      <c r="Q1186" s="13" t="s">
        <v>8331</v>
      </c>
      <c r="R1186" s="13" t="s">
        <v>8332</v>
      </c>
      <c r="S1186" s="13" t="s">
        <v>296</v>
      </c>
      <c r="T1186" s="13">
        <v>36.259645999999996</v>
      </c>
      <c r="U1186" s="13">
        <v>38.090668999999998</v>
      </c>
      <c r="AB1186" t="s">
        <v>7900</v>
      </c>
      <c r="AC1186" s="55" t="s">
        <v>7901</v>
      </c>
      <c r="AD1186" t="s">
        <v>7902</v>
      </c>
    </row>
    <row r="1187" spans="15:30" x14ac:dyDescent="0.35">
      <c r="O1187" s="13" t="s">
        <v>707</v>
      </c>
      <c r="P1187" s="13" t="s">
        <v>8335</v>
      </c>
      <c r="Q1187" s="13" t="s">
        <v>8336</v>
      </c>
      <c r="R1187" s="13" t="s">
        <v>8337</v>
      </c>
      <c r="S1187" s="13" t="s">
        <v>296</v>
      </c>
      <c r="T1187" s="13">
        <v>36.301369000000001</v>
      </c>
      <c r="U1187" s="13">
        <v>37.972481000000002</v>
      </c>
      <c r="AB1187" t="s">
        <v>7900</v>
      </c>
      <c r="AC1187" s="55" t="s">
        <v>7906</v>
      </c>
      <c r="AD1187" t="s">
        <v>7907</v>
      </c>
    </row>
    <row r="1188" spans="15:30" x14ac:dyDescent="0.35">
      <c r="O1188" s="13" t="s">
        <v>707</v>
      </c>
      <c r="P1188" s="13" t="s">
        <v>8340</v>
      </c>
      <c r="Q1188" s="13" t="s">
        <v>8341</v>
      </c>
      <c r="R1188" s="13" t="s">
        <v>8342</v>
      </c>
      <c r="S1188" s="13" t="s">
        <v>296</v>
      </c>
      <c r="T1188" s="13">
        <v>36.091419000000002</v>
      </c>
      <c r="U1188" s="13">
        <v>37.770052</v>
      </c>
      <c r="AB1188" t="s">
        <v>7911</v>
      </c>
      <c r="AC1188" s="55" t="s">
        <v>7912</v>
      </c>
      <c r="AD1188" t="s">
        <v>7913</v>
      </c>
    </row>
    <row r="1189" spans="15:30" x14ac:dyDescent="0.35">
      <c r="O1189" s="13" t="s">
        <v>707</v>
      </c>
      <c r="P1189" s="13" t="s">
        <v>8345</v>
      </c>
      <c r="Q1189" s="13" t="s">
        <v>8346</v>
      </c>
      <c r="R1189" s="13" t="s">
        <v>8347</v>
      </c>
      <c r="S1189" s="13" t="s">
        <v>296</v>
      </c>
      <c r="T1189" s="13">
        <v>35.989348</v>
      </c>
      <c r="U1189" s="13">
        <v>37.733707000000003</v>
      </c>
      <c r="AB1189" t="s">
        <v>7911</v>
      </c>
      <c r="AC1189" s="55" t="s">
        <v>7917</v>
      </c>
      <c r="AD1189" t="s">
        <v>7918</v>
      </c>
    </row>
    <row r="1190" spans="15:30" x14ac:dyDescent="0.35">
      <c r="O1190" s="13" t="s">
        <v>707</v>
      </c>
      <c r="P1190" s="13" t="s">
        <v>8350</v>
      </c>
      <c r="Q1190" s="13" t="s">
        <v>8351</v>
      </c>
      <c r="R1190" s="13" t="s">
        <v>8352</v>
      </c>
      <c r="S1190" s="13" t="s">
        <v>296</v>
      </c>
      <c r="T1190" s="13">
        <v>35.982613999999998</v>
      </c>
      <c r="U1190" s="13">
        <v>37.898578000000001</v>
      </c>
      <c r="AB1190" t="s">
        <v>7911</v>
      </c>
      <c r="AC1190" s="55" t="s">
        <v>7922</v>
      </c>
      <c r="AD1190" t="s">
        <v>7923</v>
      </c>
    </row>
    <row r="1191" spans="15:30" x14ac:dyDescent="0.35">
      <c r="O1191" s="13" t="s">
        <v>707</v>
      </c>
      <c r="P1191" s="13" t="s">
        <v>8355</v>
      </c>
      <c r="Q1191" s="13" t="s">
        <v>8356</v>
      </c>
      <c r="R1191" s="13" t="s">
        <v>8357</v>
      </c>
      <c r="S1191" s="13" t="s">
        <v>296</v>
      </c>
      <c r="T1191" s="13">
        <v>36.280405000000002</v>
      </c>
      <c r="U1191" s="13">
        <v>38.098481</v>
      </c>
      <c r="AB1191" t="s">
        <v>7911</v>
      </c>
      <c r="AC1191" s="55" t="s">
        <v>7927</v>
      </c>
      <c r="AD1191" t="s">
        <v>7928</v>
      </c>
    </row>
    <row r="1192" spans="15:30" x14ac:dyDescent="0.35">
      <c r="O1192" s="13" t="s">
        <v>707</v>
      </c>
      <c r="P1192" s="13" t="s">
        <v>8360</v>
      </c>
      <c r="Q1192" s="13" t="s">
        <v>8361</v>
      </c>
      <c r="R1192" s="13" t="s">
        <v>8362</v>
      </c>
      <c r="S1192" s="13" t="s">
        <v>296</v>
      </c>
      <c r="T1192" s="13">
        <v>35.949387999999999</v>
      </c>
      <c r="U1192" s="13">
        <v>37.931539000000001</v>
      </c>
      <c r="AB1192" t="s">
        <v>7932</v>
      </c>
      <c r="AC1192" s="55" t="s">
        <v>7933</v>
      </c>
      <c r="AD1192" t="s">
        <v>7934</v>
      </c>
    </row>
    <row r="1193" spans="15:30" x14ac:dyDescent="0.35">
      <c r="O1193" s="13" t="s">
        <v>707</v>
      </c>
      <c r="P1193" s="13" t="s">
        <v>8365</v>
      </c>
      <c r="Q1193" s="13" t="s">
        <v>8366</v>
      </c>
      <c r="R1193" s="13" t="s">
        <v>8367</v>
      </c>
      <c r="S1193" s="13" t="s">
        <v>296</v>
      </c>
      <c r="T1193" s="13">
        <v>36.005718000000002</v>
      </c>
      <c r="U1193" s="13">
        <v>37.943271000000003</v>
      </c>
      <c r="AB1193" t="s">
        <v>7938</v>
      </c>
      <c r="AC1193" s="55" t="s">
        <v>7939</v>
      </c>
      <c r="AD1193" t="s">
        <v>7940</v>
      </c>
    </row>
    <row r="1194" spans="15:30" x14ac:dyDescent="0.35">
      <c r="O1194" s="13" t="s">
        <v>707</v>
      </c>
      <c r="P1194" s="13" t="s">
        <v>8370</v>
      </c>
      <c r="Q1194" s="13" t="s">
        <v>8371</v>
      </c>
      <c r="R1194" s="13" t="s">
        <v>8372</v>
      </c>
      <c r="S1194" s="13" t="s">
        <v>296</v>
      </c>
      <c r="T1194" s="13">
        <v>35.997813999999998</v>
      </c>
      <c r="U1194" s="13">
        <v>37.772252000000002</v>
      </c>
      <c r="AB1194" t="s">
        <v>7938</v>
      </c>
      <c r="AC1194" s="55" t="s">
        <v>7974</v>
      </c>
      <c r="AD1194" t="s">
        <v>7975</v>
      </c>
    </row>
    <row r="1195" spans="15:30" x14ac:dyDescent="0.35">
      <c r="O1195" s="13" t="s">
        <v>707</v>
      </c>
      <c r="P1195" s="13" t="s">
        <v>8375</v>
      </c>
      <c r="Q1195" s="13" t="s">
        <v>8376</v>
      </c>
      <c r="R1195" s="13" t="s">
        <v>8377</v>
      </c>
      <c r="S1195" s="13" t="s">
        <v>296</v>
      </c>
      <c r="T1195" s="13">
        <v>36.203744999999998</v>
      </c>
      <c r="U1195" s="13">
        <v>38.054586999999998</v>
      </c>
      <c r="AB1195" t="s">
        <v>7938</v>
      </c>
      <c r="AC1195" s="55" t="s">
        <v>7944</v>
      </c>
      <c r="AD1195" t="s">
        <v>7945</v>
      </c>
    </row>
    <row r="1196" spans="15:30" x14ac:dyDescent="0.35">
      <c r="O1196" s="13" t="s">
        <v>707</v>
      </c>
      <c r="P1196" s="13" t="s">
        <v>8380</v>
      </c>
      <c r="Q1196" s="13" t="s">
        <v>8381</v>
      </c>
      <c r="R1196" s="13" t="s">
        <v>8382</v>
      </c>
      <c r="S1196" s="13" t="s">
        <v>296</v>
      </c>
      <c r="T1196" s="13">
        <v>36.234242000000002</v>
      </c>
      <c r="U1196" s="13">
        <v>37.981876999999997</v>
      </c>
      <c r="AB1196" t="s">
        <v>7938</v>
      </c>
      <c r="AC1196" s="55" t="s">
        <v>7949</v>
      </c>
      <c r="AD1196" t="s">
        <v>7950</v>
      </c>
    </row>
    <row r="1197" spans="15:30" x14ac:dyDescent="0.35">
      <c r="O1197" s="13" t="s">
        <v>707</v>
      </c>
      <c r="P1197" s="13" t="s">
        <v>8385</v>
      </c>
      <c r="Q1197" s="13" t="s">
        <v>8386</v>
      </c>
      <c r="R1197" s="13" t="s">
        <v>8387</v>
      </c>
      <c r="S1197" s="13" t="s">
        <v>296</v>
      </c>
      <c r="T1197" s="13">
        <v>35.802785</v>
      </c>
      <c r="U1197" s="13">
        <v>38.094234</v>
      </c>
      <c r="AB1197" t="s">
        <v>7938</v>
      </c>
      <c r="AC1197" s="55" t="s">
        <v>7954</v>
      </c>
      <c r="AD1197" t="s">
        <v>7955</v>
      </c>
    </row>
    <row r="1198" spans="15:30" x14ac:dyDescent="0.35">
      <c r="O1198" s="13" t="s">
        <v>707</v>
      </c>
      <c r="P1198" s="13" t="s">
        <v>8390</v>
      </c>
      <c r="Q1198" s="13" t="s">
        <v>8391</v>
      </c>
      <c r="R1198" s="13" t="s">
        <v>8392</v>
      </c>
      <c r="S1198" s="13" t="s">
        <v>296</v>
      </c>
      <c r="T1198" s="13">
        <v>35.489780000000003</v>
      </c>
      <c r="U1198" s="13">
        <v>38.266285000000003</v>
      </c>
      <c r="AB1198" t="s">
        <v>7938</v>
      </c>
      <c r="AC1198" s="55" t="s">
        <v>7959</v>
      </c>
      <c r="AD1198" t="s">
        <v>7960</v>
      </c>
    </row>
    <row r="1199" spans="15:30" x14ac:dyDescent="0.35">
      <c r="O1199" s="13" t="s">
        <v>707</v>
      </c>
      <c r="P1199" s="13" t="s">
        <v>8395</v>
      </c>
      <c r="Q1199" s="13" t="s">
        <v>8396</v>
      </c>
      <c r="R1199" s="13" t="s">
        <v>8397</v>
      </c>
      <c r="S1199" s="13" t="s">
        <v>296</v>
      </c>
      <c r="T1199" s="13">
        <v>36.249851999999997</v>
      </c>
      <c r="U1199" s="13">
        <v>37.946120999999998</v>
      </c>
      <c r="AB1199" t="s">
        <v>7938</v>
      </c>
      <c r="AC1199" s="55" t="s">
        <v>7964</v>
      </c>
      <c r="AD1199" t="s">
        <v>7965</v>
      </c>
    </row>
    <row r="1200" spans="15:30" x14ac:dyDescent="0.35">
      <c r="O1200" s="13" t="s">
        <v>707</v>
      </c>
      <c r="P1200" s="13" t="s">
        <v>8400</v>
      </c>
      <c r="Q1200" s="13" t="s">
        <v>8401</v>
      </c>
      <c r="R1200" s="13" t="s">
        <v>8402</v>
      </c>
      <c r="S1200" s="13" t="s">
        <v>296</v>
      </c>
      <c r="T1200" s="13">
        <v>36.095827999999997</v>
      </c>
      <c r="U1200" s="13">
        <v>37.831409999999998</v>
      </c>
      <c r="AB1200" t="s">
        <v>7938</v>
      </c>
      <c r="AC1200" s="55" t="s">
        <v>7969</v>
      </c>
      <c r="AD1200" t="s">
        <v>7970</v>
      </c>
    </row>
    <row r="1201" spans="15:32" x14ac:dyDescent="0.35">
      <c r="O1201" s="13" t="s">
        <v>707</v>
      </c>
      <c r="P1201" s="13" t="s">
        <v>8405</v>
      </c>
      <c r="Q1201" s="13" t="s">
        <v>8406</v>
      </c>
      <c r="R1201" s="13" t="s">
        <v>8407</v>
      </c>
      <c r="S1201" s="13" t="s">
        <v>296</v>
      </c>
      <c r="T1201" s="13">
        <v>36.188125999999997</v>
      </c>
      <c r="U1201" s="13">
        <v>37.980716000000001</v>
      </c>
      <c r="AB1201" t="s">
        <v>7979</v>
      </c>
      <c r="AC1201" s="55" t="s">
        <v>7980</v>
      </c>
      <c r="AD1201" t="s">
        <v>7981</v>
      </c>
    </row>
    <row r="1202" spans="15:32" x14ac:dyDescent="0.35">
      <c r="O1202" s="13" t="s">
        <v>707</v>
      </c>
      <c r="P1202" s="13" t="s">
        <v>8410</v>
      </c>
      <c r="Q1202" s="13" t="s">
        <v>8411</v>
      </c>
      <c r="R1202" s="13" t="s">
        <v>8412</v>
      </c>
      <c r="S1202" s="13" t="s">
        <v>296</v>
      </c>
      <c r="T1202" s="13">
        <v>36.153785999999997</v>
      </c>
      <c r="U1202" s="13">
        <v>37.757057000000003</v>
      </c>
      <c r="AB1202" t="s">
        <v>7979</v>
      </c>
      <c r="AC1202" s="55" t="s">
        <v>7985</v>
      </c>
      <c r="AD1202" t="s">
        <v>7986</v>
      </c>
    </row>
    <row r="1203" spans="15:32" x14ac:dyDescent="0.35">
      <c r="O1203" s="13" t="s">
        <v>707</v>
      </c>
      <c r="P1203" s="13" t="s">
        <v>8415</v>
      </c>
      <c r="Q1203" s="13" t="s">
        <v>8416</v>
      </c>
      <c r="R1203" s="13" t="s">
        <v>8417</v>
      </c>
      <c r="S1203" s="13" t="s">
        <v>296</v>
      </c>
      <c r="T1203" s="13">
        <v>36.094174000000002</v>
      </c>
      <c r="U1203" s="13">
        <v>37.906756000000001</v>
      </c>
      <c r="AB1203" t="s">
        <v>7979</v>
      </c>
      <c r="AC1203" s="55" t="s">
        <v>7990</v>
      </c>
      <c r="AD1203" t="s">
        <v>7991</v>
      </c>
    </row>
    <row r="1204" spans="15:32" x14ac:dyDescent="0.35">
      <c r="O1204" s="13" t="s">
        <v>707</v>
      </c>
      <c r="P1204" s="13" t="s">
        <v>8420</v>
      </c>
      <c r="Q1204" s="13" t="s">
        <v>8421</v>
      </c>
      <c r="R1204" s="13" t="s">
        <v>8422</v>
      </c>
      <c r="S1204" s="13" t="s">
        <v>296</v>
      </c>
      <c r="T1204" s="13">
        <v>36.207203</v>
      </c>
      <c r="U1204" s="13">
        <v>38.070121</v>
      </c>
      <c r="AB1204" t="s">
        <v>7979</v>
      </c>
      <c r="AC1204" s="55" t="s">
        <v>7995</v>
      </c>
      <c r="AD1204" t="s">
        <v>7996</v>
      </c>
    </row>
    <row r="1205" spans="15:32" x14ac:dyDescent="0.35">
      <c r="O1205" s="13" t="s">
        <v>707</v>
      </c>
      <c r="P1205" s="13" t="s">
        <v>8425</v>
      </c>
      <c r="Q1205" s="13" t="s">
        <v>8426</v>
      </c>
      <c r="R1205" s="13" t="s">
        <v>8427</v>
      </c>
      <c r="S1205" s="13" t="s">
        <v>296</v>
      </c>
      <c r="T1205" s="13">
        <v>36.177835000000002</v>
      </c>
      <c r="U1205" s="13">
        <v>38.029198999999998</v>
      </c>
      <c r="AB1205" t="s">
        <v>7979</v>
      </c>
      <c r="AC1205" s="55" t="s">
        <v>8000</v>
      </c>
      <c r="AD1205" t="s">
        <v>8001</v>
      </c>
    </row>
    <row r="1206" spans="15:32" x14ac:dyDescent="0.35">
      <c r="O1206" s="13" t="s">
        <v>707</v>
      </c>
      <c r="P1206" s="13" t="s">
        <v>8430</v>
      </c>
      <c r="Q1206" s="13" t="s">
        <v>8431</v>
      </c>
      <c r="R1206" s="13" t="s">
        <v>8432</v>
      </c>
      <c r="S1206" s="13" t="s">
        <v>296</v>
      </c>
      <c r="T1206" s="13">
        <v>35.942126999999999</v>
      </c>
      <c r="U1206" s="13">
        <v>37.753951000000001</v>
      </c>
      <c r="AB1206" t="s">
        <v>8005</v>
      </c>
      <c r="AC1206" s="55" t="s">
        <v>8006</v>
      </c>
      <c r="AD1206" t="s">
        <v>8007</v>
      </c>
      <c r="AF1206" t="s">
        <v>303</v>
      </c>
    </row>
    <row r="1207" spans="15:32" x14ac:dyDescent="0.35">
      <c r="O1207" s="13" t="s">
        <v>707</v>
      </c>
      <c r="P1207" s="13" t="s">
        <v>8435</v>
      </c>
      <c r="Q1207" s="13" t="s">
        <v>8436</v>
      </c>
      <c r="R1207" s="13" t="s">
        <v>8437</v>
      </c>
      <c r="S1207" s="13" t="s">
        <v>296</v>
      </c>
      <c r="T1207" s="13">
        <v>36.226995000000002</v>
      </c>
      <c r="U1207" s="13">
        <v>38.052579000000001</v>
      </c>
      <c r="AB1207" t="s">
        <v>8005</v>
      </c>
      <c r="AC1207" s="55" t="s">
        <v>8011</v>
      </c>
      <c r="AD1207" t="s">
        <v>8012</v>
      </c>
      <c r="AF1207" t="s">
        <v>303</v>
      </c>
    </row>
    <row r="1208" spans="15:32" x14ac:dyDescent="0.35">
      <c r="O1208" s="13" t="s">
        <v>707</v>
      </c>
      <c r="P1208" s="13" t="s">
        <v>8440</v>
      </c>
      <c r="Q1208" s="13" t="s">
        <v>8441</v>
      </c>
      <c r="R1208" s="13" t="s">
        <v>8442</v>
      </c>
      <c r="S1208" s="13" t="s">
        <v>296</v>
      </c>
      <c r="T1208" s="13">
        <v>36.124754000000003</v>
      </c>
      <c r="U1208" s="13">
        <v>37.830241999999998</v>
      </c>
      <c r="AB1208" t="s">
        <v>248</v>
      </c>
      <c r="AC1208" s="55" t="s">
        <v>8016</v>
      </c>
      <c r="AD1208" t="s">
        <v>8017</v>
      </c>
      <c r="AF1208" t="s">
        <v>303</v>
      </c>
    </row>
    <row r="1209" spans="15:32" x14ac:dyDescent="0.35">
      <c r="O1209" s="13" t="s">
        <v>707</v>
      </c>
      <c r="P1209" s="13" t="s">
        <v>8446</v>
      </c>
      <c r="Q1209" s="13" t="s">
        <v>8447</v>
      </c>
      <c r="R1209" s="13" t="s">
        <v>8448</v>
      </c>
      <c r="S1209" s="13" t="s">
        <v>296</v>
      </c>
      <c r="T1209" s="13">
        <v>35.967396999999998</v>
      </c>
      <c r="U1209" s="13">
        <v>37.865692000000003</v>
      </c>
      <c r="AB1209" t="s">
        <v>248</v>
      </c>
      <c r="AC1209" s="55" t="s">
        <v>8021</v>
      </c>
      <c r="AD1209" t="s">
        <v>8022</v>
      </c>
      <c r="AF1209" t="s">
        <v>303</v>
      </c>
    </row>
    <row r="1210" spans="15:32" x14ac:dyDescent="0.35">
      <c r="O1210" s="13" t="s">
        <v>707</v>
      </c>
      <c r="P1210" s="13" t="s">
        <v>8452</v>
      </c>
      <c r="Q1210" s="13" t="s">
        <v>8453</v>
      </c>
      <c r="R1210" s="13" t="s">
        <v>8454</v>
      </c>
      <c r="S1210" s="13" t="s">
        <v>296</v>
      </c>
      <c r="T1210" s="13">
        <v>35.980941999999999</v>
      </c>
      <c r="U1210" s="13">
        <v>37.992232999999999</v>
      </c>
      <c r="AB1210" t="s">
        <v>248</v>
      </c>
      <c r="AC1210" s="55" t="s">
        <v>8026</v>
      </c>
      <c r="AD1210" t="s">
        <v>8027</v>
      </c>
      <c r="AF1210" t="s">
        <v>303</v>
      </c>
    </row>
    <row r="1211" spans="15:32" x14ac:dyDescent="0.35">
      <c r="O1211" s="13" t="s">
        <v>707</v>
      </c>
      <c r="P1211" s="13" t="s">
        <v>8457</v>
      </c>
      <c r="Q1211" s="13" t="s">
        <v>8458</v>
      </c>
      <c r="R1211" s="13" t="s">
        <v>8459</v>
      </c>
      <c r="S1211" s="13" t="s">
        <v>296</v>
      </c>
      <c r="T1211" s="13">
        <v>36.103026999999997</v>
      </c>
      <c r="U1211" s="13">
        <v>37.879883999999997</v>
      </c>
      <c r="AB1211" t="s">
        <v>248</v>
      </c>
      <c r="AC1211" s="55" t="s">
        <v>8031</v>
      </c>
      <c r="AD1211" t="s">
        <v>8032</v>
      </c>
      <c r="AF1211" t="s">
        <v>303</v>
      </c>
    </row>
    <row r="1212" spans="15:32" x14ac:dyDescent="0.35">
      <c r="O1212" s="13" t="s">
        <v>707</v>
      </c>
      <c r="P1212" s="13" t="s">
        <v>8462</v>
      </c>
      <c r="Q1212" s="13" t="s">
        <v>8463</v>
      </c>
      <c r="R1212" s="13" t="s">
        <v>8464</v>
      </c>
      <c r="S1212" s="13" t="s">
        <v>296</v>
      </c>
      <c r="T1212" s="13">
        <v>36.167720000000003</v>
      </c>
      <c r="U1212" s="13">
        <v>37.991441999999999</v>
      </c>
      <c r="AB1212" t="s">
        <v>248</v>
      </c>
      <c r="AC1212" s="55" t="s">
        <v>8036</v>
      </c>
      <c r="AD1212" t="s">
        <v>8037</v>
      </c>
      <c r="AF1212" t="s">
        <v>303</v>
      </c>
    </row>
    <row r="1213" spans="15:32" x14ac:dyDescent="0.35">
      <c r="O1213" s="13" t="s">
        <v>707</v>
      </c>
      <c r="P1213" s="13" t="s">
        <v>8467</v>
      </c>
      <c r="Q1213" s="13" t="s">
        <v>8468</v>
      </c>
      <c r="R1213" s="13" t="s">
        <v>8469</v>
      </c>
      <c r="S1213" s="13" t="s">
        <v>296</v>
      </c>
      <c r="T1213" s="13">
        <v>36.298254999999997</v>
      </c>
      <c r="U1213" s="13">
        <v>37.916950999999997</v>
      </c>
      <c r="AB1213" t="s">
        <v>248</v>
      </c>
      <c r="AC1213" s="55" t="s">
        <v>8041</v>
      </c>
      <c r="AD1213" t="s">
        <v>8042</v>
      </c>
      <c r="AF1213" t="s">
        <v>303</v>
      </c>
    </row>
    <row r="1214" spans="15:32" x14ac:dyDescent="0.35">
      <c r="O1214" s="13" t="s">
        <v>707</v>
      </c>
      <c r="P1214" s="13" t="s">
        <v>8472</v>
      </c>
      <c r="Q1214" s="13" t="s">
        <v>8473</v>
      </c>
      <c r="R1214" s="13" t="s">
        <v>8474</v>
      </c>
      <c r="S1214" s="13" t="s">
        <v>296</v>
      </c>
      <c r="T1214" s="13">
        <v>36.069156999999997</v>
      </c>
      <c r="U1214" s="13">
        <v>37.935791999999999</v>
      </c>
      <c r="AB1214" t="s">
        <v>248</v>
      </c>
      <c r="AC1214" s="55" t="s">
        <v>8046</v>
      </c>
      <c r="AD1214" t="s">
        <v>8047</v>
      </c>
      <c r="AF1214" t="s">
        <v>303</v>
      </c>
    </row>
    <row r="1215" spans="15:32" x14ac:dyDescent="0.35">
      <c r="O1215" s="13" t="s">
        <v>707</v>
      </c>
      <c r="P1215" s="13" t="s">
        <v>8477</v>
      </c>
      <c r="Q1215" s="13" t="s">
        <v>8478</v>
      </c>
      <c r="R1215" s="13" t="s">
        <v>8479</v>
      </c>
      <c r="S1215" s="13" t="s">
        <v>296</v>
      </c>
      <c r="T1215" s="13">
        <v>36.065426000000002</v>
      </c>
      <c r="U1215" s="13">
        <v>37.877273000000002</v>
      </c>
      <c r="AB1215" t="s">
        <v>248</v>
      </c>
      <c r="AC1215" s="55" t="s">
        <v>8051</v>
      </c>
      <c r="AD1215" t="s">
        <v>8052</v>
      </c>
      <c r="AF1215" t="s">
        <v>303</v>
      </c>
    </row>
    <row r="1216" spans="15:32" x14ac:dyDescent="0.35">
      <c r="O1216" s="13" t="s">
        <v>707</v>
      </c>
      <c r="P1216" s="13" t="s">
        <v>8482</v>
      </c>
      <c r="Q1216" s="13" t="s">
        <v>8483</v>
      </c>
      <c r="R1216" s="13" t="s">
        <v>8484</v>
      </c>
      <c r="S1216" s="13" t="s">
        <v>296</v>
      </c>
      <c r="T1216" s="13">
        <v>36.180515</v>
      </c>
      <c r="U1216" s="13">
        <v>37.809787</v>
      </c>
      <c r="AB1216" t="s">
        <v>248</v>
      </c>
      <c r="AC1216" s="55" t="s">
        <v>8056</v>
      </c>
      <c r="AD1216" t="s">
        <v>8057</v>
      </c>
      <c r="AF1216" t="s">
        <v>303</v>
      </c>
    </row>
    <row r="1217" spans="15:32" x14ac:dyDescent="0.35">
      <c r="O1217" s="13" t="s">
        <v>707</v>
      </c>
      <c r="P1217" s="13" t="s">
        <v>8487</v>
      </c>
      <c r="Q1217" s="13" t="s">
        <v>8488</v>
      </c>
      <c r="R1217" s="13" t="s">
        <v>8489</v>
      </c>
      <c r="S1217" s="13" t="s">
        <v>296</v>
      </c>
      <c r="T1217" s="13">
        <v>35.975748000000003</v>
      </c>
      <c r="U1217" s="13">
        <v>37.874755999999998</v>
      </c>
      <c r="AB1217" t="s">
        <v>248</v>
      </c>
      <c r="AC1217" s="55" t="s">
        <v>8061</v>
      </c>
      <c r="AD1217" t="s">
        <v>8062</v>
      </c>
      <c r="AF1217" t="s">
        <v>303</v>
      </c>
    </row>
    <row r="1218" spans="15:32" x14ac:dyDescent="0.35">
      <c r="O1218" s="13" t="s">
        <v>707</v>
      </c>
      <c r="P1218" s="13" t="s">
        <v>8493</v>
      </c>
      <c r="Q1218" s="13" t="s">
        <v>8494</v>
      </c>
      <c r="R1218" s="13" t="s">
        <v>8495</v>
      </c>
      <c r="S1218" s="13" t="s">
        <v>296</v>
      </c>
      <c r="T1218" s="13">
        <v>36.211576999999998</v>
      </c>
      <c r="U1218" s="13">
        <v>37.837533999999998</v>
      </c>
      <c r="AB1218" t="s">
        <v>248</v>
      </c>
      <c r="AC1218" s="55" t="s">
        <v>8066</v>
      </c>
      <c r="AD1218" t="s">
        <v>8067</v>
      </c>
      <c r="AF1218" t="s">
        <v>303</v>
      </c>
    </row>
    <row r="1219" spans="15:32" x14ac:dyDescent="0.35">
      <c r="O1219" s="13" t="s">
        <v>707</v>
      </c>
      <c r="P1219" s="13" t="s">
        <v>8498</v>
      </c>
      <c r="Q1219" s="13" t="s">
        <v>8499</v>
      </c>
      <c r="R1219" s="13" t="s">
        <v>8500</v>
      </c>
      <c r="S1219" s="13" t="s">
        <v>296</v>
      </c>
      <c r="T1219" s="13">
        <v>36.168301</v>
      </c>
      <c r="U1219" s="13">
        <v>37.911482999999997</v>
      </c>
      <c r="AB1219" t="s">
        <v>248</v>
      </c>
      <c r="AC1219" s="55" t="s">
        <v>8071</v>
      </c>
      <c r="AD1219" t="s">
        <v>8072</v>
      </c>
      <c r="AF1219" t="s">
        <v>303</v>
      </c>
    </row>
    <row r="1220" spans="15:32" x14ac:dyDescent="0.35">
      <c r="O1220" s="13" t="s">
        <v>707</v>
      </c>
      <c r="P1220" s="13" t="s">
        <v>8504</v>
      </c>
      <c r="Q1220" s="13" t="s">
        <v>8505</v>
      </c>
      <c r="R1220" s="13" t="s">
        <v>8506</v>
      </c>
      <c r="S1220" s="13" t="s">
        <v>296</v>
      </c>
      <c r="T1220" s="13">
        <v>35.774231</v>
      </c>
      <c r="U1220" s="13">
        <v>38.087755000000001</v>
      </c>
      <c r="AB1220" t="s">
        <v>248</v>
      </c>
      <c r="AC1220" s="55" t="s">
        <v>8076</v>
      </c>
      <c r="AD1220" t="s">
        <v>8077</v>
      </c>
      <c r="AF1220" t="s">
        <v>303</v>
      </c>
    </row>
    <row r="1221" spans="15:32" x14ac:dyDescent="0.35">
      <c r="O1221" s="13" t="s">
        <v>707</v>
      </c>
      <c r="P1221" s="13" t="s">
        <v>8510</v>
      </c>
      <c r="Q1221" s="13" t="s">
        <v>8511</v>
      </c>
      <c r="R1221" s="13" t="s">
        <v>8512</v>
      </c>
      <c r="S1221" s="13" t="s">
        <v>296</v>
      </c>
      <c r="T1221" s="13">
        <v>36.315488000000002</v>
      </c>
      <c r="U1221" s="13">
        <v>37.952300000000001</v>
      </c>
      <c r="AB1221" s="81" t="s">
        <v>248</v>
      </c>
      <c r="AC1221" s="82" t="s">
        <v>26647</v>
      </c>
      <c r="AD1221" s="81" t="s">
        <v>26648</v>
      </c>
      <c r="AE1221" s="81"/>
      <c r="AF1221" s="81" t="s">
        <v>26575</v>
      </c>
    </row>
    <row r="1222" spans="15:32" x14ac:dyDescent="0.35">
      <c r="O1222" s="13" t="s">
        <v>707</v>
      </c>
      <c r="P1222" s="13" t="s">
        <v>8515</v>
      </c>
      <c r="Q1222" s="13" t="s">
        <v>8516</v>
      </c>
      <c r="R1222" s="13" t="s">
        <v>8517</v>
      </c>
      <c r="S1222" s="13" t="s">
        <v>296</v>
      </c>
      <c r="T1222" s="13">
        <v>36.188823999999997</v>
      </c>
      <c r="U1222" s="13">
        <v>37.836734</v>
      </c>
      <c r="AB1222" t="s">
        <v>8081</v>
      </c>
      <c r="AC1222" s="55" t="s">
        <v>8082</v>
      </c>
      <c r="AD1222" t="s">
        <v>8083</v>
      </c>
      <c r="AF1222" t="s">
        <v>303</v>
      </c>
    </row>
    <row r="1223" spans="15:32" x14ac:dyDescent="0.35">
      <c r="O1223" s="13" t="s">
        <v>707</v>
      </c>
      <c r="P1223" s="13" t="s">
        <v>8521</v>
      </c>
      <c r="Q1223" s="13" t="s">
        <v>8522</v>
      </c>
      <c r="R1223" s="13" t="s">
        <v>8523</v>
      </c>
      <c r="S1223" s="13" t="s">
        <v>296</v>
      </c>
      <c r="T1223" s="13">
        <v>36.181083999999998</v>
      </c>
      <c r="U1223" s="13">
        <v>38.006078000000002</v>
      </c>
      <c r="AB1223" t="s">
        <v>8087</v>
      </c>
      <c r="AC1223" s="55" t="s">
        <v>8088</v>
      </c>
      <c r="AD1223" t="s">
        <v>8089</v>
      </c>
      <c r="AF1223" t="s">
        <v>303</v>
      </c>
    </row>
    <row r="1224" spans="15:32" x14ac:dyDescent="0.35">
      <c r="O1224" s="13" t="s">
        <v>707</v>
      </c>
      <c r="P1224" s="13" t="s">
        <v>8526</v>
      </c>
      <c r="Q1224" s="13" t="s">
        <v>8527</v>
      </c>
      <c r="R1224" s="13" t="s">
        <v>8528</v>
      </c>
      <c r="S1224" s="13" t="s">
        <v>296</v>
      </c>
      <c r="T1224" s="13">
        <v>36.169687000000003</v>
      </c>
      <c r="U1224" s="13">
        <v>37.834443999999998</v>
      </c>
      <c r="AB1224" t="s">
        <v>8087</v>
      </c>
      <c r="AC1224" s="55" t="s">
        <v>8093</v>
      </c>
      <c r="AD1224" t="s">
        <v>8094</v>
      </c>
      <c r="AF1224" t="s">
        <v>303</v>
      </c>
    </row>
    <row r="1225" spans="15:32" x14ac:dyDescent="0.35">
      <c r="O1225" s="13" t="s">
        <v>707</v>
      </c>
      <c r="P1225" s="13" t="s">
        <v>8531</v>
      </c>
      <c r="Q1225" s="13" t="s">
        <v>8532</v>
      </c>
      <c r="R1225" s="13" t="s">
        <v>8533</v>
      </c>
      <c r="S1225" s="13" t="s">
        <v>296</v>
      </c>
      <c r="T1225" s="13">
        <v>36.197567999999997</v>
      </c>
      <c r="U1225" s="13">
        <v>37.945597999999997</v>
      </c>
      <c r="AB1225" t="s">
        <v>8087</v>
      </c>
      <c r="AC1225" s="55" t="s">
        <v>8098</v>
      </c>
      <c r="AD1225" t="s">
        <v>8099</v>
      </c>
      <c r="AF1225" t="s">
        <v>303</v>
      </c>
    </row>
    <row r="1226" spans="15:32" x14ac:dyDescent="0.35">
      <c r="O1226" s="13" t="s">
        <v>707</v>
      </c>
      <c r="P1226" s="13" t="s">
        <v>8536</v>
      </c>
      <c r="Q1226" s="13" t="s">
        <v>8537</v>
      </c>
      <c r="R1226" s="13" t="s">
        <v>8538</v>
      </c>
      <c r="S1226" s="13" t="s">
        <v>296</v>
      </c>
      <c r="T1226" s="13">
        <v>36.155368000000003</v>
      </c>
      <c r="U1226" s="13">
        <v>37.795819000000002</v>
      </c>
      <c r="AB1226" t="s">
        <v>8103</v>
      </c>
      <c r="AC1226" s="55" t="s">
        <v>8104</v>
      </c>
      <c r="AD1226" t="s">
        <v>8105</v>
      </c>
      <c r="AF1226" t="s">
        <v>303</v>
      </c>
    </row>
    <row r="1227" spans="15:32" x14ac:dyDescent="0.35">
      <c r="O1227" s="13" t="s">
        <v>707</v>
      </c>
      <c r="P1227" s="13" t="s">
        <v>8541</v>
      </c>
      <c r="Q1227" s="13" t="s">
        <v>8542</v>
      </c>
      <c r="R1227" s="13" t="s">
        <v>8543</v>
      </c>
      <c r="S1227" s="13" t="s">
        <v>296</v>
      </c>
      <c r="T1227" s="13">
        <v>35.964700000000001</v>
      </c>
      <c r="U1227" s="13">
        <v>37.842970000000001</v>
      </c>
      <c r="AB1227" t="s">
        <v>8103</v>
      </c>
      <c r="AC1227" s="55" t="s">
        <v>8109</v>
      </c>
      <c r="AD1227" t="s">
        <v>8110</v>
      </c>
      <c r="AF1227" t="s">
        <v>303</v>
      </c>
    </row>
    <row r="1228" spans="15:32" x14ac:dyDescent="0.35">
      <c r="O1228" s="13" t="s">
        <v>707</v>
      </c>
      <c r="P1228" s="13" t="s">
        <v>8546</v>
      </c>
      <c r="Q1228" s="13" t="s">
        <v>8547</v>
      </c>
      <c r="R1228" s="13" t="s">
        <v>8548</v>
      </c>
      <c r="S1228" s="13" t="s">
        <v>296</v>
      </c>
      <c r="T1228" s="13">
        <v>36.245331999999998</v>
      </c>
      <c r="U1228" s="13">
        <v>37.888652</v>
      </c>
      <c r="AB1228" t="s">
        <v>8103</v>
      </c>
      <c r="AC1228" s="55" t="s">
        <v>8114</v>
      </c>
      <c r="AD1228" t="s">
        <v>8115</v>
      </c>
      <c r="AF1228" t="s">
        <v>303</v>
      </c>
    </row>
    <row r="1229" spans="15:32" x14ac:dyDescent="0.35">
      <c r="O1229" s="13" t="s">
        <v>707</v>
      </c>
      <c r="P1229" s="13" t="s">
        <v>8551</v>
      </c>
      <c r="Q1229" s="13" t="s">
        <v>8552</v>
      </c>
      <c r="R1229" s="13" t="s">
        <v>8553</v>
      </c>
      <c r="S1229" s="13" t="s">
        <v>296</v>
      </c>
      <c r="T1229" s="13">
        <v>36.159202000000001</v>
      </c>
      <c r="U1229" s="13">
        <v>37.821112999999997</v>
      </c>
      <c r="AB1229" t="s">
        <v>8103</v>
      </c>
      <c r="AC1229" s="55" t="s">
        <v>8119</v>
      </c>
      <c r="AD1229" t="s">
        <v>8120</v>
      </c>
      <c r="AF1229" t="s">
        <v>303</v>
      </c>
    </row>
    <row r="1230" spans="15:32" x14ac:dyDescent="0.35">
      <c r="O1230" s="13" t="s">
        <v>707</v>
      </c>
      <c r="P1230" s="13" t="s">
        <v>8557</v>
      </c>
      <c r="Q1230" s="13" t="s">
        <v>8558</v>
      </c>
      <c r="R1230" s="13" t="s">
        <v>8559</v>
      </c>
      <c r="S1230" s="13" t="s">
        <v>296</v>
      </c>
      <c r="T1230" s="13">
        <v>36.301116</v>
      </c>
      <c r="U1230" s="13">
        <v>38.124178000000001</v>
      </c>
      <c r="AB1230" t="s">
        <v>8103</v>
      </c>
      <c r="AC1230" s="55" t="s">
        <v>8124</v>
      </c>
      <c r="AD1230" t="s">
        <v>8125</v>
      </c>
      <c r="AF1230" t="s">
        <v>303</v>
      </c>
    </row>
    <row r="1231" spans="15:32" x14ac:dyDescent="0.35">
      <c r="O1231" s="13" t="s">
        <v>707</v>
      </c>
      <c r="P1231" s="13" t="s">
        <v>8562</v>
      </c>
      <c r="Q1231" s="13" t="s">
        <v>8563</v>
      </c>
      <c r="R1231" s="13" t="s">
        <v>8564</v>
      </c>
      <c r="S1231" s="13" t="s">
        <v>296</v>
      </c>
      <c r="T1231" s="13">
        <v>36.325265000000002</v>
      </c>
      <c r="U1231" s="13">
        <v>38.082419999999999</v>
      </c>
      <c r="AB1231" t="s">
        <v>8129</v>
      </c>
      <c r="AC1231" s="55" t="s">
        <v>8130</v>
      </c>
      <c r="AD1231" t="s">
        <v>8131</v>
      </c>
      <c r="AF1231" t="s">
        <v>303</v>
      </c>
    </row>
    <row r="1232" spans="15:32" x14ac:dyDescent="0.35">
      <c r="O1232" s="13" t="s">
        <v>707</v>
      </c>
      <c r="P1232" s="13" t="s">
        <v>8568</v>
      </c>
      <c r="Q1232" s="13" t="s">
        <v>8569</v>
      </c>
      <c r="R1232" s="13" t="s">
        <v>8570</v>
      </c>
      <c r="S1232" s="13" t="s">
        <v>296</v>
      </c>
      <c r="T1232" s="13">
        <v>36.042720000000003</v>
      </c>
      <c r="U1232" s="13">
        <v>37.953355999999999</v>
      </c>
      <c r="AB1232" t="s">
        <v>8129</v>
      </c>
      <c r="AC1232" s="55" t="s">
        <v>8135</v>
      </c>
      <c r="AD1232" t="s">
        <v>8136</v>
      </c>
      <c r="AF1232" t="s">
        <v>303</v>
      </c>
    </row>
    <row r="1233" spans="15:32" x14ac:dyDescent="0.35">
      <c r="O1233" s="13" t="s">
        <v>707</v>
      </c>
      <c r="P1233" s="13" t="s">
        <v>8573</v>
      </c>
      <c r="Q1233" s="13" t="s">
        <v>8574</v>
      </c>
      <c r="R1233" s="13" t="s">
        <v>8575</v>
      </c>
      <c r="S1233" s="13" t="s">
        <v>296</v>
      </c>
      <c r="T1233" s="13">
        <v>36.273449999999997</v>
      </c>
      <c r="U1233" s="13">
        <v>38.173960999999998</v>
      </c>
      <c r="AB1233" t="s">
        <v>8129</v>
      </c>
      <c r="AC1233" s="55" t="s">
        <v>8140</v>
      </c>
      <c r="AD1233" t="s">
        <v>8141</v>
      </c>
      <c r="AF1233" t="s">
        <v>303</v>
      </c>
    </row>
    <row r="1234" spans="15:32" x14ac:dyDescent="0.35">
      <c r="O1234" s="13" t="s">
        <v>707</v>
      </c>
      <c r="P1234" s="13" t="s">
        <v>8578</v>
      </c>
      <c r="Q1234" s="13" t="s">
        <v>8579</v>
      </c>
      <c r="R1234" s="13" t="s">
        <v>8580</v>
      </c>
      <c r="S1234" s="13" t="s">
        <v>296</v>
      </c>
      <c r="T1234" s="13">
        <v>36.311843000000003</v>
      </c>
      <c r="U1234" s="13">
        <v>38.162078000000001</v>
      </c>
      <c r="AB1234" t="s">
        <v>8129</v>
      </c>
      <c r="AC1234" s="55" t="s">
        <v>8145</v>
      </c>
      <c r="AD1234" t="s">
        <v>8146</v>
      </c>
      <c r="AF1234" t="s">
        <v>303</v>
      </c>
    </row>
    <row r="1235" spans="15:32" x14ac:dyDescent="0.35">
      <c r="O1235" s="13" t="s">
        <v>707</v>
      </c>
      <c r="P1235" s="13" t="s">
        <v>8584</v>
      </c>
      <c r="Q1235" s="13" t="s">
        <v>8585</v>
      </c>
      <c r="R1235" s="13" t="s">
        <v>8586</v>
      </c>
      <c r="S1235" s="13" t="s">
        <v>296</v>
      </c>
      <c r="T1235" s="13">
        <v>36.274180000000001</v>
      </c>
      <c r="U1235" s="13">
        <v>37.948839999999997</v>
      </c>
      <c r="AB1235" t="s">
        <v>249</v>
      </c>
      <c r="AC1235" s="55" t="s">
        <v>8150</v>
      </c>
      <c r="AD1235" t="s">
        <v>8151</v>
      </c>
      <c r="AF1235" t="s">
        <v>303</v>
      </c>
    </row>
    <row r="1236" spans="15:32" x14ac:dyDescent="0.35">
      <c r="O1236" s="13" t="s">
        <v>707</v>
      </c>
      <c r="P1236" s="13" t="s">
        <v>8589</v>
      </c>
      <c r="Q1236" s="13" t="s">
        <v>8590</v>
      </c>
      <c r="R1236" s="13" t="s">
        <v>8591</v>
      </c>
      <c r="S1236" s="13" t="s">
        <v>296</v>
      </c>
      <c r="T1236" s="13">
        <v>36.271403999999997</v>
      </c>
      <c r="U1236" s="13">
        <v>37.997675000000001</v>
      </c>
      <c r="AB1236" t="s">
        <v>249</v>
      </c>
      <c r="AC1236" s="55" t="s">
        <v>8153</v>
      </c>
      <c r="AD1236" t="s">
        <v>8154</v>
      </c>
      <c r="AF1236" t="s">
        <v>303</v>
      </c>
    </row>
    <row r="1237" spans="15:32" x14ac:dyDescent="0.35">
      <c r="O1237" s="13" t="s">
        <v>707</v>
      </c>
      <c r="P1237" s="13" t="s">
        <v>8594</v>
      </c>
      <c r="Q1237" s="13" t="s">
        <v>8595</v>
      </c>
      <c r="R1237" s="13" t="s">
        <v>8596</v>
      </c>
      <c r="S1237" s="13" t="s">
        <v>296</v>
      </c>
      <c r="T1237" s="13">
        <v>36.215788000000003</v>
      </c>
      <c r="U1237" s="13">
        <v>38.063192000000001</v>
      </c>
      <c r="AB1237" t="s">
        <v>249</v>
      </c>
      <c r="AC1237" s="55" t="s">
        <v>8158</v>
      </c>
      <c r="AD1237" t="s">
        <v>8159</v>
      </c>
      <c r="AF1237" t="s">
        <v>303</v>
      </c>
    </row>
    <row r="1238" spans="15:32" x14ac:dyDescent="0.35">
      <c r="O1238" s="13" t="s">
        <v>707</v>
      </c>
      <c r="P1238" s="13" t="s">
        <v>8599</v>
      </c>
      <c r="Q1238" s="13" t="s">
        <v>8600</v>
      </c>
      <c r="R1238" s="13" t="s">
        <v>8601</v>
      </c>
      <c r="S1238" s="13" t="s">
        <v>296</v>
      </c>
      <c r="T1238" s="13">
        <v>36.252994999999999</v>
      </c>
      <c r="U1238" s="13">
        <v>38.005743000000002</v>
      </c>
      <c r="AB1238" t="s">
        <v>249</v>
      </c>
      <c r="AC1238" s="55" t="s">
        <v>8163</v>
      </c>
      <c r="AD1238" t="s">
        <v>8164</v>
      </c>
      <c r="AF1238" t="s">
        <v>303</v>
      </c>
    </row>
    <row r="1239" spans="15:32" x14ac:dyDescent="0.35">
      <c r="O1239" s="13" t="s">
        <v>707</v>
      </c>
      <c r="P1239" s="13" t="s">
        <v>8605</v>
      </c>
      <c r="Q1239" s="13" t="s">
        <v>8606</v>
      </c>
      <c r="R1239" s="13" t="s">
        <v>8607</v>
      </c>
      <c r="S1239" s="13" t="s">
        <v>296</v>
      </c>
      <c r="T1239" s="13">
        <v>36.179186000000001</v>
      </c>
      <c r="U1239" s="13">
        <v>37.867072</v>
      </c>
      <c r="AB1239" t="s">
        <v>249</v>
      </c>
      <c r="AC1239" s="55" t="s">
        <v>8168</v>
      </c>
      <c r="AD1239" t="s">
        <v>8169</v>
      </c>
      <c r="AF1239" t="s">
        <v>303</v>
      </c>
    </row>
    <row r="1240" spans="15:32" x14ac:dyDescent="0.35">
      <c r="O1240" s="13" t="s">
        <v>707</v>
      </c>
      <c r="P1240" s="13" t="s">
        <v>8611</v>
      </c>
      <c r="Q1240" s="13" t="s">
        <v>8612</v>
      </c>
      <c r="R1240" s="13" t="s">
        <v>8613</v>
      </c>
      <c r="S1240" s="13" t="s">
        <v>296</v>
      </c>
      <c r="T1240" s="13">
        <v>36.13908</v>
      </c>
      <c r="U1240" s="13">
        <v>37.737636999999999</v>
      </c>
      <c r="AB1240" t="s">
        <v>249</v>
      </c>
      <c r="AC1240" s="55" t="s">
        <v>8173</v>
      </c>
      <c r="AD1240" t="s">
        <v>8174</v>
      </c>
      <c r="AF1240" t="s">
        <v>303</v>
      </c>
    </row>
    <row r="1241" spans="15:32" x14ac:dyDescent="0.35">
      <c r="O1241" s="13" t="s">
        <v>707</v>
      </c>
      <c r="P1241" s="13" t="s">
        <v>8616</v>
      </c>
      <c r="Q1241" s="13" t="s">
        <v>8617</v>
      </c>
      <c r="R1241" s="13" t="s">
        <v>8618</v>
      </c>
      <c r="S1241" s="13" t="s">
        <v>296</v>
      </c>
      <c r="T1241" s="13">
        <v>36.104917999999998</v>
      </c>
      <c r="U1241" s="13">
        <v>37.950780999999999</v>
      </c>
      <c r="AB1241" t="s">
        <v>8178</v>
      </c>
      <c r="AC1241" s="55" t="s">
        <v>8184</v>
      </c>
      <c r="AD1241" t="s">
        <v>8185</v>
      </c>
      <c r="AF1241" t="s">
        <v>303</v>
      </c>
    </row>
    <row r="1242" spans="15:32" x14ac:dyDescent="0.35">
      <c r="O1242" s="13" t="s">
        <v>707</v>
      </c>
      <c r="P1242" s="13" t="s">
        <v>8621</v>
      </c>
      <c r="Q1242" s="13" t="s">
        <v>8622</v>
      </c>
      <c r="R1242" s="13" t="s">
        <v>8623</v>
      </c>
      <c r="S1242" s="13" t="s">
        <v>296</v>
      </c>
      <c r="T1242" s="13">
        <v>36.202165000000001</v>
      </c>
      <c r="U1242" s="13">
        <v>37.787222</v>
      </c>
      <c r="AB1242" t="s">
        <v>8178</v>
      </c>
      <c r="AC1242" s="55" t="s">
        <v>8179</v>
      </c>
      <c r="AD1242" t="s">
        <v>8180</v>
      </c>
      <c r="AF1242" t="s">
        <v>303</v>
      </c>
    </row>
    <row r="1243" spans="15:32" x14ac:dyDescent="0.35">
      <c r="O1243" s="13" t="s">
        <v>707</v>
      </c>
      <c r="P1243" s="13" t="s">
        <v>8626</v>
      </c>
      <c r="Q1243" s="13" t="s">
        <v>8627</v>
      </c>
      <c r="R1243" s="13" t="s">
        <v>8628</v>
      </c>
      <c r="S1243" s="13" t="s">
        <v>296</v>
      </c>
      <c r="T1243" s="13">
        <v>36.291820999999999</v>
      </c>
      <c r="U1243" s="13">
        <v>37.989337999999996</v>
      </c>
      <c r="AB1243" t="s">
        <v>8189</v>
      </c>
      <c r="AC1243" s="55" t="s">
        <v>8190</v>
      </c>
      <c r="AD1243" t="s">
        <v>8191</v>
      </c>
    </row>
    <row r="1244" spans="15:32" x14ac:dyDescent="0.35">
      <c r="O1244" s="13" t="s">
        <v>707</v>
      </c>
      <c r="P1244" s="13" t="s">
        <v>8631</v>
      </c>
      <c r="Q1244" s="13" t="s">
        <v>8632</v>
      </c>
      <c r="R1244" s="13" t="s">
        <v>8633</v>
      </c>
      <c r="S1244" s="13" t="s">
        <v>296</v>
      </c>
      <c r="T1244" s="13">
        <v>36.059536000000001</v>
      </c>
      <c r="U1244" s="13">
        <v>37.850766999999998</v>
      </c>
      <c r="AB1244" t="s">
        <v>8195</v>
      </c>
      <c r="AC1244" s="55" t="s">
        <v>8196</v>
      </c>
      <c r="AD1244" t="s">
        <v>8197</v>
      </c>
    </row>
    <row r="1245" spans="15:32" x14ac:dyDescent="0.35">
      <c r="O1245" s="13" t="s">
        <v>707</v>
      </c>
      <c r="P1245" s="13" t="s">
        <v>8636</v>
      </c>
      <c r="Q1245" s="13" t="s">
        <v>8637</v>
      </c>
      <c r="R1245" s="13" t="s">
        <v>8638</v>
      </c>
      <c r="S1245" s="13" t="s">
        <v>296</v>
      </c>
      <c r="T1245" s="13">
        <v>36.298650000000002</v>
      </c>
      <c r="U1245" s="13">
        <v>38.048611999999999</v>
      </c>
      <c r="AB1245" t="s">
        <v>8195</v>
      </c>
      <c r="AC1245" s="55" t="s">
        <v>8201</v>
      </c>
      <c r="AD1245" t="s">
        <v>8202</v>
      </c>
    </row>
    <row r="1246" spans="15:32" x14ac:dyDescent="0.35">
      <c r="O1246" s="13" t="s">
        <v>707</v>
      </c>
      <c r="P1246" s="13" t="s">
        <v>8641</v>
      </c>
      <c r="Q1246" s="13" t="s">
        <v>8642</v>
      </c>
      <c r="R1246" s="13" t="s">
        <v>8643</v>
      </c>
      <c r="S1246" s="13" t="s">
        <v>296</v>
      </c>
      <c r="T1246" s="13">
        <v>36.12959</v>
      </c>
      <c r="U1246" s="13">
        <v>37.762563999999998</v>
      </c>
      <c r="AB1246" t="s">
        <v>8195</v>
      </c>
      <c r="AC1246" s="55" t="s">
        <v>8206</v>
      </c>
      <c r="AD1246" t="s">
        <v>8207</v>
      </c>
    </row>
    <row r="1247" spans="15:32" x14ac:dyDescent="0.35">
      <c r="O1247" s="13" t="s">
        <v>707</v>
      </c>
      <c r="P1247" s="13" t="s">
        <v>8646</v>
      </c>
      <c r="Q1247" s="13" t="s">
        <v>8647</v>
      </c>
      <c r="R1247" s="13" t="s">
        <v>8648</v>
      </c>
      <c r="S1247" s="13" t="s">
        <v>296</v>
      </c>
      <c r="T1247" s="13">
        <v>36.208523</v>
      </c>
      <c r="U1247" s="13">
        <v>37.993402000000003</v>
      </c>
      <c r="AB1247" t="s">
        <v>8195</v>
      </c>
      <c r="AC1247" s="55" t="s">
        <v>8211</v>
      </c>
      <c r="AD1247" t="s">
        <v>8212</v>
      </c>
    </row>
    <row r="1248" spans="15:32" x14ac:dyDescent="0.35">
      <c r="O1248" s="13" t="s">
        <v>707</v>
      </c>
      <c r="P1248" s="13" t="s">
        <v>8651</v>
      </c>
      <c r="Q1248" s="13" t="s">
        <v>8652</v>
      </c>
      <c r="R1248" s="13" t="s">
        <v>8653</v>
      </c>
      <c r="S1248" s="13" t="s">
        <v>296</v>
      </c>
      <c r="T1248" s="13">
        <v>36.187660000000001</v>
      </c>
      <c r="U1248" s="13">
        <v>37.768968000000001</v>
      </c>
      <c r="AB1248" t="s">
        <v>8195</v>
      </c>
      <c r="AC1248" s="55" t="s">
        <v>8216</v>
      </c>
      <c r="AD1248" t="s">
        <v>8217</v>
      </c>
    </row>
    <row r="1249" spans="15:30" x14ac:dyDescent="0.35">
      <c r="O1249" s="13" t="s">
        <v>707</v>
      </c>
      <c r="P1249" s="13" t="s">
        <v>8656</v>
      </c>
      <c r="Q1249" s="13" t="s">
        <v>8657</v>
      </c>
      <c r="R1249" s="13" t="s">
        <v>8658</v>
      </c>
      <c r="S1249" s="13" t="s">
        <v>296</v>
      </c>
      <c r="T1249" s="13">
        <v>36.014375000000001</v>
      </c>
      <c r="U1249" s="13">
        <v>37.839129</v>
      </c>
      <c r="AB1249" t="s">
        <v>8195</v>
      </c>
      <c r="AC1249" s="55" t="s">
        <v>8221</v>
      </c>
      <c r="AD1249" t="s">
        <v>8222</v>
      </c>
    </row>
    <row r="1250" spans="15:30" x14ac:dyDescent="0.35">
      <c r="O1250" s="13" t="s">
        <v>721</v>
      </c>
      <c r="P1250" s="13" t="s">
        <v>8661</v>
      </c>
      <c r="Q1250" s="13" t="s">
        <v>8662</v>
      </c>
      <c r="R1250" s="13" t="s">
        <v>8663</v>
      </c>
      <c r="S1250" s="13" t="s">
        <v>296</v>
      </c>
      <c r="T1250" s="13">
        <v>35.884887999999997</v>
      </c>
      <c r="U1250" s="13">
        <v>38.067704999999997</v>
      </c>
      <c r="AB1250" t="s">
        <v>8195</v>
      </c>
      <c r="AC1250" s="55" t="s">
        <v>8226</v>
      </c>
      <c r="AD1250" t="s">
        <v>8227</v>
      </c>
    </row>
    <row r="1251" spans="15:30" x14ac:dyDescent="0.35">
      <c r="O1251" s="13" t="s">
        <v>721</v>
      </c>
      <c r="P1251" s="13" t="s">
        <v>8666</v>
      </c>
      <c r="Q1251" s="13" t="s">
        <v>8667</v>
      </c>
      <c r="R1251" s="13" t="s">
        <v>8668</v>
      </c>
      <c r="S1251" s="13" t="s">
        <v>296</v>
      </c>
      <c r="T1251" s="13">
        <v>35.853091999999997</v>
      </c>
      <c r="U1251" s="13">
        <v>38.113461000000001</v>
      </c>
      <c r="AB1251" t="s">
        <v>8231</v>
      </c>
      <c r="AC1251" s="55" t="s">
        <v>8232</v>
      </c>
      <c r="AD1251" t="s">
        <v>8233</v>
      </c>
    </row>
    <row r="1252" spans="15:30" x14ac:dyDescent="0.35">
      <c r="O1252" s="13" t="s">
        <v>721</v>
      </c>
      <c r="P1252" s="13" t="s">
        <v>8672</v>
      </c>
      <c r="Q1252" s="13" t="s">
        <v>8673</v>
      </c>
      <c r="R1252" s="13" t="s">
        <v>8674</v>
      </c>
      <c r="S1252" s="13" t="s">
        <v>296</v>
      </c>
      <c r="T1252" s="13">
        <v>35.905011999999999</v>
      </c>
      <c r="U1252" s="13">
        <v>38.121848</v>
      </c>
      <c r="AB1252" t="s">
        <v>8231</v>
      </c>
      <c r="AC1252" s="55" t="s">
        <v>8242</v>
      </c>
      <c r="AD1252" t="s">
        <v>8243</v>
      </c>
    </row>
    <row r="1253" spans="15:30" x14ac:dyDescent="0.35">
      <c r="O1253" s="13" t="s">
        <v>721</v>
      </c>
      <c r="P1253" s="13" t="s">
        <v>8677</v>
      </c>
      <c r="Q1253" s="13" t="s">
        <v>8678</v>
      </c>
      <c r="R1253" s="13" t="s">
        <v>8679</v>
      </c>
      <c r="S1253" s="13" t="s">
        <v>296</v>
      </c>
      <c r="T1253" s="13">
        <v>36.125196000000003</v>
      </c>
      <c r="U1253" s="13">
        <v>37.998327000000003</v>
      </c>
      <c r="AB1253" t="s">
        <v>8231</v>
      </c>
      <c r="AC1253" s="55" t="s">
        <v>8247</v>
      </c>
      <c r="AD1253" t="s">
        <v>8248</v>
      </c>
    </row>
    <row r="1254" spans="15:30" x14ac:dyDescent="0.35">
      <c r="O1254" s="13" t="s">
        <v>721</v>
      </c>
      <c r="P1254" s="13" t="s">
        <v>8682</v>
      </c>
      <c r="Q1254" s="13" t="s">
        <v>8683</v>
      </c>
      <c r="R1254" s="13" t="s">
        <v>8684</v>
      </c>
      <c r="S1254" s="13" t="s">
        <v>296</v>
      </c>
      <c r="T1254" s="13">
        <v>35.907501000000003</v>
      </c>
      <c r="U1254" s="13">
        <v>38.051608999999999</v>
      </c>
      <c r="AB1254" t="s">
        <v>8231</v>
      </c>
      <c r="AC1254" s="55" t="s">
        <v>8252</v>
      </c>
      <c r="AD1254" t="s">
        <v>8253</v>
      </c>
    </row>
    <row r="1255" spans="15:30" x14ac:dyDescent="0.35">
      <c r="O1255" s="13" t="s">
        <v>721</v>
      </c>
      <c r="P1255" s="13" t="s">
        <v>8687</v>
      </c>
      <c r="Q1255" s="13" t="s">
        <v>8688</v>
      </c>
      <c r="R1255" s="13" t="s">
        <v>8689</v>
      </c>
      <c r="S1255" s="13" t="s">
        <v>296</v>
      </c>
      <c r="T1255" s="13">
        <v>35.925638999999997</v>
      </c>
      <c r="U1255" s="13">
        <v>38.130313000000001</v>
      </c>
      <c r="AB1255" t="s">
        <v>8231</v>
      </c>
      <c r="AC1255" s="55" t="s">
        <v>8257</v>
      </c>
      <c r="AD1255" t="s">
        <v>8258</v>
      </c>
    </row>
    <row r="1256" spans="15:30" x14ac:dyDescent="0.35">
      <c r="O1256" s="13" t="s">
        <v>721</v>
      </c>
      <c r="P1256" s="13" t="s">
        <v>8692</v>
      </c>
      <c r="Q1256" s="13" t="s">
        <v>8693</v>
      </c>
      <c r="R1256" s="13" t="s">
        <v>8694</v>
      </c>
      <c r="S1256" s="13" t="s">
        <v>296</v>
      </c>
      <c r="T1256" s="13">
        <v>35.886336</v>
      </c>
      <c r="U1256" s="13">
        <v>38.130845000000001</v>
      </c>
      <c r="AB1256" t="s">
        <v>8231</v>
      </c>
      <c r="AC1256" s="55" t="s">
        <v>8237</v>
      </c>
      <c r="AD1256" t="s">
        <v>8238</v>
      </c>
    </row>
    <row r="1257" spans="15:30" x14ac:dyDescent="0.35">
      <c r="O1257" s="13" t="s">
        <v>721</v>
      </c>
      <c r="P1257" s="13" t="s">
        <v>8697</v>
      </c>
      <c r="Q1257" s="13" t="s">
        <v>8698</v>
      </c>
      <c r="R1257" s="13" t="s">
        <v>8699</v>
      </c>
      <c r="S1257" s="13" t="s">
        <v>296</v>
      </c>
      <c r="T1257" s="13">
        <v>36.076965000000001</v>
      </c>
      <c r="U1257" s="13">
        <v>37.984119</v>
      </c>
      <c r="AB1257" t="s">
        <v>8262</v>
      </c>
      <c r="AC1257" s="55" t="s">
        <v>8278</v>
      </c>
      <c r="AD1257" t="s">
        <v>8279</v>
      </c>
    </row>
    <row r="1258" spans="15:30" x14ac:dyDescent="0.35">
      <c r="O1258" s="13" t="s">
        <v>721</v>
      </c>
      <c r="P1258" s="13" t="s">
        <v>8703</v>
      </c>
      <c r="Q1258" s="13" t="s">
        <v>8704</v>
      </c>
      <c r="R1258" s="13" t="s">
        <v>8705</v>
      </c>
      <c r="S1258" s="13" t="s">
        <v>296</v>
      </c>
      <c r="T1258" s="13">
        <v>36.137554000000002</v>
      </c>
      <c r="U1258" s="13">
        <v>38.005606999999998</v>
      </c>
      <c r="AB1258" t="s">
        <v>8262</v>
      </c>
      <c r="AC1258" s="55" t="s">
        <v>8268</v>
      </c>
      <c r="AD1258" t="s">
        <v>8269</v>
      </c>
    </row>
    <row r="1259" spans="15:30" x14ac:dyDescent="0.35">
      <c r="O1259" s="13" t="s">
        <v>721</v>
      </c>
      <c r="P1259" s="13" t="s">
        <v>8708</v>
      </c>
      <c r="Q1259" s="13" t="s">
        <v>8709</v>
      </c>
      <c r="R1259" s="13" t="s">
        <v>8710</v>
      </c>
      <c r="S1259" s="13" t="s">
        <v>296</v>
      </c>
      <c r="T1259" s="13">
        <v>36.114581000000001</v>
      </c>
      <c r="U1259" s="13">
        <v>37.998240000000003</v>
      </c>
      <c r="AB1259" t="s">
        <v>8262</v>
      </c>
      <c r="AC1259" s="55" t="s">
        <v>8273</v>
      </c>
      <c r="AD1259" t="s">
        <v>8274</v>
      </c>
    </row>
    <row r="1260" spans="15:30" x14ac:dyDescent="0.35">
      <c r="O1260" s="13" t="s">
        <v>721</v>
      </c>
      <c r="P1260" s="13" t="s">
        <v>8714</v>
      </c>
      <c r="Q1260" s="13" t="s">
        <v>8715</v>
      </c>
      <c r="R1260" s="13" t="s">
        <v>8716</v>
      </c>
      <c r="S1260" s="13" t="s">
        <v>296</v>
      </c>
      <c r="T1260" s="13">
        <v>36.075615999999997</v>
      </c>
      <c r="U1260" s="13">
        <v>38.010952000000003</v>
      </c>
      <c r="AB1260" t="s">
        <v>8262</v>
      </c>
      <c r="AC1260" s="55" t="s">
        <v>8263</v>
      </c>
      <c r="AD1260" t="s">
        <v>8264</v>
      </c>
    </row>
    <row r="1261" spans="15:30" x14ac:dyDescent="0.35">
      <c r="O1261" s="13" t="s">
        <v>721</v>
      </c>
      <c r="P1261" s="13" t="s">
        <v>8720</v>
      </c>
      <c r="Q1261" s="13" t="s">
        <v>8721</v>
      </c>
      <c r="R1261" s="13" t="s">
        <v>8722</v>
      </c>
      <c r="S1261" s="13" t="s">
        <v>296</v>
      </c>
      <c r="T1261" s="13">
        <v>36.113227999999999</v>
      </c>
      <c r="U1261" s="13">
        <v>37.979000999999997</v>
      </c>
      <c r="AB1261" t="s">
        <v>8262</v>
      </c>
      <c r="AC1261" s="55" t="s">
        <v>8358</v>
      </c>
      <c r="AD1261" t="s">
        <v>8359</v>
      </c>
    </row>
    <row r="1262" spans="15:30" x14ac:dyDescent="0.35">
      <c r="O1262" s="13" t="s">
        <v>721</v>
      </c>
      <c r="P1262" s="13" t="s">
        <v>8725</v>
      </c>
      <c r="Q1262" s="13" t="s">
        <v>8726</v>
      </c>
      <c r="R1262" s="13" t="s">
        <v>8727</v>
      </c>
      <c r="S1262" s="13" t="s">
        <v>296</v>
      </c>
      <c r="T1262" s="13">
        <v>35.824359000000001</v>
      </c>
      <c r="U1262" s="13">
        <v>38.108262000000003</v>
      </c>
      <c r="AB1262" t="s">
        <v>8262</v>
      </c>
      <c r="AC1262" s="55" t="s">
        <v>8363</v>
      </c>
      <c r="AD1262" t="s">
        <v>8364</v>
      </c>
    </row>
    <row r="1263" spans="15:30" x14ac:dyDescent="0.35">
      <c r="O1263" s="13" t="s">
        <v>721</v>
      </c>
      <c r="P1263" s="13" t="s">
        <v>8730</v>
      </c>
      <c r="Q1263" s="13" t="s">
        <v>8731</v>
      </c>
      <c r="R1263" s="13" t="s">
        <v>8732</v>
      </c>
      <c r="S1263" s="13" t="s">
        <v>296</v>
      </c>
      <c r="T1263" s="13">
        <v>35.917088999999997</v>
      </c>
      <c r="U1263" s="13">
        <v>38.013871000000002</v>
      </c>
      <c r="AB1263" t="s">
        <v>8262</v>
      </c>
      <c r="AC1263" s="55" t="s">
        <v>8368</v>
      </c>
      <c r="AD1263" t="s">
        <v>8369</v>
      </c>
    </row>
    <row r="1264" spans="15:30" x14ac:dyDescent="0.35">
      <c r="O1264" s="13" t="s">
        <v>721</v>
      </c>
      <c r="P1264" s="13" t="s">
        <v>8735</v>
      </c>
      <c r="Q1264" s="13" t="s">
        <v>8736</v>
      </c>
      <c r="R1264" s="13" t="s">
        <v>8737</v>
      </c>
      <c r="S1264" s="13" t="s">
        <v>296</v>
      </c>
      <c r="T1264" s="13">
        <v>35.964260000000003</v>
      </c>
      <c r="U1264" s="13">
        <v>38.043306000000001</v>
      </c>
      <c r="AB1264" t="s">
        <v>8262</v>
      </c>
      <c r="AC1264" s="55" t="s">
        <v>8373</v>
      </c>
      <c r="AD1264" t="s">
        <v>8374</v>
      </c>
    </row>
    <row r="1265" spans="15:30" x14ac:dyDescent="0.35">
      <c r="O1265" s="13" t="s">
        <v>721</v>
      </c>
      <c r="P1265" s="13" t="s">
        <v>8741</v>
      </c>
      <c r="Q1265" s="13" t="s">
        <v>8742</v>
      </c>
      <c r="R1265" s="13" t="s">
        <v>8743</v>
      </c>
      <c r="S1265" s="13" t="s">
        <v>296</v>
      </c>
      <c r="T1265" s="13">
        <v>35.856574999999999</v>
      </c>
      <c r="U1265" s="13">
        <v>38.053037000000003</v>
      </c>
      <c r="AB1265" t="s">
        <v>8262</v>
      </c>
      <c r="AC1265" s="55" t="s">
        <v>8378</v>
      </c>
      <c r="AD1265" t="s">
        <v>8379</v>
      </c>
    </row>
    <row r="1266" spans="15:30" x14ac:dyDescent="0.35">
      <c r="O1266" s="13" t="s">
        <v>721</v>
      </c>
      <c r="P1266" s="13" t="s">
        <v>8746</v>
      </c>
      <c r="Q1266" s="13" t="s">
        <v>8747</v>
      </c>
      <c r="R1266" s="13" t="s">
        <v>8748</v>
      </c>
      <c r="S1266" s="13" t="s">
        <v>296</v>
      </c>
      <c r="T1266" s="13">
        <v>35.969158999999998</v>
      </c>
      <c r="U1266" s="13">
        <v>38.094959000000003</v>
      </c>
      <c r="AB1266" t="s">
        <v>8262</v>
      </c>
      <c r="AC1266" s="55" t="s">
        <v>8283</v>
      </c>
      <c r="AD1266" t="s">
        <v>8284</v>
      </c>
    </row>
    <row r="1267" spans="15:30" x14ac:dyDescent="0.35">
      <c r="O1267" s="13" t="s">
        <v>721</v>
      </c>
      <c r="P1267" s="13" t="s">
        <v>8751</v>
      </c>
      <c r="Q1267" s="13" t="s">
        <v>8752</v>
      </c>
      <c r="R1267" s="13" t="s">
        <v>8753</v>
      </c>
      <c r="S1267" s="13" t="s">
        <v>296</v>
      </c>
      <c r="T1267" s="13">
        <v>35.878976999999999</v>
      </c>
      <c r="U1267" s="13">
        <v>38.046188000000001</v>
      </c>
      <c r="AB1267" t="s">
        <v>8262</v>
      </c>
      <c r="AC1267" s="55" t="s">
        <v>8288</v>
      </c>
      <c r="AD1267" t="s">
        <v>8289</v>
      </c>
    </row>
    <row r="1268" spans="15:30" x14ac:dyDescent="0.35">
      <c r="O1268" s="13" t="s">
        <v>721</v>
      </c>
      <c r="P1268" s="13" t="s">
        <v>8756</v>
      </c>
      <c r="Q1268" s="13" t="s">
        <v>8757</v>
      </c>
      <c r="R1268" s="13" t="s">
        <v>8758</v>
      </c>
      <c r="S1268" s="13" t="s">
        <v>296</v>
      </c>
      <c r="T1268" s="13">
        <v>36.093997999999999</v>
      </c>
      <c r="U1268" s="13">
        <v>38.010232000000002</v>
      </c>
      <c r="AB1268" t="s">
        <v>8262</v>
      </c>
      <c r="AC1268" s="55" t="s">
        <v>8293</v>
      </c>
      <c r="AD1268" t="s">
        <v>8294</v>
      </c>
    </row>
    <row r="1269" spans="15:30" x14ac:dyDescent="0.35">
      <c r="O1269" s="13" t="s">
        <v>721</v>
      </c>
      <c r="P1269" s="13" t="s">
        <v>8761</v>
      </c>
      <c r="Q1269" s="13" t="s">
        <v>8762</v>
      </c>
      <c r="R1269" s="13" t="s">
        <v>8763</v>
      </c>
      <c r="S1269" s="13" t="s">
        <v>296</v>
      </c>
      <c r="T1269" s="13">
        <v>36.140329000000001</v>
      </c>
      <c r="U1269" s="13">
        <v>37.993426999999997</v>
      </c>
      <c r="AB1269" t="s">
        <v>8262</v>
      </c>
      <c r="AC1269" s="55" t="s">
        <v>8298</v>
      </c>
      <c r="AD1269" t="s">
        <v>8299</v>
      </c>
    </row>
    <row r="1270" spans="15:30" x14ac:dyDescent="0.35">
      <c r="O1270" s="13" t="s">
        <v>721</v>
      </c>
      <c r="P1270" s="13" t="s">
        <v>8766</v>
      </c>
      <c r="Q1270" s="13" t="s">
        <v>8767</v>
      </c>
      <c r="R1270" s="13" t="s">
        <v>8768</v>
      </c>
      <c r="S1270" s="13" t="s">
        <v>296</v>
      </c>
      <c r="T1270" s="13">
        <v>36.020297999999997</v>
      </c>
      <c r="U1270" s="13">
        <v>37.989992999999998</v>
      </c>
      <c r="AB1270" t="s">
        <v>8262</v>
      </c>
      <c r="AC1270" s="55" t="s">
        <v>8303</v>
      </c>
      <c r="AD1270" t="s">
        <v>8304</v>
      </c>
    </row>
    <row r="1271" spans="15:30" x14ac:dyDescent="0.35">
      <c r="O1271" s="13" t="s">
        <v>721</v>
      </c>
      <c r="P1271" s="13" t="s">
        <v>8771</v>
      </c>
      <c r="Q1271" s="13" t="s">
        <v>8772</v>
      </c>
      <c r="R1271" s="13" t="s">
        <v>8773</v>
      </c>
      <c r="S1271" s="13" t="s">
        <v>296</v>
      </c>
      <c r="T1271" s="13">
        <v>36.173036000000003</v>
      </c>
      <c r="U1271" s="13">
        <v>37.954379000000003</v>
      </c>
      <c r="AB1271" t="s">
        <v>8262</v>
      </c>
      <c r="AC1271" s="55" t="s">
        <v>8308</v>
      </c>
      <c r="AD1271" t="s">
        <v>8309</v>
      </c>
    </row>
    <row r="1272" spans="15:30" x14ac:dyDescent="0.35">
      <c r="O1272" s="13" t="s">
        <v>721</v>
      </c>
      <c r="P1272" s="13" t="s">
        <v>8776</v>
      </c>
      <c r="Q1272" s="13" t="s">
        <v>8777</v>
      </c>
      <c r="R1272" s="13" t="s">
        <v>8778</v>
      </c>
      <c r="S1272" s="13" t="s">
        <v>296</v>
      </c>
      <c r="T1272" s="13">
        <v>35.992027999999998</v>
      </c>
      <c r="U1272" s="13">
        <v>38.052635000000002</v>
      </c>
      <c r="AB1272" t="s">
        <v>8262</v>
      </c>
      <c r="AC1272" s="55" t="s">
        <v>8313</v>
      </c>
      <c r="AD1272" t="s">
        <v>8314</v>
      </c>
    </row>
    <row r="1273" spans="15:30" x14ac:dyDescent="0.35">
      <c r="O1273" s="13" t="s">
        <v>721</v>
      </c>
      <c r="P1273" s="13" t="s">
        <v>8781</v>
      </c>
      <c r="Q1273" s="13" t="s">
        <v>8782</v>
      </c>
      <c r="R1273" s="13" t="s">
        <v>8783</v>
      </c>
      <c r="S1273" s="13" t="s">
        <v>296</v>
      </c>
      <c r="T1273" s="13">
        <v>35.866548999999999</v>
      </c>
      <c r="U1273" s="13">
        <v>38.083288000000003</v>
      </c>
      <c r="AB1273" t="s">
        <v>8262</v>
      </c>
      <c r="AC1273" s="55" t="s">
        <v>8318</v>
      </c>
      <c r="AD1273" t="s">
        <v>8319</v>
      </c>
    </row>
    <row r="1274" spans="15:30" x14ac:dyDescent="0.35">
      <c r="O1274" s="13" t="s">
        <v>721</v>
      </c>
      <c r="P1274" s="13" t="s">
        <v>8786</v>
      </c>
      <c r="Q1274" s="13" t="s">
        <v>8787</v>
      </c>
      <c r="R1274" s="13" t="s">
        <v>8788</v>
      </c>
      <c r="S1274" s="13" t="s">
        <v>296</v>
      </c>
      <c r="T1274" s="13">
        <v>35.931598000000001</v>
      </c>
      <c r="U1274" s="13">
        <v>38.093708999999997</v>
      </c>
      <c r="AB1274" t="s">
        <v>8262</v>
      </c>
      <c r="AC1274" s="55" t="s">
        <v>8323</v>
      </c>
      <c r="AD1274" t="s">
        <v>8324</v>
      </c>
    </row>
    <row r="1275" spans="15:30" x14ac:dyDescent="0.35">
      <c r="O1275" s="13" t="s">
        <v>721</v>
      </c>
      <c r="P1275" s="13" t="s">
        <v>8791</v>
      </c>
      <c r="Q1275" s="13" t="s">
        <v>8792</v>
      </c>
      <c r="R1275" s="13" t="s">
        <v>8793</v>
      </c>
      <c r="S1275" s="13" t="s">
        <v>296</v>
      </c>
      <c r="T1275" s="13">
        <v>35.936917000000001</v>
      </c>
      <c r="U1275" s="13">
        <v>37.927112999999999</v>
      </c>
      <c r="AB1275" t="s">
        <v>8262</v>
      </c>
      <c r="AC1275" s="55" t="s">
        <v>8328</v>
      </c>
      <c r="AD1275" t="s">
        <v>8329</v>
      </c>
    </row>
    <row r="1276" spans="15:30" x14ac:dyDescent="0.35">
      <c r="O1276" s="13" t="s">
        <v>721</v>
      </c>
      <c r="P1276" s="13" t="s">
        <v>8796</v>
      </c>
      <c r="Q1276" s="13" t="s">
        <v>8797</v>
      </c>
      <c r="R1276" s="13" t="s">
        <v>8798</v>
      </c>
      <c r="S1276" s="13" t="s">
        <v>296</v>
      </c>
      <c r="T1276" s="13">
        <v>35.900469000000001</v>
      </c>
      <c r="U1276" s="13">
        <v>38.044396999999996</v>
      </c>
      <c r="AB1276" t="s">
        <v>8262</v>
      </c>
      <c r="AC1276" s="55" t="s">
        <v>8333</v>
      </c>
      <c r="AD1276" t="s">
        <v>8334</v>
      </c>
    </row>
    <row r="1277" spans="15:30" x14ac:dyDescent="0.35">
      <c r="O1277" s="13" t="s">
        <v>721</v>
      </c>
      <c r="P1277" s="13" t="s">
        <v>8801</v>
      </c>
      <c r="Q1277" s="13" t="s">
        <v>8802</v>
      </c>
      <c r="R1277" s="13" t="s">
        <v>8803</v>
      </c>
      <c r="S1277" s="13" t="s">
        <v>296</v>
      </c>
      <c r="T1277" s="13">
        <v>35.990428000000001</v>
      </c>
      <c r="U1277" s="13">
        <v>37.984498000000002</v>
      </c>
      <c r="AB1277" t="s">
        <v>8262</v>
      </c>
      <c r="AC1277" s="55" t="s">
        <v>8338</v>
      </c>
      <c r="AD1277" t="s">
        <v>8339</v>
      </c>
    </row>
    <row r="1278" spans="15:30" x14ac:dyDescent="0.35">
      <c r="O1278" s="13" t="s">
        <v>721</v>
      </c>
      <c r="P1278" s="13" t="s">
        <v>8806</v>
      </c>
      <c r="Q1278" s="13" t="s">
        <v>8807</v>
      </c>
      <c r="R1278" s="13" t="s">
        <v>8808</v>
      </c>
      <c r="S1278" s="13" t="s">
        <v>296</v>
      </c>
      <c r="T1278" s="13">
        <v>36.138289</v>
      </c>
      <c r="U1278" s="13">
        <v>37.965646999999997</v>
      </c>
      <c r="AB1278" t="s">
        <v>8262</v>
      </c>
      <c r="AC1278" s="55" t="s">
        <v>8343</v>
      </c>
      <c r="AD1278" t="s">
        <v>8344</v>
      </c>
    </row>
    <row r="1279" spans="15:30" x14ac:dyDescent="0.35">
      <c r="O1279" s="13" t="s">
        <v>721</v>
      </c>
      <c r="P1279" s="13" t="s">
        <v>8811</v>
      </c>
      <c r="Q1279" s="13" t="s">
        <v>8812</v>
      </c>
      <c r="R1279" s="13" t="s">
        <v>8813</v>
      </c>
      <c r="S1279" s="13" t="s">
        <v>296</v>
      </c>
      <c r="T1279" s="13">
        <v>35.911653000000001</v>
      </c>
      <c r="U1279" s="13">
        <v>38.097002000000003</v>
      </c>
      <c r="AB1279" t="s">
        <v>8262</v>
      </c>
      <c r="AC1279" s="55" t="s">
        <v>8348</v>
      </c>
      <c r="AD1279" t="s">
        <v>8349</v>
      </c>
    </row>
    <row r="1280" spans="15:30" x14ac:dyDescent="0.35">
      <c r="O1280" s="13" t="s">
        <v>721</v>
      </c>
      <c r="P1280" s="13" t="s">
        <v>8816</v>
      </c>
      <c r="Q1280" s="13" t="s">
        <v>8817</v>
      </c>
      <c r="R1280" s="13" t="s">
        <v>8818</v>
      </c>
      <c r="S1280" s="13" t="s">
        <v>296</v>
      </c>
      <c r="T1280" s="13">
        <v>36.028835000000001</v>
      </c>
      <c r="U1280" s="13">
        <v>38.028798999999999</v>
      </c>
      <c r="AB1280" t="s">
        <v>8262</v>
      </c>
      <c r="AC1280" s="55" t="s">
        <v>8353</v>
      </c>
      <c r="AD1280" t="s">
        <v>8354</v>
      </c>
    </row>
    <row r="1281" spans="15:30" x14ac:dyDescent="0.35">
      <c r="O1281" s="13" t="s">
        <v>747</v>
      </c>
      <c r="P1281" s="13" t="s">
        <v>8821</v>
      </c>
      <c r="Q1281" s="13" t="s">
        <v>323</v>
      </c>
      <c r="R1281" s="13" t="s">
        <v>324</v>
      </c>
      <c r="S1281" s="13" t="s">
        <v>296</v>
      </c>
      <c r="T1281" s="13">
        <v>36.889142</v>
      </c>
      <c r="U1281" s="13">
        <v>38.352077999999999</v>
      </c>
      <c r="AB1281" t="s">
        <v>8262</v>
      </c>
      <c r="AC1281" s="55" t="s">
        <v>8383</v>
      </c>
      <c r="AD1281" t="s">
        <v>8384</v>
      </c>
    </row>
    <row r="1282" spans="15:30" x14ac:dyDescent="0.35">
      <c r="O1282" s="13" t="s">
        <v>747</v>
      </c>
      <c r="P1282" s="13" t="s">
        <v>8824</v>
      </c>
      <c r="Q1282" s="13" t="s">
        <v>8825</v>
      </c>
      <c r="R1282" s="13" t="s">
        <v>8826</v>
      </c>
      <c r="S1282" s="13" t="s">
        <v>296</v>
      </c>
      <c r="T1282" s="13">
        <v>36.886595999999997</v>
      </c>
      <c r="U1282" s="13">
        <v>38.416730000000001</v>
      </c>
      <c r="AB1282" t="s">
        <v>8262</v>
      </c>
      <c r="AC1282" s="55" t="s">
        <v>8388</v>
      </c>
      <c r="AD1282" t="s">
        <v>8389</v>
      </c>
    </row>
    <row r="1283" spans="15:30" x14ac:dyDescent="0.35">
      <c r="O1283" s="13" t="s">
        <v>747</v>
      </c>
      <c r="P1283" s="13" t="s">
        <v>8829</v>
      </c>
      <c r="Q1283" s="13" t="s">
        <v>8830</v>
      </c>
      <c r="R1283" s="13" t="s">
        <v>8831</v>
      </c>
      <c r="S1283" s="13" t="s">
        <v>296</v>
      </c>
      <c r="T1283" s="13">
        <v>36.726982</v>
      </c>
      <c r="U1283" s="13">
        <v>38.477074999999999</v>
      </c>
      <c r="AB1283" t="s">
        <v>8262</v>
      </c>
      <c r="AC1283" s="55" t="s">
        <v>8393</v>
      </c>
      <c r="AD1283" t="s">
        <v>8394</v>
      </c>
    </row>
    <row r="1284" spans="15:30" x14ac:dyDescent="0.35">
      <c r="O1284" s="13" t="s">
        <v>747</v>
      </c>
      <c r="P1284" s="13" t="s">
        <v>8834</v>
      </c>
      <c r="Q1284" s="13" t="s">
        <v>8835</v>
      </c>
      <c r="R1284" s="13" t="s">
        <v>8836</v>
      </c>
      <c r="S1284" s="13" t="s">
        <v>296</v>
      </c>
      <c r="T1284" s="13">
        <v>36.871544</v>
      </c>
      <c r="U1284" s="13">
        <v>38.290762000000001</v>
      </c>
      <c r="AB1284" t="s">
        <v>8262</v>
      </c>
      <c r="AC1284" s="55" t="s">
        <v>8398</v>
      </c>
      <c r="AD1284" t="s">
        <v>8399</v>
      </c>
    </row>
    <row r="1285" spans="15:30" x14ac:dyDescent="0.35">
      <c r="O1285" s="13" t="s">
        <v>747</v>
      </c>
      <c r="P1285" s="13" t="s">
        <v>8839</v>
      </c>
      <c r="Q1285" s="13" t="s">
        <v>8840</v>
      </c>
      <c r="R1285" s="13" t="s">
        <v>8841</v>
      </c>
      <c r="S1285" s="13" t="s">
        <v>296</v>
      </c>
      <c r="T1285" s="13">
        <v>36.895513999999999</v>
      </c>
      <c r="U1285" s="13">
        <v>38.196472999999997</v>
      </c>
      <c r="AB1285" t="s">
        <v>8262</v>
      </c>
      <c r="AC1285" s="55" t="s">
        <v>8403</v>
      </c>
      <c r="AD1285" t="s">
        <v>8404</v>
      </c>
    </row>
    <row r="1286" spans="15:30" x14ac:dyDescent="0.35">
      <c r="O1286" s="13" t="s">
        <v>747</v>
      </c>
      <c r="P1286" s="13" t="s">
        <v>8844</v>
      </c>
      <c r="Q1286" s="13" t="s">
        <v>8845</v>
      </c>
      <c r="R1286" s="13" t="s">
        <v>8846</v>
      </c>
      <c r="S1286" s="13" t="s">
        <v>296</v>
      </c>
      <c r="T1286" s="13">
        <v>36.733486999999997</v>
      </c>
      <c r="U1286" s="13">
        <v>38.460901999999997</v>
      </c>
      <c r="AB1286" t="s">
        <v>8262</v>
      </c>
      <c r="AC1286" s="55" t="s">
        <v>8408</v>
      </c>
      <c r="AD1286" t="s">
        <v>8409</v>
      </c>
    </row>
    <row r="1287" spans="15:30" x14ac:dyDescent="0.35">
      <c r="O1287" s="13" t="s">
        <v>747</v>
      </c>
      <c r="P1287" s="13" t="s">
        <v>8849</v>
      </c>
      <c r="Q1287" s="13" t="s">
        <v>8850</v>
      </c>
      <c r="R1287" s="13" t="s">
        <v>8851</v>
      </c>
      <c r="S1287" s="13" t="s">
        <v>296</v>
      </c>
      <c r="T1287" s="13">
        <v>36.822102000000001</v>
      </c>
      <c r="U1287" s="13">
        <v>38.480992999999998</v>
      </c>
      <c r="AB1287" t="s">
        <v>8262</v>
      </c>
      <c r="AC1287" s="55" t="s">
        <v>8413</v>
      </c>
      <c r="AD1287" t="s">
        <v>8414</v>
      </c>
    </row>
    <row r="1288" spans="15:30" x14ac:dyDescent="0.35">
      <c r="O1288" s="13" t="s">
        <v>747</v>
      </c>
      <c r="P1288" s="13" t="s">
        <v>8854</v>
      </c>
      <c r="Q1288" s="13" t="s">
        <v>8855</v>
      </c>
      <c r="R1288" s="13" t="s">
        <v>8856</v>
      </c>
      <c r="S1288" s="13" t="s">
        <v>296</v>
      </c>
      <c r="T1288" s="13">
        <v>36.823394</v>
      </c>
      <c r="U1288" s="13">
        <v>38.527577000000001</v>
      </c>
      <c r="AB1288" t="s">
        <v>8262</v>
      </c>
      <c r="AC1288" s="55" t="s">
        <v>8418</v>
      </c>
      <c r="AD1288" t="s">
        <v>8419</v>
      </c>
    </row>
    <row r="1289" spans="15:30" x14ac:dyDescent="0.35">
      <c r="O1289" s="13" t="s">
        <v>747</v>
      </c>
      <c r="P1289" s="13" t="s">
        <v>8859</v>
      </c>
      <c r="Q1289" s="13" t="s">
        <v>8860</v>
      </c>
      <c r="R1289" s="13" t="s">
        <v>8861</v>
      </c>
      <c r="S1289" s="13" t="s">
        <v>296</v>
      </c>
      <c r="T1289" s="13">
        <v>36.802675999999998</v>
      </c>
      <c r="U1289" s="13">
        <v>38.350313</v>
      </c>
      <c r="AB1289" t="s">
        <v>8262</v>
      </c>
      <c r="AC1289" s="55" t="s">
        <v>8428</v>
      </c>
      <c r="AD1289" t="s">
        <v>8429</v>
      </c>
    </row>
    <row r="1290" spans="15:30" x14ac:dyDescent="0.35">
      <c r="O1290" s="13" t="s">
        <v>747</v>
      </c>
      <c r="P1290" s="13" t="s">
        <v>8864</v>
      </c>
      <c r="Q1290" s="13" t="s">
        <v>8865</v>
      </c>
      <c r="R1290" s="13" t="s">
        <v>8866</v>
      </c>
      <c r="S1290" s="13" t="s">
        <v>296</v>
      </c>
      <c r="T1290" s="13">
        <v>36.750919000000003</v>
      </c>
      <c r="U1290" s="13">
        <v>38.275502000000003</v>
      </c>
      <c r="AB1290" t="s">
        <v>8262</v>
      </c>
      <c r="AC1290" s="55" t="s">
        <v>8433</v>
      </c>
      <c r="AD1290" t="s">
        <v>8434</v>
      </c>
    </row>
    <row r="1291" spans="15:30" x14ac:dyDescent="0.35">
      <c r="O1291" s="13" t="s">
        <v>747</v>
      </c>
      <c r="P1291" s="13" t="s">
        <v>8869</v>
      </c>
      <c r="Q1291" s="13" t="s">
        <v>8870</v>
      </c>
      <c r="R1291" s="13" t="s">
        <v>8871</v>
      </c>
      <c r="S1291" s="13" t="s">
        <v>296</v>
      </c>
      <c r="T1291" s="13">
        <v>36.872177000000001</v>
      </c>
      <c r="U1291" s="13">
        <v>38.347489000000003</v>
      </c>
      <c r="AB1291" t="s">
        <v>8262</v>
      </c>
      <c r="AC1291" s="55" t="s">
        <v>8438</v>
      </c>
      <c r="AD1291" t="s">
        <v>8439</v>
      </c>
    </row>
    <row r="1292" spans="15:30" x14ac:dyDescent="0.35">
      <c r="O1292" s="13" t="s">
        <v>747</v>
      </c>
      <c r="P1292" s="13" t="s">
        <v>8874</v>
      </c>
      <c r="Q1292" s="13" t="s">
        <v>8875</v>
      </c>
      <c r="R1292" s="13" t="s">
        <v>8876</v>
      </c>
      <c r="S1292" s="13" t="s">
        <v>296</v>
      </c>
      <c r="T1292" s="13">
        <v>36.714675</v>
      </c>
      <c r="U1292" s="13">
        <v>38.421844999999998</v>
      </c>
      <c r="AB1292" t="s">
        <v>8262</v>
      </c>
      <c r="AC1292" s="55" t="s">
        <v>8423</v>
      </c>
      <c r="AD1292" t="s">
        <v>8424</v>
      </c>
    </row>
    <row r="1293" spans="15:30" x14ac:dyDescent="0.35">
      <c r="O1293" s="13" t="s">
        <v>747</v>
      </c>
      <c r="P1293" s="13" t="s">
        <v>8879</v>
      </c>
      <c r="Q1293" s="13" t="s">
        <v>8880</v>
      </c>
      <c r="R1293" s="13" t="s">
        <v>8881</v>
      </c>
      <c r="S1293" s="13" t="s">
        <v>296</v>
      </c>
      <c r="T1293" s="13">
        <v>36.745457000000002</v>
      </c>
      <c r="U1293" s="13">
        <v>38.570292999999999</v>
      </c>
      <c r="AB1293" t="s">
        <v>8443</v>
      </c>
      <c r="AC1293" s="55" t="s">
        <v>8444</v>
      </c>
      <c r="AD1293" t="s">
        <v>8445</v>
      </c>
    </row>
    <row r="1294" spans="15:30" x14ac:dyDescent="0.35">
      <c r="O1294" s="13" t="s">
        <v>747</v>
      </c>
      <c r="P1294" s="13" t="s">
        <v>8884</v>
      </c>
      <c r="Q1294" s="13" t="s">
        <v>8885</v>
      </c>
      <c r="R1294" s="13" t="s">
        <v>8886</v>
      </c>
      <c r="S1294" s="13" t="s">
        <v>296</v>
      </c>
      <c r="T1294" s="13">
        <v>36.734608999999999</v>
      </c>
      <c r="U1294" s="13">
        <v>38.397674000000002</v>
      </c>
      <c r="AB1294" t="s">
        <v>8449</v>
      </c>
      <c r="AC1294" s="55" t="s">
        <v>8455</v>
      </c>
      <c r="AD1294" t="s">
        <v>8456</v>
      </c>
    </row>
    <row r="1295" spans="15:30" x14ac:dyDescent="0.35">
      <c r="O1295" s="13" t="s">
        <v>747</v>
      </c>
      <c r="P1295" s="13" t="s">
        <v>8889</v>
      </c>
      <c r="Q1295" s="13" t="s">
        <v>8890</v>
      </c>
      <c r="R1295" s="13" t="s">
        <v>8891</v>
      </c>
      <c r="S1295" s="13" t="s">
        <v>296</v>
      </c>
      <c r="T1295" s="13">
        <v>36.901246999999998</v>
      </c>
      <c r="U1295" s="13">
        <v>38.191357000000004</v>
      </c>
      <c r="AB1295" t="s">
        <v>8449</v>
      </c>
      <c r="AC1295" s="55" t="s">
        <v>8450</v>
      </c>
      <c r="AD1295" t="s">
        <v>8451</v>
      </c>
    </row>
    <row r="1296" spans="15:30" x14ac:dyDescent="0.35">
      <c r="O1296" s="13" t="s">
        <v>747</v>
      </c>
      <c r="P1296" s="13" t="s">
        <v>8894</v>
      </c>
      <c r="Q1296" s="13" t="s">
        <v>8895</v>
      </c>
      <c r="R1296" s="13" t="s">
        <v>8896</v>
      </c>
      <c r="S1296" s="13" t="s">
        <v>296</v>
      </c>
      <c r="T1296" s="13">
        <v>36.821016999999998</v>
      </c>
      <c r="U1296" s="13">
        <v>38.498593999999997</v>
      </c>
      <c r="AB1296" t="s">
        <v>8449</v>
      </c>
      <c r="AC1296" s="55" t="s">
        <v>8460</v>
      </c>
      <c r="AD1296" t="s">
        <v>8461</v>
      </c>
    </row>
    <row r="1297" spans="15:30" x14ac:dyDescent="0.35">
      <c r="O1297" s="13" t="s">
        <v>747</v>
      </c>
      <c r="P1297" s="13" t="s">
        <v>8899</v>
      </c>
      <c r="Q1297" s="13" t="s">
        <v>8900</v>
      </c>
      <c r="R1297" s="13" t="s">
        <v>8901</v>
      </c>
      <c r="S1297" s="13" t="s">
        <v>296</v>
      </c>
      <c r="T1297" s="13">
        <v>36.763272000000001</v>
      </c>
      <c r="U1297" s="13">
        <v>38.411796000000002</v>
      </c>
      <c r="AB1297" t="s">
        <v>8449</v>
      </c>
      <c r="AC1297" s="55" t="s">
        <v>8480</v>
      </c>
      <c r="AD1297" t="s">
        <v>8481</v>
      </c>
    </row>
    <row r="1298" spans="15:30" x14ac:dyDescent="0.35">
      <c r="O1298" s="13" t="s">
        <v>747</v>
      </c>
      <c r="P1298" s="13" t="s">
        <v>8904</v>
      </c>
      <c r="Q1298" s="13" t="s">
        <v>8905</v>
      </c>
      <c r="R1298" s="13" t="s">
        <v>8906</v>
      </c>
      <c r="S1298" s="13" t="s">
        <v>296</v>
      </c>
      <c r="T1298" s="13">
        <v>36.787734</v>
      </c>
      <c r="U1298" s="13">
        <v>38.410488999999998</v>
      </c>
      <c r="AB1298" t="s">
        <v>8449</v>
      </c>
      <c r="AC1298" s="55" t="s">
        <v>8485</v>
      </c>
      <c r="AD1298" t="s">
        <v>8486</v>
      </c>
    </row>
    <row r="1299" spans="15:30" x14ac:dyDescent="0.35">
      <c r="O1299" s="13" t="s">
        <v>747</v>
      </c>
      <c r="P1299" s="13" t="s">
        <v>8909</v>
      </c>
      <c r="Q1299" s="13" t="s">
        <v>8910</v>
      </c>
      <c r="R1299" s="13" t="s">
        <v>8911</v>
      </c>
      <c r="S1299" s="13" t="s">
        <v>296</v>
      </c>
      <c r="T1299" s="13">
        <v>36.873583000000004</v>
      </c>
      <c r="U1299" s="13">
        <v>38.456322</v>
      </c>
      <c r="AB1299" t="s">
        <v>8449</v>
      </c>
      <c r="AC1299" s="55" t="s">
        <v>8465</v>
      </c>
      <c r="AD1299" t="s">
        <v>8466</v>
      </c>
    </row>
    <row r="1300" spans="15:30" x14ac:dyDescent="0.35">
      <c r="O1300" s="13" t="s">
        <v>747</v>
      </c>
      <c r="P1300" s="13" t="s">
        <v>8914</v>
      </c>
      <c r="Q1300" s="13" t="s">
        <v>8915</v>
      </c>
      <c r="R1300" s="13" t="s">
        <v>8916</v>
      </c>
      <c r="S1300" s="13" t="s">
        <v>296</v>
      </c>
      <c r="T1300" s="13">
        <v>36.899073000000001</v>
      </c>
      <c r="U1300" s="13">
        <v>38.266838999999997</v>
      </c>
      <c r="AB1300" t="s">
        <v>8449</v>
      </c>
      <c r="AC1300" s="55" t="s">
        <v>8470</v>
      </c>
      <c r="AD1300" t="s">
        <v>8471</v>
      </c>
    </row>
    <row r="1301" spans="15:30" x14ac:dyDescent="0.35">
      <c r="O1301" s="13" t="s">
        <v>747</v>
      </c>
      <c r="P1301" s="13" t="s">
        <v>8919</v>
      </c>
      <c r="Q1301" s="13" t="s">
        <v>8920</v>
      </c>
      <c r="R1301" s="13" t="s">
        <v>8921</v>
      </c>
      <c r="S1301" s="13" t="s">
        <v>296</v>
      </c>
      <c r="T1301" s="13">
        <v>36.848861999999997</v>
      </c>
      <c r="U1301" s="13">
        <v>38.410525</v>
      </c>
      <c r="AB1301" t="s">
        <v>8449</v>
      </c>
      <c r="AC1301" s="55" t="s">
        <v>8475</v>
      </c>
      <c r="AD1301" t="s">
        <v>8476</v>
      </c>
    </row>
    <row r="1302" spans="15:30" x14ac:dyDescent="0.35">
      <c r="O1302" s="13" t="s">
        <v>747</v>
      </c>
      <c r="P1302" s="13" t="s">
        <v>8924</v>
      </c>
      <c r="Q1302" s="13" t="s">
        <v>8925</v>
      </c>
      <c r="R1302" s="13" t="s">
        <v>8926</v>
      </c>
      <c r="S1302" s="13" t="s">
        <v>296</v>
      </c>
      <c r="T1302" s="13">
        <v>36.851216000000001</v>
      </c>
      <c r="U1302" s="13">
        <v>38.514496000000001</v>
      </c>
      <c r="AB1302" t="s">
        <v>8490</v>
      </c>
      <c r="AC1302" s="55" t="s">
        <v>8491</v>
      </c>
      <c r="AD1302" t="s">
        <v>8492</v>
      </c>
    </row>
    <row r="1303" spans="15:30" x14ac:dyDescent="0.35">
      <c r="O1303" s="13" t="s">
        <v>747</v>
      </c>
      <c r="P1303" s="13" t="s">
        <v>8929</v>
      </c>
      <c r="Q1303" s="13" t="s">
        <v>8930</v>
      </c>
      <c r="R1303" s="13" t="s">
        <v>8931</v>
      </c>
      <c r="S1303" s="13" t="s">
        <v>296</v>
      </c>
      <c r="T1303" s="13">
        <v>36.853914000000003</v>
      </c>
      <c r="U1303" s="13">
        <v>38.378495000000001</v>
      </c>
      <c r="AB1303" t="s">
        <v>8490</v>
      </c>
      <c r="AC1303" s="55" t="s">
        <v>8496</v>
      </c>
      <c r="AD1303" t="s">
        <v>8497</v>
      </c>
    </row>
    <row r="1304" spans="15:30" x14ac:dyDescent="0.35">
      <c r="O1304" s="13" t="s">
        <v>747</v>
      </c>
      <c r="P1304" s="13" t="s">
        <v>8934</v>
      </c>
      <c r="Q1304" s="13" t="s">
        <v>8935</v>
      </c>
      <c r="R1304" s="13" t="s">
        <v>8936</v>
      </c>
      <c r="S1304" s="13" t="s">
        <v>296</v>
      </c>
      <c r="T1304" s="13">
        <v>36.777251999999997</v>
      </c>
      <c r="U1304" s="13">
        <v>38.463405000000002</v>
      </c>
      <c r="AB1304" t="s">
        <v>8501</v>
      </c>
      <c r="AC1304" s="55" t="s">
        <v>8502</v>
      </c>
      <c r="AD1304" t="s">
        <v>8503</v>
      </c>
    </row>
    <row r="1305" spans="15:30" x14ac:dyDescent="0.35">
      <c r="O1305" s="13" t="s">
        <v>747</v>
      </c>
      <c r="P1305" s="13" t="s">
        <v>8940</v>
      </c>
      <c r="Q1305" s="13" t="s">
        <v>8941</v>
      </c>
      <c r="R1305" s="13" t="s">
        <v>8942</v>
      </c>
      <c r="S1305" s="13" t="s">
        <v>296</v>
      </c>
      <c r="T1305" s="13">
        <v>36.780842</v>
      </c>
      <c r="U1305" s="13">
        <v>38.343864000000004</v>
      </c>
      <c r="AB1305" t="s">
        <v>8507</v>
      </c>
      <c r="AC1305" s="55" t="s">
        <v>8513</v>
      </c>
      <c r="AD1305" t="s">
        <v>8514</v>
      </c>
    </row>
    <row r="1306" spans="15:30" x14ac:dyDescent="0.35">
      <c r="O1306" s="13" t="s">
        <v>747</v>
      </c>
      <c r="P1306" s="13" t="s">
        <v>8945</v>
      </c>
      <c r="Q1306" s="13" t="s">
        <v>8946</v>
      </c>
      <c r="R1306" s="13" t="s">
        <v>8947</v>
      </c>
      <c r="S1306" s="13" t="s">
        <v>296</v>
      </c>
      <c r="T1306" s="13">
        <v>36.825392000000001</v>
      </c>
      <c r="U1306" s="13">
        <v>38.319977000000002</v>
      </c>
      <c r="AB1306" t="s">
        <v>8507</v>
      </c>
      <c r="AC1306" s="55" t="s">
        <v>8508</v>
      </c>
      <c r="AD1306" t="s">
        <v>8509</v>
      </c>
    </row>
    <row r="1307" spans="15:30" x14ac:dyDescent="0.35">
      <c r="O1307" s="13" t="s">
        <v>747</v>
      </c>
      <c r="P1307" s="13" t="s">
        <v>8950</v>
      </c>
      <c r="Q1307" s="13" t="s">
        <v>8951</v>
      </c>
      <c r="R1307" s="13" t="s">
        <v>8952</v>
      </c>
      <c r="S1307" s="13" t="s">
        <v>296</v>
      </c>
      <c r="T1307" s="13">
        <v>36.883001999999998</v>
      </c>
      <c r="U1307" s="13">
        <v>38.243042000000003</v>
      </c>
      <c r="AB1307" t="s">
        <v>8518</v>
      </c>
      <c r="AC1307" s="55" t="s">
        <v>8534</v>
      </c>
      <c r="AD1307" t="s">
        <v>8535</v>
      </c>
    </row>
    <row r="1308" spans="15:30" x14ac:dyDescent="0.35">
      <c r="O1308" s="13" t="s">
        <v>747</v>
      </c>
      <c r="P1308" s="13" t="s">
        <v>8955</v>
      </c>
      <c r="Q1308" s="13" t="s">
        <v>8956</v>
      </c>
      <c r="R1308" s="13" t="s">
        <v>8957</v>
      </c>
      <c r="S1308" s="13" t="s">
        <v>296</v>
      </c>
      <c r="T1308" s="13">
        <v>36.846007</v>
      </c>
      <c r="U1308" s="13">
        <v>38.512081000000002</v>
      </c>
      <c r="AB1308" t="s">
        <v>8518</v>
      </c>
      <c r="AC1308" s="55" t="s">
        <v>8529</v>
      </c>
      <c r="AD1308" t="s">
        <v>8530</v>
      </c>
    </row>
    <row r="1309" spans="15:30" x14ac:dyDescent="0.35">
      <c r="O1309" s="13" t="s">
        <v>747</v>
      </c>
      <c r="P1309" s="13" t="s">
        <v>8960</v>
      </c>
      <c r="Q1309" s="13" t="s">
        <v>8961</v>
      </c>
      <c r="R1309" s="13" t="s">
        <v>8962</v>
      </c>
      <c r="S1309" s="13" t="s">
        <v>296</v>
      </c>
      <c r="T1309" s="13">
        <v>36.736950999999998</v>
      </c>
      <c r="U1309" s="13">
        <v>38.330525999999999</v>
      </c>
      <c r="AB1309" t="s">
        <v>8518</v>
      </c>
      <c r="AC1309" s="55" t="s">
        <v>8519</v>
      </c>
      <c r="AD1309" t="s">
        <v>8520</v>
      </c>
    </row>
    <row r="1310" spans="15:30" x14ac:dyDescent="0.35">
      <c r="O1310" s="13" t="s">
        <v>747</v>
      </c>
      <c r="P1310" s="13" t="s">
        <v>8965</v>
      </c>
      <c r="Q1310" s="13" t="s">
        <v>8966</v>
      </c>
      <c r="R1310" s="13" t="s">
        <v>8967</v>
      </c>
      <c r="S1310" s="13" t="s">
        <v>296</v>
      </c>
      <c r="T1310" s="13">
        <v>36.811442999999997</v>
      </c>
      <c r="U1310" s="13">
        <v>38.468103999999997</v>
      </c>
      <c r="AB1310" t="s">
        <v>8518</v>
      </c>
      <c r="AC1310" s="55" t="s">
        <v>8524</v>
      </c>
      <c r="AD1310" t="s">
        <v>8525</v>
      </c>
    </row>
    <row r="1311" spans="15:30" x14ac:dyDescent="0.35">
      <c r="O1311" s="13" t="s">
        <v>747</v>
      </c>
      <c r="P1311" s="13" t="s">
        <v>8970</v>
      </c>
      <c r="Q1311" s="13" t="s">
        <v>8971</v>
      </c>
      <c r="R1311" s="13" t="s">
        <v>8972</v>
      </c>
      <c r="S1311" s="13" t="s">
        <v>296</v>
      </c>
      <c r="T1311" s="13">
        <v>36.777299999999997</v>
      </c>
      <c r="U1311" s="13">
        <v>38.409461</v>
      </c>
      <c r="AB1311" t="s">
        <v>8518</v>
      </c>
      <c r="AC1311" s="55" t="s">
        <v>8539</v>
      </c>
      <c r="AD1311" t="s">
        <v>8540</v>
      </c>
    </row>
    <row r="1312" spans="15:30" x14ac:dyDescent="0.35">
      <c r="O1312" s="13" t="s">
        <v>747</v>
      </c>
      <c r="P1312" s="13" t="s">
        <v>8975</v>
      </c>
      <c r="Q1312" s="13" t="s">
        <v>8976</v>
      </c>
      <c r="R1312" s="13" t="s">
        <v>8977</v>
      </c>
      <c r="S1312" s="13" t="s">
        <v>296</v>
      </c>
      <c r="T1312" s="13">
        <v>36.894195000000003</v>
      </c>
      <c r="U1312" s="13">
        <v>38.279086</v>
      </c>
      <c r="AB1312" t="s">
        <v>8518</v>
      </c>
      <c r="AC1312" s="55" t="s">
        <v>8544</v>
      </c>
      <c r="AD1312" t="s">
        <v>8545</v>
      </c>
    </row>
    <row r="1313" spans="15:30" x14ac:dyDescent="0.35">
      <c r="O1313" s="13" t="s">
        <v>747</v>
      </c>
      <c r="P1313" s="13" t="s">
        <v>8980</v>
      </c>
      <c r="Q1313" s="13" t="s">
        <v>8981</v>
      </c>
      <c r="R1313" s="13" t="s">
        <v>8982</v>
      </c>
      <c r="S1313" s="13" t="s">
        <v>296</v>
      </c>
      <c r="T1313" s="13">
        <v>36.862175999999998</v>
      </c>
      <c r="U1313" s="13">
        <v>38.467165999999999</v>
      </c>
      <c r="AB1313" t="s">
        <v>8518</v>
      </c>
      <c r="AC1313" s="55" t="s">
        <v>8549</v>
      </c>
      <c r="AD1313" t="s">
        <v>8550</v>
      </c>
    </row>
    <row r="1314" spans="15:30" x14ac:dyDescent="0.35">
      <c r="O1314" s="13" t="s">
        <v>747</v>
      </c>
      <c r="P1314" s="13" t="s">
        <v>8985</v>
      </c>
      <c r="Q1314" s="13" t="s">
        <v>8986</v>
      </c>
      <c r="R1314" s="13" t="s">
        <v>8987</v>
      </c>
      <c r="S1314" s="13" t="s">
        <v>296</v>
      </c>
      <c r="T1314" s="13">
        <v>36.825623999999998</v>
      </c>
      <c r="U1314" s="13">
        <v>38.387855000000002</v>
      </c>
      <c r="AB1314" t="s">
        <v>8554</v>
      </c>
      <c r="AC1314" s="55" t="s">
        <v>8555</v>
      </c>
      <c r="AD1314" t="s">
        <v>8556</v>
      </c>
    </row>
    <row r="1315" spans="15:30" x14ac:dyDescent="0.35">
      <c r="O1315" s="13" t="s">
        <v>747</v>
      </c>
      <c r="P1315" s="13" t="s">
        <v>8990</v>
      </c>
      <c r="Q1315" s="13" t="s">
        <v>8991</v>
      </c>
      <c r="R1315" s="13" t="s">
        <v>8992</v>
      </c>
      <c r="S1315" s="13" t="s">
        <v>296</v>
      </c>
      <c r="T1315" s="13">
        <v>36.886203000000002</v>
      </c>
      <c r="U1315" s="13">
        <v>38.277093999999998</v>
      </c>
      <c r="AB1315" t="s">
        <v>8554</v>
      </c>
      <c r="AC1315" s="55" t="s">
        <v>8560</v>
      </c>
      <c r="AD1315" t="s">
        <v>8561</v>
      </c>
    </row>
    <row r="1316" spans="15:30" x14ac:dyDescent="0.35">
      <c r="O1316" s="13" t="s">
        <v>747</v>
      </c>
      <c r="P1316" s="13" t="s">
        <v>8995</v>
      </c>
      <c r="Q1316" s="13" t="s">
        <v>8996</v>
      </c>
      <c r="R1316" s="13" t="s">
        <v>8997</v>
      </c>
      <c r="S1316" s="13" t="s">
        <v>296</v>
      </c>
      <c r="T1316" s="13">
        <v>36.847203</v>
      </c>
      <c r="U1316" s="13">
        <v>38.319023000000001</v>
      </c>
      <c r="AB1316" t="s">
        <v>8565</v>
      </c>
      <c r="AC1316" s="55" t="s">
        <v>8576</v>
      </c>
      <c r="AD1316" t="s">
        <v>8577</v>
      </c>
    </row>
    <row r="1317" spans="15:30" x14ac:dyDescent="0.35">
      <c r="O1317" s="13" t="s">
        <v>747</v>
      </c>
      <c r="P1317" s="13" t="s">
        <v>9000</v>
      </c>
      <c r="Q1317" s="13" t="s">
        <v>9001</v>
      </c>
      <c r="R1317" s="13" t="s">
        <v>9002</v>
      </c>
      <c r="S1317" s="13" t="s">
        <v>296</v>
      </c>
      <c r="T1317" s="13">
        <v>36.740006999999999</v>
      </c>
      <c r="U1317" s="13">
        <v>38.548884000000001</v>
      </c>
      <c r="AB1317" t="s">
        <v>8565</v>
      </c>
      <c r="AC1317" s="55" t="s">
        <v>8566</v>
      </c>
      <c r="AD1317" t="s">
        <v>8567</v>
      </c>
    </row>
    <row r="1318" spans="15:30" x14ac:dyDescent="0.35">
      <c r="O1318" s="13" t="s">
        <v>747</v>
      </c>
      <c r="P1318" s="13" t="s">
        <v>9005</v>
      </c>
      <c r="Q1318" s="13" t="s">
        <v>9006</v>
      </c>
      <c r="R1318" s="13" t="s">
        <v>9007</v>
      </c>
      <c r="S1318" s="13" t="s">
        <v>296</v>
      </c>
      <c r="T1318" s="13">
        <v>36.883654</v>
      </c>
      <c r="U1318" s="13">
        <v>38.430641999999999</v>
      </c>
      <c r="AB1318" t="s">
        <v>8565</v>
      </c>
      <c r="AC1318" s="55" t="s">
        <v>8571</v>
      </c>
      <c r="AD1318" t="s">
        <v>8572</v>
      </c>
    </row>
    <row r="1319" spans="15:30" x14ac:dyDescent="0.35">
      <c r="O1319" s="13" t="s">
        <v>747</v>
      </c>
      <c r="P1319" s="13" t="s">
        <v>9010</v>
      </c>
      <c r="Q1319" s="13" t="s">
        <v>9011</v>
      </c>
      <c r="R1319" s="13" t="s">
        <v>9012</v>
      </c>
      <c r="S1319" s="13" t="s">
        <v>296</v>
      </c>
      <c r="T1319" s="13">
        <v>36.806649999999998</v>
      </c>
      <c r="U1319" s="13">
        <v>38.344458000000003</v>
      </c>
      <c r="AB1319" t="s">
        <v>8581</v>
      </c>
      <c r="AC1319" s="55" t="s">
        <v>8582</v>
      </c>
      <c r="AD1319" t="s">
        <v>8583</v>
      </c>
    </row>
    <row r="1320" spans="15:30" x14ac:dyDescent="0.35">
      <c r="O1320" s="13" t="s">
        <v>747</v>
      </c>
      <c r="P1320" s="13" t="s">
        <v>9015</v>
      </c>
      <c r="Q1320" s="13" t="s">
        <v>9016</v>
      </c>
      <c r="R1320" s="13" t="s">
        <v>9017</v>
      </c>
      <c r="S1320" s="13" t="s">
        <v>296</v>
      </c>
      <c r="T1320" s="13">
        <v>36.748114000000001</v>
      </c>
      <c r="U1320" s="13">
        <v>38.263123</v>
      </c>
      <c r="AB1320" t="s">
        <v>8581</v>
      </c>
      <c r="AC1320" s="55" t="s">
        <v>8587</v>
      </c>
      <c r="AD1320" t="s">
        <v>8588</v>
      </c>
    </row>
    <row r="1321" spans="15:30" x14ac:dyDescent="0.35">
      <c r="O1321" s="13" t="s">
        <v>747</v>
      </c>
      <c r="P1321" s="13" t="s">
        <v>9020</v>
      </c>
      <c r="Q1321" s="13" t="s">
        <v>9021</v>
      </c>
      <c r="R1321" s="13" t="s">
        <v>9022</v>
      </c>
      <c r="S1321" s="13" t="s">
        <v>296</v>
      </c>
      <c r="T1321" s="13">
        <v>36.830227000000001</v>
      </c>
      <c r="U1321" s="13">
        <v>38.551560000000002</v>
      </c>
      <c r="AB1321" t="s">
        <v>8581</v>
      </c>
      <c r="AC1321" s="55" t="s">
        <v>8592</v>
      </c>
      <c r="AD1321" t="s">
        <v>8593</v>
      </c>
    </row>
    <row r="1322" spans="15:30" x14ac:dyDescent="0.35">
      <c r="O1322" s="13" t="s">
        <v>747</v>
      </c>
      <c r="P1322" s="13" t="s">
        <v>9025</v>
      </c>
      <c r="Q1322" s="13" t="s">
        <v>9026</v>
      </c>
      <c r="R1322" s="13" t="s">
        <v>9027</v>
      </c>
      <c r="S1322" s="13" t="s">
        <v>296</v>
      </c>
      <c r="T1322" s="13">
        <v>36.730150999999999</v>
      </c>
      <c r="U1322" s="13">
        <v>38.505682999999998</v>
      </c>
      <c r="AB1322" t="s">
        <v>8581</v>
      </c>
      <c r="AC1322" s="55" t="s">
        <v>8597</v>
      </c>
      <c r="AD1322" t="s">
        <v>8598</v>
      </c>
    </row>
    <row r="1323" spans="15:30" x14ac:dyDescent="0.35">
      <c r="O1323" s="13" t="s">
        <v>747</v>
      </c>
      <c r="P1323" s="13" t="s">
        <v>9031</v>
      </c>
      <c r="Q1323" s="13" t="s">
        <v>9032</v>
      </c>
      <c r="R1323" s="13" t="s">
        <v>9033</v>
      </c>
      <c r="S1323" s="13" t="s">
        <v>296</v>
      </c>
      <c r="T1323" s="13">
        <v>36.818533000000002</v>
      </c>
      <c r="U1323" s="13">
        <v>38.459668999999998</v>
      </c>
      <c r="AB1323" t="s">
        <v>8602</v>
      </c>
      <c r="AC1323" s="55" t="s">
        <v>8603</v>
      </c>
      <c r="AD1323" t="s">
        <v>8604</v>
      </c>
    </row>
    <row r="1324" spans="15:30" x14ac:dyDescent="0.35">
      <c r="O1324" s="13" t="s">
        <v>747</v>
      </c>
      <c r="P1324" s="13" t="s">
        <v>9036</v>
      </c>
      <c r="Q1324" s="13" t="s">
        <v>9037</v>
      </c>
      <c r="R1324" s="13" t="s">
        <v>9038</v>
      </c>
      <c r="S1324" s="13" t="s">
        <v>296</v>
      </c>
      <c r="T1324" s="13">
        <v>36.814380999999997</v>
      </c>
      <c r="U1324" s="13">
        <v>38.448165000000003</v>
      </c>
      <c r="AB1324" t="s">
        <v>8608</v>
      </c>
      <c r="AC1324" s="55" t="s">
        <v>8609</v>
      </c>
      <c r="AD1324" t="s">
        <v>8610</v>
      </c>
    </row>
    <row r="1325" spans="15:30" x14ac:dyDescent="0.35">
      <c r="O1325" s="13" t="s">
        <v>747</v>
      </c>
      <c r="P1325" s="13" t="s">
        <v>9041</v>
      </c>
      <c r="Q1325" s="13" t="s">
        <v>9042</v>
      </c>
      <c r="R1325" s="13" t="s">
        <v>9043</v>
      </c>
      <c r="S1325" s="13" t="s">
        <v>296</v>
      </c>
      <c r="T1325" s="13">
        <v>36.843907000000002</v>
      </c>
      <c r="U1325" s="13">
        <v>38.368026</v>
      </c>
      <c r="AB1325" t="s">
        <v>255</v>
      </c>
      <c r="AC1325" s="55" t="s">
        <v>8619</v>
      </c>
      <c r="AD1325" t="s">
        <v>8620</v>
      </c>
    </row>
    <row r="1326" spans="15:30" x14ac:dyDescent="0.35">
      <c r="O1326" s="13" t="s">
        <v>747</v>
      </c>
      <c r="P1326" s="13" t="s">
        <v>9046</v>
      </c>
      <c r="Q1326" s="13" t="s">
        <v>9047</v>
      </c>
      <c r="R1326" s="13" t="s">
        <v>9048</v>
      </c>
      <c r="S1326" s="13" t="s">
        <v>296</v>
      </c>
      <c r="T1326" s="13">
        <v>36.736787999999997</v>
      </c>
      <c r="U1326" s="13">
        <v>38.515853999999997</v>
      </c>
      <c r="AB1326" t="s">
        <v>255</v>
      </c>
      <c r="AC1326" s="55" t="s">
        <v>8614</v>
      </c>
      <c r="AD1326" t="s">
        <v>8615</v>
      </c>
    </row>
    <row r="1327" spans="15:30" x14ac:dyDescent="0.35">
      <c r="O1327" s="13" t="s">
        <v>747</v>
      </c>
      <c r="P1327" s="13" t="s">
        <v>9052</v>
      </c>
      <c r="Q1327" s="13" t="s">
        <v>9053</v>
      </c>
      <c r="R1327" s="13" t="s">
        <v>9054</v>
      </c>
      <c r="S1327" s="13" t="s">
        <v>296</v>
      </c>
      <c r="T1327" s="13">
        <v>36.810637</v>
      </c>
      <c r="U1327" s="13">
        <v>38.377347</v>
      </c>
      <c r="AB1327" t="s">
        <v>255</v>
      </c>
      <c r="AC1327" s="55" t="s">
        <v>8629</v>
      </c>
      <c r="AD1327" t="s">
        <v>8630</v>
      </c>
    </row>
    <row r="1328" spans="15:30" x14ac:dyDescent="0.35">
      <c r="O1328" s="13" t="s">
        <v>747</v>
      </c>
      <c r="P1328" s="13" t="s">
        <v>9057</v>
      </c>
      <c r="Q1328" s="13" t="s">
        <v>9058</v>
      </c>
      <c r="R1328" s="13" t="s">
        <v>9059</v>
      </c>
      <c r="S1328" s="13" t="s">
        <v>296</v>
      </c>
      <c r="T1328" s="13">
        <v>36.850729000000001</v>
      </c>
      <c r="U1328" s="13">
        <v>38.479714999999999</v>
      </c>
      <c r="AB1328" t="s">
        <v>255</v>
      </c>
      <c r="AC1328" s="55" t="s">
        <v>8634</v>
      </c>
      <c r="AD1328" t="s">
        <v>8635</v>
      </c>
    </row>
    <row r="1329" spans="15:30" x14ac:dyDescent="0.35">
      <c r="O1329" s="13" t="s">
        <v>747</v>
      </c>
      <c r="P1329" s="13" t="s">
        <v>9062</v>
      </c>
      <c r="Q1329" s="13" t="s">
        <v>9063</v>
      </c>
      <c r="R1329" s="13" t="s">
        <v>9064</v>
      </c>
      <c r="S1329" s="13" t="s">
        <v>296</v>
      </c>
      <c r="T1329" s="13">
        <v>36.768534000000002</v>
      </c>
      <c r="U1329" s="13">
        <v>38.300510000000003</v>
      </c>
      <c r="AB1329" t="s">
        <v>255</v>
      </c>
      <c r="AC1329" s="55" t="s">
        <v>8639</v>
      </c>
      <c r="AD1329" t="s">
        <v>8640</v>
      </c>
    </row>
    <row r="1330" spans="15:30" x14ac:dyDescent="0.35">
      <c r="O1330" s="13" t="s">
        <v>747</v>
      </c>
      <c r="P1330" s="13" t="s">
        <v>9068</v>
      </c>
      <c r="Q1330" s="13" t="s">
        <v>9069</v>
      </c>
      <c r="R1330" s="13" t="s">
        <v>9070</v>
      </c>
      <c r="S1330" s="13" t="s">
        <v>296</v>
      </c>
      <c r="T1330" s="13">
        <v>36.770301000000003</v>
      </c>
      <c r="U1330" s="13">
        <v>38.576312999999999</v>
      </c>
      <c r="AB1330" t="s">
        <v>255</v>
      </c>
      <c r="AC1330" s="55" t="s">
        <v>8644</v>
      </c>
      <c r="AD1330" t="s">
        <v>8645</v>
      </c>
    </row>
    <row r="1331" spans="15:30" x14ac:dyDescent="0.35">
      <c r="O1331" s="13" t="s">
        <v>747</v>
      </c>
      <c r="P1331" s="13" t="s">
        <v>9073</v>
      </c>
      <c r="Q1331" s="13" t="s">
        <v>9074</v>
      </c>
      <c r="R1331" s="13" t="s">
        <v>9075</v>
      </c>
      <c r="S1331" s="13" t="s">
        <v>296</v>
      </c>
      <c r="T1331" s="13">
        <v>36.839036999999998</v>
      </c>
      <c r="U1331" s="13">
        <v>38.165436</v>
      </c>
      <c r="AB1331" t="s">
        <v>255</v>
      </c>
      <c r="AC1331" s="55" t="s">
        <v>8649</v>
      </c>
      <c r="AD1331" t="s">
        <v>8650</v>
      </c>
    </row>
    <row r="1332" spans="15:30" x14ac:dyDescent="0.35">
      <c r="O1332" s="13" t="s">
        <v>747</v>
      </c>
      <c r="P1332" s="13" t="s">
        <v>9078</v>
      </c>
      <c r="Q1332" s="13" t="s">
        <v>9079</v>
      </c>
      <c r="R1332" s="13" t="s">
        <v>9080</v>
      </c>
      <c r="S1332" s="13" t="s">
        <v>296</v>
      </c>
      <c r="T1332" s="13">
        <v>36.708998999999999</v>
      </c>
      <c r="U1332" s="13">
        <v>38.539561999999997</v>
      </c>
      <c r="AB1332" t="s">
        <v>255</v>
      </c>
      <c r="AC1332" s="55" t="s">
        <v>8654</v>
      </c>
      <c r="AD1332" t="s">
        <v>8655</v>
      </c>
    </row>
    <row r="1333" spans="15:30" x14ac:dyDescent="0.35">
      <c r="O1333" s="13" t="s">
        <v>747</v>
      </c>
      <c r="P1333" s="13" t="s">
        <v>9083</v>
      </c>
      <c r="Q1333" s="13" t="s">
        <v>9084</v>
      </c>
      <c r="R1333" s="13" t="s">
        <v>9085</v>
      </c>
      <c r="S1333" s="13" t="s">
        <v>296</v>
      </c>
      <c r="T1333" s="13">
        <v>36.765059000000001</v>
      </c>
      <c r="U1333" s="13">
        <v>38.519621000000001</v>
      </c>
      <c r="AB1333" t="s">
        <v>255</v>
      </c>
      <c r="AC1333" s="55" t="s">
        <v>8659</v>
      </c>
      <c r="AD1333" t="s">
        <v>8660</v>
      </c>
    </row>
    <row r="1334" spans="15:30" x14ac:dyDescent="0.35">
      <c r="O1334" s="13" t="s">
        <v>747</v>
      </c>
      <c r="P1334" s="13" t="s">
        <v>9088</v>
      </c>
      <c r="Q1334" s="13" t="s">
        <v>9089</v>
      </c>
      <c r="R1334" s="13" t="s">
        <v>9090</v>
      </c>
      <c r="S1334" s="13" t="s">
        <v>296</v>
      </c>
      <c r="T1334" s="13">
        <v>36.881993999999999</v>
      </c>
      <c r="U1334" s="13">
        <v>38.296346</v>
      </c>
      <c r="AB1334" t="s">
        <v>255</v>
      </c>
      <c r="AC1334" s="55" t="s">
        <v>8624</v>
      </c>
      <c r="AD1334" t="s">
        <v>8625</v>
      </c>
    </row>
    <row r="1335" spans="15:30" x14ac:dyDescent="0.35">
      <c r="O1335" s="13" t="s">
        <v>747</v>
      </c>
      <c r="P1335" s="13" t="s">
        <v>9093</v>
      </c>
      <c r="Q1335" s="13" t="s">
        <v>9094</v>
      </c>
      <c r="R1335" s="13" t="s">
        <v>9095</v>
      </c>
      <c r="S1335" s="13" t="s">
        <v>296</v>
      </c>
      <c r="T1335" s="13">
        <v>36.769894999999998</v>
      </c>
      <c r="U1335" s="13">
        <v>38.378646000000003</v>
      </c>
      <c r="AB1335" t="s">
        <v>255</v>
      </c>
      <c r="AC1335" s="55" t="s">
        <v>8664</v>
      </c>
      <c r="AD1335" t="s">
        <v>8665</v>
      </c>
    </row>
    <row r="1336" spans="15:30" x14ac:dyDescent="0.35">
      <c r="O1336" s="13" t="s">
        <v>747</v>
      </c>
      <c r="P1336" s="13" t="s">
        <v>9098</v>
      </c>
      <c r="Q1336" s="13" t="s">
        <v>9099</v>
      </c>
      <c r="R1336" s="13" t="s">
        <v>9100</v>
      </c>
      <c r="S1336" s="13" t="s">
        <v>296</v>
      </c>
      <c r="T1336" s="13">
        <v>36.799957999999997</v>
      </c>
      <c r="U1336" s="13">
        <v>38.282291000000001</v>
      </c>
      <c r="AB1336" t="s">
        <v>8669</v>
      </c>
      <c r="AC1336" s="55" t="s">
        <v>8670</v>
      </c>
      <c r="AD1336" t="s">
        <v>8671</v>
      </c>
    </row>
    <row r="1337" spans="15:30" x14ac:dyDescent="0.35">
      <c r="O1337" s="13" t="s">
        <v>747</v>
      </c>
      <c r="P1337" s="13" t="s">
        <v>9103</v>
      </c>
      <c r="Q1337" s="13" t="s">
        <v>9104</v>
      </c>
      <c r="R1337" s="13" t="s">
        <v>9105</v>
      </c>
      <c r="S1337" s="13" t="s">
        <v>296</v>
      </c>
      <c r="T1337" s="13">
        <v>36.892961</v>
      </c>
      <c r="U1337" s="13">
        <v>38.402386999999997</v>
      </c>
      <c r="AB1337" t="s">
        <v>8669</v>
      </c>
      <c r="AC1337" s="55" t="s">
        <v>8675</v>
      </c>
      <c r="AD1337" t="s">
        <v>8676</v>
      </c>
    </row>
    <row r="1338" spans="15:30" x14ac:dyDescent="0.35">
      <c r="O1338" s="13" t="s">
        <v>747</v>
      </c>
      <c r="P1338" s="13" t="s">
        <v>9108</v>
      </c>
      <c r="Q1338" s="13" t="s">
        <v>9109</v>
      </c>
      <c r="R1338" s="13" t="s">
        <v>9110</v>
      </c>
      <c r="S1338" s="13" t="s">
        <v>296</v>
      </c>
      <c r="T1338" s="13">
        <v>36.891035000000002</v>
      </c>
      <c r="U1338" s="13">
        <v>38.300440999999999</v>
      </c>
      <c r="AB1338" t="s">
        <v>8669</v>
      </c>
      <c r="AC1338" s="55" t="s">
        <v>8680</v>
      </c>
      <c r="AD1338" t="s">
        <v>8681</v>
      </c>
    </row>
    <row r="1339" spans="15:30" x14ac:dyDescent="0.35">
      <c r="O1339" s="13" t="s">
        <v>747</v>
      </c>
      <c r="P1339" s="13" t="s">
        <v>9113</v>
      </c>
      <c r="Q1339" s="13" t="s">
        <v>9114</v>
      </c>
      <c r="R1339" s="13" t="s">
        <v>9115</v>
      </c>
      <c r="S1339" s="13" t="s">
        <v>296</v>
      </c>
      <c r="T1339" s="13">
        <v>36.870717999999997</v>
      </c>
      <c r="U1339" s="13">
        <v>38.303607999999997</v>
      </c>
      <c r="AB1339" t="s">
        <v>8669</v>
      </c>
      <c r="AC1339" s="55" t="s">
        <v>8685</v>
      </c>
      <c r="AD1339" t="s">
        <v>8686</v>
      </c>
    </row>
    <row r="1340" spans="15:30" x14ac:dyDescent="0.35">
      <c r="O1340" s="13" t="s">
        <v>747</v>
      </c>
      <c r="P1340" s="13" t="s">
        <v>9118</v>
      </c>
      <c r="Q1340" s="13" t="s">
        <v>9119</v>
      </c>
      <c r="R1340" s="13" t="s">
        <v>9120</v>
      </c>
      <c r="S1340" s="13" t="s">
        <v>296</v>
      </c>
      <c r="T1340" s="13">
        <v>36.875191999999998</v>
      </c>
      <c r="U1340" s="13">
        <v>38.300415999999998</v>
      </c>
      <c r="AB1340" t="s">
        <v>8669</v>
      </c>
      <c r="AC1340" s="55" t="s">
        <v>8690</v>
      </c>
      <c r="AD1340" t="s">
        <v>8691</v>
      </c>
    </row>
    <row r="1341" spans="15:30" x14ac:dyDescent="0.35">
      <c r="O1341" s="13" t="s">
        <v>747</v>
      </c>
      <c r="P1341" s="13" t="s">
        <v>9123</v>
      </c>
      <c r="Q1341" s="13" t="s">
        <v>9124</v>
      </c>
      <c r="R1341" s="13" t="s">
        <v>9125</v>
      </c>
      <c r="S1341" s="13" t="s">
        <v>296</v>
      </c>
      <c r="T1341" s="13">
        <v>36.825239000000003</v>
      </c>
      <c r="U1341" s="13">
        <v>38.379210999999998</v>
      </c>
      <c r="AB1341" t="s">
        <v>8669</v>
      </c>
      <c r="AC1341" s="55" t="s">
        <v>8695</v>
      </c>
      <c r="AD1341" t="s">
        <v>8696</v>
      </c>
    </row>
    <row r="1342" spans="15:30" x14ac:dyDescent="0.35">
      <c r="O1342" s="13" t="s">
        <v>747</v>
      </c>
      <c r="P1342" s="13" t="s">
        <v>9128</v>
      </c>
      <c r="Q1342" s="13" t="s">
        <v>9129</v>
      </c>
      <c r="R1342" s="13" t="s">
        <v>9130</v>
      </c>
      <c r="S1342" s="13" t="s">
        <v>296</v>
      </c>
      <c r="T1342" s="13">
        <v>36.860621000000002</v>
      </c>
      <c r="U1342" s="13">
        <v>38.498210999999998</v>
      </c>
      <c r="AB1342" t="s">
        <v>8700</v>
      </c>
      <c r="AC1342" s="55" t="s">
        <v>8701</v>
      </c>
      <c r="AD1342" t="s">
        <v>8702</v>
      </c>
    </row>
    <row r="1343" spans="15:30" x14ac:dyDescent="0.35">
      <c r="O1343" s="13" t="s">
        <v>747</v>
      </c>
      <c r="P1343" s="13" t="s">
        <v>9133</v>
      </c>
      <c r="Q1343" s="13" t="s">
        <v>9134</v>
      </c>
      <c r="R1343" s="13" t="s">
        <v>9135</v>
      </c>
      <c r="S1343" s="13" t="s">
        <v>296</v>
      </c>
      <c r="T1343" s="13">
        <v>36.738571999999998</v>
      </c>
      <c r="U1343" s="13">
        <v>38.605398999999998</v>
      </c>
      <c r="AB1343" t="s">
        <v>8700</v>
      </c>
      <c r="AC1343" s="55" t="s">
        <v>8706</v>
      </c>
      <c r="AD1343" t="s">
        <v>8707</v>
      </c>
    </row>
    <row r="1344" spans="15:30" x14ac:dyDescent="0.35">
      <c r="O1344" s="13" t="s">
        <v>747</v>
      </c>
      <c r="P1344" s="13" t="s">
        <v>9138</v>
      </c>
      <c r="Q1344" s="13" t="s">
        <v>9139</v>
      </c>
      <c r="R1344" s="13" t="s">
        <v>9140</v>
      </c>
      <c r="S1344" s="13" t="s">
        <v>296</v>
      </c>
      <c r="T1344" s="13">
        <v>36.890548000000003</v>
      </c>
      <c r="U1344" s="13">
        <v>38.140673</v>
      </c>
      <c r="AB1344" t="s">
        <v>8711</v>
      </c>
      <c r="AC1344" s="55" t="s">
        <v>8712</v>
      </c>
      <c r="AD1344" t="s">
        <v>8713</v>
      </c>
    </row>
    <row r="1345" spans="15:32" x14ac:dyDescent="0.35">
      <c r="O1345" s="13" t="s">
        <v>747</v>
      </c>
      <c r="P1345" s="13" t="s">
        <v>9143</v>
      </c>
      <c r="Q1345" s="13" t="s">
        <v>9144</v>
      </c>
      <c r="R1345" s="13" t="s">
        <v>9145</v>
      </c>
      <c r="S1345" s="13" t="s">
        <v>296</v>
      </c>
      <c r="T1345" s="13">
        <v>36.755417000000001</v>
      </c>
      <c r="U1345" s="13">
        <v>38.351692999999997</v>
      </c>
      <c r="AB1345" t="s">
        <v>8717</v>
      </c>
      <c r="AC1345" s="55" t="s">
        <v>8718</v>
      </c>
      <c r="AD1345" t="s">
        <v>8719</v>
      </c>
    </row>
    <row r="1346" spans="15:32" x14ac:dyDescent="0.35">
      <c r="O1346" s="13" t="s">
        <v>747</v>
      </c>
      <c r="P1346" s="13" t="s">
        <v>9148</v>
      </c>
      <c r="Q1346" s="13" t="s">
        <v>9149</v>
      </c>
      <c r="R1346" s="13" t="s">
        <v>9150</v>
      </c>
      <c r="S1346" s="13" t="s">
        <v>296</v>
      </c>
      <c r="T1346" s="13">
        <v>36.833641999999998</v>
      </c>
      <c r="U1346" s="13">
        <v>38.194893</v>
      </c>
      <c r="AB1346" t="s">
        <v>5430</v>
      </c>
      <c r="AC1346" s="55" t="s">
        <v>8723</v>
      </c>
      <c r="AD1346" t="s">
        <v>8724</v>
      </c>
      <c r="AF1346" t="s">
        <v>303</v>
      </c>
    </row>
    <row r="1347" spans="15:32" x14ac:dyDescent="0.35">
      <c r="O1347" s="13" t="s">
        <v>747</v>
      </c>
      <c r="P1347" s="13" t="s">
        <v>9153</v>
      </c>
      <c r="Q1347" s="13" t="s">
        <v>9154</v>
      </c>
      <c r="R1347" s="13" t="s">
        <v>9155</v>
      </c>
      <c r="S1347" s="13" t="s">
        <v>296</v>
      </c>
      <c r="T1347" s="13">
        <v>36.751275</v>
      </c>
      <c r="U1347" s="13">
        <v>38.453420000000001</v>
      </c>
      <c r="AB1347" t="s">
        <v>5430</v>
      </c>
      <c r="AC1347" s="55" t="s">
        <v>8728</v>
      </c>
      <c r="AD1347" t="s">
        <v>8729</v>
      </c>
      <c r="AF1347" t="s">
        <v>303</v>
      </c>
    </row>
    <row r="1348" spans="15:32" x14ac:dyDescent="0.35">
      <c r="O1348" s="13" t="s">
        <v>747</v>
      </c>
      <c r="P1348" s="13" t="s">
        <v>9158</v>
      </c>
      <c r="Q1348" s="13" t="s">
        <v>9159</v>
      </c>
      <c r="R1348" s="13" t="s">
        <v>9160</v>
      </c>
      <c r="S1348" s="13" t="s">
        <v>296</v>
      </c>
      <c r="T1348" s="13">
        <v>36.824742999999998</v>
      </c>
      <c r="U1348" s="13">
        <v>38.263064</v>
      </c>
      <c r="AB1348" t="s">
        <v>5430</v>
      </c>
      <c r="AC1348" s="55" t="s">
        <v>8733</v>
      </c>
      <c r="AD1348" t="s">
        <v>8734</v>
      </c>
      <c r="AF1348" t="s">
        <v>303</v>
      </c>
    </row>
    <row r="1349" spans="15:32" x14ac:dyDescent="0.35">
      <c r="O1349" s="13" t="s">
        <v>747</v>
      </c>
      <c r="P1349" s="13" t="s">
        <v>9163</v>
      </c>
      <c r="Q1349" s="13" t="s">
        <v>9164</v>
      </c>
      <c r="R1349" s="13" t="s">
        <v>9165</v>
      </c>
      <c r="S1349" s="13" t="s">
        <v>296</v>
      </c>
      <c r="T1349" s="13">
        <v>36.801768000000003</v>
      </c>
      <c r="U1349" s="13">
        <v>38.400635000000001</v>
      </c>
      <c r="AB1349" t="s">
        <v>8738</v>
      </c>
      <c r="AC1349" s="55" t="s">
        <v>8739</v>
      </c>
      <c r="AD1349" t="s">
        <v>8740</v>
      </c>
      <c r="AF1349" t="s">
        <v>303</v>
      </c>
    </row>
    <row r="1350" spans="15:32" x14ac:dyDescent="0.35">
      <c r="O1350" s="13" t="s">
        <v>747</v>
      </c>
      <c r="P1350" s="13" t="s">
        <v>9168</v>
      </c>
      <c r="Q1350" s="13" t="s">
        <v>9169</v>
      </c>
      <c r="R1350" s="13" t="s">
        <v>9170</v>
      </c>
      <c r="S1350" s="13" t="s">
        <v>296</v>
      </c>
      <c r="T1350" s="13">
        <v>36.857671000000003</v>
      </c>
      <c r="U1350" s="13">
        <v>38.200201999999997</v>
      </c>
      <c r="AB1350" t="s">
        <v>8738</v>
      </c>
      <c r="AC1350" s="55" t="s">
        <v>8784</v>
      </c>
      <c r="AD1350" t="s">
        <v>8785</v>
      </c>
      <c r="AF1350" t="s">
        <v>303</v>
      </c>
    </row>
    <row r="1351" spans="15:32" x14ac:dyDescent="0.35">
      <c r="O1351" s="13" t="s">
        <v>747</v>
      </c>
      <c r="P1351" s="13" t="s">
        <v>9174</v>
      </c>
      <c r="Q1351" s="13" t="s">
        <v>9175</v>
      </c>
      <c r="R1351" s="13" t="s">
        <v>9176</v>
      </c>
      <c r="S1351" s="13" t="s">
        <v>296</v>
      </c>
      <c r="T1351" s="13">
        <v>36.881844000000001</v>
      </c>
      <c r="U1351" s="13">
        <v>38.172024</v>
      </c>
      <c r="AB1351" t="s">
        <v>8738</v>
      </c>
      <c r="AC1351" s="55" t="s">
        <v>8912</v>
      </c>
      <c r="AD1351" t="s">
        <v>8913</v>
      </c>
      <c r="AF1351" t="s">
        <v>303</v>
      </c>
    </row>
    <row r="1352" spans="15:32" x14ac:dyDescent="0.35">
      <c r="O1352" s="13" t="s">
        <v>747</v>
      </c>
      <c r="P1352" s="13" t="s">
        <v>9180</v>
      </c>
      <c r="Q1352" s="13" t="s">
        <v>9181</v>
      </c>
      <c r="R1352" s="13" t="s">
        <v>9182</v>
      </c>
      <c r="S1352" s="13" t="s">
        <v>296</v>
      </c>
      <c r="T1352" s="13">
        <v>36.710413000000003</v>
      </c>
      <c r="U1352" s="13">
        <v>38.499321999999999</v>
      </c>
      <c r="AB1352" t="s">
        <v>8738</v>
      </c>
      <c r="AC1352" s="55" t="s">
        <v>8744</v>
      </c>
      <c r="AD1352" t="s">
        <v>8745</v>
      </c>
      <c r="AF1352" t="s">
        <v>303</v>
      </c>
    </row>
    <row r="1353" spans="15:32" x14ac:dyDescent="0.35">
      <c r="O1353" s="13" t="s">
        <v>747</v>
      </c>
      <c r="P1353" s="13" t="s">
        <v>9186</v>
      </c>
      <c r="Q1353" s="13" t="s">
        <v>9187</v>
      </c>
      <c r="R1353" s="13" t="s">
        <v>9188</v>
      </c>
      <c r="S1353" s="13" t="s">
        <v>296</v>
      </c>
      <c r="T1353" s="13">
        <v>36.730955999999999</v>
      </c>
      <c r="U1353" s="13">
        <v>38.448348000000003</v>
      </c>
      <c r="AB1353" t="s">
        <v>8738</v>
      </c>
      <c r="AC1353" s="55" t="s">
        <v>8749</v>
      </c>
      <c r="AD1353" t="s">
        <v>8750</v>
      </c>
      <c r="AF1353" t="s">
        <v>303</v>
      </c>
    </row>
    <row r="1354" spans="15:32" x14ac:dyDescent="0.35">
      <c r="O1354" s="13" t="s">
        <v>747</v>
      </c>
      <c r="P1354" s="13" t="s">
        <v>9191</v>
      </c>
      <c r="Q1354" s="13" t="s">
        <v>9192</v>
      </c>
      <c r="R1354" s="13" t="s">
        <v>9193</v>
      </c>
      <c r="S1354" s="13" t="s">
        <v>296</v>
      </c>
      <c r="T1354" s="13">
        <v>36.866064999999999</v>
      </c>
      <c r="U1354" s="13">
        <v>38.426633000000002</v>
      </c>
      <c r="AB1354" t="s">
        <v>8738</v>
      </c>
      <c r="AC1354" s="55" t="s">
        <v>8774</v>
      </c>
      <c r="AD1354" t="s">
        <v>8775</v>
      </c>
      <c r="AF1354" t="s">
        <v>303</v>
      </c>
    </row>
    <row r="1355" spans="15:32" x14ac:dyDescent="0.35">
      <c r="O1355" s="13" t="s">
        <v>747</v>
      </c>
      <c r="P1355" s="13" t="s">
        <v>9197</v>
      </c>
      <c r="Q1355" s="13" t="s">
        <v>9198</v>
      </c>
      <c r="R1355" s="13" t="s">
        <v>9199</v>
      </c>
      <c r="S1355" s="13" t="s">
        <v>296</v>
      </c>
      <c r="T1355" s="13">
        <v>36.782076000000004</v>
      </c>
      <c r="U1355" s="13">
        <v>38.536042999999999</v>
      </c>
      <c r="AB1355" t="s">
        <v>8738</v>
      </c>
      <c r="AC1355" s="55" t="s">
        <v>8779</v>
      </c>
      <c r="AD1355" t="s">
        <v>8780</v>
      </c>
      <c r="AF1355" t="s">
        <v>303</v>
      </c>
    </row>
    <row r="1356" spans="15:32" x14ac:dyDescent="0.35">
      <c r="O1356" s="13" t="s">
        <v>747</v>
      </c>
      <c r="P1356" s="13" t="s">
        <v>9203</v>
      </c>
      <c r="Q1356" s="13" t="s">
        <v>9204</v>
      </c>
      <c r="R1356" s="13" t="s">
        <v>9205</v>
      </c>
      <c r="S1356" s="13" t="s">
        <v>296</v>
      </c>
      <c r="T1356" s="13">
        <v>36.899518999999998</v>
      </c>
      <c r="U1356" s="13">
        <v>38.226173000000003</v>
      </c>
      <c r="AB1356" t="s">
        <v>8738</v>
      </c>
      <c r="AC1356" s="55" t="s">
        <v>8789</v>
      </c>
      <c r="AD1356" t="s">
        <v>8790</v>
      </c>
      <c r="AF1356" t="s">
        <v>303</v>
      </c>
    </row>
    <row r="1357" spans="15:32" x14ac:dyDescent="0.35">
      <c r="O1357" s="13" t="s">
        <v>747</v>
      </c>
      <c r="P1357" s="13" t="s">
        <v>9209</v>
      </c>
      <c r="Q1357" s="13" t="s">
        <v>9210</v>
      </c>
      <c r="R1357" s="13" t="s">
        <v>9211</v>
      </c>
      <c r="S1357" s="13" t="s">
        <v>296</v>
      </c>
      <c r="T1357" s="13">
        <v>36.813228000000002</v>
      </c>
      <c r="U1357" s="13">
        <v>38.237915999999998</v>
      </c>
      <c r="AB1357" t="s">
        <v>8738</v>
      </c>
      <c r="AC1357" s="55" t="s">
        <v>8799</v>
      </c>
      <c r="AD1357" t="s">
        <v>8800</v>
      </c>
      <c r="AF1357" t="s">
        <v>303</v>
      </c>
    </row>
    <row r="1358" spans="15:32" x14ac:dyDescent="0.35">
      <c r="O1358" s="13" t="s">
        <v>747</v>
      </c>
      <c r="P1358" s="13" t="s">
        <v>9215</v>
      </c>
      <c r="Q1358" s="13" t="s">
        <v>9216</v>
      </c>
      <c r="R1358" s="13" t="s">
        <v>9217</v>
      </c>
      <c r="S1358" s="13" t="s">
        <v>296</v>
      </c>
      <c r="T1358" s="13">
        <v>36.878574999999998</v>
      </c>
      <c r="U1358" s="13">
        <v>38.212747</v>
      </c>
      <c r="AB1358" t="s">
        <v>8738</v>
      </c>
      <c r="AC1358" s="55" t="s">
        <v>8794</v>
      </c>
      <c r="AD1358" t="s">
        <v>8795</v>
      </c>
      <c r="AF1358" t="s">
        <v>303</v>
      </c>
    </row>
    <row r="1359" spans="15:32" x14ac:dyDescent="0.35">
      <c r="O1359" s="13" t="s">
        <v>747</v>
      </c>
      <c r="P1359" s="13" t="s">
        <v>9221</v>
      </c>
      <c r="Q1359" s="13" t="s">
        <v>9222</v>
      </c>
      <c r="R1359" s="13" t="s">
        <v>9223</v>
      </c>
      <c r="S1359" s="13" t="s">
        <v>296</v>
      </c>
      <c r="T1359" s="13">
        <v>36.774467999999999</v>
      </c>
      <c r="U1359" s="13">
        <v>38.322868</v>
      </c>
      <c r="AB1359" t="s">
        <v>8738</v>
      </c>
      <c r="AC1359" s="55" t="s">
        <v>8917</v>
      </c>
      <c r="AD1359" t="s">
        <v>8918</v>
      </c>
    </row>
    <row r="1360" spans="15:32" x14ac:dyDescent="0.35">
      <c r="O1360" s="13" t="s">
        <v>747</v>
      </c>
      <c r="P1360" s="13" t="s">
        <v>9226</v>
      </c>
      <c r="Q1360" s="13" t="s">
        <v>9227</v>
      </c>
      <c r="R1360" s="13" t="s">
        <v>9228</v>
      </c>
      <c r="S1360" s="13" t="s">
        <v>296</v>
      </c>
      <c r="T1360" s="13">
        <v>36.726916000000003</v>
      </c>
      <c r="U1360" s="13">
        <v>38.544060000000002</v>
      </c>
      <c r="AB1360" t="s">
        <v>8738</v>
      </c>
      <c r="AC1360" s="55" t="s">
        <v>8804</v>
      </c>
      <c r="AD1360" t="s">
        <v>8805</v>
      </c>
      <c r="AF1360" t="s">
        <v>303</v>
      </c>
    </row>
    <row r="1361" spans="15:32" x14ac:dyDescent="0.35">
      <c r="O1361" s="13" t="s">
        <v>747</v>
      </c>
      <c r="P1361" s="13" t="s">
        <v>9231</v>
      </c>
      <c r="Q1361" s="13" t="s">
        <v>9232</v>
      </c>
      <c r="R1361" s="13" t="s">
        <v>9233</v>
      </c>
      <c r="S1361" s="13" t="s">
        <v>296</v>
      </c>
      <c r="T1361" s="13">
        <v>36.795786</v>
      </c>
      <c r="U1361" s="13">
        <v>38.36486</v>
      </c>
      <c r="AB1361" t="s">
        <v>8738</v>
      </c>
      <c r="AC1361" s="55" t="s">
        <v>8809</v>
      </c>
      <c r="AD1361" t="s">
        <v>8810</v>
      </c>
      <c r="AF1361" t="s">
        <v>303</v>
      </c>
    </row>
    <row r="1362" spans="15:32" x14ac:dyDescent="0.35">
      <c r="O1362" s="13" t="s">
        <v>747</v>
      </c>
      <c r="P1362" s="13" t="s">
        <v>9236</v>
      </c>
      <c r="Q1362" s="13" t="s">
        <v>9237</v>
      </c>
      <c r="R1362" s="13" t="s">
        <v>9238</v>
      </c>
      <c r="S1362" s="13" t="s">
        <v>296</v>
      </c>
      <c r="T1362" s="13">
        <v>36.849716999999998</v>
      </c>
      <c r="U1362" s="13">
        <v>38.438769999999998</v>
      </c>
      <c r="AB1362" t="s">
        <v>8738</v>
      </c>
      <c r="AC1362" s="55" t="s">
        <v>8814</v>
      </c>
      <c r="AD1362" t="s">
        <v>8815</v>
      </c>
      <c r="AF1362" t="s">
        <v>303</v>
      </c>
    </row>
    <row r="1363" spans="15:32" x14ac:dyDescent="0.35">
      <c r="O1363" s="13" t="s">
        <v>747</v>
      </c>
      <c r="P1363" s="13" t="s">
        <v>9241</v>
      </c>
      <c r="Q1363" s="13" t="s">
        <v>9242</v>
      </c>
      <c r="R1363" s="13" t="s">
        <v>9243</v>
      </c>
      <c r="S1363" s="13" t="s">
        <v>296</v>
      </c>
      <c r="T1363" s="13">
        <v>36.735512</v>
      </c>
      <c r="U1363" s="13">
        <v>38.344076999999999</v>
      </c>
      <c r="AB1363" t="s">
        <v>8738</v>
      </c>
      <c r="AC1363" s="55" t="s">
        <v>8754</v>
      </c>
      <c r="AD1363" t="s">
        <v>8755</v>
      </c>
      <c r="AF1363" t="s">
        <v>303</v>
      </c>
    </row>
    <row r="1364" spans="15:32" x14ac:dyDescent="0.35">
      <c r="O1364" s="13" t="s">
        <v>747</v>
      </c>
      <c r="P1364" s="13" t="s">
        <v>9246</v>
      </c>
      <c r="Q1364" s="13" t="s">
        <v>9247</v>
      </c>
      <c r="R1364" s="13" t="s">
        <v>9248</v>
      </c>
      <c r="S1364" s="13" t="s">
        <v>296</v>
      </c>
      <c r="T1364" s="13">
        <v>36.791023000000003</v>
      </c>
      <c r="U1364" s="13">
        <v>38.583005999999997</v>
      </c>
      <c r="AB1364" t="s">
        <v>8738</v>
      </c>
      <c r="AC1364" s="55" t="s">
        <v>8759</v>
      </c>
      <c r="AD1364" t="s">
        <v>8760</v>
      </c>
      <c r="AF1364" t="s">
        <v>303</v>
      </c>
    </row>
    <row r="1365" spans="15:32" x14ac:dyDescent="0.35">
      <c r="O1365" s="13" t="s">
        <v>747</v>
      </c>
      <c r="P1365" s="13" t="s">
        <v>9251</v>
      </c>
      <c r="Q1365" s="13" t="s">
        <v>9252</v>
      </c>
      <c r="R1365" s="13" t="s">
        <v>9253</v>
      </c>
      <c r="S1365" s="13" t="s">
        <v>296</v>
      </c>
      <c r="T1365" s="13">
        <v>36.857857000000003</v>
      </c>
      <c r="U1365" s="13">
        <v>38.161147999999997</v>
      </c>
      <c r="AB1365" t="s">
        <v>8738</v>
      </c>
      <c r="AC1365" s="55" t="s">
        <v>8819</v>
      </c>
      <c r="AD1365" t="s">
        <v>8820</v>
      </c>
      <c r="AF1365" t="s">
        <v>303</v>
      </c>
    </row>
    <row r="1366" spans="15:32" x14ac:dyDescent="0.35">
      <c r="O1366" s="13" t="s">
        <v>747</v>
      </c>
      <c r="P1366" s="13" t="s">
        <v>9256</v>
      </c>
      <c r="Q1366" s="13" t="s">
        <v>9257</v>
      </c>
      <c r="R1366" s="13" t="s">
        <v>9258</v>
      </c>
      <c r="S1366" s="13" t="s">
        <v>296</v>
      </c>
      <c r="T1366" s="13">
        <v>36.733601999999998</v>
      </c>
      <c r="U1366" s="13">
        <v>38.528877000000001</v>
      </c>
      <c r="AB1366" t="s">
        <v>8738</v>
      </c>
      <c r="AC1366" s="55" t="s">
        <v>8822</v>
      </c>
      <c r="AD1366" t="s">
        <v>8823</v>
      </c>
      <c r="AF1366" t="s">
        <v>303</v>
      </c>
    </row>
    <row r="1367" spans="15:32" x14ac:dyDescent="0.35">
      <c r="O1367" s="13" t="s">
        <v>747</v>
      </c>
      <c r="P1367" s="13" t="s">
        <v>9261</v>
      </c>
      <c r="Q1367" s="13" t="s">
        <v>9262</v>
      </c>
      <c r="R1367" s="13" t="s">
        <v>9263</v>
      </c>
      <c r="S1367" s="13" t="s">
        <v>296</v>
      </c>
      <c r="T1367" s="13">
        <v>36.904916</v>
      </c>
      <c r="U1367" s="13">
        <v>38.215566000000003</v>
      </c>
      <c r="AB1367" t="s">
        <v>8738</v>
      </c>
      <c r="AC1367" s="55" t="s">
        <v>8827</v>
      </c>
      <c r="AD1367" t="s">
        <v>8828</v>
      </c>
      <c r="AF1367" t="s">
        <v>303</v>
      </c>
    </row>
    <row r="1368" spans="15:32" x14ac:dyDescent="0.35">
      <c r="O1368" s="13" t="s">
        <v>747</v>
      </c>
      <c r="P1368" s="13" t="s">
        <v>9266</v>
      </c>
      <c r="Q1368" s="13" t="s">
        <v>9267</v>
      </c>
      <c r="R1368" s="13" t="s">
        <v>9268</v>
      </c>
      <c r="S1368" s="13" t="s">
        <v>296</v>
      </c>
      <c r="T1368" s="13">
        <v>36.768749</v>
      </c>
      <c r="U1368" s="13">
        <v>38.490084000000003</v>
      </c>
      <c r="AB1368" t="s">
        <v>8738</v>
      </c>
      <c r="AC1368" s="55" t="s">
        <v>8764</v>
      </c>
      <c r="AD1368" t="s">
        <v>8765</v>
      </c>
      <c r="AF1368" t="s">
        <v>303</v>
      </c>
    </row>
    <row r="1369" spans="15:32" x14ac:dyDescent="0.35">
      <c r="O1369" s="13" t="s">
        <v>747</v>
      </c>
      <c r="P1369" s="13" t="s">
        <v>9271</v>
      </c>
      <c r="Q1369" s="13" t="s">
        <v>9272</v>
      </c>
      <c r="R1369" s="13" t="s">
        <v>9273</v>
      </c>
      <c r="S1369" s="13" t="s">
        <v>296</v>
      </c>
      <c r="T1369" s="13">
        <v>36.783059000000002</v>
      </c>
      <c r="U1369" s="13">
        <v>38.234099999999998</v>
      </c>
      <c r="AB1369" t="s">
        <v>8738</v>
      </c>
      <c r="AC1369" s="55" t="s">
        <v>8769</v>
      </c>
      <c r="AD1369" t="s">
        <v>8770</v>
      </c>
      <c r="AF1369" t="s">
        <v>303</v>
      </c>
    </row>
    <row r="1370" spans="15:32" x14ac:dyDescent="0.35">
      <c r="O1370" s="13" t="s">
        <v>747</v>
      </c>
      <c r="P1370" s="13" t="s">
        <v>9276</v>
      </c>
      <c r="Q1370" s="13" t="s">
        <v>9277</v>
      </c>
      <c r="R1370" s="13" t="s">
        <v>9278</v>
      </c>
      <c r="S1370" s="13" t="s">
        <v>296</v>
      </c>
      <c r="T1370" s="13">
        <v>36.833924000000003</v>
      </c>
      <c r="U1370" s="13">
        <v>38.504638999999997</v>
      </c>
      <c r="AB1370" t="s">
        <v>8738</v>
      </c>
      <c r="AC1370" s="55" t="s">
        <v>8842</v>
      </c>
      <c r="AD1370" t="s">
        <v>8843</v>
      </c>
      <c r="AF1370" t="s">
        <v>303</v>
      </c>
    </row>
    <row r="1371" spans="15:32" x14ac:dyDescent="0.35">
      <c r="O1371" s="13" t="s">
        <v>747</v>
      </c>
      <c r="P1371" s="13" t="s">
        <v>9281</v>
      </c>
      <c r="Q1371" s="13" t="s">
        <v>9282</v>
      </c>
      <c r="R1371" s="13" t="s">
        <v>9283</v>
      </c>
      <c r="S1371" s="13" t="s">
        <v>296</v>
      </c>
      <c r="T1371" s="13">
        <v>36.763021000000002</v>
      </c>
      <c r="U1371" s="13">
        <v>38.256400999999997</v>
      </c>
      <c r="AB1371" t="s">
        <v>8738</v>
      </c>
      <c r="AC1371" s="55" t="s">
        <v>8847</v>
      </c>
      <c r="AD1371" t="s">
        <v>8848</v>
      </c>
      <c r="AF1371" t="s">
        <v>303</v>
      </c>
    </row>
    <row r="1372" spans="15:32" x14ac:dyDescent="0.35">
      <c r="O1372" s="13" t="s">
        <v>747</v>
      </c>
      <c r="P1372" s="13" t="s">
        <v>9286</v>
      </c>
      <c r="Q1372" s="13" t="s">
        <v>9287</v>
      </c>
      <c r="R1372" s="13" t="s">
        <v>9288</v>
      </c>
      <c r="S1372" s="13" t="s">
        <v>296</v>
      </c>
      <c r="T1372" s="13">
        <v>36.908405000000002</v>
      </c>
      <c r="U1372" s="13">
        <v>38.260959</v>
      </c>
      <c r="AB1372" t="s">
        <v>8738</v>
      </c>
      <c r="AC1372" s="55" t="s">
        <v>8852</v>
      </c>
      <c r="AD1372" t="s">
        <v>8853</v>
      </c>
      <c r="AF1372" t="s">
        <v>303</v>
      </c>
    </row>
    <row r="1373" spans="15:32" x14ac:dyDescent="0.35">
      <c r="O1373" s="13" t="s">
        <v>747</v>
      </c>
      <c r="P1373" s="13" t="s">
        <v>9291</v>
      </c>
      <c r="Q1373" s="13" t="s">
        <v>9292</v>
      </c>
      <c r="R1373" s="13" t="s">
        <v>9293</v>
      </c>
      <c r="S1373" s="13" t="s">
        <v>296</v>
      </c>
      <c r="T1373" s="13">
        <v>36.703921999999999</v>
      </c>
      <c r="U1373" s="13">
        <v>38.624372000000001</v>
      </c>
      <c r="AB1373" t="s">
        <v>8738</v>
      </c>
      <c r="AC1373" s="55" t="s">
        <v>8857</v>
      </c>
      <c r="AD1373" t="s">
        <v>8858</v>
      </c>
      <c r="AF1373" t="s">
        <v>303</v>
      </c>
    </row>
    <row r="1374" spans="15:32" x14ac:dyDescent="0.35">
      <c r="O1374" s="13" t="s">
        <v>761</v>
      </c>
      <c r="P1374" s="13" t="s">
        <v>9296</v>
      </c>
      <c r="Q1374" s="13" t="s">
        <v>9297</v>
      </c>
      <c r="R1374" s="13" t="s">
        <v>9298</v>
      </c>
      <c r="S1374" s="13" t="s">
        <v>296</v>
      </c>
      <c r="T1374" s="13">
        <v>36.830708999999999</v>
      </c>
      <c r="U1374" s="13">
        <v>38.107087999999997</v>
      </c>
      <c r="AB1374" t="s">
        <v>8738</v>
      </c>
      <c r="AC1374" s="55" t="s">
        <v>8862</v>
      </c>
      <c r="AD1374" t="s">
        <v>8863</v>
      </c>
      <c r="AF1374" t="s">
        <v>303</v>
      </c>
    </row>
    <row r="1375" spans="15:32" x14ac:dyDescent="0.35">
      <c r="O1375" s="13" t="s">
        <v>761</v>
      </c>
      <c r="P1375" s="13" t="s">
        <v>9301</v>
      </c>
      <c r="Q1375" s="13" t="s">
        <v>9302</v>
      </c>
      <c r="R1375" s="13" t="s">
        <v>9303</v>
      </c>
      <c r="S1375" s="13" t="s">
        <v>296</v>
      </c>
      <c r="T1375" s="13">
        <v>36.837335000000003</v>
      </c>
      <c r="U1375" s="13">
        <v>38.059156999999999</v>
      </c>
      <c r="AB1375" t="s">
        <v>8738</v>
      </c>
      <c r="AC1375" s="55" t="s">
        <v>8867</v>
      </c>
      <c r="AD1375" t="s">
        <v>8868</v>
      </c>
      <c r="AF1375" t="s">
        <v>303</v>
      </c>
    </row>
    <row r="1376" spans="15:32" x14ac:dyDescent="0.35">
      <c r="O1376" s="13" t="s">
        <v>761</v>
      </c>
      <c r="P1376" s="13" t="s">
        <v>9306</v>
      </c>
      <c r="Q1376" s="13" t="s">
        <v>9307</v>
      </c>
      <c r="R1376" s="13" t="s">
        <v>9308</v>
      </c>
      <c r="S1376" s="13" t="s">
        <v>296</v>
      </c>
      <c r="T1376" s="13">
        <v>36.857914000000001</v>
      </c>
      <c r="U1376" s="13">
        <v>38.091555</v>
      </c>
      <c r="AB1376" t="s">
        <v>8738</v>
      </c>
      <c r="AC1376" s="55" t="s">
        <v>8872</v>
      </c>
      <c r="AD1376" t="s">
        <v>8873</v>
      </c>
      <c r="AF1376" t="s">
        <v>303</v>
      </c>
    </row>
    <row r="1377" spans="15:32" x14ac:dyDescent="0.35">
      <c r="O1377" s="13" t="s">
        <v>761</v>
      </c>
      <c r="P1377" s="13" t="s">
        <v>9311</v>
      </c>
      <c r="Q1377" s="13" t="s">
        <v>9312</v>
      </c>
      <c r="R1377" s="13" t="s">
        <v>9313</v>
      </c>
      <c r="S1377" s="13" t="s">
        <v>296</v>
      </c>
      <c r="T1377" s="13">
        <v>36.793027000000002</v>
      </c>
      <c r="U1377" s="13">
        <v>38.088056000000002</v>
      </c>
      <c r="AB1377" t="s">
        <v>8738</v>
      </c>
      <c r="AC1377" s="55" t="s">
        <v>8877</v>
      </c>
      <c r="AD1377" t="s">
        <v>8878</v>
      </c>
      <c r="AF1377" t="s">
        <v>303</v>
      </c>
    </row>
    <row r="1378" spans="15:32" x14ac:dyDescent="0.35">
      <c r="O1378" s="13" t="s">
        <v>761</v>
      </c>
      <c r="P1378" s="13" t="s">
        <v>9316</v>
      </c>
      <c r="Q1378" s="13" t="s">
        <v>9317</v>
      </c>
      <c r="R1378" s="13" t="s">
        <v>9318</v>
      </c>
      <c r="S1378" s="13" t="s">
        <v>296</v>
      </c>
      <c r="T1378" s="13">
        <v>36.717463000000002</v>
      </c>
      <c r="U1378" s="13">
        <v>38.186259999999997</v>
      </c>
      <c r="AB1378" t="s">
        <v>8738</v>
      </c>
      <c r="AC1378" s="55" t="s">
        <v>8882</v>
      </c>
      <c r="AD1378" t="s">
        <v>8883</v>
      </c>
      <c r="AF1378" t="s">
        <v>303</v>
      </c>
    </row>
    <row r="1379" spans="15:32" x14ac:dyDescent="0.35">
      <c r="O1379" s="13" t="s">
        <v>761</v>
      </c>
      <c r="P1379" s="13" t="s">
        <v>9321</v>
      </c>
      <c r="Q1379" s="13" t="s">
        <v>9322</v>
      </c>
      <c r="R1379" s="13" t="s">
        <v>9323</v>
      </c>
      <c r="S1379" s="13" t="s">
        <v>296</v>
      </c>
      <c r="T1379" s="13">
        <v>36.732323000000001</v>
      </c>
      <c r="U1379" s="13">
        <v>38.15943</v>
      </c>
      <c r="AB1379" t="s">
        <v>8738</v>
      </c>
      <c r="AC1379" s="55" t="s">
        <v>8887</v>
      </c>
      <c r="AD1379" t="s">
        <v>8888</v>
      </c>
      <c r="AF1379" t="s">
        <v>303</v>
      </c>
    </row>
    <row r="1380" spans="15:32" x14ac:dyDescent="0.35">
      <c r="O1380" s="13" t="s">
        <v>761</v>
      </c>
      <c r="P1380" s="13" t="s">
        <v>9326</v>
      </c>
      <c r="Q1380" s="13" t="s">
        <v>9327</v>
      </c>
      <c r="R1380" s="13" t="s">
        <v>9328</v>
      </c>
      <c r="S1380" s="13" t="s">
        <v>296</v>
      </c>
      <c r="T1380" s="13">
        <v>36.872911999999999</v>
      </c>
      <c r="U1380" s="13">
        <v>38.142775</v>
      </c>
      <c r="AB1380" t="s">
        <v>8738</v>
      </c>
      <c r="AC1380" s="55" t="s">
        <v>8892</v>
      </c>
      <c r="AD1380" t="s">
        <v>8893</v>
      </c>
      <c r="AF1380" t="s">
        <v>303</v>
      </c>
    </row>
    <row r="1381" spans="15:32" x14ac:dyDescent="0.35">
      <c r="O1381" s="13" t="s">
        <v>761</v>
      </c>
      <c r="P1381" s="13" t="s">
        <v>9331</v>
      </c>
      <c r="Q1381" s="13" t="s">
        <v>9332</v>
      </c>
      <c r="R1381" s="13" t="s">
        <v>9333</v>
      </c>
      <c r="S1381" s="13" t="s">
        <v>296</v>
      </c>
      <c r="T1381" s="13">
        <v>36.785432</v>
      </c>
      <c r="U1381" s="13">
        <v>38.151429999999998</v>
      </c>
      <c r="AB1381" t="s">
        <v>8738</v>
      </c>
      <c r="AC1381" s="55" t="s">
        <v>8897</v>
      </c>
      <c r="AD1381" t="s">
        <v>8898</v>
      </c>
      <c r="AF1381" t="s">
        <v>303</v>
      </c>
    </row>
    <row r="1382" spans="15:32" x14ac:dyDescent="0.35">
      <c r="O1382" s="13" t="s">
        <v>761</v>
      </c>
      <c r="P1382" s="13" t="s">
        <v>9336</v>
      </c>
      <c r="Q1382" s="13" t="s">
        <v>9337</v>
      </c>
      <c r="R1382" s="13" t="s">
        <v>9338</v>
      </c>
      <c r="S1382" s="13" t="s">
        <v>296</v>
      </c>
      <c r="T1382" s="13">
        <v>36.793728000000002</v>
      </c>
      <c r="U1382" s="13">
        <v>38.124471999999997</v>
      </c>
      <c r="AB1382" t="s">
        <v>8738</v>
      </c>
      <c r="AC1382" s="55" t="s">
        <v>8902</v>
      </c>
      <c r="AD1382" t="s">
        <v>8903</v>
      </c>
      <c r="AF1382" t="s">
        <v>303</v>
      </c>
    </row>
    <row r="1383" spans="15:32" x14ac:dyDescent="0.35">
      <c r="O1383" s="13" t="s">
        <v>761</v>
      </c>
      <c r="P1383" s="13" t="s">
        <v>9341</v>
      </c>
      <c r="Q1383" s="13" t="s">
        <v>9342</v>
      </c>
      <c r="R1383" s="13" t="s">
        <v>9343</v>
      </c>
      <c r="S1383" s="13" t="s">
        <v>296</v>
      </c>
      <c r="T1383" s="13">
        <v>36.812325000000001</v>
      </c>
      <c r="U1383" s="13">
        <v>38.129125000000002</v>
      </c>
      <c r="AB1383" t="s">
        <v>8738</v>
      </c>
      <c r="AC1383" s="55" t="s">
        <v>8907</v>
      </c>
      <c r="AD1383" t="s">
        <v>8908</v>
      </c>
      <c r="AF1383" t="s">
        <v>303</v>
      </c>
    </row>
    <row r="1384" spans="15:32" x14ac:dyDescent="0.35">
      <c r="O1384" s="13" t="s">
        <v>761</v>
      </c>
      <c r="P1384" s="13" t="s">
        <v>9346</v>
      </c>
      <c r="Q1384" s="13" t="s">
        <v>9347</v>
      </c>
      <c r="R1384" s="13" t="s">
        <v>9348</v>
      </c>
      <c r="S1384" s="13" t="s">
        <v>296</v>
      </c>
      <c r="T1384" s="13">
        <v>36.759444000000002</v>
      </c>
      <c r="U1384" s="13">
        <v>38.139417999999999</v>
      </c>
      <c r="AB1384" t="s">
        <v>8738</v>
      </c>
      <c r="AC1384" s="55" t="s">
        <v>8832</v>
      </c>
      <c r="AD1384" t="s">
        <v>8833</v>
      </c>
      <c r="AF1384" t="s">
        <v>303</v>
      </c>
    </row>
    <row r="1385" spans="15:32" x14ac:dyDescent="0.35">
      <c r="O1385" s="13" t="s">
        <v>761</v>
      </c>
      <c r="P1385" s="13" t="s">
        <v>9351</v>
      </c>
      <c r="Q1385" s="13" t="s">
        <v>9352</v>
      </c>
      <c r="R1385" s="13" t="s">
        <v>9353</v>
      </c>
      <c r="S1385" s="13" t="s">
        <v>296</v>
      </c>
      <c r="T1385" s="13">
        <v>36.721477999999998</v>
      </c>
      <c r="U1385" s="13">
        <v>38.256590000000003</v>
      </c>
      <c r="AB1385" t="s">
        <v>8738</v>
      </c>
      <c r="AC1385" s="55" t="s">
        <v>8837</v>
      </c>
      <c r="AD1385" t="s">
        <v>8838</v>
      </c>
      <c r="AF1385" t="s">
        <v>303</v>
      </c>
    </row>
    <row r="1386" spans="15:32" x14ac:dyDescent="0.35">
      <c r="O1386" s="13" t="s">
        <v>761</v>
      </c>
      <c r="P1386" s="13" t="s">
        <v>9356</v>
      </c>
      <c r="Q1386" s="13" t="s">
        <v>9357</v>
      </c>
      <c r="R1386" s="13" t="s">
        <v>9358</v>
      </c>
      <c r="S1386" s="13" t="s">
        <v>296</v>
      </c>
      <c r="T1386" s="13">
        <v>36.746198999999997</v>
      </c>
      <c r="U1386" s="13">
        <v>38.233068000000003</v>
      </c>
      <c r="AB1386" t="s">
        <v>5396</v>
      </c>
      <c r="AC1386" s="55" t="s">
        <v>8922</v>
      </c>
      <c r="AD1386" t="s">
        <v>8923</v>
      </c>
      <c r="AF1386" t="s">
        <v>303</v>
      </c>
    </row>
    <row r="1387" spans="15:32" x14ac:dyDescent="0.35">
      <c r="O1387" s="13" t="s">
        <v>761</v>
      </c>
      <c r="P1387" s="13" t="s">
        <v>9361</v>
      </c>
      <c r="Q1387" s="13" t="s">
        <v>9362</v>
      </c>
      <c r="R1387" s="13" t="s">
        <v>9363</v>
      </c>
      <c r="S1387" s="13" t="s">
        <v>296</v>
      </c>
      <c r="T1387" s="13">
        <v>36.712772999999999</v>
      </c>
      <c r="U1387" s="13">
        <v>38.223788999999996</v>
      </c>
      <c r="AB1387" t="s">
        <v>6030</v>
      </c>
      <c r="AC1387" s="55" t="s">
        <v>8927</v>
      </c>
      <c r="AD1387" t="s">
        <v>8928</v>
      </c>
      <c r="AF1387" t="s">
        <v>303</v>
      </c>
    </row>
    <row r="1388" spans="15:32" x14ac:dyDescent="0.35">
      <c r="O1388" s="13" t="s">
        <v>761</v>
      </c>
      <c r="P1388" s="13" t="s">
        <v>9366</v>
      </c>
      <c r="Q1388" s="13" t="s">
        <v>9367</v>
      </c>
      <c r="R1388" s="13" t="s">
        <v>9368</v>
      </c>
      <c r="S1388" s="13" t="s">
        <v>296</v>
      </c>
      <c r="T1388" s="13">
        <v>36.844289000000003</v>
      </c>
      <c r="U1388" s="13">
        <v>38.090411000000003</v>
      </c>
      <c r="AB1388" t="s">
        <v>1205</v>
      </c>
      <c r="AC1388" s="55" t="s">
        <v>8932</v>
      </c>
      <c r="AD1388" t="s">
        <v>8933</v>
      </c>
      <c r="AF1388" t="s">
        <v>303</v>
      </c>
    </row>
    <row r="1389" spans="15:32" x14ac:dyDescent="0.35">
      <c r="O1389" s="13" t="s">
        <v>761</v>
      </c>
      <c r="P1389" s="13" t="s">
        <v>9371</v>
      </c>
      <c r="Q1389" s="13" t="s">
        <v>9372</v>
      </c>
      <c r="R1389" s="13" t="s">
        <v>9373</v>
      </c>
      <c r="S1389" s="13" t="s">
        <v>296</v>
      </c>
      <c r="T1389" s="13">
        <v>36.720106000000001</v>
      </c>
      <c r="U1389" s="13">
        <v>38.207698000000001</v>
      </c>
      <c r="AB1389" t="s">
        <v>8937</v>
      </c>
      <c r="AC1389" s="55" t="s">
        <v>8938</v>
      </c>
      <c r="AD1389" t="s">
        <v>8939</v>
      </c>
    </row>
    <row r="1390" spans="15:32" x14ac:dyDescent="0.35">
      <c r="O1390" s="13" t="s">
        <v>761</v>
      </c>
      <c r="P1390" s="13" t="s">
        <v>9376</v>
      </c>
      <c r="Q1390" s="13" t="s">
        <v>9377</v>
      </c>
      <c r="R1390" s="13" t="s">
        <v>9378</v>
      </c>
      <c r="S1390" s="13" t="s">
        <v>296</v>
      </c>
      <c r="T1390" s="13">
        <v>36.816982000000003</v>
      </c>
      <c r="U1390" s="13">
        <v>38.062637000000002</v>
      </c>
      <c r="AB1390" t="s">
        <v>8937</v>
      </c>
      <c r="AC1390" s="55" t="s">
        <v>8943</v>
      </c>
      <c r="AD1390" t="s">
        <v>8944</v>
      </c>
    </row>
    <row r="1391" spans="15:32" x14ac:dyDescent="0.35">
      <c r="O1391" s="13" t="s">
        <v>761</v>
      </c>
      <c r="P1391" s="13" t="s">
        <v>9381</v>
      </c>
      <c r="Q1391" s="13" t="s">
        <v>9382</v>
      </c>
      <c r="R1391" s="13" t="s">
        <v>9383</v>
      </c>
      <c r="S1391" s="13" t="s">
        <v>296</v>
      </c>
      <c r="T1391" s="13">
        <v>36.695084999999999</v>
      </c>
      <c r="U1391" s="13">
        <v>38.242063000000002</v>
      </c>
      <c r="AB1391" t="s">
        <v>8937</v>
      </c>
      <c r="AC1391" s="55" t="s">
        <v>8948</v>
      </c>
      <c r="AD1391" t="s">
        <v>8949</v>
      </c>
    </row>
    <row r="1392" spans="15:32" x14ac:dyDescent="0.35">
      <c r="O1392" s="13" t="s">
        <v>761</v>
      </c>
      <c r="P1392" s="13" t="s">
        <v>9387</v>
      </c>
      <c r="Q1392" s="13" t="s">
        <v>9388</v>
      </c>
      <c r="R1392" s="13" t="s">
        <v>9389</v>
      </c>
      <c r="S1392" s="13" t="s">
        <v>296</v>
      </c>
      <c r="T1392" s="13">
        <v>36.700248999999999</v>
      </c>
      <c r="U1392" s="13">
        <v>38.185198</v>
      </c>
      <c r="AB1392" t="s">
        <v>8937</v>
      </c>
      <c r="AC1392" s="55" t="s">
        <v>8953</v>
      </c>
      <c r="AD1392" t="s">
        <v>8954</v>
      </c>
    </row>
    <row r="1393" spans="15:32" x14ac:dyDescent="0.35">
      <c r="O1393" s="13" t="s">
        <v>761</v>
      </c>
      <c r="P1393" s="13" t="s">
        <v>9393</v>
      </c>
      <c r="Q1393" s="13" t="s">
        <v>9394</v>
      </c>
      <c r="R1393" s="13" t="s">
        <v>9395</v>
      </c>
      <c r="S1393" s="13" t="s">
        <v>296</v>
      </c>
      <c r="T1393" s="13">
        <v>36.751593</v>
      </c>
      <c r="U1393" s="13">
        <v>38.176945000000003</v>
      </c>
      <c r="AB1393" s="81" t="s">
        <v>8937</v>
      </c>
      <c r="AC1393" s="82" t="s">
        <v>82</v>
      </c>
      <c r="AD1393" s="81" t="s">
        <v>26712</v>
      </c>
      <c r="AE1393" s="81" t="s">
        <v>26713</v>
      </c>
      <c r="AF1393" s="81" t="s">
        <v>26581</v>
      </c>
    </row>
    <row r="1394" spans="15:32" x14ac:dyDescent="0.35">
      <c r="O1394" s="13" t="s">
        <v>761</v>
      </c>
      <c r="P1394" s="13" t="s">
        <v>9398</v>
      </c>
      <c r="Q1394" s="13" t="s">
        <v>762</v>
      </c>
      <c r="R1394" s="13" t="s">
        <v>763</v>
      </c>
      <c r="S1394" s="13" t="s">
        <v>296</v>
      </c>
      <c r="T1394" s="13">
        <v>36.751477000000001</v>
      </c>
      <c r="U1394" s="13">
        <v>38.080495999999997</v>
      </c>
      <c r="AB1394" s="81" t="s">
        <v>8937</v>
      </c>
      <c r="AC1394" s="82" t="s">
        <v>26649</v>
      </c>
      <c r="AD1394" s="81" t="s">
        <v>26650</v>
      </c>
      <c r="AE1394" s="81"/>
      <c r="AF1394" s="81" t="s">
        <v>26581</v>
      </c>
    </row>
    <row r="1395" spans="15:32" x14ac:dyDescent="0.35">
      <c r="O1395" s="13" t="s">
        <v>761</v>
      </c>
      <c r="P1395" s="13" t="s">
        <v>9401</v>
      </c>
      <c r="Q1395" s="13" t="s">
        <v>9402</v>
      </c>
      <c r="R1395" s="13" t="s">
        <v>9403</v>
      </c>
      <c r="S1395" s="13" t="s">
        <v>296</v>
      </c>
      <c r="T1395" s="13">
        <v>36.794181000000002</v>
      </c>
      <c r="U1395" s="13">
        <v>38.174143000000001</v>
      </c>
      <c r="AB1395" t="s">
        <v>259</v>
      </c>
      <c r="AC1395" s="55" t="s">
        <v>8958</v>
      </c>
      <c r="AD1395" t="s">
        <v>8959</v>
      </c>
    </row>
    <row r="1396" spans="15:32" x14ac:dyDescent="0.35">
      <c r="O1396" s="13" t="s">
        <v>761</v>
      </c>
      <c r="P1396" s="13" t="s">
        <v>9406</v>
      </c>
      <c r="Q1396" s="13" t="s">
        <v>9407</v>
      </c>
      <c r="R1396" s="13" t="s">
        <v>9408</v>
      </c>
      <c r="S1396" s="13" t="s">
        <v>296</v>
      </c>
      <c r="T1396" s="13">
        <v>36.731287000000002</v>
      </c>
      <c r="U1396" s="13">
        <v>38.189455000000002</v>
      </c>
      <c r="AB1396" t="s">
        <v>259</v>
      </c>
      <c r="AC1396" s="55" t="s">
        <v>8963</v>
      </c>
      <c r="AD1396" t="s">
        <v>8964</v>
      </c>
    </row>
    <row r="1397" spans="15:32" x14ac:dyDescent="0.35">
      <c r="O1397" s="13" t="s">
        <v>761</v>
      </c>
      <c r="P1397" s="13" t="s">
        <v>9411</v>
      </c>
      <c r="Q1397" s="13" t="s">
        <v>9412</v>
      </c>
      <c r="R1397" s="13" t="s">
        <v>9413</v>
      </c>
      <c r="S1397" s="13" t="s">
        <v>296</v>
      </c>
      <c r="T1397" s="13">
        <v>36.754534999999997</v>
      </c>
      <c r="U1397" s="13">
        <v>38.112074999999997</v>
      </c>
      <c r="AB1397" t="s">
        <v>259</v>
      </c>
      <c r="AC1397" s="55" t="s">
        <v>8968</v>
      </c>
      <c r="AD1397" t="s">
        <v>8969</v>
      </c>
    </row>
    <row r="1398" spans="15:32" x14ac:dyDescent="0.35">
      <c r="O1398" s="13" t="s">
        <v>761</v>
      </c>
      <c r="P1398" s="13" t="s">
        <v>9416</v>
      </c>
      <c r="Q1398" s="13" t="s">
        <v>9417</v>
      </c>
      <c r="R1398" s="13" t="s">
        <v>9418</v>
      </c>
      <c r="S1398" s="13" t="s">
        <v>296</v>
      </c>
      <c r="T1398" s="13">
        <v>36.724699000000001</v>
      </c>
      <c r="U1398" s="13">
        <v>38.1265</v>
      </c>
      <c r="AB1398" t="s">
        <v>259</v>
      </c>
      <c r="AC1398" s="55" t="s">
        <v>8973</v>
      </c>
      <c r="AD1398" t="s">
        <v>8974</v>
      </c>
    </row>
    <row r="1399" spans="15:32" x14ac:dyDescent="0.35">
      <c r="O1399" s="13" t="s">
        <v>761</v>
      </c>
      <c r="P1399" s="13" t="s">
        <v>9421</v>
      </c>
      <c r="Q1399" s="13" t="s">
        <v>9422</v>
      </c>
      <c r="R1399" s="13" t="s">
        <v>9423</v>
      </c>
      <c r="S1399" s="13" t="s">
        <v>296</v>
      </c>
      <c r="T1399" s="13">
        <v>36.702711000000001</v>
      </c>
      <c r="U1399" s="13">
        <v>38.123156000000002</v>
      </c>
      <c r="AB1399" t="s">
        <v>259</v>
      </c>
      <c r="AC1399" s="55" t="s">
        <v>8978</v>
      </c>
      <c r="AD1399" t="s">
        <v>8979</v>
      </c>
    </row>
    <row r="1400" spans="15:32" x14ac:dyDescent="0.35">
      <c r="O1400" s="13" t="s">
        <v>761</v>
      </c>
      <c r="P1400" s="13" t="s">
        <v>9426</v>
      </c>
      <c r="Q1400" s="13" t="s">
        <v>9427</v>
      </c>
      <c r="R1400" s="13" t="s">
        <v>9428</v>
      </c>
      <c r="S1400" s="13" t="s">
        <v>296</v>
      </c>
      <c r="T1400" s="13">
        <v>36.807228000000002</v>
      </c>
      <c r="U1400" s="13">
        <v>38.085307</v>
      </c>
      <c r="AB1400" t="s">
        <v>259</v>
      </c>
      <c r="AC1400" s="55" t="s">
        <v>8983</v>
      </c>
      <c r="AD1400" t="s">
        <v>8984</v>
      </c>
    </row>
    <row r="1401" spans="15:32" x14ac:dyDescent="0.35">
      <c r="O1401" s="13" t="s">
        <v>761</v>
      </c>
      <c r="P1401" s="13" t="s">
        <v>9431</v>
      </c>
      <c r="Q1401" s="13" t="s">
        <v>9432</v>
      </c>
      <c r="R1401" s="13" t="s">
        <v>9433</v>
      </c>
      <c r="S1401" s="13" t="s">
        <v>296</v>
      </c>
      <c r="T1401" s="13">
        <v>36.780354000000003</v>
      </c>
      <c r="U1401" s="13">
        <v>38.215772999999999</v>
      </c>
      <c r="AB1401" t="s">
        <v>259</v>
      </c>
      <c r="AC1401" s="55" t="s">
        <v>8988</v>
      </c>
      <c r="AD1401" t="s">
        <v>8989</v>
      </c>
    </row>
    <row r="1402" spans="15:32" x14ac:dyDescent="0.35">
      <c r="O1402" s="13" t="s">
        <v>761</v>
      </c>
      <c r="P1402" s="13" t="s">
        <v>9436</v>
      </c>
      <c r="Q1402" s="13" t="s">
        <v>9437</v>
      </c>
      <c r="R1402" s="13" t="s">
        <v>9438</v>
      </c>
      <c r="S1402" s="13" t="s">
        <v>296</v>
      </c>
      <c r="T1402" s="13">
        <v>36.675725999999997</v>
      </c>
      <c r="U1402" s="13">
        <v>38.156300999999999</v>
      </c>
      <c r="AB1402" t="s">
        <v>259</v>
      </c>
      <c r="AC1402" s="55" t="s">
        <v>8993</v>
      </c>
      <c r="AD1402" t="s">
        <v>8994</v>
      </c>
    </row>
    <row r="1403" spans="15:32" x14ac:dyDescent="0.35">
      <c r="O1403" s="13" t="s">
        <v>761</v>
      </c>
      <c r="P1403" s="13" t="s">
        <v>9440</v>
      </c>
      <c r="Q1403" s="13" t="s">
        <v>9441</v>
      </c>
      <c r="R1403" s="13" t="s">
        <v>9442</v>
      </c>
      <c r="S1403" s="13" t="s">
        <v>296</v>
      </c>
      <c r="T1403" s="13">
        <v>36.718547999999998</v>
      </c>
      <c r="U1403" s="13">
        <v>38.136468000000001</v>
      </c>
      <c r="AB1403" t="s">
        <v>259</v>
      </c>
      <c r="AC1403" s="55" t="s">
        <v>8998</v>
      </c>
      <c r="AD1403" t="s">
        <v>8999</v>
      </c>
    </row>
    <row r="1404" spans="15:32" x14ac:dyDescent="0.35">
      <c r="O1404" s="13" t="s">
        <v>761</v>
      </c>
      <c r="P1404" s="13" t="s">
        <v>9443</v>
      </c>
      <c r="Q1404" s="13" t="s">
        <v>9444</v>
      </c>
      <c r="R1404" s="13" t="s">
        <v>9445</v>
      </c>
      <c r="S1404" s="13" t="s">
        <v>296</v>
      </c>
      <c r="T1404" s="13">
        <v>36.763871999999999</v>
      </c>
      <c r="U1404" s="13">
        <v>38.188243999999997</v>
      </c>
      <c r="AB1404" t="s">
        <v>259</v>
      </c>
      <c r="AC1404" s="55" t="s">
        <v>9003</v>
      </c>
      <c r="AD1404" t="s">
        <v>9004</v>
      </c>
    </row>
    <row r="1405" spans="15:32" x14ac:dyDescent="0.35">
      <c r="O1405" s="13" t="s">
        <v>761</v>
      </c>
      <c r="P1405" s="13" t="s">
        <v>9446</v>
      </c>
      <c r="Q1405" s="13" t="s">
        <v>9447</v>
      </c>
      <c r="R1405" s="13" t="s">
        <v>9448</v>
      </c>
      <c r="S1405" s="13" t="s">
        <v>296</v>
      </c>
      <c r="T1405" s="13">
        <v>36.717036999999998</v>
      </c>
      <c r="U1405" s="13">
        <v>38.104149999999997</v>
      </c>
      <c r="AB1405" t="s">
        <v>259</v>
      </c>
      <c r="AC1405" s="55" t="s">
        <v>9008</v>
      </c>
      <c r="AD1405" t="s">
        <v>9009</v>
      </c>
    </row>
    <row r="1406" spans="15:32" x14ac:dyDescent="0.35">
      <c r="O1406" s="13" t="s">
        <v>761</v>
      </c>
      <c r="P1406" s="13" t="s">
        <v>9449</v>
      </c>
      <c r="Q1406" s="13" t="s">
        <v>9450</v>
      </c>
      <c r="R1406" s="13" t="s">
        <v>9451</v>
      </c>
      <c r="S1406" s="13" t="s">
        <v>296</v>
      </c>
      <c r="T1406" s="13">
        <v>36.770659000000002</v>
      </c>
      <c r="U1406" s="13">
        <v>38.145434999999999</v>
      </c>
      <c r="AB1406" t="s">
        <v>259</v>
      </c>
      <c r="AC1406" s="55" t="s">
        <v>9013</v>
      </c>
      <c r="AD1406" t="s">
        <v>9014</v>
      </c>
    </row>
    <row r="1407" spans="15:32" x14ac:dyDescent="0.35">
      <c r="O1407" s="13" t="s">
        <v>761</v>
      </c>
      <c r="P1407" s="13" t="s">
        <v>9452</v>
      </c>
      <c r="Q1407" s="13" t="s">
        <v>9453</v>
      </c>
      <c r="R1407" s="13" t="s">
        <v>9454</v>
      </c>
      <c r="S1407" s="13" t="s">
        <v>296</v>
      </c>
      <c r="T1407" s="13">
        <v>36.830848000000003</v>
      </c>
      <c r="U1407" s="13">
        <v>38.117367000000002</v>
      </c>
      <c r="AB1407" t="s">
        <v>259</v>
      </c>
      <c r="AC1407" s="55" t="s">
        <v>9018</v>
      </c>
      <c r="AD1407" t="s">
        <v>9019</v>
      </c>
    </row>
    <row r="1408" spans="15:32" x14ac:dyDescent="0.35">
      <c r="O1408" s="13" t="s">
        <v>761</v>
      </c>
      <c r="P1408" s="13" t="s">
        <v>9455</v>
      </c>
      <c r="Q1408" s="13" t="s">
        <v>9456</v>
      </c>
      <c r="R1408" s="13" t="s">
        <v>9457</v>
      </c>
      <c r="S1408" s="13" t="s">
        <v>296</v>
      </c>
      <c r="T1408" s="13">
        <v>36.729833999999997</v>
      </c>
      <c r="U1408" s="13">
        <v>38.096435</v>
      </c>
      <c r="AB1408" t="s">
        <v>259</v>
      </c>
      <c r="AC1408" s="55" t="s">
        <v>9023</v>
      </c>
      <c r="AD1408" t="s">
        <v>9024</v>
      </c>
    </row>
    <row r="1409" spans="15:32" x14ac:dyDescent="0.35">
      <c r="O1409" s="13" t="s">
        <v>761</v>
      </c>
      <c r="P1409" s="13" t="s">
        <v>9458</v>
      </c>
      <c r="Q1409" s="13" t="s">
        <v>9459</v>
      </c>
      <c r="R1409" s="13" t="s">
        <v>9460</v>
      </c>
      <c r="S1409" s="13" t="s">
        <v>296</v>
      </c>
      <c r="T1409" s="13">
        <v>36.811826000000003</v>
      </c>
      <c r="U1409" s="13">
        <v>38.154384999999998</v>
      </c>
      <c r="AB1409" t="s">
        <v>9028</v>
      </c>
      <c r="AC1409" s="55" t="s">
        <v>9029</v>
      </c>
      <c r="AD1409" t="s">
        <v>9030</v>
      </c>
    </row>
    <row r="1410" spans="15:32" x14ac:dyDescent="0.35">
      <c r="O1410" s="13" t="s">
        <v>761</v>
      </c>
      <c r="P1410" s="13" t="s">
        <v>9461</v>
      </c>
      <c r="Q1410" s="13" t="s">
        <v>9462</v>
      </c>
      <c r="R1410" s="13" t="s">
        <v>9463</v>
      </c>
      <c r="S1410" s="13" t="s">
        <v>296</v>
      </c>
      <c r="T1410" s="13">
        <v>36.780934999999999</v>
      </c>
      <c r="U1410" s="13">
        <v>38.106952999999997</v>
      </c>
      <c r="AB1410" t="s">
        <v>9028</v>
      </c>
      <c r="AC1410" s="55" t="s">
        <v>9034</v>
      </c>
      <c r="AD1410" t="s">
        <v>9035</v>
      </c>
    </row>
    <row r="1411" spans="15:32" x14ac:dyDescent="0.35">
      <c r="O1411" s="13" t="s">
        <v>761</v>
      </c>
      <c r="P1411" s="13" t="s">
        <v>9464</v>
      </c>
      <c r="Q1411" s="13" t="s">
        <v>9465</v>
      </c>
      <c r="R1411" s="13" t="s">
        <v>9466</v>
      </c>
      <c r="S1411" s="13" t="s">
        <v>296</v>
      </c>
      <c r="T1411" s="13">
        <v>36.674514000000002</v>
      </c>
      <c r="U1411" s="13">
        <v>38.119532999999997</v>
      </c>
      <c r="AB1411" t="s">
        <v>6455</v>
      </c>
      <c r="AC1411" s="55" t="s">
        <v>9039</v>
      </c>
      <c r="AD1411" t="s">
        <v>9040</v>
      </c>
      <c r="AF1411" t="s">
        <v>303</v>
      </c>
    </row>
    <row r="1412" spans="15:32" x14ac:dyDescent="0.35">
      <c r="O1412" s="13" t="s">
        <v>761</v>
      </c>
      <c r="P1412" s="13" t="s">
        <v>9467</v>
      </c>
      <c r="Q1412" s="13" t="s">
        <v>9468</v>
      </c>
      <c r="R1412" s="13" t="s">
        <v>9469</v>
      </c>
      <c r="S1412" s="13" t="s">
        <v>296</v>
      </c>
      <c r="T1412" s="13">
        <v>36.682355000000001</v>
      </c>
      <c r="U1412" s="13">
        <v>38.087933999999997</v>
      </c>
      <c r="AB1412" t="s">
        <v>6455</v>
      </c>
      <c r="AC1412" s="55" t="s">
        <v>9044</v>
      </c>
      <c r="AD1412" t="s">
        <v>9045</v>
      </c>
      <c r="AF1412" t="s">
        <v>303</v>
      </c>
    </row>
    <row r="1413" spans="15:32" x14ac:dyDescent="0.35">
      <c r="O1413" s="13" t="s">
        <v>761</v>
      </c>
      <c r="P1413" s="13" t="s">
        <v>9470</v>
      </c>
      <c r="Q1413" s="13" t="s">
        <v>9471</v>
      </c>
      <c r="R1413" s="13" t="s">
        <v>9472</v>
      </c>
      <c r="S1413" s="13" t="s">
        <v>296</v>
      </c>
      <c r="T1413" s="13">
        <v>36.699250999999997</v>
      </c>
      <c r="U1413" s="13">
        <v>38.222603999999997</v>
      </c>
      <c r="AB1413" t="s">
        <v>9049</v>
      </c>
      <c r="AC1413" s="55" t="s">
        <v>9050</v>
      </c>
      <c r="AD1413" t="s">
        <v>9051</v>
      </c>
    </row>
    <row r="1414" spans="15:32" x14ac:dyDescent="0.35">
      <c r="O1414" s="13" t="s">
        <v>761</v>
      </c>
      <c r="P1414" s="13" t="s">
        <v>9473</v>
      </c>
      <c r="Q1414" s="13" t="s">
        <v>9474</v>
      </c>
      <c r="R1414" s="13" t="s">
        <v>9475</v>
      </c>
      <c r="S1414" s="13" t="s">
        <v>296</v>
      </c>
      <c r="T1414" s="13">
        <v>36.803736000000001</v>
      </c>
      <c r="U1414" s="13">
        <v>38.109558999999997</v>
      </c>
      <c r="AB1414" t="s">
        <v>9049</v>
      </c>
      <c r="AC1414" s="55" t="s">
        <v>9055</v>
      </c>
      <c r="AD1414" t="s">
        <v>9056</v>
      </c>
    </row>
    <row r="1415" spans="15:32" x14ac:dyDescent="0.35">
      <c r="O1415" s="13" t="s">
        <v>761</v>
      </c>
      <c r="P1415" s="13" t="s">
        <v>9476</v>
      </c>
      <c r="Q1415" s="13" t="s">
        <v>9477</v>
      </c>
      <c r="R1415" s="13" t="s">
        <v>9478</v>
      </c>
      <c r="S1415" s="13" t="s">
        <v>296</v>
      </c>
      <c r="T1415" s="13">
        <v>36.861432000000001</v>
      </c>
      <c r="U1415" s="13">
        <v>38.112931000000003</v>
      </c>
      <c r="AB1415" t="s">
        <v>9049</v>
      </c>
      <c r="AC1415" s="55" t="s">
        <v>9060</v>
      </c>
      <c r="AD1415" t="s">
        <v>9061</v>
      </c>
    </row>
    <row r="1416" spans="15:32" x14ac:dyDescent="0.35">
      <c r="O1416" s="13" t="s">
        <v>761</v>
      </c>
      <c r="P1416" s="13" t="s">
        <v>9479</v>
      </c>
      <c r="Q1416" s="13" t="s">
        <v>9480</v>
      </c>
      <c r="R1416" s="13" t="s">
        <v>9481</v>
      </c>
      <c r="S1416" s="13" t="s">
        <v>296</v>
      </c>
      <c r="T1416" s="13">
        <v>36.785767999999997</v>
      </c>
      <c r="U1416" s="13">
        <v>38.047336999999999</v>
      </c>
      <c r="AB1416" t="s">
        <v>9065</v>
      </c>
      <c r="AC1416" s="55" t="s">
        <v>9076</v>
      </c>
      <c r="AD1416" t="s">
        <v>9077</v>
      </c>
      <c r="AF1416" t="s">
        <v>303</v>
      </c>
    </row>
    <row r="1417" spans="15:32" x14ac:dyDescent="0.35">
      <c r="O1417" s="13" t="s">
        <v>761</v>
      </c>
      <c r="P1417" s="13" t="s">
        <v>9482</v>
      </c>
      <c r="Q1417" s="13" t="s">
        <v>9483</v>
      </c>
      <c r="R1417" s="13" t="s">
        <v>9484</v>
      </c>
      <c r="S1417" s="13" t="s">
        <v>296</v>
      </c>
      <c r="T1417" s="13">
        <v>36.702734</v>
      </c>
      <c r="U1417" s="13">
        <v>38.166314999999997</v>
      </c>
      <c r="AB1417" t="s">
        <v>9065</v>
      </c>
      <c r="AC1417" s="55" t="s">
        <v>9066</v>
      </c>
      <c r="AD1417" t="s">
        <v>9067</v>
      </c>
      <c r="AF1417" t="s">
        <v>303</v>
      </c>
    </row>
    <row r="1418" spans="15:32" x14ac:dyDescent="0.35">
      <c r="O1418" s="13" t="s">
        <v>761</v>
      </c>
      <c r="P1418" s="13" t="s">
        <v>9485</v>
      </c>
      <c r="Q1418" s="13" t="s">
        <v>9486</v>
      </c>
      <c r="R1418" s="13" t="s">
        <v>9487</v>
      </c>
      <c r="S1418" s="13" t="s">
        <v>296</v>
      </c>
      <c r="T1418" s="13">
        <v>36.771672000000002</v>
      </c>
      <c r="U1418" s="13">
        <v>38.116937999999998</v>
      </c>
      <c r="AB1418" t="s">
        <v>9065</v>
      </c>
      <c r="AC1418" s="55" t="s">
        <v>9071</v>
      </c>
      <c r="AD1418" t="s">
        <v>9072</v>
      </c>
      <c r="AF1418" t="s">
        <v>303</v>
      </c>
    </row>
    <row r="1419" spans="15:32" x14ac:dyDescent="0.35">
      <c r="O1419" s="13" t="s">
        <v>761</v>
      </c>
      <c r="P1419" s="13" t="s">
        <v>9488</v>
      </c>
      <c r="Q1419" s="13" t="s">
        <v>9489</v>
      </c>
      <c r="R1419" s="13" t="s">
        <v>9490</v>
      </c>
      <c r="S1419" s="13" t="s">
        <v>296</v>
      </c>
      <c r="T1419" s="13">
        <v>36.690050999999997</v>
      </c>
      <c r="U1419" s="13">
        <v>38.115236000000003</v>
      </c>
      <c r="AB1419" t="s">
        <v>9065</v>
      </c>
      <c r="AC1419" s="55" t="s">
        <v>9081</v>
      </c>
      <c r="AD1419" t="s">
        <v>9082</v>
      </c>
      <c r="AF1419" t="s">
        <v>303</v>
      </c>
    </row>
    <row r="1420" spans="15:32" x14ac:dyDescent="0.35">
      <c r="O1420" s="13" t="s">
        <v>761</v>
      </c>
      <c r="P1420" s="13" t="s">
        <v>9491</v>
      </c>
      <c r="Q1420" s="13" t="s">
        <v>9492</v>
      </c>
      <c r="R1420" s="13" t="s">
        <v>9493</v>
      </c>
      <c r="S1420" s="13" t="s">
        <v>296</v>
      </c>
      <c r="T1420" s="13">
        <v>36.834583000000002</v>
      </c>
      <c r="U1420" s="13">
        <v>38.034706999999997</v>
      </c>
      <c r="AB1420" t="s">
        <v>9065</v>
      </c>
      <c r="AC1420" s="55" t="s">
        <v>9086</v>
      </c>
      <c r="AD1420" t="s">
        <v>9087</v>
      </c>
      <c r="AF1420" t="s">
        <v>303</v>
      </c>
    </row>
    <row r="1421" spans="15:32" x14ac:dyDescent="0.35">
      <c r="O1421" s="13" t="s">
        <v>775</v>
      </c>
      <c r="P1421" s="13" t="s">
        <v>9494</v>
      </c>
      <c r="Q1421" s="13" t="s">
        <v>9495</v>
      </c>
      <c r="R1421" s="13" t="s">
        <v>9496</v>
      </c>
      <c r="S1421" s="13" t="s">
        <v>296</v>
      </c>
      <c r="T1421" s="13">
        <v>36.415931</v>
      </c>
      <c r="U1421" s="13">
        <v>38.260584000000001</v>
      </c>
      <c r="AB1421" t="s">
        <v>9065</v>
      </c>
      <c r="AC1421" s="55" t="s">
        <v>9091</v>
      </c>
      <c r="AD1421" t="s">
        <v>9092</v>
      </c>
      <c r="AF1421" t="s">
        <v>303</v>
      </c>
    </row>
    <row r="1422" spans="15:32" x14ac:dyDescent="0.35">
      <c r="O1422" s="13" t="s">
        <v>775</v>
      </c>
      <c r="P1422" s="13" t="s">
        <v>9497</v>
      </c>
      <c r="Q1422" s="13" t="s">
        <v>9498</v>
      </c>
      <c r="R1422" s="13" t="s">
        <v>9499</v>
      </c>
      <c r="S1422" s="13" t="s">
        <v>296</v>
      </c>
      <c r="T1422" s="13">
        <v>36.346128999999998</v>
      </c>
      <c r="U1422" s="13">
        <v>38.407648000000002</v>
      </c>
      <c r="AB1422" t="s">
        <v>9065</v>
      </c>
      <c r="AC1422" s="55" t="s">
        <v>9096</v>
      </c>
      <c r="AD1422" t="s">
        <v>9097</v>
      </c>
      <c r="AF1422" t="s">
        <v>303</v>
      </c>
    </row>
    <row r="1423" spans="15:32" x14ac:dyDescent="0.35">
      <c r="O1423" s="13" t="s">
        <v>775</v>
      </c>
      <c r="P1423" s="13" t="s">
        <v>9500</v>
      </c>
      <c r="Q1423" s="13" t="s">
        <v>9501</v>
      </c>
      <c r="R1423" s="13" t="s">
        <v>9502</v>
      </c>
      <c r="S1423" s="13" t="s">
        <v>296</v>
      </c>
      <c r="T1423" s="13">
        <v>36.307583999999999</v>
      </c>
      <c r="U1423" s="13">
        <v>38.277721999999997</v>
      </c>
      <c r="AB1423" t="s">
        <v>9065</v>
      </c>
      <c r="AC1423" s="55" t="s">
        <v>9101</v>
      </c>
      <c r="AD1423" t="s">
        <v>9102</v>
      </c>
      <c r="AF1423" t="s">
        <v>303</v>
      </c>
    </row>
    <row r="1424" spans="15:32" x14ac:dyDescent="0.35">
      <c r="O1424" s="13" t="s">
        <v>775</v>
      </c>
      <c r="P1424" s="13" t="s">
        <v>9503</v>
      </c>
      <c r="Q1424" s="13" t="s">
        <v>9504</v>
      </c>
      <c r="R1424" s="13" t="s">
        <v>9505</v>
      </c>
      <c r="S1424" s="13" t="s">
        <v>296</v>
      </c>
      <c r="T1424" s="13">
        <v>36.289712999999999</v>
      </c>
      <c r="U1424" s="13">
        <v>38.618572</v>
      </c>
      <c r="AB1424" t="s">
        <v>9065</v>
      </c>
      <c r="AC1424" s="55" t="s">
        <v>9106</v>
      </c>
      <c r="AD1424" t="s">
        <v>9107</v>
      </c>
      <c r="AF1424" t="s">
        <v>303</v>
      </c>
    </row>
    <row r="1425" spans="15:32" x14ac:dyDescent="0.35">
      <c r="O1425" s="13" t="s">
        <v>775</v>
      </c>
      <c r="P1425" s="13" t="s">
        <v>9506</v>
      </c>
      <c r="Q1425" s="13" t="s">
        <v>9507</v>
      </c>
      <c r="R1425" s="13" t="s">
        <v>9508</v>
      </c>
      <c r="S1425" s="13" t="s">
        <v>296</v>
      </c>
      <c r="T1425" s="13">
        <v>36.330776</v>
      </c>
      <c r="U1425" s="13">
        <v>38.564574</v>
      </c>
      <c r="AB1425" t="s">
        <v>9065</v>
      </c>
      <c r="AC1425" s="55" t="s">
        <v>9111</v>
      </c>
      <c r="AD1425" t="s">
        <v>9112</v>
      </c>
      <c r="AF1425" t="s">
        <v>303</v>
      </c>
    </row>
    <row r="1426" spans="15:32" x14ac:dyDescent="0.35">
      <c r="O1426" s="13" t="s">
        <v>775</v>
      </c>
      <c r="P1426" s="13" t="s">
        <v>9509</v>
      </c>
      <c r="Q1426" s="13" t="s">
        <v>9510</v>
      </c>
      <c r="R1426" s="13" t="s">
        <v>9511</v>
      </c>
      <c r="S1426" s="13" t="s">
        <v>296</v>
      </c>
      <c r="T1426" s="13">
        <v>36.360289000000002</v>
      </c>
      <c r="U1426" s="13">
        <v>38.482100000000003</v>
      </c>
      <c r="AB1426" t="s">
        <v>9065</v>
      </c>
      <c r="AC1426" s="55" t="s">
        <v>9116</v>
      </c>
      <c r="AD1426" t="s">
        <v>9117</v>
      </c>
      <c r="AF1426" t="s">
        <v>303</v>
      </c>
    </row>
    <row r="1427" spans="15:32" x14ac:dyDescent="0.35">
      <c r="O1427" s="13" t="s">
        <v>775</v>
      </c>
      <c r="P1427" s="13" t="s">
        <v>9512</v>
      </c>
      <c r="Q1427" s="13" t="s">
        <v>9513</v>
      </c>
      <c r="R1427" s="13" t="s">
        <v>9514</v>
      </c>
      <c r="S1427" s="13" t="s">
        <v>296</v>
      </c>
      <c r="T1427" s="13">
        <v>36.288668000000001</v>
      </c>
      <c r="U1427" s="13">
        <v>38.307746000000002</v>
      </c>
      <c r="AB1427" t="s">
        <v>9065</v>
      </c>
      <c r="AC1427" s="55" t="s">
        <v>9121</v>
      </c>
      <c r="AD1427" t="s">
        <v>9122</v>
      </c>
      <c r="AF1427" t="s">
        <v>303</v>
      </c>
    </row>
    <row r="1428" spans="15:32" x14ac:dyDescent="0.35">
      <c r="O1428" s="13" t="s">
        <v>775</v>
      </c>
      <c r="P1428" s="13" t="s">
        <v>9515</v>
      </c>
      <c r="Q1428" s="13" t="s">
        <v>9516</v>
      </c>
      <c r="R1428" s="13" t="s">
        <v>9517</v>
      </c>
      <c r="S1428" s="13" t="s">
        <v>296</v>
      </c>
      <c r="T1428" s="13">
        <v>36.358266</v>
      </c>
      <c r="U1428" s="13">
        <v>38.548456000000002</v>
      </c>
      <c r="AB1428" t="s">
        <v>260</v>
      </c>
      <c r="AC1428" s="55" t="s">
        <v>9126</v>
      </c>
      <c r="AD1428" t="s">
        <v>9127</v>
      </c>
      <c r="AF1428" t="s">
        <v>303</v>
      </c>
    </row>
    <row r="1429" spans="15:32" x14ac:dyDescent="0.35">
      <c r="O1429" s="13" t="s">
        <v>775</v>
      </c>
      <c r="P1429" s="13" t="s">
        <v>9518</v>
      </c>
      <c r="Q1429" s="13" t="s">
        <v>9519</v>
      </c>
      <c r="R1429" s="13" t="s">
        <v>9520</v>
      </c>
      <c r="S1429" s="13" t="s">
        <v>296</v>
      </c>
      <c r="T1429" s="13">
        <v>36.308867999999997</v>
      </c>
      <c r="U1429" s="13">
        <v>38.557628000000001</v>
      </c>
      <c r="AB1429" t="s">
        <v>260</v>
      </c>
      <c r="AC1429" s="55" t="s">
        <v>9161</v>
      </c>
      <c r="AD1429" t="s">
        <v>9162</v>
      </c>
    </row>
    <row r="1430" spans="15:32" x14ac:dyDescent="0.35">
      <c r="O1430" s="13" t="s">
        <v>775</v>
      </c>
      <c r="P1430" s="13" t="s">
        <v>9521</v>
      </c>
      <c r="Q1430" s="13" t="s">
        <v>9522</v>
      </c>
      <c r="R1430" s="13" t="s">
        <v>9523</v>
      </c>
      <c r="S1430" s="13" t="s">
        <v>296</v>
      </c>
      <c r="T1430" s="13">
        <v>36.384556000000003</v>
      </c>
      <c r="U1430" s="13">
        <v>38.457448999999997</v>
      </c>
      <c r="AB1430" t="s">
        <v>260</v>
      </c>
      <c r="AC1430" s="55" t="s">
        <v>9156</v>
      </c>
      <c r="AD1430" t="s">
        <v>9157</v>
      </c>
      <c r="AF1430" t="s">
        <v>303</v>
      </c>
    </row>
    <row r="1431" spans="15:32" x14ac:dyDescent="0.35">
      <c r="O1431" s="13" t="s">
        <v>775</v>
      </c>
      <c r="P1431" s="13" t="s">
        <v>9524</v>
      </c>
      <c r="Q1431" s="13" t="s">
        <v>9525</v>
      </c>
      <c r="R1431" s="13" t="s">
        <v>9526</v>
      </c>
      <c r="S1431" s="13" t="s">
        <v>296</v>
      </c>
      <c r="T1431" s="13">
        <v>36.452772000000003</v>
      </c>
      <c r="U1431" s="13">
        <v>38.449421999999998</v>
      </c>
      <c r="AB1431" t="s">
        <v>260</v>
      </c>
      <c r="AC1431" s="55" t="s">
        <v>9166</v>
      </c>
      <c r="AD1431" t="s">
        <v>9167</v>
      </c>
    </row>
    <row r="1432" spans="15:32" x14ac:dyDescent="0.35">
      <c r="O1432" s="13" t="s">
        <v>775</v>
      </c>
      <c r="P1432" s="13" t="s">
        <v>9527</v>
      </c>
      <c r="Q1432" s="13" t="s">
        <v>9528</v>
      </c>
      <c r="R1432" s="13" t="s">
        <v>9529</v>
      </c>
      <c r="S1432" s="13" t="s">
        <v>296</v>
      </c>
      <c r="T1432" s="13">
        <v>36.360979999999998</v>
      </c>
      <c r="U1432" s="13">
        <v>38.599420000000002</v>
      </c>
      <c r="AB1432" t="s">
        <v>260</v>
      </c>
      <c r="AC1432" s="55" t="s">
        <v>9146</v>
      </c>
      <c r="AD1432" t="s">
        <v>9147</v>
      </c>
      <c r="AF1432" t="s">
        <v>303</v>
      </c>
    </row>
    <row r="1433" spans="15:32" x14ac:dyDescent="0.35">
      <c r="O1433" s="13" t="s">
        <v>775</v>
      </c>
      <c r="P1433" s="13" t="s">
        <v>9530</v>
      </c>
      <c r="Q1433" s="13" t="s">
        <v>9531</v>
      </c>
      <c r="R1433" s="13" t="s">
        <v>9532</v>
      </c>
      <c r="S1433" s="13" t="s">
        <v>296</v>
      </c>
      <c r="T1433" s="13">
        <v>36.688141000000002</v>
      </c>
      <c r="U1433" s="13">
        <v>38.381239000000001</v>
      </c>
      <c r="AB1433" t="s">
        <v>260</v>
      </c>
      <c r="AC1433" s="55" t="s">
        <v>9151</v>
      </c>
      <c r="AD1433" t="s">
        <v>9152</v>
      </c>
      <c r="AF1433" t="s">
        <v>303</v>
      </c>
    </row>
    <row r="1434" spans="15:32" x14ac:dyDescent="0.35">
      <c r="O1434" s="13" t="s">
        <v>775</v>
      </c>
      <c r="P1434" s="13" t="s">
        <v>9533</v>
      </c>
      <c r="Q1434" s="13" t="s">
        <v>9534</v>
      </c>
      <c r="R1434" s="13" t="s">
        <v>9535</v>
      </c>
      <c r="S1434" s="13" t="s">
        <v>296</v>
      </c>
      <c r="T1434" s="13">
        <v>36.215491</v>
      </c>
      <c r="U1434" s="13">
        <v>38.394593</v>
      </c>
      <c r="AB1434" t="s">
        <v>260</v>
      </c>
      <c r="AC1434" s="55" t="s">
        <v>9131</v>
      </c>
      <c r="AD1434" t="s">
        <v>9132</v>
      </c>
      <c r="AF1434" t="s">
        <v>303</v>
      </c>
    </row>
    <row r="1435" spans="15:32" x14ac:dyDescent="0.35">
      <c r="O1435" s="13" t="s">
        <v>775</v>
      </c>
      <c r="P1435" s="13" t="s">
        <v>9536</v>
      </c>
      <c r="Q1435" s="13" t="s">
        <v>9537</v>
      </c>
      <c r="R1435" s="13" t="s">
        <v>9538</v>
      </c>
      <c r="S1435" s="13" t="s">
        <v>296</v>
      </c>
      <c r="T1435" s="13">
        <v>36.633499999999998</v>
      </c>
      <c r="U1435" s="13">
        <v>38.360705000000003</v>
      </c>
      <c r="AB1435" t="s">
        <v>260</v>
      </c>
      <c r="AC1435" s="55" t="s">
        <v>9136</v>
      </c>
      <c r="AD1435" t="s">
        <v>9137</v>
      </c>
      <c r="AF1435" t="s">
        <v>303</v>
      </c>
    </row>
    <row r="1436" spans="15:32" x14ac:dyDescent="0.35">
      <c r="O1436" s="13" t="s">
        <v>775</v>
      </c>
      <c r="P1436" s="13" t="s">
        <v>9539</v>
      </c>
      <c r="Q1436" s="13" t="s">
        <v>9540</v>
      </c>
      <c r="R1436" s="13" t="s">
        <v>9541</v>
      </c>
      <c r="S1436" s="13" t="s">
        <v>296</v>
      </c>
      <c r="T1436" s="13">
        <v>36.418841</v>
      </c>
      <c r="U1436" s="13">
        <v>38.627263999999997</v>
      </c>
      <c r="AB1436" t="s">
        <v>260</v>
      </c>
      <c r="AC1436" s="55" t="s">
        <v>9141</v>
      </c>
      <c r="AD1436" t="s">
        <v>9142</v>
      </c>
      <c r="AF1436" t="s">
        <v>303</v>
      </c>
    </row>
    <row r="1437" spans="15:32" x14ac:dyDescent="0.35">
      <c r="O1437" s="13" t="s">
        <v>775</v>
      </c>
      <c r="P1437" s="13" t="s">
        <v>9542</v>
      </c>
      <c r="Q1437" s="13" t="s">
        <v>9543</v>
      </c>
      <c r="R1437" s="13" t="s">
        <v>9544</v>
      </c>
      <c r="S1437" s="13" t="s">
        <v>296</v>
      </c>
      <c r="T1437" s="13">
        <v>36.589911999999998</v>
      </c>
      <c r="U1437" s="13">
        <v>38.384568000000002</v>
      </c>
      <c r="AB1437" s="81" t="s">
        <v>260</v>
      </c>
      <c r="AC1437" s="82" t="s">
        <v>26607</v>
      </c>
      <c r="AD1437" s="81" t="s">
        <v>26608</v>
      </c>
      <c r="AE1437" s="81"/>
      <c r="AF1437" s="81" t="s">
        <v>26575</v>
      </c>
    </row>
    <row r="1438" spans="15:32" x14ac:dyDescent="0.35">
      <c r="O1438" s="13" t="s">
        <v>775</v>
      </c>
      <c r="P1438" s="13" t="s">
        <v>9545</v>
      </c>
      <c r="Q1438" s="13" t="s">
        <v>9546</v>
      </c>
      <c r="R1438" s="13" t="s">
        <v>9547</v>
      </c>
      <c r="S1438" s="13" t="s">
        <v>296</v>
      </c>
      <c r="T1438" s="13">
        <v>36.470635999999999</v>
      </c>
      <c r="U1438" s="13">
        <v>38.540391</v>
      </c>
      <c r="AB1438" t="s">
        <v>9171</v>
      </c>
      <c r="AC1438" s="55" t="s">
        <v>9172</v>
      </c>
      <c r="AD1438" t="s">
        <v>9173</v>
      </c>
      <c r="AF1438" t="s">
        <v>303</v>
      </c>
    </row>
    <row r="1439" spans="15:32" x14ac:dyDescent="0.35">
      <c r="O1439" s="13" t="s">
        <v>775</v>
      </c>
      <c r="P1439" s="13" t="s">
        <v>9548</v>
      </c>
      <c r="Q1439" s="13" t="s">
        <v>9549</v>
      </c>
      <c r="R1439" s="13" t="s">
        <v>9550</v>
      </c>
      <c r="S1439" s="13" t="s">
        <v>296</v>
      </c>
      <c r="T1439" s="13">
        <v>36.690427999999997</v>
      </c>
      <c r="U1439" s="13">
        <v>38.554561</v>
      </c>
      <c r="AB1439" t="s">
        <v>9177</v>
      </c>
      <c r="AC1439" s="55" t="s">
        <v>9178</v>
      </c>
      <c r="AD1439" t="s">
        <v>9179</v>
      </c>
      <c r="AF1439" t="s">
        <v>303</v>
      </c>
    </row>
    <row r="1440" spans="15:32" x14ac:dyDescent="0.35">
      <c r="O1440" s="13" t="s">
        <v>775</v>
      </c>
      <c r="P1440" s="13" t="s">
        <v>9551</v>
      </c>
      <c r="Q1440" s="13" t="s">
        <v>9552</v>
      </c>
      <c r="R1440" s="13" t="s">
        <v>9553</v>
      </c>
      <c r="S1440" s="13" t="s">
        <v>296</v>
      </c>
      <c r="T1440" s="13">
        <v>36.337418999999997</v>
      </c>
      <c r="U1440" s="13">
        <v>38.314562000000002</v>
      </c>
      <c r="AB1440" t="s">
        <v>9183</v>
      </c>
      <c r="AC1440" s="55" t="s">
        <v>9184</v>
      </c>
      <c r="AD1440" t="s">
        <v>9185</v>
      </c>
    </row>
    <row r="1441" spans="15:32" x14ac:dyDescent="0.35">
      <c r="O1441" s="13" t="s">
        <v>775</v>
      </c>
      <c r="P1441" s="13" t="s">
        <v>9554</v>
      </c>
      <c r="Q1441" s="13" t="s">
        <v>9555</v>
      </c>
      <c r="R1441" s="13" t="s">
        <v>9556</v>
      </c>
      <c r="S1441" s="13" t="s">
        <v>296</v>
      </c>
      <c r="T1441" s="13">
        <v>36.427034999999997</v>
      </c>
      <c r="U1441" s="13">
        <v>38.423124999999999</v>
      </c>
      <c r="AB1441" t="s">
        <v>9183</v>
      </c>
      <c r="AC1441" s="55" t="s">
        <v>9189</v>
      </c>
      <c r="AD1441" t="s">
        <v>9190</v>
      </c>
    </row>
    <row r="1442" spans="15:32" x14ac:dyDescent="0.35">
      <c r="O1442" s="13" t="s">
        <v>775</v>
      </c>
      <c r="P1442" s="13" t="s">
        <v>9557</v>
      </c>
      <c r="Q1442" s="13" t="s">
        <v>9558</v>
      </c>
      <c r="R1442" s="13" t="s">
        <v>9559</v>
      </c>
      <c r="S1442" s="13" t="s">
        <v>296</v>
      </c>
      <c r="T1442" s="13">
        <v>36.333686</v>
      </c>
      <c r="U1442" s="13">
        <v>38.395077999999998</v>
      </c>
      <c r="AB1442" t="s">
        <v>9194</v>
      </c>
      <c r="AC1442" s="55" t="s">
        <v>9195</v>
      </c>
      <c r="AD1442" t="s">
        <v>9196</v>
      </c>
    </row>
    <row r="1443" spans="15:32" x14ac:dyDescent="0.35">
      <c r="O1443" s="13" t="s">
        <v>775</v>
      </c>
      <c r="P1443" s="13" t="s">
        <v>9560</v>
      </c>
      <c r="Q1443" s="13" t="s">
        <v>9561</v>
      </c>
      <c r="R1443" s="13" t="s">
        <v>9562</v>
      </c>
      <c r="S1443" s="13" t="s">
        <v>296</v>
      </c>
      <c r="T1443" s="13">
        <v>36.365893</v>
      </c>
      <c r="U1443" s="13">
        <v>38.472273999999999</v>
      </c>
      <c r="AB1443" t="s">
        <v>9200</v>
      </c>
      <c r="AC1443" s="55" t="s">
        <v>9201</v>
      </c>
      <c r="AD1443" t="s">
        <v>9202</v>
      </c>
    </row>
    <row r="1444" spans="15:32" x14ac:dyDescent="0.35">
      <c r="O1444" s="13" t="s">
        <v>775</v>
      </c>
      <c r="P1444" s="13" t="s">
        <v>9563</v>
      </c>
      <c r="Q1444" s="13" t="s">
        <v>9564</v>
      </c>
      <c r="R1444" s="13" t="s">
        <v>9565</v>
      </c>
      <c r="S1444" s="13" t="s">
        <v>296</v>
      </c>
      <c r="T1444" s="13">
        <v>36.692</v>
      </c>
      <c r="U1444" s="13">
        <v>38.60031</v>
      </c>
      <c r="AB1444" t="s">
        <v>9206</v>
      </c>
      <c r="AC1444" s="55" t="s">
        <v>9207</v>
      </c>
      <c r="AD1444" t="s">
        <v>9208</v>
      </c>
      <c r="AF1444" t="s">
        <v>303</v>
      </c>
    </row>
    <row r="1445" spans="15:32" x14ac:dyDescent="0.35">
      <c r="O1445" s="13" t="s">
        <v>775</v>
      </c>
      <c r="P1445" s="13" t="s">
        <v>9566</v>
      </c>
      <c r="Q1445" s="13" t="s">
        <v>9567</v>
      </c>
      <c r="R1445" s="13" t="s">
        <v>9568</v>
      </c>
      <c r="S1445" s="13" t="s">
        <v>296</v>
      </c>
      <c r="T1445" s="13">
        <v>36.492893000000002</v>
      </c>
      <c r="U1445" s="13">
        <v>38.280009999999997</v>
      </c>
      <c r="AB1445" t="s">
        <v>9212</v>
      </c>
      <c r="AC1445" s="55" t="s">
        <v>9213</v>
      </c>
      <c r="AD1445" t="s">
        <v>9214</v>
      </c>
    </row>
    <row r="1446" spans="15:32" x14ac:dyDescent="0.35">
      <c r="O1446" s="13" t="s">
        <v>775</v>
      </c>
      <c r="P1446" s="13" t="s">
        <v>9569</v>
      </c>
      <c r="Q1446" s="13" t="s">
        <v>9570</v>
      </c>
      <c r="R1446" s="13" t="s">
        <v>9571</v>
      </c>
      <c r="S1446" s="13" t="s">
        <v>296</v>
      </c>
      <c r="T1446" s="13">
        <v>36.280937999999999</v>
      </c>
      <c r="U1446" s="13">
        <v>38.408962000000002</v>
      </c>
      <c r="AB1446" t="s">
        <v>9218</v>
      </c>
      <c r="AC1446" s="55" t="s">
        <v>9314</v>
      </c>
      <c r="AD1446" t="s">
        <v>9315</v>
      </c>
    </row>
    <row r="1447" spans="15:32" x14ac:dyDescent="0.35">
      <c r="O1447" s="13" t="s">
        <v>775</v>
      </c>
      <c r="P1447" s="13" t="s">
        <v>9572</v>
      </c>
      <c r="Q1447" s="13" t="s">
        <v>9573</v>
      </c>
      <c r="R1447" s="13" t="s">
        <v>9574</v>
      </c>
      <c r="S1447" s="13" t="s">
        <v>296</v>
      </c>
      <c r="T1447" s="13">
        <v>36.530484999999999</v>
      </c>
      <c r="U1447" s="13">
        <v>38.620443000000002</v>
      </c>
      <c r="AB1447" t="s">
        <v>9218</v>
      </c>
      <c r="AC1447" s="55" t="s">
        <v>9219</v>
      </c>
      <c r="AD1447" t="s">
        <v>9220</v>
      </c>
      <c r="AF1447" t="s">
        <v>303</v>
      </c>
    </row>
    <row r="1448" spans="15:32" x14ac:dyDescent="0.35">
      <c r="O1448" s="13" t="s">
        <v>775</v>
      </c>
      <c r="P1448" s="13" t="s">
        <v>9575</v>
      </c>
      <c r="Q1448" s="13" t="s">
        <v>9576</v>
      </c>
      <c r="R1448" s="13" t="s">
        <v>9577</v>
      </c>
      <c r="S1448" s="13" t="s">
        <v>296</v>
      </c>
      <c r="T1448" s="13">
        <v>36.399945000000002</v>
      </c>
      <c r="U1448" s="13">
        <v>38.23563</v>
      </c>
      <c r="AB1448" t="s">
        <v>9218</v>
      </c>
      <c r="AC1448" s="55" t="s">
        <v>9319</v>
      </c>
      <c r="AD1448" t="s">
        <v>9320</v>
      </c>
    </row>
    <row r="1449" spans="15:32" x14ac:dyDescent="0.35">
      <c r="O1449" s="13" t="s">
        <v>775</v>
      </c>
      <c r="P1449" s="13" t="s">
        <v>9578</v>
      </c>
      <c r="Q1449" s="13" t="s">
        <v>9579</v>
      </c>
      <c r="R1449" s="13" t="s">
        <v>9580</v>
      </c>
      <c r="S1449" s="13" t="s">
        <v>296</v>
      </c>
      <c r="T1449" s="13">
        <v>36.321286000000001</v>
      </c>
      <c r="U1449" s="13">
        <v>38.532691999999997</v>
      </c>
      <c r="AB1449" t="s">
        <v>9218</v>
      </c>
      <c r="AC1449" s="55" t="s">
        <v>9224</v>
      </c>
      <c r="AD1449" t="s">
        <v>9225</v>
      </c>
      <c r="AF1449" t="s">
        <v>303</v>
      </c>
    </row>
    <row r="1450" spans="15:32" x14ac:dyDescent="0.35">
      <c r="O1450" s="13" t="s">
        <v>775</v>
      </c>
      <c r="P1450" s="13" t="s">
        <v>9581</v>
      </c>
      <c r="Q1450" s="13" t="s">
        <v>9582</v>
      </c>
      <c r="R1450" s="13" t="s">
        <v>9583</v>
      </c>
      <c r="S1450" s="13" t="s">
        <v>296</v>
      </c>
      <c r="T1450" s="13">
        <v>36.339592000000003</v>
      </c>
      <c r="U1450" s="13">
        <v>38.329520000000002</v>
      </c>
      <c r="AB1450" t="s">
        <v>9218</v>
      </c>
      <c r="AC1450" s="55" t="s">
        <v>9229</v>
      </c>
      <c r="AD1450" t="s">
        <v>9230</v>
      </c>
      <c r="AF1450" t="s">
        <v>303</v>
      </c>
    </row>
    <row r="1451" spans="15:32" x14ac:dyDescent="0.35">
      <c r="O1451" s="13" t="s">
        <v>775</v>
      </c>
      <c r="P1451" s="13" t="s">
        <v>9584</v>
      </c>
      <c r="Q1451" s="13" t="s">
        <v>9585</v>
      </c>
      <c r="R1451" s="13" t="s">
        <v>9586</v>
      </c>
      <c r="S1451" s="13" t="s">
        <v>296</v>
      </c>
      <c r="T1451" s="13">
        <v>36.413124000000003</v>
      </c>
      <c r="U1451" s="13">
        <v>38.320138</v>
      </c>
      <c r="AB1451" t="s">
        <v>9218</v>
      </c>
      <c r="AC1451" s="55" t="s">
        <v>9234</v>
      </c>
      <c r="AD1451" t="s">
        <v>9235</v>
      </c>
      <c r="AF1451" t="s">
        <v>303</v>
      </c>
    </row>
    <row r="1452" spans="15:32" x14ac:dyDescent="0.35">
      <c r="O1452" s="13" t="s">
        <v>775</v>
      </c>
      <c r="P1452" s="13" t="s">
        <v>9587</v>
      </c>
      <c r="Q1452" s="13" t="s">
        <v>9588</v>
      </c>
      <c r="R1452" s="13" t="s">
        <v>9589</v>
      </c>
      <c r="S1452" s="13" t="s">
        <v>296</v>
      </c>
      <c r="T1452" s="13">
        <v>36.343525</v>
      </c>
      <c r="U1452" s="13">
        <v>38.502699999999997</v>
      </c>
      <c r="AB1452" t="s">
        <v>9218</v>
      </c>
      <c r="AC1452" s="55" t="s">
        <v>9239</v>
      </c>
      <c r="AD1452" t="s">
        <v>9240</v>
      </c>
      <c r="AF1452" t="s">
        <v>303</v>
      </c>
    </row>
    <row r="1453" spans="15:32" x14ac:dyDescent="0.35">
      <c r="O1453" s="13" t="s">
        <v>775</v>
      </c>
      <c r="P1453" s="13" t="s">
        <v>9590</v>
      </c>
      <c r="Q1453" s="13" t="s">
        <v>9591</v>
      </c>
      <c r="R1453" s="13" t="s">
        <v>9592</v>
      </c>
      <c r="S1453" s="13" t="s">
        <v>296</v>
      </c>
      <c r="T1453" s="13">
        <v>36.393999999999998</v>
      </c>
      <c r="U1453" s="13">
        <v>38.419927000000001</v>
      </c>
      <c r="AB1453" t="s">
        <v>9218</v>
      </c>
      <c r="AC1453" s="55" t="s">
        <v>9244</v>
      </c>
      <c r="AD1453" t="s">
        <v>9245</v>
      </c>
      <c r="AF1453" t="s">
        <v>303</v>
      </c>
    </row>
    <row r="1454" spans="15:32" x14ac:dyDescent="0.35">
      <c r="O1454" s="13" t="s">
        <v>775</v>
      </c>
      <c r="P1454" s="13" t="s">
        <v>9593</v>
      </c>
      <c r="Q1454" s="13" t="s">
        <v>9594</v>
      </c>
      <c r="R1454" s="13" t="s">
        <v>9595</v>
      </c>
      <c r="S1454" s="13" t="s">
        <v>296</v>
      </c>
      <c r="T1454" s="13">
        <v>36.677639999999997</v>
      </c>
      <c r="U1454" s="13">
        <v>38.625464999999998</v>
      </c>
      <c r="AB1454" t="s">
        <v>9218</v>
      </c>
      <c r="AC1454" s="55" t="s">
        <v>9249</v>
      </c>
      <c r="AD1454" t="s">
        <v>9250</v>
      </c>
      <c r="AF1454" t="s">
        <v>303</v>
      </c>
    </row>
    <row r="1455" spans="15:32" x14ac:dyDescent="0.35">
      <c r="O1455" s="13" t="s">
        <v>775</v>
      </c>
      <c r="P1455" s="13" t="s">
        <v>9596</v>
      </c>
      <c r="Q1455" s="13" t="s">
        <v>9597</v>
      </c>
      <c r="R1455" s="13" t="s">
        <v>9598</v>
      </c>
      <c r="S1455" s="13" t="s">
        <v>296</v>
      </c>
      <c r="T1455" s="13">
        <v>36.640579000000002</v>
      </c>
      <c r="U1455" s="13">
        <v>38.238899000000004</v>
      </c>
      <c r="AB1455" t="s">
        <v>9218</v>
      </c>
      <c r="AC1455" s="55" t="s">
        <v>9254</v>
      </c>
      <c r="AD1455" t="s">
        <v>9255</v>
      </c>
      <c r="AF1455" t="s">
        <v>303</v>
      </c>
    </row>
    <row r="1456" spans="15:32" x14ac:dyDescent="0.35">
      <c r="O1456" s="13" t="s">
        <v>775</v>
      </c>
      <c r="P1456" s="13" t="s">
        <v>9599</v>
      </c>
      <c r="Q1456" s="13" t="s">
        <v>9600</v>
      </c>
      <c r="R1456" s="13" t="s">
        <v>9601</v>
      </c>
      <c r="S1456" s="13" t="s">
        <v>296</v>
      </c>
      <c r="T1456" s="13">
        <v>36.570044000000003</v>
      </c>
      <c r="U1456" s="13">
        <v>38.384704999999997</v>
      </c>
      <c r="AB1456" t="s">
        <v>9218</v>
      </c>
      <c r="AC1456" s="55" t="s">
        <v>9259</v>
      </c>
      <c r="AD1456" t="s">
        <v>9260</v>
      </c>
      <c r="AF1456" t="s">
        <v>303</v>
      </c>
    </row>
    <row r="1457" spans="15:32" x14ac:dyDescent="0.35">
      <c r="O1457" s="13" t="s">
        <v>775</v>
      </c>
      <c r="P1457" s="13" t="s">
        <v>9602</v>
      </c>
      <c r="Q1457" s="13" t="s">
        <v>9603</v>
      </c>
      <c r="R1457" s="13" t="s">
        <v>9604</v>
      </c>
      <c r="S1457" s="13" t="s">
        <v>296</v>
      </c>
      <c r="T1457" s="13">
        <v>36.560949999999998</v>
      </c>
      <c r="U1457" s="13">
        <v>38.413708999999997</v>
      </c>
      <c r="AB1457" t="s">
        <v>9218</v>
      </c>
      <c r="AC1457" s="55" t="s">
        <v>9264</v>
      </c>
      <c r="AD1457" t="s">
        <v>9265</v>
      </c>
      <c r="AF1457" t="s">
        <v>303</v>
      </c>
    </row>
    <row r="1458" spans="15:32" x14ac:dyDescent="0.35">
      <c r="O1458" s="13" t="s">
        <v>775</v>
      </c>
      <c r="P1458" s="13" t="s">
        <v>9605</v>
      </c>
      <c r="Q1458" s="13" t="s">
        <v>9606</v>
      </c>
      <c r="R1458" s="13" t="s">
        <v>9607</v>
      </c>
      <c r="S1458" s="13" t="s">
        <v>296</v>
      </c>
      <c r="T1458" s="13">
        <v>36.455554999999997</v>
      </c>
      <c r="U1458" s="13">
        <v>38.567951000000001</v>
      </c>
      <c r="AB1458" t="s">
        <v>9218</v>
      </c>
      <c r="AC1458" s="55" t="s">
        <v>9269</v>
      </c>
      <c r="AD1458" t="s">
        <v>9270</v>
      </c>
      <c r="AF1458" t="s">
        <v>303</v>
      </c>
    </row>
    <row r="1459" spans="15:32" x14ac:dyDescent="0.35">
      <c r="O1459" s="13" t="s">
        <v>775</v>
      </c>
      <c r="P1459" s="13" t="s">
        <v>9608</v>
      </c>
      <c r="Q1459" s="13" t="s">
        <v>9609</v>
      </c>
      <c r="R1459" s="13" t="s">
        <v>9610</v>
      </c>
      <c r="S1459" s="13" t="s">
        <v>296</v>
      </c>
      <c r="T1459" s="13">
        <v>36.403495999999997</v>
      </c>
      <c r="U1459" s="13">
        <v>38.408147999999997</v>
      </c>
      <c r="AB1459" t="s">
        <v>9218</v>
      </c>
      <c r="AC1459" s="55" t="s">
        <v>9274</v>
      </c>
      <c r="AD1459" t="s">
        <v>9275</v>
      </c>
      <c r="AF1459" t="s">
        <v>303</v>
      </c>
    </row>
    <row r="1460" spans="15:32" x14ac:dyDescent="0.35">
      <c r="O1460" s="13" t="s">
        <v>775</v>
      </c>
      <c r="P1460" s="13" t="s">
        <v>9611</v>
      </c>
      <c r="Q1460" s="13" t="s">
        <v>9612</v>
      </c>
      <c r="R1460" s="13" t="s">
        <v>9613</v>
      </c>
      <c r="S1460" s="13" t="s">
        <v>296</v>
      </c>
      <c r="T1460" s="13">
        <v>36.699469999999998</v>
      </c>
      <c r="U1460" s="13">
        <v>38.370342000000001</v>
      </c>
      <c r="AB1460" t="s">
        <v>9218</v>
      </c>
      <c r="AC1460" s="55" t="s">
        <v>9279</v>
      </c>
      <c r="AD1460" t="s">
        <v>9280</v>
      </c>
      <c r="AF1460" t="s">
        <v>303</v>
      </c>
    </row>
    <row r="1461" spans="15:32" x14ac:dyDescent="0.35">
      <c r="O1461" s="13" t="s">
        <v>775</v>
      </c>
      <c r="P1461" s="13" t="s">
        <v>9614</v>
      </c>
      <c r="Q1461" s="13" t="s">
        <v>9615</v>
      </c>
      <c r="R1461" s="13" t="s">
        <v>9616</v>
      </c>
      <c r="S1461" s="13" t="s">
        <v>296</v>
      </c>
      <c r="T1461" s="13">
        <v>36.188167</v>
      </c>
      <c r="U1461" s="13">
        <v>38.405763</v>
      </c>
      <c r="AB1461" t="s">
        <v>9218</v>
      </c>
      <c r="AC1461" s="55" t="s">
        <v>9284</v>
      </c>
      <c r="AD1461" t="s">
        <v>9285</v>
      </c>
      <c r="AF1461" t="s">
        <v>303</v>
      </c>
    </row>
    <row r="1462" spans="15:32" x14ac:dyDescent="0.35">
      <c r="O1462" s="13" t="s">
        <v>775</v>
      </c>
      <c r="P1462" s="13" t="s">
        <v>9617</v>
      </c>
      <c r="Q1462" s="13" t="s">
        <v>9618</v>
      </c>
      <c r="R1462" s="13" t="s">
        <v>9619</v>
      </c>
      <c r="S1462" s="13" t="s">
        <v>296</v>
      </c>
      <c r="T1462" s="13">
        <v>36.183799</v>
      </c>
      <c r="U1462" s="13">
        <v>38.431345999999998</v>
      </c>
      <c r="AB1462" t="s">
        <v>9218</v>
      </c>
      <c r="AC1462" s="55" t="s">
        <v>9289</v>
      </c>
      <c r="AD1462" t="s">
        <v>9290</v>
      </c>
      <c r="AF1462" t="s">
        <v>303</v>
      </c>
    </row>
    <row r="1463" spans="15:32" x14ac:dyDescent="0.35">
      <c r="O1463" s="13" t="s">
        <v>775</v>
      </c>
      <c r="P1463" s="13" t="s">
        <v>9620</v>
      </c>
      <c r="Q1463" s="13" t="s">
        <v>9621</v>
      </c>
      <c r="R1463" s="13" t="s">
        <v>9622</v>
      </c>
      <c r="S1463" s="13" t="s">
        <v>296</v>
      </c>
      <c r="T1463" s="13">
        <v>36.229546999999997</v>
      </c>
      <c r="U1463" s="13">
        <v>38.375017</v>
      </c>
      <c r="AB1463" t="s">
        <v>9218</v>
      </c>
      <c r="AC1463" s="55" t="s">
        <v>9294</v>
      </c>
      <c r="AD1463" t="s">
        <v>9295</v>
      </c>
      <c r="AF1463" t="s">
        <v>303</v>
      </c>
    </row>
    <row r="1464" spans="15:32" x14ac:dyDescent="0.35">
      <c r="O1464" s="13" t="s">
        <v>775</v>
      </c>
      <c r="P1464" s="13" t="s">
        <v>9623</v>
      </c>
      <c r="Q1464" s="13" t="s">
        <v>9624</v>
      </c>
      <c r="R1464" s="13" t="s">
        <v>9625</v>
      </c>
      <c r="S1464" s="13" t="s">
        <v>296</v>
      </c>
      <c r="T1464" s="13">
        <v>36.601281</v>
      </c>
      <c r="U1464" s="13">
        <v>38.375258000000002</v>
      </c>
      <c r="AB1464" t="s">
        <v>9218</v>
      </c>
      <c r="AC1464" s="55" t="s">
        <v>9299</v>
      </c>
      <c r="AD1464" t="s">
        <v>9300</v>
      </c>
      <c r="AF1464" t="s">
        <v>303</v>
      </c>
    </row>
    <row r="1465" spans="15:32" x14ac:dyDescent="0.35">
      <c r="O1465" s="13" t="s">
        <v>775</v>
      </c>
      <c r="P1465" s="13" t="s">
        <v>9626</v>
      </c>
      <c r="Q1465" s="13" t="s">
        <v>9627</v>
      </c>
      <c r="R1465" s="13" t="s">
        <v>9628</v>
      </c>
      <c r="S1465" s="13" t="s">
        <v>296</v>
      </c>
      <c r="T1465" s="13">
        <v>36.606102</v>
      </c>
      <c r="U1465" s="13">
        <v>38.337564999999998</v>
      </c>
      <c r="AB1465" t="s">
        <v>9218</v>
      </c>
      <c r="AC1465" s="55" t="s">
        <v>9304</v>
      </c>
      <c r="AD1465" t="s">
        <v>9305</v>
      </c>
      <c r="AF1465" t="s">
        <v>303</v>
      </c>
    </row>
    <row r="1466" spans="15:32" x14ac:dyDescent="0.35">
      <c r="O1466" s="13" t="s">
        <v>775</v>
      </c>
      <c r="P1466" s="13" t="s">
        <v>9629</v>
      </c>
      <c r="Q1466" s="13" t="s">
        <v>9630</v>
      </c>
      <c r="R1466" s="13" t="s">
        <v>9631</v>
      </c>
      <c r="S1466" s="13" t="s">
        <v>296</v>
      </c>
      <c r="T1466" s="13">
        <v>36.502943999999999</v>
      </c>
      <c r="U1466" s="13">
        <v>38.627068999999999</v>
      </c>
      <c r="AB1466" t="s">
        <v>9218</v>
      </c>
      <c r="AC1466" s="55" t="s">
        <v>9309</v>
      </c>
      <c r="AD1466" t="s">
        <v>9310</v>
      </c>
      <c r="AF1466" t="s">
        <v>303</v>
      </c>
    </row>
    <row r="1467" spans="15:32" x14ac:dyDescent="0.35">
      <c r="O1467" s="13" t="s">
        <v>775</v>
      </c>
      <c r="P1467" s="13" t="s">
        <v>9632</v>
      </c>
      <c r="Q1467" s="13" t="s">
        <v>9633</v>
      </c>
      <c r="R1467" s="13" t="s">
        <v>9634</v>
      </c>
      <c r="S1467" s="13" t="s">
        <v>296</v>
      </c>
      <c r="T1467" s="13">
        <v>36.329711000000003</v>
      </c>
      <c r="U1467" s="13">
        <v>38.584493000000002</v>
      </c>
      <c r="AB1467" t="s">
        <v>3029</v>
      </c>
      <c r="AC1467" s="55" t="s">
        <v>9324</v>
      </c>
      <c r="AD1467" t="s">
        <v>9325</v>
      </c>
      <c r="AF1467" t="s">
        <v>303</v>
      </c>
    </row>
    <row r="1468" spans="15:32" x14ac:dyDescent="0.35">
      <c r="O1468" s="13" t="s">
        <v>775</v>
      </c>
      <c r="P1468" s="13" t="s">
        <v>9635</v>
      </c>
      <c r="Q1468" s="13" t="s">
        <v>9636</v>
      </c>
      <c r="R1468" s="13" t="s">
        <v>9637</v>
      </c>
      <c r="S1468" s="13" t="s">
        <v>296</v>
      </c>
      <c r="T1468" s="13">
        <v>36.426032999999997</v>
      </c>
      <c r="U1468" s="13">
        <v>38.454835000000003</v>
      </c>
      <c r="AB1468" t="s">
        <v>3029</v>
      </c>
      <c r="AC1468" s="55" t="s">
        <v>9329</v>
      </c>
      <c r="AD1468" t="s">
        <v>9330</v>
      </c>
      <c r="AF1468" t="s">
        <v>303</v>
      </c>
    </row>
    <row r="1469" spans="15:32" x14ac:dyDescent="0.35">
      <c r="O1469" s="13" t="s">
        <v>775</v>
      </c>
      <c r="P1469" s="13" t="s">
        <v>9638</v>
      </c>
      <c r="Q1469" s="13" t="s">
        <v>9639</v>
      </c>
      <c r="R1469" s="13" t="s">
        <v>9640</v>
      </c>
      <c r="S1469" s="13" t="s">
        <v>296</v>
      </c>
      <c r="T1469" s="13">
        <v>36.501941000000002</v>
      </c>
      <c r="U1469" s="13">
        <v>38.510390000000001</v>
      </c>
      <c r="AB1469" t="s">
        <v>3029</v>
      </c>
      <c r="AC1469" s="55" t="s">
        <v>9334</v>
      </c>
      <c r="AD1469" t="s">
        <v>9335</v>
      </c>
      <c r="AF1469" t="s">
        <v>303</v>
      </c>
    </row>
    <row r="1470" spans="15:32" x14ac:dyDescent="0.35">
      <c r="O1470" s="13" t="s">
        <v>775</v>
      </c>
      <c r="P1470" s="13" t="s">
        <v>9641</v>
      </c>
      <c r="Q1470" s="13" t="s">
        <v>9642</v>
      </c>
      <c r="R1470" s="13" t="s">
        <v>9643</v>
      </c>
      <c r="S1470" s="13" t="s">
        <v>296</v>
      </c>
      <c r="T1470" s="13">
        <v>36.570985999999998</v>
      </c>
      <c r="U1470" s="13">
        <v>38.574033</v>
      </c>
      <c r="AB1470" t="s">
        <v>3029</v>
      </c>
      <c r="AC1470" s="55" t="s">
        <v>9339</v>
      </c>
      <c r="AD1470" t="s">
        <v>9340</v>
      </c>
      <c r="AF1470" t="s">
        <v>303</v>
      </c>
    </row>
    <row r="1471" spans="15:32" x14ac:dyDescent="0.35">
      <c r="O1471" s="13" t="s">
        <v>775</v>
      </c>
      <c r="P1471" s="13" t="s">
        <v>9644</v>
      </c>
      <c r="Q1471" s="13" t="s">
        <v>9645</v>
      </c>
      <c r="R1471" s="13" t="s">
        <v>9646</v>
      </c>
      <c r="S1471" s="13" t="s">
        <v>296</v>
      </c>
      <c r="T1471" s="13">
        <v>36.324635999999998</v>
      </c>
      <c r="U1471" s="13">
        <v>38.337820000000001</v>
      </c>
      <c r="AB1471" t="s">
        <v>3029</v>
      </c>
      <c r="AC1471" s="55" t="s">
        <v>9344</v>
      </c>
      <c r="AD1471" t="s">
        <v>9345</v>
      </c>
      <c r="AF1471" t="s">
        <v>303</v>
      </c>
    </row>
    <row r="1472" spans="15:32" x14ac:dyDescent="0.35">
      <c r="O1472" s="13" t="s">
        <v>775</v>
      </c>
      <c r="P1472" s="13" t="s">
        <v>9647</v>
      </c>
      <c r="Q1472" s="13" t="s">
        <v>9648</v>
      </c>
      <c r="R1472" s="13" t="s">
        <v>9649</v>
      </c>
      <c r="S1472" s="13" t="s">
        <v>296</v>
      </c>
      <c r="T1472" s="13">
        <v>36.653134999999999</v>
      </c>
      <c r="U1472" s="13">
        <v>38.259577999999998</v>
      </c>
      <c r="AB1472" t="s">
        <v>3029</v>
      </c>
      <c r="AC1472" s="55" t="s">
        <v>9349</v>
      </c>
      <c r="AD1472" t="s">
        <v>9350</v>
      </c>
      <c r="AF1472" t="s">
        <v>303</v>
      </c>
    </row>
    <row r="1473" spans="15:32" x14ac:dyDescent="0.35">
      <c r="O1473" s="13" t="s">
        <v>775</v>
      </c>
      <c r="P1473" s="13" t="s">
        <v>9650</v>
      </c>
      <c r="Q1473" s="13" t="s">
        <v>9651</v>
      </c>
      <c r="R1473" s="13" t="s">
        <v>9652</v>
      </c>
      <c r="S1473" s="13" t="s">
        <v>296</v>
      </c>
      <c r="T1473" s="13">
        <v>36.490673999999999</v>
      </c>
      <c r="U1473" s="13">
        <v>38.533931000000003</v>
      </c>
      <c r="AB1473" t="s">
        <v>3029</v>
      </c>
      <c r="AC1473" s="55" t="s">
        <v>9354</v>
      </c>
      <c r="AD1473" t="s">
        <v>9355</v>
      </c>
      <c r="AF1473" t="s">
        <v>303</v>
      </c>
    </row>
    <row r="1474" spans="15:32" x14ac:dyDescent="0.35">
      <c r="O1474" s="13" t="s">
        <v>775</v>
      </c>
      <c r="P1474" s="13" t="s">
        <v>9653</v>
      </c>
      <c r="Q1474" s="13" t="s">
        <v>9654</v>
      </c>
      <c r="R1474" s="13" t="s">
        <v>9655</v>
      </c>
      <c r="S1474" s="13" t="s">
        <v>296</v>
      </c>
      <c r="T1474" s="13">
        <v>36.641511000000001</v>
      </c>
      <c r="U1474" s="13">
        <v>38.692892000000001</v>
      </c>
      <c r="AB1474" t="s">
        <v>3029</v>
      </c>
      <c r="AC1474" s="55" t="s">
        <v>9359</v>
      </c>
      <c r="AD1474" t="s">
        <v>9360</v>
      </c>
      <c r="AF1474" t="s">
        <v>303</v>
      </c>
    </row>
    <row r="1475" spans="15:32" x14ac:dyDescent="0.35">
      <c r="O1475" s="13" t="s">
        <v>775</v>
      </c>
      <c r="P1475" s="13" t="s">
        <v>9656</v>
      </c>
      <c r="Q1475" s="13" t="s">
        <v>9657</v>
      </c>
      <c r="R1475" s="13" t="s">
        <v>9658</v>
      </c>
      <c r="S1475" s="13" t="s">
        <v>296</v>
      </c>
      <c r="T1475" s="13">
        <v>36.663829999999997</v>
      </c>
      <c r="U1475" s="13">
        <v>38.388776</v>
      </c>
      <c r="AB1475" t="s">
        <v>3029</v>
      </c>
      <c r="AC1475" s="55" t="s">
        <v>9364</v>
      </c>
      <c r="AD1475" t="s">
        <v>9365</v>
      </c>
      <c r="AF1475" t="s">
        <v>303</v>
      </c>
    </row>
    <row r="1476" spans="15:32" x14ac:dyDescent="0.35">
      <c r="O1476" s="13" t="s">
        <v>775</v>
      </c>
      <c r="P1476" s="13" t="s">
        <v>9659</v>
      </c>
      <c r="Q1476" s="13" t="s">
        <v>9660</v>
      </c>
      <c r="R1476" s="13" t="s">
        <v>9661</v>
      </c>
      <c r="S1476" s="13" t="s">
        <v>296</v>
      </c>
      <c r="T1476" s="13">
        <v>36.297296000000003</v>
      </c>
      <c r="U1476" s="13">
        <v>38.512822999999997</v>
      </c>
      <c r="AB1476" t="s">
        <v>3648</v>
      </c>
      <c r="AC1476" s="55" t="s">
        <v>9369</v>
      </c>
      <c r="AD1476" t="s">
        <v>9370</v>
      </c>
      <c r="AF1476" t="s">
        <v>303</v>
      </c>
    </row>
    <row r="1477" spans="15:32" x14ac:dyDescent="0.35">
      <c r="O1477" s="13" t="s">
        <v>775</v>
      </c>
      <c r="P1477" s="13" t="s">
        <v>9662</v>
      </c>
      <c r="Q1477" s="13" t="s">
        <v>9663</v>
      </c>
      <c r="R1477" s="13" t="s">
        <v>9664</v>
      </c>
      <c r="S1477" s="13" t="s">
        <v>296</v>
      </c>
      <c r="T1477" s="13">
        <v>36.641292</v>
      </c>
      <c r="U1477" s="13">
        <v>38.218750999999997</v>
      </c>
      <c r="AB1477" t="s">
        <v>5177</v>
      </c>
      <c r="AC1477" s="55" t="s">
        <v>9374</v>
      </c>
      <c r="AD1477" t="s">
        <v>9375</v>
      </c>
      <c r="AF1477" t="s">
        <v>303</v>
      </c>
    </row>
    <row r="1478" spans="15:32" x14ac:dyDescent="0.35">
      <c r="O1478" s="13" t="s">
        <v>775</v>
      </c>
      <c r="P1478" s="13" t="s">
        <v>9665</v>
      </c>
      <c r="Q1478" s="13" t="s">
        <v>9666</v>
      </c>
      <c r="R1478" s="13" t="s">
        <v>9667</v>
      </c>
      <c r="S1478" s="13" t="s">
        <v>296</v>
      </c>
      <c r="T1478" s="13">
        <v>36.639381</v>
      </c>
      <c r="U1478" s="13">
        <v>38.332369999999997</v>
      </c>
      <c r="AB1478" t="s">
        <v>5241</v>
      </c>
      <c r="AC1478" s="55" t="s">
        <v>9379</v>
      </c>
      <c r="AD1478" t="s">
        <v>9380</v>
      </c>
      <c r="AF1478" t="s">
        <v>303</v>
      </c>
    </row>
    <row r="1479" spans="15:32" x14ac:dyDescent="0.35">
      <c r="O1479" s="13" t="s">
        <v>775</v>
      </c>
      <c r="P1479" s="13" t="s">
        <v>9668</v>
      </c>
      <c r="Q1479" s="13" t="s">
        <v>9669</v>
      </c>
      <c r="R1479" s="13" t="s">
        <v>9670</v>
      </c>
      <c r="S1479" s="13" t="s">
        <v>296</v>
      </c>
      <c r="T1479" s="13">
        <v>36.513691999999999</v>
      </c>
      <c r="U1479" s="13">
        <v>38.315913000000002</v>
      </c>
      <c r="AB1479" t="s">
        <v>9384</v>
      </c>
      <c r="AC1479" s="55" t="s">
        <v>9385</v>
      </c>
      <c r="AD1479" t="s">
        <v>9386</v>
      </c>
      <c r="AF1479" t="s">
        <v>303</v>
      </c>
    </row>
    <row r="1480" spans="15:32" x14ac:dyDescent="0.35">
      <c r="O1480" s="13" t="s">
        <v>775</v>
      </c>
      <c r="P1480" s="13" t="s">
        <v>9671</v>
      </c>
      <c r="Q1480" s="13" t="s">
        <v>9672</v>
      </c>
      <c r="R1480" s="13" t="s">
        <v>9673</v>
      </c>
      <c r="S1480" s="13" t="s">
        <v>296</v>
      </c>
      <c r="T1480" s="13">
        <v>36.367365999999997</v>
      </c>
      <c r="U1480" s="13">
        <v>38.284607000000001</v>
      </c>
      <c r="AB1480" t="s">
        <v>9390</v>
      </c>
      <c r="AC1480" s="55" t="s">
        <v>9391</v>
      </c>
      <c r="AD1480" t="s">
        <v>9392</v>
      </c>
    </row>
    <row r="1481" spans="15:32" x14ac:dyDescent="0.35">
      <c r="O1481" s="13" t="s">
        <v>775</v>
      </c>
      <c r="P1481" s="13" t="s">
        <v>9674</v>
      </c>
      <c r="Q1481" s="13" t="s">
        <v>9675</v>
      </c>
      <c r="R1481" s="13" t="s">
        <v>9676</v>
      </c>
      <c r="S1481" s="13" t="s">
        <v>296</v>
      </c>
      <c r="T1481" s="13">
        <v>36.586798000000002</v>
      </c>
      <c r="U1481" s="13">
        <v>38.463500000000003</v>
      </c>
      <c r="AB1481" t="s">
        <v>3169</v>
      </c>
      <c r="AC1481" s="55" t="s">
        <v>9396</v>
      </c>
      <c r="AD1481" t="s">
        <v>9397</v>
      </c>
      <c r="AF1481" t="s">
        <v>303</v>
      </c>
    </row>
    <row r="1482" spans="15:32" x14ac:dyDescent="0.35">
      <c r="O1482" s="13" t="s">
        <v>775</v>
      </c>
      <c r="P1482" s="13" t="s">
        <v>9677</v>
      </c>
      <c r="Q1482" s="13" t="s">
        <v>9678</v>
      </c>
      <c r="R1482" s="13" t="s">
        <v>9679</v>
      </c>
      <c r="S1482" s="13" t="s">
        <v>296</v>
      </c>
      <c r="T1482" s="13">
        <v>36.517955999999998</v>
      </c>
      <c r="U1482" s="13">
        <v>38.287871000000003</v>
      </c>
      <c r="AB1482" s="81" t="s">
        <v>266</v>
      </c>
      <c r="AC1482" s="82" t="s">
        <v>26688</v>
      </c>
      <c r="AD1482" s="81" t="s">
        <v>26763</v>
      </c>
      <c r="AE1482" s="81" t="s">
        <v>26764</v>
      </c>
      <c r="AF1482" s="81" t="s">
        <v>26634</v>
      </c>
    </row>
    <row r="1483" spans="15:32" x14ac:dyDescent="0.35">
      <c r="O1483" s="13" t="s">
        <v>775</v>
      </c>
      <c r="P1483" s="13" t="s">
        <v>9680</v>
      </c>
      <c r="Q1483" s="13" t="s">
        <v>9681</v>
      </c>
      <c r="R1483" s="13" t="s">
        <v>9682</v>
      </c>
      <c r="S1483" s="13" t="s">
        <v>296</v>
      </c>
      <c r="T1483" s="13">
        <v>36.362786</v>
      </c>
      <c r="U1483" s="13">
        <v>38.623029000000002</v>
      </c>
      <c r="AB1483" s="81" t="s">
        <v>266</v>
      </c>
      <c r="AC1483" s="82" t="s">
        <v>26697</v>
      </c>
      <c r="AD1483" s="81" t="s">
        <v>26791</v>
      </c>
      <c r="AE1483" s="81" t="s">
        <v>26792</v>
      </c>
      <c r="AF1483" s="81" t="s">
        <v>26634</v>
      </c>
    </row>
    <row r="1484" spans="15:32" x14ac:dyDescent="0.35">
      <c r="O1484" s="13" t="s">
        <v>775</v>
      </c>
      <c r="P1484" s="13" t="s">
        <v>9683</v>
      </c>
      <c r="Q1484" s="13" t="s">
        <v>9684</v>
      </c>
      <c r="R1484" s="13" t="s">
        <v>9685</v>
      </c>
      <c r="S1484" s="13" t="s">
        <v>296</v>
      </c>
      <c r="T1484" s="13">
        <v>36.515188999999999</v>
      </c>
      <c r="U1484" s="13">
        <v>38.563490999999999</v>
      </c>
      <c r="AB1484" s="81" t="s">
        <v>5748</v>
      </c>
      <c r="AC1484" s="82" t="s">
        <v>26671</v>
      </c>
      <c r="AD1484" s="81" t="s">
        <v>26739</v>
      </c>
      <c r="AE1484" s="81" t="s">
        <v>26740</v>
      </c>
      <c r="AF1484" s="81" t="s">
        <v>26575</v>
      </c>
    </row>
    <row r="1485" spans="15:32" x14ac:dyDescent="0.35">
      <c r="O1485" s="13" t="s">
        <v>775</v>
      </c>
      <c r="P1485" s="13" t="s">
        <v>9686</v>
      </c>
      <c r="Q1485" s="13" t="s">
        <v>9687</v>
      </c>
      <c r="R1485" s="13" t="s">
        <v>9688</v>
      </c>
      <c r="S1485" s="13" t="s">
        <v>296</v>
      </c>
      <c r="T1485" s="13">
        <v>36.643338999999997</v>
      </c>
      <c r="U1485" s="13">
        <v>38.640633000000001</v>
      </c>
      <c r="AB1485" t="s">
        <v>3930</v>
      </c>
      <c r="AC1485" s="55" t="s">
        <v>9399</v>
      </c>
      <c r="AD1485" t="s">
        <v>9400</v>
      </c>
      <c r="AF1485" t="s">
        <v>303</v>
      </c>
    </row>
    <row r="1486" spans="15:32" x14ac:dyDescent="0.35">
      <c r="O1486" s="13" t="s">
        <v>775</v>
      </c>
      <c r="P1486" s="13" t="s">
        <v>9689</v>
      </c>
      <c r="Q1486" s="13" t="s">
        <v>9690</v>
      </c>
      <c r="R1486" s="13" t="s">
        <v>9691</v>
      </c>
      <c r="S1486" s="13" t="s">
        <v>296</v>
      </c>
      <c r="T1486" s="13">
        <v>36.615648</v>
      </c>
      <c r="U1486" s="13">
        <v>38.256754999999998</v>
      </c>
      <c r="AB1486" t="s">
        <v>3930</v>
      </c>
      <c r="AC1486" s="55" t="s">
        <v>9404</v>
      </c>
      <c r="AD1486" t="s">
        <v>9405</v>
      </c>
      <c r="AF1486" t="s">
        <v>303</v>
      </c>
    </row>
    <row r="1487" spans="15:32" x14ac:dyDescent="0.35">
      <c r="O1487" s="13" t="s">
        <v>775</v>
      </c>
      <c r="P1487" s="13" t="s">
        <v>9692</v>
      </c>
      <c r="Q1487" s="13" t="s">
        <v>9693</v>
      </c>
      <c r="R1487" s="13" t="s">
        <v>9694</v>
      </c>
      <c r="S1487" s="13" t="s">
        <v>296</v>
      </c>
      <c r="T1487" s="13">
        <v>36.535646999999997</v>
      </c>
      <c r="U1487" s="13">
        <v>38.411326000000003</v>
      </c>
      <c r="AB1487" t="s">
        <v>3930</v>
      </c>
      <c r="AC1487" s="55" t="s">
        <v>9409</v>
      </c>
      <c r="AD1487" t="s">
        <v>9410</v>
      </c>
      <c r="AF1487" t="s">
        <v>303</v>
      </c>
    </row>
    <row r="1488" spans="15:32" x14ac:dyDescent="0.35">
      <c r="O1488" s="13" t="s">
        <v>775</v>
      </c>
      <c r="P1488" s="13" t="s">
        <v>9695</v>
      </c>
      <c r="Q1488" s="13" t="s">
        <v>9696</v>
      </c>
      <c r="R1488" s="13" t="s">
        <v>9697</v>
      </c>
      <c r="S1488" s="13" t="s">
        <v>296</v>
      </c>
      <c r="T1488" s="13">
        <v>36.573568999999999</v>
      </c>
      <c r="U1488" s="13">
        <v>38.632812999999999</v>
      </c>
      <c r="AB1488" t="s">
        <v>5192</v>
      </c>
      <c r="AC1488" s="55" t="s">
        <v>9414</v>
      </c>
      <c r="AD1488" t="s">
        <v>9415</v>
      </c>
      <c r="AF1488" t="s">
        <v>303</v>
      </c>
    </row>
    <row r="1489" spans="15:32" x14ac:dyDescent="0.35">
      <c r="O1489" s="13" t="s">
        <v>775</v>
      </c>
      <c r="P1489" s="13" t="s">
        <v>9698</v>
      </c>
      <c r="Q1489" s="13" t="s">
        <v>9699</v>
      </c>
      <c r="R1489" s="13" t="s">
        <v>9700</v>
      </c>
      <c r="S1489" s="13" t="s">
        <v>296</v>
      </c>
      <c r="T1489" s="13">
        <v>36.673388000000003</v>
      </c>
      <c r="U1489" s="13">
        <v>38.208613</v>
      </c>
      <c r="AB1489" t="s">
        <v>6333</v>
      </c>
      <c r="AC1489" s="55" t="s">
        <v>9419</v>
      </c>
      <c r="AD1489" t="s">
        <v>9420</v>
      </c>
      <c r="AF1489" t="s">
        <v>303</v>
      </c>
    </row>
    <row r="1490" spans="15:32" x14ac:dyDescent="0.35">
      <c r="O1490" s="13" t="s">
        <v>775</v>
      </c>
      <c r="P1490" s="13" t="s">
        <v>9701</v>
      </c>
      <c r="Q1490" s="13" t="s">
        <v>9702</v>
      </c>
      <c r="R1490" s="13" t="s">
        <v>9703</v>
      </c>
      <c r="S1490" s="13" t="s">
        <v>296</v>
      </c>
      <c r="T1490" s="13">
        <v>36.679417999999998</v>
      </c>
      <c r="U1490" s="13">
        <v>38.194774000000002</v>
      </c>
      <c r="AB1490" t="s">
        <v>6333</v>
      </c>
      <c r="AC1490" s="55" t="s">
        <v>9424</v>
      </c>
      <c r="AD1490" t="s">
        <v>9425</v>
      </c>
      <c r="AF1490" t="s">
        <v>303</v>
      </c>
    </row>
    <row r="1491" spans="15:32" x14ac:dyDescent="0.35">
      <c r="O1491" s="13" t="s">
        <v>775</v>
      </c>
      <c r="P1491" s="13" t="s">
        <v>9704</v>
      </c>
      <c r="Q1491" s="13" t="s">
        <v>9705</v>
      </c>
      <c r="R1491" s="13" t="s">
        <v>9706</v>
      </c>
      <c r="S1491" s="13" t="s">
        <v>296</v>
      </c>
      <c r="T1491" s="13">
        <v>36.439113999999996</v>
      </c>
      <c r="U1491" s="13">
        <v>38.584710000000001</v>
      </c>
      <c r="AB1491" t="s">
        <v>6333</v>
      </c>
      <c r="AC1491" s="55" t="s">
        <v>9429</v>
      </c>
      <c r="AD1491" t="s">
        <v>9430</v>
      </c>
      <c r="AF1491" t="s">
        <v>303</v>
      </c>
    </row>
    <row r="1492" spans="15:32" x14ac:dyDescent="0.35">
      <c r="O1492" s="13" t="s">
        <v>775</v>
      </c>
      <c r="P1492" s="13" t="s">
        <v>9707</v>
      </c>
      <c r="Q1492" s="13" t="s">
        <v>9708</v>
      </c>
      <c r="R1492" s="13" t="s">
        <v>9709</v>
      </c>
      <c r="S1492" s="13" t="s">
        <v>296</v>
      </c>
      <c r="T1492" s="13">
        <v>36.343673000000003</v>
      </c>
      <c r="U1492" s="13">
        <v>38.262144999999997</v>
      </c>
      <c r="AB1492" t="s">
        <v>6333</v>
      </c>
      <c r="AC1492" s="55" t="s">
        <v>9434</v>
      </c>
      <c r="AD1492" t="s">
        <v>9435</v>
      </c>
      <c r="AF1492" t="s">
        <v>303</v>
      </c>
    </row>
    <row r="1493" spans="15:32" x14ac:dyDescent="0.35">
      <c r="O1493" s="13" t="s">
        <v>775</v>
      </c>
      <c r="P1493" s="13" t="s">
        <v>9710</v>
      </c>
      <c r="Q1493" s="13" t="s">
        <v>9711</v>
      </c>
      <c r="R1493" s="13" t="s">
        <v>9712</v>
      </c>
      <c r="S1493" s="13" t="s">
        <v>296</v>
      </c>
      <c r="T1493" s="13">
        <v>36.518562000000003</v>
      </c>
      <c r="U1493" s="13">
        <v>38.660454000000001</v>
      </c>
      <c r="AC1493" s="55"/>
    </row>
    <row r="1494" spans="15:32" x14ac:dyDescent="0.35">
      <c r="O1494" s="13" t="s">
        <v>775</v>
      </c>
      <c r="P1494" s="13" t="s">
        <v>9713</v>
      </c>
      <c r="Q1494" s="13" t="s">
        <v>9714</v>
      </c>
      <c r="R1494" s="13" t="s">
        <v>9715</v>
      </c>
      <c r="S1494" s="13" t="s">
        <v>296</v>
      </c>
      <c r="T1494" s="13">
        <v>36.575209999999998</v>
      </c>
      <c r="U1494" s="13">
        <v>38.612482999999997</v>
      </c>
      <c r="AC1494" s="55"/>
    </row>
    <row r="1495" spans="15:32" x14ac:dyDescent="0.35">
      <c r="O1495" s="13" t="s">
        <v>775</v>
      </c>
      <c r="P1495" s="13" t="s">
        <v>9716</v>
      </c>
      <c r="Q1495" s="13" t="s">
        <v>9717</v>
      </c>
      <c r="R1495" s="13" t="s">
        <v>9718</v>
      </c>
      <c r="S1495" s="13" t="s">
        <v>296</v>
      </c>
      <c r="T1495" s="13">
        <v>36.383101000000003</v>
      </c>
      <c r="U1495" s="13">
        <v>38.203890000000001</v>
      </c>
      <c r="AC1495" s="55"/>
    </row>
    <row r="1496" spans="15:32" x14ac:dyDescent="0.35">
      <c r="O1496" s="13" t="s">
        <v>775</v>
      </c>
      <c r="P1496" s="13" t="s">
        <v>9719</v>
      </c>
      <c r="Q1496" s="13" t="s">
        <v>9720</v>
      </c>
      <c r="R1496" s="13" t="s">
        <v>9721</v>
      </c>
      <c r="S1496" s="13" t="s">
        <v>296</v>
      </c>
      <c r="T1496" s="13">
        <v>36.469974999999998</v>
      </c>
      <c r="U1496" s="13">
        <v>38.565956</v>
      </c>
      <c r="AC1496" s="55"/>
    </row>
    <row r="1497" spans="15:32" x14ac:dyDescent="0.35">
      <c r="O1497" s="13" t="s">
        <v>775</v>
      </c>
      <c r="P1497" s="13" t="s">
        <v>9722</v>
      </c>
      <c r="Q1497" s="13" t="s">
        <v>9723</v>
      </c>
      <c r="R1497" s="13" t="s">
        <v>9724</v>
      </c>
      <c r="S1497" s="13" t="s">
        <v>296</v>
      </c>
      <c r="T1497" s="13">
        <v>36.306519999999999</v>
      </c>
      <c r="U1497" s="13">
        <v>38.461018000000003</v>
      </c>
      <c r="AC1497" s="55"/>
    </row>
    <row r="1498" spans="15:32" x14ac:dyDescent="0.35">
      <c r="O1498" s="13" t="s">
        <v>775</v>
      </c>
      <c r="P1498" s="13" t="s">
        <v>9725</v>
      </c>
      <c r="Q1498" s="13" t="s">
        <v>9726</v>
      </c>
      <c r="R1498" s="13" t="s">
        <v>9727</v>
      </c>
      <c r="S1498" s="13" t="s">
        <v>296</v>
      </c>
      <c r="T1498" s="13">
        <v>36.299027000000002</v>
      </c>
      <c r="U1498" s="13">
        <v>38.320177000000001</v>
      </c>
      <c r="AC1498" s="55"/>
    </row>
    <row r="1499" spans="15:32" x14ac:dyDescent="0.35">
      <c r="O1499" s="13" t="s">
        <v>775</v>
      </c>
      <c r="P1499" s="13" t="s">
        <v>9728</v>
      </c>
      <c r="Q1499" s="13" t="s">
        <v>9729</v>
      </c>
      <c r="R1499" s="13" t="s">
        <v>9730</v>
      </c>
      <c r="S1499" s="13" t="s">
        <v>296</v>
      </c>
      <c r="T1499" s="13">
        <v>36.677506999999999</v>
      </c>
      <c r="U1499" s="13">
        <v>38.441209000000001</v>
      </c>
      <c r="AC1499" s="55"/>
    </row>
    <row r="1500" spans="15:32" x14ac:dyDescent="0.35">
      <c r="O1500" s="13" t="s">
        <v>775</v>
      </c>
      <c r="P1500" s="13" t="s">
        <v>9731</v>
      </c>
      <c r="Q1500" s="13" t="s">
        <v>9732</v>
      </c>
      <c r="R1500" s="13" t="s">
        <v>9733</v>
      </c>
      <c r="S1500" s="13" t="s">
        <v>296</v>
      </c>
      <c r="T1500" s="13">
        <v>36.520722999999997</v>
      </c>
      <c r="U1500" s="13">
        <v>38.463757000000001</v>
      </c>
      <c r="AC1500" s="55"/>
    </row>
    <row r="1501" spans="15:32" x14ac:dyDescent="0.35">
      <c r="O1501" s="13" t="s">
        <v>775</v>
      </c>
      <c r="P1501" s="13" t="s">
        <v>9734</v>
      </c>
      <c r="Q1501" s="13" t="s">
        <v>9735</v>
      </c>
      <c r="R1501" s="13" t="s">
        <v>9736</v>
      </c>
      <c r="S1501" s="13" t="s">
        <v>296</v>
      </c>
      <c r="T1501" s="13">
        <v>36.294217000000003</v>
      </c>
      <c r="U1501" s="13">
        <v>38.384559000000003</v>
      </c>
      <c r="AC1501" s="55"/>
    </row>
    <row r="1502" spans="15:32" x14ac:dyDescent="0.35">
      <c r="O1502" s="13" t="s">
        <v>775</v>
      </c>
      <c r="P1502" s="13" t="s">
        <v>9737</v>
      </c>
      <c r="Q1502" s="13" t="s">
        <v>9738</v>
      </c>
      <c r="R1502" s="13" t="s">
        <v>9739</v>
      </c>
      <c r="S1502" s="13" t="s">
        <v>296</v>
      </c>
      <c r="T1502" s="13">
        <v>36.602902</v>
      </c>
      <c r="U1502" s="13">
        <v>38.431767000000001</v>
      </c>
      <c r="AC1502" s="55"/>
    </row>
    <row r="1503" spans="15:32" x14ac:dyDescent="0.35">
      <c r="O1503" s="13" t="s">
        <v>775</v>
      </c>
      <c r="P1503" s="13" t="s">
        <v>9740</v>
      </c>
      <c r="Q1503" s="13" t="s">
        <v>9741</v>
      </c>
      <c r="R1503" s="13" t="s">
        <v>9742</v>
      </c>
      <c r="S1503" s="13" t="s">
        <v>296</v>
      </c>
      <c r="T1503" s="13">
        <v>36.610382999999999</v>
      </c>
      <c r="U1503" s="13">
        <v>38.396070999999999</v>
      </c>
      <c r="AC1503" s="55"/>
    </row>
    <row r="1504" spans="15:32" x14ac:dyDescent="0.35">
      <c r="O1504" s="13" t="s">
        <v>775</v>
      </c>
      <c r="P1504" s="13" t="s">
        <v>9743</v>
      </c>
      <c r="Q1504" s="13" t="s">
        <v>9744</v>
      </c>
      <c r="R1504" s="13" t="s">
        <v>9745</v>
      </c>
      <c r="S1504" s="13" t="s">
        <v>296</v>
      </c>
      <c r="T1504" s="13">
        <v>36.560397999999999</v>
      </c>
      <c r="U1504" s="13">
        <v>38.485810000000001</v>
      </c>
      <c r="AC1504" s="55"/>
    </row>
    <row r="1505" spans="15:29" x14ac:dyDescent="0.35">
      <c r="O1505" s="13" t="s">
        <v>775</v>
      </c>
      <c r="P1505" s="13" t="s">
        <v>9746</v>
      </c>
      <c r="Q1505" s="13" t="s">
        <v>9747</v>
      </c>
      <c r="R1505" s="13" t="s">
        <v>9748</v>
      </c>
      <c r="S1505" s="13" t="s">
        <v>296</v>
      </c>
      <c r="T1505" s="13">
        <v>36.637821000000002</v>
      </c>
      <c r="U1505" s="13">
        <v>38.520316000000001</v>
      </c>
      <c r="AC1505" s="55"/>
    </row>
    <row r="1506" spans="15:29" x14ac:dyDescent="0.35">
      <c r="O1506" s="13" t="s">
        <v>775</v>
      </c>
      <c r="P1506" s="13" t="s">
        <v>9749</v>
      </c>
      <c r="Q1506" s="13" t="s">
        <v>9750</v>
      </c>
      <c r="R1506" s="13" t="s">
        <v>9751</v>
      </c>
      <c r="S1506" s="13" t="s">
        <v>296</v>
      </c>
      <c r="T1506" s="13">
        <v>36.608618</v>
      </c>
      <c r="U1506" s="13">
        <v>38.408230000000003</v>
      </c>
      <c r="AC1506" s="55"/>
    </row>
    <row r="1507" spans="15:29" x14ac:dyDescent="0.35">
      <c r="O1507" s="13" t="s">
        <v>775</v>
      </c>
      <c r="P1507" s="13" t="s">
        <v>9752</v>
      </c>
      <c r="Q1507" s="13" t="s">
        <v>9753</v>
      </c>
      <c r="R1507" s="13" t="s">
        <v>9754</v>
      </c>
      <c r="S1507" s="13" t="s">
        <v>296</v>
      </c>
      <c r="T1507" s="13">
        <v>36.594428999999998</v>
      </c>
      <c r="U1507" s="13">
        <v>38.405259000000001</v>
      </c>
      <c r="AC1507" s="55"/>
    </row>
    <row r="1508" spans="15:29" x14ac:dyDescent="0.35">
      <c r="O1508" s="13" t="s">
        <v>775</v>
      </c>
      <c r="P1508" s="13" t="s">
        <v>9755</v>
      </c>
      <c r="Q1508" s="13" t="s">
        <v>9756</v>
      </c>
      <c r="R1508" s="13" t="s">
        <v>9757</v>
      </c>
      <c r="S1508" s="13" t="s">
        <v>296</v>
      </c>
      <c r="T1508" s="13">
        <v>36.556659000000003</v>
      </c>
      <c r="U1508" s="13">
        <v>38.591352000000001</v>
      </c>
      <c r="AC1508" s="55"/>
    </row>
    <row r="1509" spans="15:29" x14ac:dyDescent="0.35">
      <c r="O1509" s="13" t="s">
        <v>775</v>
      </c>
      <c r="P1509" s="13" t="s">
        <v>9758</v>
      </c>
      <c r="Q1509" s="13" t="s">
        <v>9759</v>
      </c>
      <c r="R1509" s="13" t="s">
        <v>9760</v>
      </c>
      <c r="S1509" s="13" t="s">
        <v>296</v>
      </c>
      <c r="T1509" s="13">
        <v>36.619107</v>
      </c>
      <c r="U1509" s="13">
        <v>38.329664000000001</v>
      </c>
      <c r="AC1509" s="55"/>
    </row>
    <row r="1510" spans="15:29" x14ac:dyDescent="0.35">
      <c r="O1510" s="13" t="s">
        <v>775</v>
      </c>
      <c r="P1510" s="13" t="s">
        <v>9761</v>
      </c>
      <c r="Q1510" s="13" t="s">
        <v>9762</v>
      </c>
      <c r="R1510" s="13" t="s">
        <v>9763</v>
      </c>
      <c r="S1510" s="13" t="s">
        <v>296</v>
      </c>
      <c r="T1510" s="13">
        <v>36.256349</v>
      </c>
      <c r="U1510" s="13">
        <v>38.390563</v>
      </c>
      <c r="AC1510" s="55"/>
    </row>
    <row r="1511" spans="15:29" x14ac:dyDescent="0.35">
      <c r="O1511" s="13" t="s">
        <v>775</v>
      </c>
      <c r="P1511" s="13" t="s">
        <v>9764</v>
      </c>
      <c r="Q1511" s="13" t="s">
        <v>9765</v>
      </c>
      <c r="R1511" s="13" t="s">
        <v>9766</v>
      </c>
      <c r="S1511" s="13" t="s">
        <v>296</v>
      </c>
      <c r="T1511" s="13">
        <v>36.626674999999999</v>
      </c>
      <c r="U1511" s="13">
        <v>38.442591</v>
      </c>
      <c r="AC1511" s="55"/>
    </row>
    <row r="1512" spans="15:29" x14ac:dyDescent="0.35">
      <c r="O1512" s="13" t="s">
        <v>775</v>
      </c>
      <c r="P1512" s="13" t="s">
        <v>9767</v>
      </c>
      <c r="Q1512" s="13" t="s">
        <v>9768</v>
      </c>
      <c r="R1512" s="13" t="s">
        <v>9769</v>
      </c>
      <c r="S1512" s="13" t="s">
        <v>296</v>
      </c>
      <c r="T1512" s="13">
        <v>36.698774999999998</v>
      </c>
      <c r="U1512" s="13">
        <v>38.278115999999997</v>
      </c>
      <c r="AC1512" s="55"/>
    </row>
    <row r="1513" spans="15:29" x14ac:dyDescent="0.35">
      <c r="O1513" s="13" t="s">
        <v>775</v>
      </c>
      <c r="P1513" s="13" t="s">
        <v>9770</v>
      </c>
      <c r="Q1513" s="13" t="s">
        <v>9771</v>
      </c>
      <c r="R1513" s="13" t="s">
        <v>9772</v>
      </c>
      <c r="S1513" s="13" t="s">
        <v>296</v>
      </c>
      <c r="T1513" s="13">
        <v>36.611412999999999</v>
      </c>
      <c r="U1513" s="13">
        <v>38.287689</v>
      </c>
      <c r="AC1513" s="55"/>
    </row>
    <row r="1514" spans="15:29" x14ac:dyDescent="0.35">
      <c r="O1514" s="13" t="s">
        <v>775</v>
      </c>
      <c r="P1514" s="13" t="s">
        <v>9773</v>
      </c>
      <c r="Q1514" s="13" t="s">
        <v>9774</v>
      </c>
      <c r="R1514" s="13" t="s">
        <v>9775</v>
      </c>
      <c r="S1514" s="13" t="s">
        <v>296</v>
      </c>
      <c r="T1514" s="13">
        <v>36.453786000000001</v>
      </c>
      <c r="U1514" s="13">
        <v>38.622312999999998</v>
      </c>
      <c r="AC1514" s="55"/>
    </row>
    <row r="1515" spans="15:29" x14ac:dyDescent="0.35">
      <c r="O1515" s="13" t="s">
        <v>775</v>
      </c>
      <c r="P1515" s="13" t="s">
        <v>9776</v>
      </c>
      <c r="Q1515" s="13" t="s">
        <v>9777</v>
      </c>
      <c r="R1515" s="13" t="s">
        <v>9778</v>
      </c>
      <c r="S1515" s="13" t="s">
        <v>296</v>
      </c>
      <c r="T1515" s="13">
        <v>36.628729999999997</v>
      </c>
      <c r="U1515" s="13">
        <v>38.290073</v>
      </c>
      <c r="AC1515" s="55"/>
    </row>
    <row r="1516" spans="15:29" x14ac:dyDescent="0.35">
      <c r="O1516" s="13" t="s">
        <v>775</v>
      </c>
      <c r="P1516" s="13" t="s">
        <v>9779</v>
      </c>
      <c r="Q1516" s="13" t="s">
        <v>9780</v>
      </c>
      <c r="R1516" s="13" t="s">
        <v>9781</v>
      </c>
      <c r="S1516" s="13" t="s">
        <v>296</v>
      </c>
      <c r="T1516" s="13">
        <v>36.484110000000001</v>
      </c>
      <c r="U1516" s="13">
        <v>38.411045999999999</v>
      </c>
      <c r="AC1516" s="55"/>
    </row>
    <row r="1517" spans="15:29" x14ac:dyDescent="0.35">
      <c r="O1517" s="13" t="s">
        <v>775</v>
      </c>
      <c r="P1517" s="13" t="s">
        <v>9782</v>
      </c>
      <c r="Q1517" s="13" t="s">
        <v>9783</v>
      </c>
      <c r="R1517" s="13" t="s">
        <v>9784</v>
      </c>
      <c r="S1517" s="13" t="s">
        <v>296</v>
      </c>
      <c r="T1517" s="13">
        <v>36.582442999999998</v>
      </c>
      <c r="U1517" s="13">
        <v>38.508105</v>
      </c>
      <c r="AC1517" s="55"/>
    </row>
    <row r="1518" spans="15:29" x14ac:dyDescent="0.35">
      <c r="O1518" s="13" t="s">
        <v>775</v>
      </c>
      <c r="P1518" s="13" t="s">
        <v>9785</v>
      </c>
      <c r="Q1518" s="13" t="s">
        <v>9786</v>
      </c>
      <c r="R1518" s="13" t="s">
        <v>9787</v>
      </c>
      <c r="S1518" s="13" t="s">
        <v>296</v>
      </c>
      <c r="T1518" s="13">
        <v>36.670037000000001</v>
      </c>
      <c r="U1518" s="13">
        <v>38.348609000000003</v>
      </c>
      <c r="AC1518" s="55"/>
    </row>
    <row r="1519" spans="15:29" x14ac:dyDescent="0.35">
      <c r="O1519" s="13" t="s">
        <v>775</v>
      </c>
      <c r="P1519" s="13" t="s">
        <v>9788</v>
      </c>
      <c r="Q1519" s="13" t="s">
        <v>9789</v>
      </c>
      <c r="R1519" s="13" t="s">
        <v>9790</v>
      </c>
      <c r="S1519" s="13" t="s">
        <v>296</v>
      </c>
      <c r="T1519" s="13">
        <v>36.673808999999999</v>
      </c>
      <c r="U1519" s="13">
        <v>38.236676000000003</v>
      </c>
      <c r="AC1519" s="55"/>
    </row>
    <row r="1520" spans="15:29" x14ac:dyDescent="0.35">
      <c r="O1520" s="13" t="s">
        <v>775</v>
      </c>
      <c r="P1520" s="13" t="s">
        <v>9791</v>
      </c>
      <c r="Q1520" s="13" t="s">
        <v>9792</v>
      </c>
      <c r="R1520" s="13" t="s">
        <v>9793</v>
      </c>
      <c r="S1520" s="13" t="s">
        <v>296</v>
      </c>
      <c r="T1520" s="13">
        <v>36.642167000000001</v>
      </c>
      <c r="U1520" s="13">
        <v>38.352724000000002</v>
      </c>
      <c r="AC1520" s="55"/>
    </row>
    <row r="1521" spans="15:29" x14ac:dyDescent="0.35">
      <c r="O1521" s="13" t="s">
        <v>775</v>
      </c>
      <c r="P1521" s="13" t="s">
        <v>9794</v>
      </c>
      <c r="Q1521" s="13" t="s">
        <v>9795</v>
      </c>
      <c r="R1521" s="13" t="s">
        <v>9796</v>
      </c>
      <c r="S1521" s="13" t="s">
        <v>296</v>
      </c>
      <c r="T1521" s="13">
        <v>36.319029999999998</v>
      </c>
      <c r="U1521" s="13">
        <v>38.577109999999998</v>
      </c>
      <c r="AC1521" s="55"/>
    </row>
    <row r="1522" spans="15:29" x14ac:dyDescent="0.35">
      <c r="O1522" s="13" t="s">
        <v>775</v>
      </c>
      <c r="P1522" s="13" t="s">
        <v>9797</v>
      </c>
      <c r="Q1522" s="13" t="s">
        <v>9798</v>
      </c>
      <c r="R1522" s="13" t="s">
        <v>9799</v>
      </c>
      <c r="S1522" s="13" t="s">
        <v>296</v>
      </c>
      <c r="T1522" s="13">
        <v>36.582396000000003</v>
      </c>
      <c r="U1522" s="13">
        <v>38.664512999999999</v>
      </c>
      <c r="AC1522" s="55"/>
    </row>
    <row r="1523" spans="15:29" x14ac:dyDescent="0.35">
      <c r="O1523" s="13" t="s">
        <v>775</v>
      </c>
      <c r="P1523" s="13" t="s">
        <v>9800</v>
      </c>
      <c r="Q1523" s="13" t="s">
        <v>9801</v>
      </c>
      <c r="R1523" s="13" t="s">
        <v>9802</v>
      </c>
      <c r="S1523" s="13" t="s">
        <v>296</v>
      </c>
      <c r="T1523" s="13">
        <v>36.416488000000001</v>
      </c>
      <c r="U1523" s="13">
        <v>38.39622</v>
      </c>
      <c r="AC1523" s="55"/>
    </row>
    <row r="1524" spans="15:29" x14ac:dyDescent="0.35">
      <c r="O1524" s="13" t="s">
        <v>775</v>
      </c>
      <c r="P1524" s="13" t="s">
        <v>9803</v>
      </c>
      <c r="Q1524" s="13" t="s">
        <v>9804</v>
      </c>
      <c r="R1524" s="13" t="s">
        <v>9805</v>
      </c>
      <c r="S1524" s="13" t="s">
        <v>296</v>
      </c>
      <c r="T1524" s="13">
        <v>36.710394999999998</v>
      </c>
      <c r="U1524" s="13">
        <v>38.382629999999999</v>
      </c>
      <c r="AC1524" s="55"/>
    </row>
    <row r="1525" spans="15:29" x14ac:dyDescent="0.35">
      <c r="O1525" s="13" t="s">
        <v>775</v>
      </c>
      <c r="P1525" s="13" t="s">
        <v>9806</v>
      </c>
      <c r="Q1525" s="13" t="s">
        <v>9807</v>
      </c>
      <c r="R1525" s="13" t="s">
        <v>9808</v>
      </c>
      <c r="S1525" s="13" t="s">
        <v>296</v>
      </c>
      <c r="T1525" s="13">
        <v>36.307440999999997</v>
      </c>
      <c r="U1525" s="13">
        <v>38.401169000000003</v>
      </c>
      <c r="AC1525" s="55"/>
    </row>
    <row r="1526" spans="15:29" x14ac:dyDescent="0.35">
      <c r="O1526" s="13" t="s">
        <v>775</v>
      </c>
      <c r="P1526" s="13" t="s">
        <v>9809</v>
      </c>
      <c r="Q1526" s="13" t="s">
        <v>9810</v>
      </c>
      <c r="R1526" s="13" t="s">
        <v>9811</v>
      </c>
      <c r="S1526" s="13" t="s">
        <v>296</v>
      </c>
      <c r="T1526" s="13">
        <v>36.401203000000002</v>
      </c>
      <c r="U1526" s="13">
        <v>38.246473999999999</v>
      </c>
      <c r="AC1526" s="55"/>
    </row>
    <row r="1527" spans="15:29" x14ac:dyDescent="0.35">
      <c r="O1527" s="13" t="s">
        <v>775</v>
      </c>
      <c r="P1527" s="13" t="s">
        <v>9812</v>
      </c>
      <c r="Q1527" s="13" t="s">
        <v>9813</v>
      </c>
      <c r="R1527" s="13" t="s">
        <v>9814</v>
      </c>
      <c r="S1527" s="13" t="s">
        <v>296</v>
      </c>
      <c r="T1527" s="13">
        <v>36.662733000000003</v>
      </c>
      <c r="U1527" s="13">
        <v>38.529432999999997</v>
      </c>
      <c r="AC1527" s="55"/>
    </row>
    <row r="1528" spans="15:29" x14ac:dyDescent="0.35">
      <c r="O1528" s="13" t="s">
        <v>775</v>
      </c>
      <c r="P1528" s="13" t="s">
        <v>9815</v>
      </c>
      <c r="Q1528" s="13" t="s">
        <v>9816</v>
      </c>
      <c r="R1528" s="13" t="s">
        <v>9817</v>
      </c>
      <c r="S1528" s="13" t="s">
        <v>296</v>
      </c>
      <c r="T1528" s="13">
        <v>36.542907999999997</v>
      </c>
      <c r="U1528" s="13">
        <v>38.348604999999999</v>
      </c>
      <c r="AC1528" s="55"/>
    </row>
    <row r="1529" spans="15:29" x14ac:dyDescent="0.35">
      <c r="O1529" s="13" t="s">
        <v>775</v>
      </c>
      <c r="P1529" s="13" t="s">
        <v>9818</v>
      </c>
      <c r="Q1529" s="13" t="s">
        <v>9819</v>
      </c>
      <c r="R1529" s="13" t="s">
        <v>9820</v>
      </c>
      <c r="S1529" s="13" t="s">
        <v>296</v>
      </c>
      <c r="T1529" s="13">
        <v>36.422432999999998</v>
      </c>
      <c r="U1529" s="13">
        <v>38.373714999999997</v>
      </c>
      <c r="AC1529" s="55"/>
    </row>
    <row r="1530" spans="15:29" x14ac:dyDescent="0.35">
      <c r="O1530" s="13" t="s">
        <v>775</v>
      </c>
      <c r="P1530" s="13" t="s">
        <v>9821</v>
      </c>
      <c r="Q1530" s="13" t="s">
        <v>9822</v>
      </c>
      <c r="R1530" s="13" t="s">
        <v>9823</v>
      </c>
      <c r="S1530" s="13" t="s">
        <v>296</v>
      </c>
      <c r="T1530" s="13">
        <v>36.613993999999998</v>
      </c>
      <c r="U1530" s="13">
        <v>38.490423</v>
      </c>
      <c r="AC1530" s="55"/>
    </row>
    <row r="1531" spans="15:29" x14ac:dyDescent="0.35">
      <c r="O1531" s="13" t="s">
        <v>775</v>
      </c>
      <c r="P1531" s="13" t="s">
        <v>9824</v>
      </c>
      <c r="Q1531" s="13" t="s">
        <v>9825</v>
      </c>
      <c r="R1531" s="13" t="s">
        <v>9826</v>
      </c>
      <c r="S1531" s="13" t="s">
        <v>296</v>
      </c>
      <c r="T1531" s="13">
        <v>36.496113000000001</v>
      </c>
      <c r="U1531" s="13">
        <v>38.305892999999998</v>
      </c>
      <c r="AC1531" s="55"/>
    </row>
    <row r="1532" spans="15:29" x14ac:dyDescent="0.35">
      <c r="O1532" s="13" t="s">
        <v>775</v>
      </c>
      <c r="P1532" s="13" t="s">
        <v>9827</v>
      </c>
      <c r="Q1532" s="13" t="s">
        <v>9828</v>
      </c>
      <c r="R1532" s="13" t="s">
        <v>9829</v>
      </c>
      <c r="S1532" s="13" t="s">
        <v>296</v>
      </c>
      <c r="T1532" s="13">
        <v>36.250242</v>
      </c>
      <c r="U1532" s="13">
        <v>38.492328000000001</v>
      </c>
      <c r="AC1532" s="55"/>
    </row>
    <row r="1533" spans="15:29" x14ac:dyDescent="0.35">
      <c r="O1533" s="13" t="s">
        <v>775</v>
      </c>
      <c r="P1533" s="13" t="s">
        <v>9830</v>
      </c>
      <c r="Q1533" s="13" t="s">
        <v>9831</v>
      </c>
      <c r="R1533" s="13" t="s">
        <v>9832</v>
      </c>
      <c r="S1533" s="13" t="s">
        <v>296</v>
      </c>
      <c r="T1533" s="13">
        <v>36.453203999999999</v>
      </c>
      <c r="U1533" s="13">
        <v>38.302284</v>
      </c>
    </row>
    <row r="1534" spans="15:29" x14ac:dyDescent="0.35">
      <c r="O1534" s="13" t="s">
        <v>775</v>
      </c>
      <c r="P1534" s="13" t="s">
        <v>9833</v>
      </c>
      <c r="Q1534" s="13" t="s">
        <v>9834</v>
      </c>
      <c r="R1534" s="13" t="s">
        <v>9835</v>
      </c>
      <c r="S1534" s="13" t="s">
        <v>296</v>
      </c>
      <c r="T1534" s="13">
        <v>36.628577</v>
      </c>
      <c r="U1534" s="13">
        <v>38.675865999999999</v>
      </c>
    </row>
    <row r="1535" spans="15:29" x14ac:dyDescent="0.35">
      <c r="O1535" s="13" t="s">
        <v>775</v>
      </c>
      <c r="P1535" s="13" t="s">
        <v>9836</v>
      </c>
      <c r="Q1535" s="13" t="s">
        <v>9837</v>
      </c>
      <c r="R1535" s="13" t="s">
        <v>9838</v>
      </c>
      <c r="S1535" s="13" t="s">
        <v>296</v>
      </c>
      <c r="T1535" s="13">
        <v>36.499709000000003</v>
      </c>
      <c r="U1535" s="13">
        <v>38.578352000000002</v>
      </c>
    </row>
    <row r="1536" spans="15:29" x14ac:dyDescent="0.35">
      <c r="O1536" s="13" t="s">
        <v>775</v>
      </c>
      <c r="P1536" s="13" t="s">
        <v>9839</v>
      </c>
      <c r="Q1536" s="13" t="s">
        <v>9840</v>
      </c>
      <c r="R1536" s="13" t="s">
        <v>9841</v>
      </c>
      <c r="S1536" s="13" t="s">
        <v>296</v>
      </c>
      <c r="T1536" s="13">
        <v>36.242631000000003</v>
      </c>
      <c r="U1536" s="13">
        <v>38.523738000000002</v>
      </c>
    </row>
    <row r="1537" spans="15:21" x14ac:dyDescent="0.35">
      <c r="O1537" s="13" t="s">
        <v>775</v>
      </c>
      <c r="P1537" s="13" t="s">
        <v>9842</v>
      </c>
      <c r="Q1537" s="13" t="s">
        <v>9843</v>
      </c>
      <c r="R1537" s="13" t="s">
        <v>9844</v>
      </c>
      <c r="S1537" s="13" t="s">
        <v>296</v>
      </c>
      <c r="T1537" s="13">
        <v>36.611283</v>
      </c>
      <c r="U1537" s="13">
        <v>38.549339000000003</v>
      </c>
    </row>
    <row r="1538" spans="15:21" x14ac:dyDescent="0.35">
      <c r="O1538" s="13" t="s">
        <v>775</v>
      </c>
      <c r="P1538" s="13" t="s">
        <v>9845</v>
      </c>
      <c r="Q1538" s="13" t="s">
        <v>9846</v>
      </c>
      <c r="R1538" s="13" t="s">
        <v>9847</v>
      </c>
      <c r="S1538" s="13" t="s">
        <v>296</v>
      </c>
      <c r="T1538" s="13">
        <v>36.536715999999998</v>
      </c>
      <c r="U1538" s="13">
        <v>38.304721000000001</v>
      </c>
    </row>
    <row r="1539" spans="15:21" x14ac:dyDescent="0.35">
      <c r="O1539" s="13" t="s">
        <v>775</v>
      </c>
      <c r="P1539" s="13" t="s">
        <v>9848</v>
      </c>
      <c r="Q1539" s="13" t="s">
        <v>9849</v>
      </c>
      <c r="R1539" s="13" t="s">
        <v>9850</v>
      </c>
      <c r="S1539" s="13" t="s">
        <v>296</v>
      </c>
      <c r="T1539" s="13">
        <v>36.620285000000003</v>
      </c>
      <c r="U1539" s="13">
        <v>38.308056999999998</v>
      </c>
    </row>
    <row r="1540" spans="15:21" x14ac:dyDescent="0.35">
      <c r="O1540" s="13" t="s">
        <v>775</v>
      </c>
      <c r="P1540" s="13" t="s">
        <v>9851</v>
      </c>
      <c r="Q1540" s="13" t="s">
        <v>9852</v>
      </c>
      <c r="R1540" s="13" t="s">
        <v>9853</v>
      </c>
      <c r="S1540" s="13" t="s">
        <v>296</v>
      </c>
      <c r="T1540" s="13">
        <v>36.574522999999999</v>
      </c>
      <c r="U1540" s="13">
        <v>38.526136000000001</v>
      </c>
    </row>
    <row r="1541" spans="15:21" x14ac:dyDescent="0.35">
      <c r="O1541" s="13" t="s">
        <v>775</v>
      </c>
      <c r="P1541" s="13" t="s">
        <v>9854</v>
      </c>
      <c r="Q1541" s="13" t="s">
        <v>9855</v>
      </c>
      <c r="R1541" s="13" t="s">
        <v>9856</v>
      </c>
      <c r="S1541" s="13" t="s">
        <v>296</v>
      </c>
      <c r="T1541" s="13">
        <v>36.496828999999998</v>
      </c>
      <c r="U1541" s="13">
        <v>38.393138</v>
      </c>
    </row>
    <row r="1542" spans="15:21" x14ac:dyDescent="0.35">
      <c r="O1542" s="13" t="s">
        <v>775</v>
      </c>
      <c r="P1542" s="13" t="s">
        <v>9857</v>
      </c>
      <c r="Q1542" s="13" t="s">
        <v>9858</v>
      </c>
      <c r="R1542" s="13" t="s">
        <v>9859</v>
      </c>
      <c r="S1542" s="13" t="s">
        <v>296</v>
      </c>
      <c r="T1542" s="13">
        <v>36.590085999999999</v>
      </c>
      <c r="U1542" s="13">
        <v>38.523749000000002</v>
      </c>
    </row>
    <row r="1543" spans="15:21" x14ac:dyDescent="0.35">
      <c r="O1543" s="13" t="s">
        <v>775</v>
      </c>
      <c r="P1543" s="13" t="s">
        <v>9860</v>
      </c>
      <c r="Q1543" s="13" t="s">
        <v>9861</v>
      </c>
      <c r="R1543" s="13" t="s">
        <v>9862</v>
      </c>
      <c r="S1543" s="13" t="s">
        <v>296</v>
      </c>
      <c r="T1543" s="13">
        <v>36.487214000000002</v>
      </c>
      <c r="U1543" s="13">
        <v>38.328555000000001</v>
      </c>
    </row>
    <row r="1544" spans="15:21" x14ac:dyDescent="0.35">
      <c r="O1544" s="13" t="s">
        <v>775</v>
      </c>
      <c r="P1544" s="13" t="s">
        <v>9863</v>
      </c>
      <c r="Q1544" s="13" t="s">
        <v>9864</v>
      </c>
      <c r="R1544" s="13" t="s">
        <v>9865</v>
      </c>
      <c r="S1544" s="13" t="s">
        <v>296</v>
      </c>
      <c r="T1544" s="13">
        <v>36.395014000000003</v>
      </c>
      <c r="U1544" s="13">
        <v>38.291277999999998</v>
      </c>
    </row>
    <row r="1545" spans="15:21" x14ac:dyDescent="0.35">
      <c r="O1545" s="13" t="s">
        <v>775</v>
      </c>
      <c r="P1545" s="13" t="s">
        <v>9866</v>
      </c>
      <c r="Q1545" s="13" t="s">
        <v>9867</v>
      </c>
      <c r="R1545" s="13" t="s">
        <v>9868</v>
      </c>
      <c r="S1545" s="13" t="s">
        <v>296</v>
      </c>
      <c r="T1545" s="13">
        <v>36.371355999999999</v>
      </c>
      <c r="U1545" s="13">
        <v>38.313358999999998</v>
      </c>
    </row>
    <row r="1546" spans="15:21" x14ac:dyDescent="0.35">
      <c r="O1546" s="13" t="s">
        <v>775</v>
      </c>
      <c r="P1546" s="13" t="s">
        <v>9869</v>
      </c>
      <c r="Q1546" s="13" t="s">
        <v>9870</v>
      </c>
      <c r="R1546" s="13" t="s">
        <v>9871</v>
      </c>
      <c r="S1546" s="13" t="s">
        <v>296</v>
      </c>
      <c r="T1546" s="13">
        <v>36.559638999999997</v>
      </c>
      <c r="U1546" s="13">
        <v>38.280543999999999</v>
      </c>
    </row>
    <row r="1547" spans="15:21" x14ac:dyDescent="0.35">
      <c r="O1547" s="13" t="s">
        <v>775</v>
      </c>
      <c r="P1547" s="13" t="s">
        <v>9872</v>
      </c>
      <c r="Q1547" s="13" t="s">
        <v>9873</v>
      </c>
      <c r="R1547" s="13" t="s">
        <v>9874</v>
      </c>
      <c r="S1547" s="13" t="s">
        <v>296</v>
      </c>
      <c r="T1547" s="13">
        <v>36.595857000000002</v>
      </c>
      <c r="U1547" s="13">
        <v>38.613531000000002</v>
      </c>
    </row>
    <row r="1548" spans="15:21" x14ac:dyDescent="0.35">
      <c r="O1548" s="13" t="s">
        <v>775</v>
      </c>
      <c r="P1548" s="13" t="s">
        <v>9875</v>
      </c>
      <c r="Q1548" s="13" t="s">
        <v>9876</v>
      </c>
      <c r="R1548" s="13" t="s">
        <v>9877</v>
      </c>
      <c r="S1548" s="13" t="s">
        <v>296</v>
      </c>
      <c r="T1548" s="13">
        <v>36.631427000000002</v>
      </c>
      <c r="U1548" s="13">
        <v>38.348621000000001</v>
      </c>
    </row>
    <row r="1549" spans="15:21" x14ac:dyDescent="0.35">
      <c r="O1549" s="13" t="s">
        <v>775</v>
      </c>
      <c r="P1549" s="13" t="s">
        <v>9878</v>
      </c>
      <c r="Q1549" s="13" t="s">
        <v>9879</v>
      </c>
      <c r="R1549" s="13" t="s">
        <v>9880</v>
      </c>
      <c r="S1549" s="13" t="s">
        <v>296</v>
      </c>
      <c r="T1549" s="13">
        <v>36.640472000000003</v>
      </c>
      <c r="U1549" s="13">
        <v>38.572406000000001</v>
      </c>
    </row>
    <row r="1550" spans="15:21" x14ac:dyDescent="0.35">
      <c r="O1550" s="13" t="s">
        <v>775</v>
      </c>
      <c r="P1550" s="13" t="s">
        <v>9881</v>
      </c>
      <c r="Q1550" s="13" t="s">
        <v>9882</v>
      </c>
      <c r="R1550" s="13" t="s">
        <v>9883</v>
      </c>
      <c r="S1550" s="13" t="s">
        <v>296</v>
      </c>
      <c r="T1550" s="13">
        <v>36.642189999999999</v>
      </c>
      <c r="U1550" s="13">
        <v>38.388261</v>
      </c>
    </row>
    <row r="1551" spans="15:21" x14ac:dyDescent="0.35">
      <c r="O1551" s="13" t="s">
        <v>775</v>
      </c>
      <c r="P1551" s="13" t="s">
        <v>9884</v>
      </c>
      <c r="Q1551" s="13" t="s">
        <v>9885</v>
      </c>
      <c r="R1551" s="13" t="s">
        <v>9886</v>
      </c>
      <c r="S1551" s="13" t="s">
        <v>296</v>
      </c>
      <c r="T1551" s="13">
        <v>36.360878</v>
      </c>
      <c r="U1551" s="13">
        <v>38.434800000000003</v>
      </c>
    </row>
    <row r="1552" spans="15:21" x14ac:dyDescent="0.35">
      <c r="O1552" s="13" t="s">
        <v>775</v>
      </c>
      <c r="P1552" s="13" t="s">
        <v>9887</v>
      </c>
      <c r="Q1552" s="13" t="s">
        <v>9888</v>
      </c>
      <c r="R1552" s="13" t="s">
        <v>9889</v>
      </c>
      <c r="S1552" s="13" t="s">
        <v>296</v>
      </c>
      <c r="T1552" s="13">
        <v>36.473655999999998</v>
      </c>
      <c r="U1552" s="13">
        <v>38.644457000000003</v>
      </c>
    </row>
    <row r="1553" spans="15:21" x14ac:dyDescent="0.35">
      <c r="O1553" s="13" t="s">
        <v>775</v>
      </c>
      <c r="P1553" s="13" t="s">
        <v>9890</v>
      </c>
      <c r="Q1553" s="13" t="s">
        <v>9891</v>
      </c>
      <c r="R1553" s="13" t="s">
        <v>9892</v>
      </c>
      <c r="S1553" s="13" t="s">
        <v>296</v>
      </c>
      <c r="T1553" s="13">
        <v>36.571652</v>
      </c>
      <c r="U1553" s="13">
        <v>38.300429000000001</v>
      </c>
    </row>
    <row r="1554" spans="15:21" x14ac:dyDescent="0.35">
      <c r="O1554" s="13" t="s">
        <v>775</v>
      </c>
      <c r="P1554" s="13" t="s">
        <v>9893</v>
      </c>
      <c r="Q1554" s="13" t="s">
        <v>9894</v>
      </c>
      <c r="R1554" s="13" t="s">
        <v>9895</v>
      </c>
      <c r="S1554" s="13" t="s">
        <v>296</v>
      </c>
      <c r="T1554" s="13">
        <v>36.44332</v>
      </c>
      <c r="U1554" s="13">
        <v>38.391379999999998</v>
      </c>
    </row>
    <row r="1555" spans="15:21" x14ac:dyDescent="0.35">
      <c r="O1555" s="13" t="s">
        <v>775</v>
      </c>
      <c r="P1555" s="13" t="s">
        <v>9896</v>
      </c>
      <c r="Q1555" s="13" t="s">
        <v>9897</v>
      </c>
      <c r="R1555" s="13" t="s">
        <v>9898</v>
      </c>
      <c r="S1555" s="13" t="s">
        <v>296</v>
      </c>
      <c r="T1555" s="13">
        <v>36.606065999999998</v>
      </c>
      <c r="U1555" s="13">
        <v>38.365287000000002</v>
      </c>
    </row>
    <row r="1556" spans="15:21" x14ac:dyDescent="0.35">
      <c r="O1556" s="13" t="s">
        <v>775</v>
      </c>
      <c r="P1556" s="13" t="s">
        <v>9899</v>
      </c>
      <c r="Q1556" s="13" t="s">
        <v>9900</v>
      </c>
      <c r="R1556" s="13" t="s">
        <v>9901</v>
      </c>
      <c r="S1556" s="13" t="s">
        <v>296</v>
      </c>
      <c r="T1556" s="13">
        <v>36.595944000000003</v>
      </c>
      <c r="U1556" s="13">
        <v>38.332715</v>
      </c>
    </row>
    <row r="1557" spans="15:21" x14ac:dyDescent="0.35">
      <c r="O1557" s="13" t="s">
        <v>775</v>
      </c>
      <c r="P1557" s="13" t="s">
        <v>9902</v>
      </c>
      <c r="Q1557" s="13" t="s">
        <v>9903</v>
      </c>
      <c r="R1557" s="13" t="s">
        <v>9904</v>
      </c>
      <c r="S1557" s="13" t="s">
        <v>296</v>
      </c>
      <c r="T1557" s="13">
        <v>36.449973999999997</v>
      </c>
      <c r="U1557" s="13">
        <v>38.521296</v>
      </c>
    </row>
    <row r="1558" spans="15:21" x14ac:dyDescent="0.35">
      <c r="O1558" s="13" t="s">
        <v>775</v>
      </c>
      <c r="P1558" s="13" t="s">
        <v>9905</v>
      </c>
      <c r="Q1558" s="13" t="s">
        <v>9906</v>
      </c>
      <c r="R1558" s="13" t="s">
        <v>9907</v>
      </c>
      <c r="S1558" s="13" t="s">
        <v>296</v>
      </c>
      <c r="T1558" s="13">
        <v>36.611035000000001</v>
      </c>
      <c r="U1558" s="13">
        <v>38.378678999999998</v>
      </c>
    </row>
    <row r="1559" spans="15:21" x14ac:dyDescent="0.35">
      <c r="O1559" s="13" t="s">
        <v>775</v>
      </c>
      <c r="P1559" s="13" t="s">
        <v>9908</v>
      </c>
      <c r="Q1559" s="13" t="s">
        <v>9909</v>
      </c>
      <c r="R1559" s="13" t="s">
        <v>9910</v>
      </c>
      <c r="S1559" s="13" t="s">
        <v>296</v>
      </c>
      <c r="T1559" s="13">
        <v>36.357481999999997</v>
      </c>
      <c r="U1559" s="13">
        <v>38.190193000000001</v>
      </c>
    </row>
    <row r="1560" spans="15:21" x14ac:dyDescent="0.35">
      <c r="O1560" s="13" t="s">
        <v>775</v>
      </c>
      <c r="P1560" s="13" t="s">
        <v>9911</v>
      </c>
      <c r="Q1560" s="13" t="s">
        <v>9912</v>
      </c>
      <c r="R1560" s="13" t="s">
        <v>9913</v>
      </c>
      <c r="S1560" s="13" t="s">
        <v>296</v>
      </c>
      <c r="T1560" s="13">
        <v>36.291420000000002</v>
      </c>
      <c r="U1560" s="13">
        <v>38.222937999999999</v>
      </c>
    </row>
    <row r="1561" spans="15:21" x14ac:dyDescent="0.35">
      <c r="O1561" s="13" t="s">
        <v>775</v>
      </c>
      <c r="P1561" s="13" t="s">
        <v>9914</v>
      </c>
      <c r="Q1561" s="13" t="s">
        <v>9915</v>
      </c>
      <c r="R1561" s="13" t="s">
        <v>9916</v>
      </c>
      <c r="S1561" s="13" t="s">
        <v>296</v>
      </c>
      <c r="T1561" s="13">
        <v>36.296694000000002</v>
      </c>
      <c r="U1561" s="13">
        <v>38.244627000000001</v>
      </c>
    </row>
    <row r="1562" spans="15:21" x14ac:dyDescent="0.35">
      <c r="O1562" s="13" t="s">
        <v>775</v>
      </c>
      <c r="P1562" s="13" t="s">
        <v>9917</v>
      </c>
      <c r="Q1562" s="13" t="s">
        <v>9918</v>
      </c>
      <c r="R1562" s="13" t="s">
        <v>9919</v>
      </c>
      <c r="S1562" s="13" t="s">
        <v>296</v>
      </c>
      <c r="T1562" s="13">
        <v>36.606129000000003</v>
      </c>
      <c r="U1562" s="13">
        <v>38.653098999999997</v>
      </c>
    </row>
    <row r="1563" spans="15:21" x14ac:dyDescent="0.35">
      <c r="O1563" s="13" t="s">
        <v>775</v>
      </c>
      <c r="P1563" s="13" t="s">
        <v>9920</v>
      </c>
      <c r="Q1563" s="13" t="s">
        <v>9921</v>
      </c>
      <c r="R1563" s="13" t="s">
        <v>9922</v>
      </c>
      <c r="S1563" s="13" t="s">
        <v>296</v>
      </c>
      <c r="T1563" s="13">
        <v>36.589663999999999</v>
      </c>
      <c r="U1563" s="13">
        <v>38.645353</v>
      </c>
    </row>
    <row r="1564" spans="15:21" x14ac:dyDescent="0.35">
      <c r="O1564" s="13" t="s">
        <v>775</v>
      </c>
      <c r="P1564" s="13" t="s">
        <v>9923</v>
      </c>
      <c r="Q1564" s="13" t="s">
        <v>9924</v>
      </c>
      <c r="R1564" s="13" t="s">
        <v>9925</v>
      </c>
      <c r="S1564" s="13" t="s">
        <v>296</v>
      </c>
      <c r="T1564" s="13">
        <v>36.583900999999997</v>
      </c>
      <c r="U1564" s="13">
        <v>38.361395000000002</v>
      </c>
    </row>
    <row r="1565" spans="15:21" x14ac:dyDescent="0.35">
      <c r="O1565" s="13" t="s">
        <v>775</v>
      </c>
      <c r="P1565" s="13" t="s">
        <v>9926</v>
      </c>
      <c r="Q1565" s="13" t="s">
        <v>9927</v>
      </c>
      <c r="R1565" s="13" t="s">
        <v>9928</v>
      </c>
      <c r="S1565" s="13" t="s">
        <v>296</v>
      </c>
      <c r="T1565" s="13">
        <v>36.66254</v>
      </c>
      <c r="U1565" s="13">
        <v>38.338588000000001</v>
      </c>
    </row>
    <row r="1566" spans="15:21" x14ac:dyDescent="0.35">
      <c r="O1566" s="13" t="s">
        <v>775</v>
      </c>
      <c r="P1566" s="13" t="s">
        <v>9929</v>
      </c>
      <c r="Q1566" s="13" t="s">
        <v>9930</v>
      </c>
      <c r="R1566" s="13" t="s">
        <v>9931</v>
      </c>
      <c r="S1566" s="13" t="s">
        <v>296</v>
      </c>
      <c r="T1566" s="13">
        <v>36.321005999999997</v>
      </c>
      <c r="U1566" s="13">
        <v>38.200209999999998</v>
      </c>
    </row>
    <row r="1567" spans="15:21" x14ac:dyDescent="0.35">
      <c r="O1567" s="13" t="s">
        <v>775</v>
      </c>
      <c r="P1567" s="13" t="s">
        <v>9932</v>
      </c>
      <c r="Q1567" s="13" t="s">
        <v>9933</v>
      </c>
      <c r="R1567" s="13" t="s">
        <v>9934</v>
      </c>
      <c r="S1567" s="13" t="s">
        <v>296</v>
      </c>
      <c r="T1567" s="13">
        <v>36.651260000000001</v>
      </c>
      <c r="U1567" s="13">
        <v>38.295248999999998</v>
      </c>
    </row>
    <row r="1568" spans="15:21" x14ac:dyDescent="0.35">
      <c r="O1568" s="13" t="s">
        <v>775</v>
      </c>
      <c r="P1568" s="13" t="s">
        <v>9935</v>
      </c>
      <c r="Q1568" s="13" t="s">
        <v>9936</v>
      </c>
      <c r="R1568" s="13" t="s">
        <v>9937</v>
      </c>
      <c r="S1568" s="13" t="s">
        <v>296</v>
      </c>
      <c r="T1568" s="13">
        <v>36.646245</v>
      </c>
      <c r="U1568" s="13">
        <v>38.313338000000002</v>
      </c>
    </row>
    <row r="1569" spans="15:21" x14ac:dyDescent="0.35">
      <c r="O1569" s="13" t="s">
        <v>775</v>
      </c>
      <c r="P1569" s="13" t="s">
        <v>9938</v>
      </c>
      <c r="Q1569" s="13" t="s">
        <v>9939</v>
      </c>
      <c r="R1569" s="13" t="s">
        <v>9940</v>
      </c>
      <c r="S1569" s="13" t="s">
        <v>296</v>
      </c>
      <c r="T1569" s="13">
        <v>36.639296000000002</v>
      </c>
      <c r="U1569" s="13">
        <v>38.310783999999998</v>
      </c>
    </row>
    <row r="1570" spans="15:21" x14ac:dyDescent="0.35">
      <c r="O1570" s="13" t="s">
        <v>775</v>
      </c>
      <c r="P1570" s="13" t="s">
        <v>9941</v>
      </c>
      <c r="Q1570" s="13" t="s">
        <v>9942</v>
      </c>
      <c r="R1570" s="13" t="s">
        <v>9943</v>
      </c>
      <c r="S1570" s="13" t="s">
        <v>296</v>
      </c>
      <c r="T1570" s="13">
        <v>36.523909000000003</v>
      </c>
      <c r="U1570" s="13">
        <v>38.649124999999998</v>
      </c>
    </row>
    <row r="1571" spans="15:21" x14ac:dyDescent="0.35">
      <c r="O1571" s="13" t="s">
        <v>775</v>
      </c>
      <c r="P1571" s="13" t="s">
        <v>9944</v>
      </c>
      <c r="Q1571" s="13" t="s">
        <v>9945</v>
      </c>
      <c r="R1571" s="13" t="s">
        <v>9946</v>
      </c>
      <c r="S1571" s="13" t="s">
        <v>296</v>
      </c>
      <c r="T1571" s="13">
        <v>36.623702000000002</v>
      </c>
      <c r="U1571" s="13">
        <v>38.645015000000001</v>
      </c>
    </row>
    <row r="1572" spans="15:21" x14ac:dyDescent="0.35">
      <c r="O1572" s="13" t="s">
        <v>775</v>
      </c>
      <c r="P1572" s="13" t="s">
        <v>9947</v>
      </c>
      <c r="Q1572" s="13" t="s">
        <v>9948</v>
      </c>
      <c r="R1572" s="13" t="s">
        <v>9949</v>
      </c>
      <c r="S1572" s="13" t="s">
        <v>296</v>
      </c>
      <c r="T1572" s="13">
        <v>36.516300000000001</v>
      </c>
      <c r="U1572" s="13">
        <v>38.363945000000001</v>
      </c>
    </row>
    <row r="1573" spans="15:21" x14ac:dyDescent="0.35">
      <c r="O1573" s="13" t="s">
        <v>775</v>
      </c>
      <c r="P1573" s="13" t="s">
        <v>9950</v>
      </c>
      <c r="Q1573" s="13" t="s">
        <v>9951</v>
      </c>
      <c r="R1573" s="13" t="s">
        <v>9952</v>
      </c>
      <c r="S1573" s="13" t="s">
        <v>296</v>
      </c>
      <c r="T1573" s="13">
        <v>36.595413000000001</v>
      </c>
      <c r="U1573" s="13">
        <v>38.667802999999999</v>
      </c>
    </row>
    <row r="1574" spans="15:21" x14ac:dyDescent="0.35">
      <c r="O1574" s="13" t="s">
        <v>775</v>
      </c>
      <c r="P1574" s="13" t="s">
        <v>9953</v>
      </c>
      <c r="Q1574" s="13" t="s">
        <v>9954</v>
      </c>
      <c r="R1574" s="13" t="s">
        <v>9955</v>
      </c>
      <c r="S1574" s="13" t="s">
        <v>296</v>
      </c>
      <c r="T1574" s="13">
        <v>36.507742</v>
      </c>
      <c r="U1574" s="13">
        <v>38.43329</v>
      </c>
    </row>
    <row r="1575" spans="15:21" x14ac:dyDescent="0.35">
      <c r="O1575" s="13" t="s">
        <v>775</v>
      </c>
      <c r="P1575" s="13" t="s">
        <v>9956</v>
      </c>
      <c r="Q1575" s="13" t="s">
        <v>9957</v>
      </c>
      <c r="R1575" s="13" t="s">
        <v>9958</v>
      </c>
      <c r="S1575" s="13" t="s">
        <v>296</v>
      </c>
      <c r="T1575" s="13">
        <v>36.636366000000002</v>
      </c>
      <c r="U1575" s="13">
        <v>38.262307999999997</v>
      </c>
    </row>
    <row r="1576" spans="15:21" x14ac:dyDescent="0.35">
      <c r="O1576" s="13" t="s">
        <v>775</v>
      </c>
      <c r="P1576" s="13" t="s">
        <v>9959</v>
      </c>
      <c r="Q1576" s="13" t="s">
        <v>9960</v>
      </c>
      <c r="R1576" s="13" t="s">
        <v>9961</v>
      </c>
      <c r="S1576" s="13" t="s">
        <v>296</v>
      </c>
      <c r="T1576" s="13">
        <v>36.616621000000002</v>
      </c>
      <c r="U1576" s="13">
        <v>38.423169999999999</v>
      </c>
    </row>
    <row r="1577" spans="15:21" x14ac:dyDescent="0.35">
      <c r="O1577" s="13" t="s">
        <v>775</v>
      </c>
      <c r="P1577" s="13" t="s">
        <v>9962</v>
      </c>
      <c r="Q1577" s="13" t="s">
        <v>776</v>
      </c>
      <c r="R1577" s="13" t="s">
        <v>777</v>
      </c>
      <c r="S1577" s="13" t="s">
        <v>296</v>
      </c>
      <c r="T1577" s="13">
        <v>36.585929</v>
      </c>
      <c r="U1577" s="13">
        <v>38.300936</v>
      </c>
    </row>
    <row r="1578" spans="15:21" x14ac:dyDescent="0.35">
      <c r="O1578" s="13" t="s">
        <v>775</v>
      </c>
      <c r="P1578" s="13" t="s">
        <v>9963</v>
      </c>
      <c r="Q1578" s="13" t="s">
        <v>9964</v>
      </c>
      <c r="R1578" s="13" t="s">
        <v>9965</v>
      </c>
      <c r="S1578" s="13" t="s">
        <v>296</v>
      </c>
      <c r="T1578" s="13">
        <v>36.462645999999999</v>
      </c>
      <c r="U1578" s="13">
        <v>38.355871</v>
      </c>
    </row>
    <row r="1579" spans="15:21" x14ac:dyDescent="0.35">
      <c r="O1579" s="13" t="s">
        <v>775</v>
      </c>
      <c r="P1579" s="13" t="s">
        <v>9966</v>
      </c>
      <c r="Q1579" s="13" t="s">
        <v>9967</v>
      </c>
      <c r="R1579" s="13" t="s">
        <v>9968</v>
      </c>
      <c r="S1579" s="13" t="s">
        <v>296</v>
      </c>
      <c r="T1579" s="13">
        <v>36.681334</v>
      </c>
      <c r="U1579" s="13">
        <v>38.274529000000001</v>
      </c>
    </row>
    <row r="1580" spans="15:21" x14ac:dyDescent="0.35">
      <c r="O1580" s="13" t="s">
        <v>775</v>
      </c>
      <c r="P1580" s="13" t="s">
        <v>9969</v>
      </c>
      <c r="Q1580" s="13" t="s">
        <v>9970</v>
      </c>
      <c r="R1580" s="13" t="s">
        <v>9971</v>
      </c>
      <c r="S1580" s="13" t="s">
        <v>296</v>
      </c>
      <c r="T1580" s="13">
        <v>36.253242999999998</v>
      </c>
      <c r="U1580" s="13">
        <v>38.497366</v>
      </c>
    </row>
    <row r="1581" spans="15:21" x14ac:dyDescent="0.35">
      <c r="O1581" s="13" t="s">
        <v>775</v>
      </c>
      <c r="P1581" s="13" t="s">
        <v>9972</v>
      </c>
      <c r="Q1581" s="13" t="s">
        <v>9973</v>
      </c>
      <c r="R1581" s="13" t="s">
        <v>9974</v>
      </c>
      <c r="S1581" s="13" t="s">
        <v>296</v>
      </c>
      <c r="T1581" s="13">
        <v>36.563755999999998</v>
      </c>
      <c r="U1581" s="13">
        <v>38.369267999999998</v>
      </c>
    </row>
    <row r="1582" spans="15:21" x14ac:dyDescent="0.35">
      <c r="O1582" s="13" t="s">
        <v>775</v>
      </c>
      <c r="P1582" s="13" t="s">
        <v>9975</v>
      </c>
      <c r="Q1582" s="13" t="s">
        <v>9976</v>
      </c>
      <c r="R1582" s="13" t="s">
        <v>9977</v>
      </c>
      <c r="S1582" s="13" t="s">
        <v>296</v>
      </c>
      <c r="T1582" s="13">
        <v>36.465653000000003</v>
      </c>
      <c r="U1582" s="13">
        <v>38.332844000000001</v>
      </c>
    </row>
    <row r="1583" spans="15:21" x14ac:dyDescent="0.35">
      <c r="O1583" s="13" t="s">
        <v>775</v>
      </c>
      <c r="P1583" s="13" t="s">
        <v>9978</v>
      </c>
      <c r="Q1583" s="13" t="s">
        <v>9979</v>
      </c>
      <c r="R1583" s="13" t="s">
        <v>9980</v>
      </c>
      <c r="S1583" s="13" t="s">
        <v>296</v>
      </c>
      <c r="T1583" s="13">
        <v>36.461641999999998</v>
      </c>
      <c r="U1583" s="13">
        <v>38.646586999999997</v>
      </c>
    </row>
    <row r="1584" spans="15:21" x14ac:dyDescent="0.35">
      <c r="O1584" s="13" t="s">
        <v>775</v>
      </c>
      <c r="P1584" s="13" t="s">
        <v>9981</v>
      </c>
      <c r="Q1584" s="13" t="s">
        <v>9982</v>
      </c>
      <c r="R1584" s="13" t="s">
        <v>9983</v>
      </c>
      <c r="S1584" s="13" t="s">
        <v>296</v>
      </c>
      <c r="T1584" s="13">
        <v>36.522528000000001</v>
      </c>
      <c r="U1584" s="13">
        <v>38.416282000000002</v>
      </c>
    </row>
    <row r="1585" spans="15:21" x14ac:dyDescent="0.35">
      <c r="O1585" s="13" t="s">
        <v>775</v>
      </c>
      <c r="P1585" s="13" t="s">
        <v>9984</v>
      </c>
      <c r="Q1585" s="13" t="s">
        <v>9985</v>
      </c>
      <c r="R1585" s="13" t="s">
        <v>9986</v>
      </c>
      <c r="S1585" s="13" t="s">
        <v>296</v>
      </c>
      <c r="T1585" s="13">
        <v>36.682662999999998</v>
      </c>
      <c r="U1585" s="13">
        <v>38.629297999999999</v>
      </c>
    </row>
    <row r="1586" spans="15:21" x14ac:dyDescent="0.35">
      <c r="O1586" s="13" t="s">
        <v>775</v>
      </c>
      <c r="P1586" s="13" t="s">
        <v>9987</v>
      </c>
      <c r="Q1586" s="13" t="s">
        <v>9988</v>
      </c>
      <c r="R1586" s="13" t="s">
        <v>9989</v>
      </c>
      <c r="S1586" s="13" t="s">
        <v>296</v>
      </c>
      <c r="T1586" s="13">
        <v>36.371727999999997</v>
      </c>
      <c r="U1586" s="13">
        <v>38.501192000000003</v>
      </c>
    </row>
    <row r="1587" spans="15:21" x14ac:dyDescent="0.35">
      <c r="O1587" s="13" t="s">
        <v>775</v>
      </c>
      <c r="P1587" s="13" t="s">
        <v>9990</v>
      </c>
      <c r="Q1587" s="13" t="s">
        <v>9991</v>
      </c>
      <c r="R1587" s="13" t="s">
        <v>9992</v>
      </c>
      <c r="S1587" s="13" t="s">
        <v>296</v>
      </c>
      <c r="T1587" s="13">
        <v>36.560912000000002</v>
      </c>
      <c r="U1587" s="13">
        <v>38.317183999999997</v>
      </c>
    </row>
    <row r="1588" spans="15:21" x14ac:dyDescent="0.35">
      <c r="O1588" s="13" t="s">
        <v>775</v>
      </c>
      <c r="P1588" s="13" t="s">
        <v>9993</v>
      </c>
      <c r="Q1588" s="13" t="s">
        <v>9994</v>
      </c>
      <c r="R1588" s="13" t="s">
        <v>9995</v>
      </c>
      <c r="S1588" s="13" t="s">
        <v>296</v>
      </c>
      <c r="T1588" s="13">
        <v>36.382908999999998</v>
      </c>
      <c r="U1588" s="13">
        <v>38.359084000000003</v>
      </c>
    </row>
    <row r="1589" spans="15:21" x14ac:dyDescent="0.35">
      <c r="O1589" s="13" t="s">
        <v>775</v>
      </c>
      <c r="P1589" s="13" t="s">
        <v>9996</v>
      </c>
      <c r="Q1589" s="13" t="s">
        <v>9997</v>
      </c>
      <c r="R1589" s="13" t="s">
        <v>9998</v>
      </c>
      <c r="S1589" s="13" t="s">
        <v>296</v>
      </c>
      <c r="T1589" s="13">
        <v>36.482686999999999</v>
      </c>
      <c r="U1589" s="13">
        <v>38.307904999999998</v>
      </c>
    </row>
    <row r="1590" spans="15:21" x14ac:dyDescent="0.35">
      <c r="O1590" s="13" t="s">
        <v>775</v>
      </c>
      <c r="P1590" s="13" t="s">
        <v>9999</v>
      </c>
      <c r="Q1590" s="13" t="s">
        <v>10000</v>
      </c>
      <c r="R1590" s="13" t="s">
        <v>10001</v>
      </c>
      <c r="S1590" s="13" t="s">
        <v>296</v>
      </c>
      <c r="T1590" s="13">
        <v>36.564210000000003</v>
      </c>
      <c r="U1590" s="13">
        <v>38.629562</v>
      </c>
    </row>
    <row r="1591" spans="15:21" x14ac:dyDescent="0.35">
      <c r="O1591" s="13" t="s">
        <v>775</v>
      </c>
      <c r="P1591" s="13" t="s">
        <v>10002</v>
      </c>
      <c r="Q1591" s="13" t="s">
        <v>10003</v>
      </c>
      <c r="R1591" s="13" t="s">
        <v>10004</v>
      </c>
      <c r="S1591" s="13" t="s">
        <v>296</v>
      </c>
      <c r="T1591" s="13">
        <v>36.422837000000001</v>
      </c>
      <c r="U1591" s="13">
        <v>38.288409999999999</v>
      </c>
    </row>
    <row r="1592" spans="15:21" x14ac:dyDescent="0.35">
      <c r="O1592" s="13" t="s">
        <v>775</v>
      </c>
      <c r="P1592" s="13" t="s">
        <v>10005</v>
      </c>
      <c r="Q1592" s="13" t="s">
        <v>10006</v>
      </c>
      <c r="R1592" s="13" t="s">
        <v>10007</v>
      </c>
      <c r="S1592" s="13" t="s">
        <v>296</v>
      </c>
      <c r="T1592" s="13">
        <v>36.341647999999999</v>
      </c>
      <c r="U1592" s="13">
        <v>38.600257999999997</v>
      </c>
    </row>
    <row r="1593" spans="15:21" x14ac:dyDescent="0.35">
      <c r="O1593" s="13" t="s">
        <v>775</v>
      </c>
      <c r="P1593" s="13" t="s">
        <v>10008</v>
      </c>
      <c r="Q1593" s="13" t="s">
        <v>10009</v>
      </c>
      <c r="R1593" s="13" t="s">
        <v>10010</v>
      </c>
      <c r="S1593" s="13" t="s">
        <v>296</v>
      </c>
      <c r="T1593" s="13">
        <v>36.483998</v>
      </c>
      <c r="U1593" s="13">
        <v>38.599300999999997</v>
      </c>
    </row>
    <row r="1594" spans="15:21" x14ac:dyDescent="0.35">
      <c r="O1594" s="13" t="s">
        <v>775</v>
      </c>
      <c r="P1594" s="13" t="s">
        <v>10011</v>
      </c>
      <c r="Q1594" s="13" t="s">
        <v>10012</v>
      </c>
      <c r="R1594" s="13" t="s">
        <v>10013</v>
      </c>
      <c r="S1594" s="13" t="s">
        <v>296</v>
      </c>
      <c r="T1594" s="13">
        <v>36.490752000000001</v>
      </c>
      <c r="U1594" s="13">
        <v>38.357612000000003</v>
      </c>
    </row>
    <row r="1595" spans="15:21" x14ac:dyDescent="0.35">
      <c r="O1595" s="13" t="s">
        <v>775</v>
      </c>
      <c r="P1595" s="13" t="s">
        <v>10014</v>
      </c>
      <c r="Q1595" s="13" t="s">
        <v>10015</v>
      </c>
      <c r="R1595" s="13" t="s">
        <v>10016</v>
      </c>
      <c r="S1595" s="13" t="s">
        <v>296</v>
      </c>
      <c r="T1595" s="13">
        <v>36.676476000000001</v>
      </c>
      <c r="U1595" s="13">
        <v>38.46949</v>
      </c>
    </row>
    <row r="1596" spans="15:21" x14ac:dyDescent="0.35">
      <c r="O1596" s="13" t="s">
        <v>775</v>
      </c>
      <c r="P1596" s="13" t="s">
        <v>10017</v>
      </c>
      <c r="Q1596" s="13" t="s">
        <v>10018</v>
      </c>
      <c r="R1596" s="13" t="s">
        <v>10019</v>
      </c>
      <c r="S1596" s="13" t="s">
        <v>296</v>
      </c>
      <c r="T1596" s="13">
        <v>36.537146</v>
      </c>
      <c r="U1596" s="13">
        <v>38.445394</v>
      </c>
    </row>
    <row r="1597" spans="15:21" x14ac:dyDescent="0.35">
      <c r="O1597" s="13" t="s">
        <v>775</v>
      </c>
      <c r="P1597" s="13" t="s">
        <v>10020</v>
      </c>
      <c r="Q1597" s="13" t="s">
        <v>10021</v>
      </c>
      <c r="R1597" s="13" t="s">
        <v>10022</v>
      </c>
      <c r="S1597" s="13" t="s">
        <v>296</v>
      </c>
      <c r="T1597" s="13">
        <v>36.358882999999999</v>
      </c>
      <c r="U1597" s="13">
        <v>38.569350999999997</v>
      </c>
    </row>
    <row r="1598" spans="15:21" x14ac:dyDescent="0.35">
      <c r="O1598" s="13" t="s">
        <v>775</v>
      </c>
      <c r="P1598" s="13" t="s">
        <v>10023</v>
      </c>
      <c r="Q1598" s="13" t="s">
        <v>10024</v>
      </c>
      <c r="R1598" s="13" t="s">
        <v>10025</v>
      </c>
      <c r="S1598" s="13" t="s">
        <v>296</v>
      </c>
      <c r="T1598" s="13">
        <v>36.695635000000003</v>
      </c>
      <c r="U1598" s="13">
        <v>38.415416</v>
      </c>
    </row>
    <row r="1599" spans="15:21" x14ac:dyDescent="0.35">
      <c r="O1599" s="13" t="s">
        <v>775</v>
      </c>
      <c r="P1599" s="13" t="s">
        <v>10026</v>
      </c>
      <c r="Q1599" s="13" t="s">
        <v>10027</v>
      </c>
      <c r="R1599" s="13" t="s">
        <v>10028</v>
      </c>
      <c r="S1599" s="13" t="s">
        <v>296</v>
      </c>
      <c r="T1599" s="13">
        <v>36.672373</v>
      </c>
      <c r="U1599" s="13">
        <v>38.499709000000003</v>
      </c>
    </row>
    <row r="1600" spans="15:21" x14ac:dyDescent="0.35">
      <c r="O1600" s="13" t="s">
        <v>775</v>
      </c>
      <c r="P1600" s="13" t="s">
        <v>10029</v>
      </c>
      <c r="Q1600" s="13" t="s">
        <v>10030</v>
      </c>
      <c r="R1600" s="13" t="s">
        <v>10031</v>
      </c>
      <c r="S1600" s="13" t="s">
        <v>296</v>
      </c>
      <c r="T1600" s="13">
        <v>36.276798999999997</v>
      </c>
      <c r="U1600" s="13">
        <v>38.352258999999997</v>
      </c>
    </row>
    <row r="1601" spans="15:21" x14ac:dyDescent="0.35">
      <c r="O1601" s="13" t="s">
        <v>775</v>
      </c>
      <c r="P1601" s="13" t="s">
        <v>10032</v>
      </c>
      <c r="Q1601" s="13" t="s">
        <v>10033</v>
      </c>
      <c r="R1601" s="13" t="s">
        <v>10034</v>
      </c>
      <c r="S1601" s="13" t="s">
        <v>296</v>
      </c>
      <c r="T1601" s="13">
        <v>36.472720000000002</v>
      </c>
      <c r="U1601" s="13">
        <v>38.633215</v>
      </c>
    </row>
    <row r="1602" spans="15:21" x14ac:dyDescent="0.35">
      <c r="O1602" s="13" t="s">
        <v>775</v>
      </c>
      <c r="P1602" s="13" t="s">
        <v>10035</v>
      </c>
      <c r="Q1602" s="13" t="s">
        <v>10036</v>
      </c>
      <c r="R1602" s="13" t="s">
        <v>10037</v>
      </c>
      <c r="S1602" s="13" t="s">
        <v>296</v>
      </c>
      <c r="T1602" s="13">
        <v>36.491213999999999</v>
      </c>
      <c r="U1602" s="13">
        <v>38.523682999999998</v>
      </c>
    </row>
    <row r="1603" spans="15:21" x14ac:dyDescent="0.35">
      <c r="O1603" s="13" t="s">
        <v>775</v>
      </c>
      <c r="P1603" s="13" t="s">
        <v>10038</v>
      </c>
      <c r="Q1603" s="13" t="s">
        <v>10039</v>
      </c>
      <c r="R1603" s="13" t="s">
        <v>10040</v>
      </c>
      <c r="S1603" s="13" t="s">
        <v>296</v>
      </c>
      <c r="T1603" s="13">
        <v>36.728195999999997</v>
      </c>
      <c r="U1603" s="13">
        <v>38.293650999999997</v>
      </c>
    </row>
    <row r="1604" spans="15:21" x14ac:dyDescent="0.35">
      <c r="O1604" s="13" t="s">
        <v>775</v>
      </c>
      <c r="P1604" s="13" t="s">
        <v>10041</v>
      </c>
      <c r="Q1604" s="13" t="s">
        <v>10042</v>
      </c>
      <c r="R1604" s="13" t="s">
        <v>10043</v>
      </c>
      <c r="S1604" s="13" t="s">
        <v>296</v>
      </c>
      <c r="T1604" s="13">
        <v>36.659213999999999</v>
      </c>
      <c r="U1604" s="13">
        <v>38.426600999999998</v>
      </c>
    </row>
    <row r="1605" spans="15:21" x14ac:dyDescent="0.35">
      <c r="O1605" s="13" t="s">
        <v>775</v>
      </c>
      <c r="P1605" s="13" t="s">
        <v>10044</v>
      </c>
      <c r="Q1605" s="13" t="s">
        <v>10045</v>
      </c>
      <c r="R1605" s="13" t="s">
        <v>10046</v>
      </c>
      <c r="S1605" s="13" t="s">
        <v>296</v>
      </c>
      <c r="T1605" s="13">
        <v>36.676710999999997</v>
      </c>
      <c r="U1605" s="13">
        <v>38.299292999999999</v>
      </c>
    </row>
    <row r="1606" spans="15:21" x14ac:dyDescent="0.35">
      <c r="O1606" s="13" t="s">
        <v>788</v>
      </c>
      <c r="P1606" s="13" t="s">
        <v>10047</v>
      </c>
      <c r="Q1606" s="13" t="s">
        <v>10048</v>
      </c>
      <c r="R1606" s="13" t="s">
        <v>10049</v>
      </c>
      <c r="S1606" s="13" t="s">
        <v>296</v>
      </c>
      <c r="T1606" s="13">
        <v>36.030292000000003</v>
      </c>
      <c r="U1606" s="13">
        <v>37.481262999999998</v>
      </c>
    </row>
    <row r="1607" spans="15:21" x14ac:dyDescent="0.35">
      <c r="O1607" s="13" t="s">
        <v>788</v>
      </c>
      <c r="P1607" s="13" t="s">
        <v>10050</v>
      </c>
      <c r="Q1607" s="13" t="s">
        <v>10051</v>
      </c>
      <c r="R1607" s="13" t="s">
        <v>10052</v>
      </c>
      <c r="S1607" s="13" t="s">
        <v>296</v>
      </c>
      <c r="T1607" s="13">
        <v>36.049675000000001</v>
      </c>
      <c r="U1607" s="13">
        <v>37.445852000000002</v>
      </c>
    </row>
    <row r="1608" spans="15:21" x14ac:dyDescent="0.35">
      <c r="O1608" s="13" t="s">
        <v>788</v>
      </c>
      <c r="P1608" s="13" t="s">
        <v>10053</v>
      </c>
      <c r="Q1608" s="13" t="s">
        <v>10054</v>
      </c>
      <c r="R1608" s="13" t="s">
        <v>10055</v>
      </c>
      <c r="S1608" s="13" t="s">
        <v>296</v>
      </c>
      <c r="T1608" s="13">
        <v>36.107975000000003</v>
      </c>
      <c r="U1608" s="13">
        <v>37.28248</v>
      </c>
    </row>
    <row r="1609" spans="15:21" x14ac:dyDescent="0.35">
      <c r="O1609" s="13" t="s">
        <v>788</v>
      </c>
      <c r="P1609" s="13" t="s">
        <v>10056</v>
      </c>
      <c r="Q1609" s="13" t="s">
        <v>10057</v>
      </c>
      <c r="R1609" s="13" t="s">
        <v>10058</v>
      </c>
      <c r="S1609" s="13" t="s">
        <v>296</v>
      </c>
      <c r="T1609" s="13">
        <v>36.097977999999998</v>
      </c>
      <c r="U1609" s="13">
        <v>37.367556999999998</v>
      </c>
    </row>
    <row r="1610" spans="15:21" x14ac:dyDescent="0.35">
      <c r="O1610" s="13" t="s">
        <v>788</v>
      </c>
      <c r="P1610" s="13" t="s">
        <v>10059</v>
      </c>
      <c r="Q1610" s="13" t="s">
        <v>10060</v>
      </c>
      <c r="R1610" s="13" t="s">
        <v>10061</v>
      </c>
      <c r="S1610" s="13" t="s">
        <v>296</v>
      </c>
      <c r="T1610" s="13">
        <v>36.14866</v>
      </c>
      <c r="U1610" s="13">
        <v>37.411921999999997</v>
      </c>
    </row>
    <row r="1611" spans="15:21" x14ac:dyDescent="0.35">
      <c r="O1611" s="13" t="s">
        <v>788</v>
      </c>
      <c r="P1611" s="13" t="s">
        <v>10062</v>
      </c>
      <c r="Q1611" s="13" t="s">
        <v>10063</v>
      </c>
      <c r="R1611" s="13" t="s">
        <v>10064</v>
      </c>
      <c r="S1611" s="13" t="s">
        <v>296</v>
      </c>
      <c r="T1611" s="13">
        <v>36.020634999999999</v>
      </c>
      <c r="U1611" s="13">
        <v>37.331702999999997</v>
      </c>
    </row>
    <row r="1612" spans="15:21" x14ac:dyDescent="0.35">
      <c r="O1612" s="13" t="s">
        <v>788</v>
      </c>
      <c r="P1612" s="13" t="s">
        <v>10065</v>
      </c>
      <c r="Q1612" s="13" t="s">
        <v>10066</v>
      </c>
      <c r="R1612" s="13" t="s">
        <v>10067</v>
      </c>
      <c r="S1612" s="13" t="s">
        <v>296</v>
      </c>
      <c r="T1612" s="13">
        <v>35.958367000000003</v>
      </c>
      <c r="U1612" s="13">
        <v>37.411565000000003</v>
      </c>
    </row>
    <row r="1613" spans="15:21" x14ac:dyDescent="0.35">
      <c r="O1613" s="13" t="s">
        <v>788</v>
      </c>
      <c r="P1613" s="13" t="s">
        <v>10068</v>
      </c>
      <c r="Q1613" s="13" t="s">
        <v>10069</v>
      </c>
      <c r="R1613" s="13" t="s">
        <v>10070</v>
      </c>
      <c r="S1613" s="13" t="s">
        <v>296</v>
      </c>
      <c r="T1613" s="13">
        <v>36.040419</v>
      </c>
      <c r="U1613" s="13">
        <v>37.475020999999998</v>
      </c>
    </row>
    <row r="1614" spans="15:21" x14ac:dyDescent="0.35">
      <c r="O1614" s="13" t="s">
        <v>788</v>
      </c>
      <c r="P1614" s="13" t="s">
        <v>10071</v>
      </c>
      <c r="Q1614" s="13" t="s">
        <v>353</v>
      </c>
      <c r="R1614" s="13" t="s">
        <v>354</v>
      </c>
      <c r="S1614" s="13" t="s">
        <v>296</v>
      </c>
      <c r="T1614" s="13">
        <v>36.083150000000003</v>
      </c>
      <c r="U1614" s="13">
        <v>37.369106000000002</v>
      </c>
    </row>
    <row r="1615" spans="15:21" x14ac:dyDescent="0.35">
      <c r="O1615" s="13" t="s">
        <v>788</v>
      </c>
      <c r="P1615" s="13" t="s">
        <v>10072</v>
      </c>
      <c r="Q1615" s="13" t="s">
        <v>10073</v>
      </c>
      <c r="R1615" s="13" t="s">
        <v>10074</v>
      </c>
      <c r="S1615" s="13" t="s">
        <v>296</v>
      </c>
      <c r="T1615" s="13">
        <v>36.158856</v>
      </c>
      <c r="U1615" s="13">
        <v>37.353760999999999</v>
      </c>
    </row>
    <row r="1616" spans="15:21" x14ac:dyDescent="0.35">
      <c r="O1616" s="13" t="s">
        <v>788</v>
      </c>
      <c r="P1616" s="13" t="s">
        <v>10075</v>
      </c>
      <c r="Q1616" s="13" t="s">
        <v>10076</v>
      </c>
      <c r="R1616" s="13" t="s">
        <v>10077</v>
      </c>
      <c r="S1616" s="13" t="s">
        <v>296</v>
      </c>
      <c r="T1616" s="13">
        <v>36.041128</v>
      </c>
      <c r="U1616" s="13">
        <v>37.307147999999998</v>
      </c>
    </row>
    <row r="1617" spans="15:21" x14ac:dyDescent="0.35">
      <c r="O1617" s="13" t="s">
        <v>788</v>
      </c>
      <c r="P1617" s="13" t="s">
        <v>10078</v>
      </c>
      <c r="Q1617" s="13" t="s">
        <v>10079</v>
      </c>
      <c r="R1617" s="13" t="s">
        <v>10080</v>
      </c>
      <c r="S1617" s="13" t="s">
        <v>296</v>
      </c>
      <c r="T1617" s="13">
        <v>36.159159000000002</v>
      </c>
      <c r="U1617" s="13">
        <v>37.397913000000003</v>
      </c>
    </row>
    <row r="1618" spans="15:21" x14ac:dyDescent="0.35">
      <c r="O1618" s="13" t="s">
        <v>788</v>
      </c>
      <c r="P1618" s="13" t="s">
        <v>10081</v>
      </c>
      <c r="Q1618" s="13" t="s">
        <v>10082</v>
      </c>
      <c r="R1618" s="13" t="s">
        <v>10083</v>
      </c>
      <c r="S1618" s="13" t="s">
        <v>296</v>
      </c>
      <c r="T1618" s="13">
        <v>35.950347999999998</v>
      </c>
      <c r="U1618" s="13">
        <v>37.455879000000003</v>
      </c>
    </row>
    <row r="1619" spans="15:21" x14ac:dyDescent="0.35">
      <c r="O1619" s="13" t="s">
        <v>788</v>
      </c>
      <c r="P1619" s="13" t="s">
        <v>10084</v>
      </c>
      <c r="Q1619" s="13" t="s">
        <v>10085</v>
      </c>
      <c r="R1619" s="13" t="s">
        <v>10086</v>
      </c>
      <c r="S1619" s="13" t="s">
        <v>296</v>
      </c>
      <c r="T1619" s="13">
        <v>36.052019000000001</v>
      </c>
      <c r="U1619" s="13">
        <v>37.224401999999998</v>
      </c>
    </row>
    <row r="1620" spans="15:21" x14ac:dyDescent="0.35">
      <c r="O1620" s="13" t="s">
        <v>788</v>
      </c>
      <c r="P1620" s="13" t="s">
        <v>10087</v>
      </c>
      <c r="Q1620" s="13" t="s">
        <v>10088</v>
      </c>
      <c r="R1620" s="13" t="s">
        <v>10089</v>
      </c>
      <c r="S1620" s="13" t="s">
        <v>296</v>
      </c>
      <c r="T1620" s="13">
        <v>36.137236000000001</v>
      </c>
      <c r="U1620" s="13">
        <v>37.411257999999997</v>
      </c>
    </row>
    <row r="1621" spans="15:21" x14ac:dyDescent="0.35">
      <c r="O1621" s="13" t="s">
        <v>788</v>
      </c>
      <c r="P1621" s="13" t="s">
        <v>10090</v>
      </c>
      <c r="Q1621" s="13" t="s">
        <v>10091</v>
      </c>
      <c r="R1621" s="13" t="s">
        <v>10092</v>
      </c>
      <c r="S1621" s="13" t="s">
        <v>296</v>
      </c>
      <c r="T1621" s="13">
        <v>35.940185999999997</v>
      </c>
      <c r="U1621" s="13">
        <v>37.442900000000002</v>
      </c>
    </row>
    <row r="1622" spans="15:21" x14ac:dyDescent="0.35">
      <c r="O1622" s="13" t="s">
        <v>788</v>
      </c>
      <c r="P1622" s="13" t="s">
        <v>10093</v>
      </c>
      <c r="Q1622" s="13" t="s">
        <v>10094</v>
      </c>
      <c r="R1622" s="13" t="s">
        <v>10095</v>
      </c>
      <c r="S1622" s="13" t="s">
        <v>296</v>
      </c>
      <c r="T1622" s="13">
        <v>35.928899000000001</v>
      </c>
      <c r="U1622" s="13">
        <v>37.513531999999998</v>
      </c>
    </row>
    <row r="1623" spans="15:21" x14ac:dyDescent="0.35">
      <c r="O1623" s="13" t="s">
        <v>788</v>
      </c>
      <c r="P1623" s="13" t="s">
        <v>10096</v>
      </c>
      <c r="Q1623" s="13" t="s">
        <v>10097</v>
      </c>
      <c r="R1623" s="13" t="s">
        <v>10098</v>
      </c>
      <c r="S1623" s="13" t="s">
        <v>296</v>
      </c>
      <c r="T1623" s="13">
        <v>35.992775000000002</v>
      </c>
      <c r="U1623" s="13">
        <v>37.454070999999999</v>
      </c>
    </row>
    <row r="1624" spans="15:21" x14ac:dyDescent="0.35">
      <c r="O1624" s="13" t="s">
        <v>788</v>
      </c>
      <c r="P1624" s="13" t="s">
        <v>10099</v>
      </c>
      <c r="Q1624" s="13" t="s">
        <v>10100</v>
      </c>
      <c r="R1624" s="13" t="s">
        <v>10101</v>
      </c>
      <c r="S1624" s="13" t="s">
        <v>296</v>
      </c>
      <c r="T1624" s="13">
        <v>35.997588</v>
      </c>
      <c r="U1624" s="13">
        <v>37.541249000000001</v>
      </c>
    </row>
    <row r="1625" spans="15:21" x14ac:dyDescent="0.35">
      <c r="O1625" s="13" t="s">
        <v>788</v>
      </c>
      <c r="P1625" s="13" t="s">
        <v>10102</v>
      </c>
      <c r="Q1625" s="13" t="s">
        <v>10103</v>
      </c>
      <c r="R1625" s="13" t="s">
        <v>10104</v>
      </c>
      <c r="S1625" s="13" t="s">
        <v>296</v>
      </c>
      <c r="T1625" s="13">
        <v>36.091740999999999</v>
      </c>
      <c r="U1625" s="13">
        <v>37.278913000000003</v>
      </c>
    </row>
    <row r="1626" spans="15:21" x14ac:dyDescent="0.35">
      <c r="O1626" s="13" t="s">
        <v>788</v>
      </c>
      <c r="P1626" s="13" t="s">
        <v>10105</v>
      </c>
      <c r="Q1626" s="13" t="s">
        <v>10106</v>
      </c>
      <c r="R1626" s="13" t="s">
        <v>10107</v>
      </c>
      <c r="S1626" s="13" t="s">
        <v>296</v>
      </c>
      <c r="T1626" s="13">
        <v>36.110903999999998</v>
      </c>
      <c r="U1626" s="13">
        <v>37.443049999999999</v>
      </c>
    </row>
    <row r="1627" spans="15:21" x14ac:dyDescent="0.35">
      <c r="O1627" s="13" t="s">
        <v>788</v>
      </c>
      <c r="P1627" s="13" t="s">
        <v>10108</v>
      </c>
      <c r="Q1627" s="13" t="s">
        <v>10109</v>
      </c>
      <c r="R1627" s="13" t="s">
        <v>10110</v>
      </c>
      <c r="S1627" s="13" t="s">
        <v>296</v>
      </c>
      <c r="T1627" s="13">
        <v>35.931524000000003</v>
      </c>
      <c r="U1627" s="13">
        <v>37.465501000000003</v>
      </c>
    </row>
    <row r="1628" spans="15:21" x14ac:dyDescent="0.35">
      <c r="O1628" s="13" t="s">
        <v>788</v>
      </c>
      <c r="P1628" s="13" t="s">
        <v>10111</v>
      </c>
      <c r="Q1628" s="13" t="s">
        <v>10112</v>
      </c>
      <c r="R1628" s="13" t="s">
        <v>10113</v>
      </c>
      <c r="S1628" s="13" t="s">
        <v>296</v>
      </c>
      <c r="T1628" s="13">
        <v>36.018349999999998</v>
      </c>
      <c r="U1628" s="13">
        <v>37.357517000000001</v>
      </c>
    </row>
    <row r="1629" spans="15:21" x14ac:dyDescent="0.35">
      <c r="O1629" s="13" t="s">
        <v>788</v>
      </c>
      <c r="P1629" s="13" t="s">
        <v>10114</v>
      </c>
      <c r="Q1629" s="13" t="s">
        <v>10115</v>
      </c>
      <c r="R1629" s="13" t="s">
        <v>10116</v>
      </c>
      <c r="S1629" s="13" t="s">
        <v>296</v>
      </c>
      <c r="T1629" s="13">
        <v>36.009556000000003</v>
      </c>
      <c r="U1629" s="13">
        <v>37.518521999999997</v>
      </c>
    </row>
    <row r="1630" spans="15:21" x14ac:dyDescent="0.35">
      <c r="O1630" s="13" t="s">
        <v>788</v>
      </c>
      <c r="P1630" s="13" t="s">
        <v>10117</v>
      </c>
      <c r="Q1630" s="13" t="s">
        <v>10118</v>
      </c>
      <c r="R1630" s="13" t="s">
        <v>10119</v>
      </c>
      <c r="S1630" s="13" t="s">
        <v>296</v>
      </c>
      <c r="T1630" s="13">
        <v>35.997067999999999</v>
      </c>
      <c r="U1630" s="13">
        <v>37.511752999999999</v>
      </c>
    </row>
    <row r="1631" spans="15:21" x14ac:dyDescent="0.35">
      <c r="O1631" s="13" t="s">
        <v>788</v>
      </c>
      <c r="P1631" s="13" t="s">
        <v>10120</v>
      </c>
      <c r="Q1631" s="13" t="s">
        <v>10121</v>
      </c>
      <c r="R1631" s="13" t="s">
        <v>10122</v>
      </c>
      <c r="S1631" s="13" t="s">
        <v>296</v>
      </c>
      <c r="T1631" s="13">
        <v>36.161731000000003</v>
      </c>
      <c r="U1631" s="13">
        <v>37.379061999999998</v>
      </c>
    </row>
    <row r="1632" spans="15:21" x14ac:dyDescent="0.35">
      <c r="O1632" s="13" t="s">
        <v>788</v>
      </c>
      <c r="P1632" s="13" t="s">
        <v>10123</v>
      </c>
      <c r="Q1632" s="13" t="s">
        <v>10124</v>
      </c>
      <c r="R1632" s="13" t="s">
        <v>10125</v>
      </c>
      <c r="S1632" s="13" t="s">
        <v>296</v>
      </c>
      <c r="T1632" s="13">
        <v>35.997374000000001</v>
      </c>
      <c r="U1632" s="13">
        <v>37.438799000000003</v>
      </c>
    </row>
    <row r="1633" spans="15:21" x14ac:dyDescent="0.35">
      <c r="O1633" s="13" t="s">
        <v>788</v>
      </c>
      <c r="P1633" s="13" t="s">
        <v>10126</v>
      </c>
      <c r="Q1633" s="13" t="s">
        <v>10127</v>
      </c>
      <c r="R1633" s="13" t="s">
        <v>10128</v>
      </c>
      <c r="S1633" s="13" t="s">
        <v>296</v>
      </c>
      <c r="T1633" s="13">
        <v>36.107799999999997</v>
      </c>
      <c r="U1633" s="13">
        <v>37.472361999999997</v>
      </c>
    </row>
    <row r="1634" spans="15:21" x14ac:dyDescent="0.35">
      <c r="O1634" s="13" t="s">
        <v>788</v>
      </c>
      <c r="P1634" s="13" t="s">
        <v>10129</v>
      </c>
      <c r="Q1634" s="13" t="s">
        <v>10130</v>
      </c>
      <c r="R1634" s="13" t="s">
        <v>10131</v>
      </c>
      <c r="S1634" s="13" t="s">
        <v>296</v>
      </c>
      <c r="T1634" s="13">
        <v>36.008293999999999</v>
      </c>
      <c r="U1634" s="13">
        <v>37.482500000000002</v>
      </c>
    </row>
    <row r="1635" spans="15:21" x14ac:dyDescent="0.35">
      <c r="O1635" s="13" t="s">
        <v>788</v>
      </c>
      <c r="P1635" s="13" t="s">
        <v>10132</v>
      </c>
      <c r="Q1635" s="13" t="s">
        <v>10133</v>
      </c>
      <c r="R1635" s="13" t="s">
        <v>10134</v>
      </c>
      <c r="S1635" s="13" t="s">
        <v>296</v>
      </c>
      <c r="T1635" s="13">
        <v>36.133516999999998</v>
      </c>
      <c r="U1635" s="13">
        <v>37.398265000000002</v>
      </c>
    </row>
    <row r="1636" spans="15:21" x14ac:dyDescent="0.35">
      <c r="O1636" s="13" t="s">
        <v>788</v>
      </c>
      <c r="P1636" s="13" t="s">
        <v>10135</v>
      </c>
      <c r="Q1636" s="13" t="s">
        <v>10136</v>
      </c>
      <c r="R1636" s="13" t="s">
        <v>10137</v>
      </c>
      <c r="S1636" s="13" t="s">
        <v>296</v>
      </c>
      <c r="T1636" s="13">
        <v>36.116446000000003</v>
      </c>
      <c r="U1636" s="13">
        <v>37.455371</v>
      </c>
    </row>
    <row r="1637" spans="15:21" x14ac:dyDescent="0.35">
      <c r="O1637" s="13" t="s">
        <v>788</v>
      </c>
      <c r="P1637" s="13" t="s">
        <v>10138</v>
      </c>
      <c r="Q1637" s="13" t="s">
        <v>10139</v>
      </c>
      <c r="R1637" s="13" t="s">
        <v>10140</v>
      </c>
      <c r="S1637" s="13" t="s">
        <v>296</v>
      </c>
      <c r="T1637" s="13">
        <v>36.160995999999997</v>
      </c>
      <c r="U1637" s="13">
        <v>37.427317000000002</v>
      </c>
    </row>
    <row r="1638" spans="15:21" x14ac:dyDescent="0.35">
      <c r="O1638" s="13" t="s">
        <v>788</v>
      </c>
      <c r="P1638" s="13" t="s">
        <v>10141</v>
      </c>
      <c r="Q1638" s="13" t="s">
        <v>10142</v>
      </c>
      <c r="R1638" s="13" t="s">
        <v>10143</v>
      </c>
      <c r="S1638" s="13" t="s">
        <v>296</v>
      </c>
      <c r="T1638" s="13">
        <v>36.152562000000003</v>
      </c>
      <c r="U1638" s="13">
        <v>37.421230999999999</v>
      </c>
    </row>
    <row r="1639" spans="15:21" x14ac:dyDescent="0.35">
      <c r="O1639" s="13" t="s">
        <v>788</v>
      </c>
      <c r="P1639" s="13" t="s">
        <v>10144</v>
      </c>
      <c r="Q1639" s="13" t="s">
        <v>10145</v>
      </c>
      <c r="R1639" s="13" t="s">
        <v>10146</v>
      </c>
      <c r="S1639" s="13" t="s">
        <v>296</v>
      </c>
      <c r="T1639" s="13">
        <v>36.121231000000002</v>
      </c>
      <c r="U1639" s="13">
        <v>37.402026999999997</v>
      </c>
    </row>
    <row r="1640" spans="15:21" x14ac:dyDescent="0.35">
      <c r="O1640" s="13" t="s">
        <v>788</v>
      </c>
      <c r="P1640" s="13" t="s">
        <v>10147</v>
      </c>
      <c r="Q1640" s="13" t="s">
        <v>10148</v>
      </c>
      <c r="R1640" s="13" t="s">
        <v>10149</v>
      </c>
      <c r="S1640" s="13" t="s">
        <v>296</v>
      </c>
      <c r="T1640" s="13">
        <v>35.959504000000003</v>
      </c>
      <c r="U1640" s="13">
        <v>37.531247999999998</v>
      </c>
    </row>
    <row r="1641" spans="15:21" x14ac:dyDescent="0.35">
      <c r="O1641" s="13" t="s">
        <v>788</v>
      </c>
      <c r="P1641" s="13" t="s">
        <v>10150</v>
      </c>
      <c r="Q1641" s="13" t="s">
        <v>10151</v>
      </c>
      <c r="R1641" s="13" t="s">
        <v>10152</v>
      </c>
      <c r="S1641" s="13" t="s">
        <v>296</v>
      </c>
      <c r="T1641" s="13">
        <v>36.098942000000001</v>
      </c>
      <c r="U1641" s="13">
        <v>37.295867999999999</v>
      </c>
    </row>
    <row r="1642" spans="15:21" x14ac:dyDescent="0.35">
      <c r="O1642" s="13" t="s">
        <v>788</v>
      </c>
      <c r="P1642" s="13" t="s">
        <v>10153</v>
      </c>
      <c r="Q1642" s="13" t="s">
        <v>10154</v>
      </c>
      <c r="R1642" s="13" t="s">
        <v>10155</v>
      </c>
      <c r="S1642" s="13" t="s">
        <v>296</v>
      </c>
      <c r="T1642" s="13">
        <v>36.176535000000001</v>
      </c>
      <c r="U1642" s="13">
        <v>37.384672000000002</v>
      </c>
    </row>
    <row r="1643" spans="15:21" x14ac:dyDescent="0.35">
      <c r="O1643" s="13" t="s">
        <v>788</v>
      </c>
      <c r="P1643" s="13" t="s">
        <v>10156</v>
      </c>
      <c r="Q1643" s="13" t="s">
        <v>10157</v>
      </c>
      <c r="R1643" s="13" t="s">
        <v>10158</v>
      </c>
      <c r="S1643" s="13" t="s">
        <v>296</v>
      </c>
      <c r="T1643" s="13">
        <v>36.122363</v>
      </c>
      <c r="U1643" s="13">
        <v>37.339201000000003</v>
      </c>
    </row>
    <row r="1644" spans="15:21" x14ac:dyDescent="0.35">
      <c r="O1644" s="13" t="s">
        <v>788</v>
      </c>
      <c r="P1644" s="13" t="s">
        <v>10159</v>
      </c>
      <c r="Q1644" s="13" t="s">
        <v>10160</v>
      </c>
      <c r="R1644" s="13" t="s">
        <v>10161</v>
      </c>
      <c r="S1644" s="13" t="s">
        <v>296</v>
      </c>
      <c r="T1644" s="13">
        <v>36.130692000000003</v>
      </c>
      <c r="U1644" s="13">
        <v>37.442672000000002</v>
      </c>
    </row>
    <row r="1645" spans="15:21" x14ac:dyDescent="0.35">
      <c r="O1645" s="13" t="s">
        <v>788</v>
      </c>
      <c r="P1645" s="13" t="s">
        <v>10162</v>
      </c>
      <c r="Q1645" s="13" t="s">
        <v>10163</v>
      </c>
      <c r="R1645" s="13" t="s">
        <v>10164</v>
      </c>
      <c r="S1645" s="13" t="s">
        <v>296</v>
      </c>
      <c r="T1645" s="13">
        <v>36.145052</v>
      </c>
      <c r="U1645" s="13">
        <v>37.312790999999997</v>
      </c>
    </row>
    <row r="1646" spans="15:21" x14ac:dyDescent="0.35">
      <c r="O1646" s="13" t="s">
        <v>788</v>
      </c>
      <c r="P1646" s="13" t="s">
        <v>10165</v>
      </c>
      <c r="Q1646" s="13" t="s">
        <v>10166</v>
      </c>
      <c r="R1646" s="13" t="s">
        <v>10167</v>
      </c>
      <c r="S1646" s="13" t="s">
        <v>296</v>
      </c>
      <c r="T1646" s="13">
        <v>36.098286000000002</v>
      </c>
      <c r="U1646" s="13">
        <v>37.460265</v>
      </c>
    </row>
    <row r="1647" spans="15:21" x14ac:dyDescent="0.35">
      <c r="O1647" s="13" t="s">
        <v>788</v>
      </c>
      <c r="P1647" s="13" t="s">
        <v>10168</v>
      </c>
      <c r="Q1647" s="13" t="s">
        <v>10169</v>
      </c>
      <c r="R1647" s="13" t="s">
        <v>10170</v>
      </c>
      <c r="S1647" s="13" t="s">
        <v>296</v>
      </c>
      <c r="T1647" s="13">
        <v>35.970807999999998</v>
      </c>
      <c r="U1647" s="13">
        <v>37.449182999999998</v>
      </c>
    </row>
    <row r="1648" spans="15:21" x14ac:dyDescent="0.35">
      <c r="O1648" s="13" t="s">
        <v>788</v>
      </c>
      <c r="P1648" s="13" t="s">
        <v>10171</v>
      </c>
      <c r="Q1648" s="13" t="s">
        <v>10172</v>
      </c>
      <c r="R1648" s="13" t="s">
        <v>10173</v>
      </c>
      <c r="S1648" s="13" t="s">
        <v>296</v>
      </c>
      <c r="T1648" s="13">
        <v>36.105812999999998</v>
      </c>
      <c r="U1648" s="13">
        <v>37.259728000000003</v>
      </c>
    </row>
    <row r="1649" spans="15:21" x14ac:dyDescent="0.35">
      <c r="O1649" s="13" t="s">
        <v>788</v>
      </c>
      <c r="P1649" s="13" t="s">
        <v>10174</v>
      </c>
      <c r="Q1649" s="13" t="s">
        <v>10175</v>
      </c>
      <c r="R1649" s="13" t="s">
        <v>10176</v>
      </c>
      <c r="S1649" s="13" t="s">
        <v>296</v>
      </c>
      <c r="T1649" s="13">
        <v>36.145145999999997</v>
      </c>
      <c r="U1649" s="13">
        <v>37.392071999999999</v>
      </c>
    </row>
    <row r="1650" spans="15:21" x14ac:dyDescent="0.35">
      <c r="O1650" s="13" t="s">
        <v>788</v>
      </c>
      <c r="P1650" s="13" t="s">
        <v>10177</v>
      </c>
      <c r="Q1650" s="13" t="s">
        <v>10178</v>
      </c>
      <c r="R1650" s="13" t="s">
        <v>10179</v>
      </c>
      <c r="S1650" s="13" t="s">
        <v>296</v>
      </c>
      <c r="T1650" s="13">
        <v>35.975518000000001</v>
      </c>
      <c r="U1650" s="13">
        <v>37.550012000000002</v>
      </c>
    </row>
    <row r="1651" spans="15:21" x14ac:dyDescent="0.35">
      <c r="O1651" s="13" t="s">
        <v>788</v>
      </c>
      <c r="P1651" s="13" t="s">
        <v>10180</v>
      </c>
      <c r="Q1651" s="13" t="s">
        <v>10181</v>
      </c>
      <c r="R1651" s="13" t="s">
        <v>10182</v>
      </c>
      <c r="S1651" s="13" t="s">
        <v>296</v>
      </c>
      <c r="T1651" s="13">
        <v>36.182566999999999</v>
      </c>
      <c r="U1651" s="13">
        <v>37.419009000000003</v>
      </c>
    </row>
    <row r="1652" spans="15:21" x14ac:dyDescent="0.35">
      <c r="O1652" s="13" t="s">
        <v>788</v>
      </c>
      <c r="P1652" s="13" t="s">
        <v>10183</v>
      </c>
      <c r="Q1652" s="13" t="s">
        <v>10184</v>
      </c>
      <c r="R1652" s="13" t="s">
        <v>10185</v>
      </c>
      <c r="S1652" s="13" t="s">
        <v>296</v>
      </c>
      <c r="T1652" s="13">
        <v>36.184415000000001</v>
      </c>
      <c r="U1652" s="13">
        <v>37.362507999999998</v>
      </c>
    </row>
    <row r="1653" spans="15:21" x14ac:dyDescent="0.35">
      <c r="O1653" s="13" t="s">
        <v>788</v>
      </c>
      <c r="P1653" s="13" t="s">
        <v>10186</v>
      </c>
      <c r="Q1653" s="13" t="s">
        <v>10187</v>
      </c>
      <c r="R1653" s="13" t="s">
        <v>10188</v>
      </c>
      <c r="S1653" s="13" t="s">
        <v>296</v>
      </c>
      <c r="T1653" s="13">
        <v>35.986080000000001</v>
      </c>
      <c r="U1653" s="13">
        <v>37.406897999999998</v>
      </c>
    </row>
    <row r="1654" spans="15:21" x14ac:dyDescent="0.35">
      <c r="O1654" s="13" t="s">
        <v>826</v>
      </c>
      <c r="P1654" s="13" t="s">
        <v>10189</v>
      </c>
      <c r="Q1654" s="13" t="s">
        <v>10190</v>
      </c>
      <c r="R1654" s="13" t="s">
        <v>10191</v>
      </c>
      <c r="S1654" s="13" t="s">
        <v>296</v>
      </c>
      <c r="T1654" s="13">
        <v>35.791773999999997</v>
      </c>
      <c r="U1654" s="13">
        <v>37.468349000000003</v>
      </c>
    </row>
    <row r="1655" spans="15:21" x14ac:dyDescent="0.35">
      <c r="O1655" s="13" t="s">
        <v>826</v>
      </c>
      <c r="P1655" s="13" t="s">
        <v>10192</v>
      </c>
      <c r="Q1655" s="13" t="s">
        <v>10193</v>
      </c>
      <c r="R1655" s="13" t="s">
        <v>10194</v>
      </c>
      <c r="S1655" s="13" t="s">
        <v>296</v>
      </c>
      <c r="T1655" s="13">
        <v>35.810516999999997</v>
      </c>
      <c r="U1655" s="13">
        <v>37.630629999999996</v>
      </c>
    </row>
    <row r="1656" spans="15:21" x14ac:dyDescent="0.35">
      <c r="O1656" s="13" t="s">
        <v>826</v>
      </c>
      <c r="P1656" s="13" t="s">
        <v>10195</v>
      </c>
      <c r="Q1656" s="13" t="s">
        <v>10196</v>
      </c>
      <c r="R1656" s="13" t="s">
        <v>10197</v>
      </c>
      <c r="S1656" s="13" t="s">
        <v>296</v>
      </c>
      <c r="T1656" s="13">
        <v>35.625335</v>
      </c>
      <c r="U1656" s="13">
        <v>37.447125999999997</v>
      </c>
    </row>
    <row r="1657" spans="15:21" x14ac:dyDescent="0.35">
      <c r="O1657" s="13" t="s">
        <v>826</v>
      </c>
      <c r="P1657" s="13" t="s">
        <v>10198</v>
      </c>
      <c r="Q1657" s="13" t="s">
        <v>10199</v>
      </c>
      <c r="R1657" s="13" t="s">
        <v>10200</v>
      </c>
      <c r="S1657" s="13" t="s">
        <v>296</v>
      </c>
      <c r="T1657" s="13">
        <v>35.827142000000002</v>
      </c>
      <c r="U1657" s="13">
        <v>37.541570999999998</v>
      </c>
    </row>
    <row r="1658" spans="15:21" x14ac:dyDescent="0.35">
      <c r="O1658" s="13" t="s">
        <v>826</v>
      </c>
      <c r="P1658" s="13" t="s">
        <v>10201</v>
      </c>
      <c r="Q1658" s="13" t="s">
        <v>10202</v>
      </c>
      <c r="R1658" s="13" t="s">
        <v>10203</v>
      </c>
      <c r="S1658" s="13" t="s">
        <v>296</v>
      </c>
      <c r="T1658" s="13">
        <v>35.67801</v>
      </c>
      <c r="U1658" s="13">
        <v>37.525801999999999</v>
      </c>
    </row>
    <row r="1659" spans="15:21" x14ac:dyDescent="0.35">
      <c r="O1659" s="13" t="s">
        <v>826</v>
      </c>
      <c r="P1659" s="13" t="s">
        <v>10204</v>
      </c>
      <c r="Q1659" s="13" t="s">
        <v>10205</v>
      </c>
      <c r="R1659" s="13" t="s">
        <v>10206</v>
      </c>
      <c r="S1659" s="13" t="s">
        <v>296</v>
      </c>
      <c r="T1659" s="13">
        <v>35.727983999999999</v>
      </c>
      <c r="U1659" s="13">
        <v>37.470120000000001</v>
      </c>
    </row>
    <row r="1660" spans="15:21" x14ac:dyDescent="0.35">
      <c r="O1660" s="13" t="s">
        <v>826</v>
      </c>
      <c r="P1660" s="13" t="s">
        <v>10207</v>
      </c>
      <c r="Q1660" s="13" t="s">
        <v>10208</v>
      </c>
      <c r="R1660" s="13" t="s">
        <v>10209</v>
      </c>
      <c r="S1660" s="13" t="s">
        <v>296</v>
      </c>
      <c r="T1660" s="13">
        <v>35.832782000000002</v>
      </c>
      <c r="U1660" s="13">
        <v>37.608269999999997</v>
      </c>
    </row>
    <row r="1661" spans="15:21" x14ac:dyDescent="0.35">
      <c r="O1661" s="13" t="s">
        <v>826</v>
      </c>
      <c r="P1661" s="13" t="s">
        <v>10210</v>
      </c>
      <c r="Q1661" s="13" t="s">
        <v>10211</v>
      </c>
      <c r="R1661" s="13" t="s">
        <v>10212</v>
      </c>
      <c r="S1661" s="13" t="s">
        <v>296</v>
      </c>
      <c r="T1661" s="13">
        <v>35.765973000000002</v>
      </c>
      <c r="U1661" s="13">
        <v>37.466923999999999</v>
      </c>
    </row>
    <row r="1662" spans="15:21" x14ac:dyDescent="0.35">
      <c r="O1662" s="13" t="s">
        <v>826</v>
      </c>
      <c r="P1662" s="13" t="s">
        <v>10213</v>
      </c>
      <c r="Q1662" s="13" t="s">
        <v>10214</v>
      </c>
      <c r="R1662" s="13" t="s">
        <v>10215</v>
      </c>
      <c r="S1662" s="13" t="s">
        <v>296</v>
      </c>
      <c r="T1662" s="13">
        <v>35.858924999999999</v>
      </c>
      <c r="U1662" s="13">
        <v>37.573349999999998</v>
      </c>
    </row>
    <row r="1663" spans="15:21" x14ac:dyDescent="0.35">
      <c r="O1663" s="13" t="s">
        <v>826</v>
      </c>
      <c r="P1663" s="13" t="s">
        <v>10216</v>
      </c>
      <c r="Q1663" s="13" t="s">
        <v>10217</v>
      </c>
      <c r="R1663" s="13" t="s">
        <v>10218</v>
      </c>
      <c r="S1663" s="13" t="s">
        <v>296</v>
      </c>
      <c r="T1663" s="13">
        <v>35.709744000000001</v>
      </c>
      <c r="U1663" s="13">
        <v>37.620589000000002</v>
      </c>
    </row>
    <row r="1664" spans="15:21" x14ac:dyDescent="0.35">
      <c r="O1664" s="13" t="s">
        <v>826</v>
      </c>
      <c r="P1664" s="13" t="s">
        <v>10219</v>
      </c>
      <c r="Q1664" s="13" t="s">
        <v>10220</v>
      </c>
      <c r="R1664" s="13" t="s">
        <v>10221</v>
      </c>
      <c r="S1664" s="13" t="s">
        <v>296</v>
      </c>
      <c r="T1664" s="13">
        <v>35.821227</v>
      </c>
      <c r="U1664" s="13">
        <v>37.491639999999997</v>
      </c>
    </row>
    <row r="1665" spans="15:21" x14ac:dyDescent="0.35">
      <c r="O1665" s="13" t="s">
        <v>826</v>
      </c>
      <c r="P1665" s="13" t="s">
        <v>10222</v>
      </c>
      <c r="Q1665" s="13" t="s">
        <v>10223</v>
      </c>
      <c r="R1665" s="13" t="s">
        <v>10224</v>
      </c>
      <c r="S1665" s="13" t="s">
        <v>296</v>
      </c>
      <c r="T1665" s="13">
        <v>35.749583999999999</v>
      </c>
      <c r="U1665" s="13">
        <v>37.670366999999999</v>
      </c>
    </row>
    <row r="1666" spans="15:21" x14ac:dyDescent="0.35">
      <c r="O1666" s="13" t="s">
        <v>826</v>
      </c>
      <c r="P1666" s="13" t="s">
        <v>10225</v>
      </c>
      <c r="Q1666" s="13" t="s">
        <v>10226</v>
      </c>
      <c r="R1666" s="13" t="s">
        <v>10227</v>
      </c>
      <c r="S1666" s="13" t="s">
        <v>296</v>
      </c>
      <c r="T1666" s="13">
        <v>35.80697</v>
      </c>
      <c r="U1666" s="13">
        <v>37.491717999999999</v>
      </c>
    </row>
    <row r="1667" spans="15:21" x14ac:dyDescent="0.35">
      <c r="O1667" s="13" t="s">
        <v>826</v>
      </c>
      <c r="P1667" s="13" t="s">
        <v>10228</v>
      </c>
      <c r="Q1667" s="13" t="s">
        <v>10229</v>
      </c>
      <c r="R1667" s="13" t="s">
        <v>10230</v>
      </c>
      <c r="S1667" s="13" t="s">
        <v>296</v>
      </c>
      <c r="T1667" s="13">
        <v>35.810957999999999</v>
      </c>
      <c r="U1667" s="13">
        <v>37.544559</v>
      </c>
    </row>
    <row r="1668" spans="15:21" x14ac:dyDescent="0.35">
      <c r="O1668" s="13" t="s">
        <v>826</v>
      </c>
      <c r="P1668" s="13" t="s">
        <v>10231</v>
      </c>
      <c r="Q1668" s="13" t="s">
        <v>10232</v>
      </c>
      <c r="R1668" s="13" t="s">
        <v>10233</v>
      </c>
      <c r="S1668" s="13" t="s">
        <v>296</v>
      </c>
      <c r="T1668" s="13">
        <v>35.833199999999998</v>
      </c>
      <c r="U1668" s="13">
        <v>37.668703000000001</v>
      </c>
    </row>
    <row r="1669" spans="15:21" x14ac:dyDescent="0.35">
      <c r="O1669" s="13" t="s">
        <v>826</v>
      </c>
      <c r="P1669" s="13" t="s">
        <v>10234</v>
      </c>
      <c r="Q1669" s="13" t="s">
        <v>10235</v>
      </c>
      <c r="R1669" s="13" t="s">
        <v>10236</v>
      </c>
      <c r="S1669" s="13" t="s">
        <v>296</v>
      </c>
      <c r="T1669" s="13">
        <v>35.813116999999998</v>
      </c>
      <c r="U1669" s="13">
        <v>37.673806999999996</v>
      </c>
    </row>
    <row r="1670" spans="15:21" x14ac:dyDescent="0.35">
      <c r="O1670" s="13" t="s">
        <v>826</v>
      </c>
      <c r="P1670" s="13" t="s">
        <v>10237</v>
      </c>
      <c r="Q1670" s="13" t="s">
        <v>10238</v>
      </c>
      <c r="R1670" s="13" t="s">
        <v>10239</v>
      </c>
      <c r="S1670" s="13" t="s">
        <v>296</v>
      </c>
      <c r="T1670" s="13">
        <v>35.748103999999998</v>
      </c>
      <c r="U1670" s="13">
        <v>37.490828999999998</v>
      </c>
    </row>
    <row r="1671" spans="15:21" x14ac:dyDescent="0.35">
      <c r="O1671" s="13" t="s">
        <v>826</v>
      </c>
      <c r="P1671" s="13" t="s">
        <v>10240</v>
      </c>
      <c r="Q1671" s="13" t="s">
        <v>10241</v>
      </c>
      <c r="R1671" s="13" t="s">
        <v>10242</v>
      </c>
      <c r="S1671" s="13" t="s">
        <v>296</v>
      </c>
      <c r="T1671" s="13">
        <v>35.832293</v>
      </c>
      <c r="U1671" s="13">
        <v>37.644275</v>
      </c>
    </row>
    <row r="1672" spans="15:21" x14ac:dyDescent="0.35">
      <c r="O1672" s="13" t="s">
        <v>826</v>
      </c>
      <c r="P1672" s="13" t="s">
        <v>10243</v>
      </c>
      <c r="Q1672" s="13" t="s">
        <v>10244</v>
      </c>
      <c r="R1672" s="13" t="s">
        <v>10245</v>
      </c>
      <c r="S1672" s="13" t="s">
        <v>296</v>
      </c>
      <c r="T1672" s="13">
        <v>35.821888999999999</v>
      </c>
      <c r="U1672" s="13">
        <v>37.462679999999999</v>
      </c>
    </row>
    <row r="1673" spans="15:21" x14ac:dyDescent="0.35">
      <c r="O1673" s="13" t="s">
        <v>826</v>
      </c>
      <c r="P1673" s="13" t="s">
        <v>10246</v>
      </c>
      <c r="Q1673" s="13" t="s">
        <v>10247</v>
      </c>
      <c r="R1673" s="13" t="s">
        <v>10248</v>
      </c>
      <c r="S1673" s="13" t="s">
        <v>296</v>
      </c>
      <c r="T1673" s="13">
        <v>35.811253000000001</v>
      </c>
      <c r="U1673" s="13">
        <v>37.456650000000003</v>
      </c>
    </row>
    <row r="1674" spans="15:21" x14ac:dyDescent="0.35">
      <c r="O1674" s="13" t="s">
        <v>826</v>
      </c>
      <c r="P1674" s="13" t="s">
        <v>10249</v>
      </c>
      <c r="Q1674" s="13" t="s">
        <v>10250</v>
      </c>
      <c r="R1674" s="13" t="s">
        <v>10251</v>
      </c>
      <c r="S1674" s="13" t="s">
        <v>296</v>
      </c>
      <c r="T1674" s="13">
        <v>35.767676000000002</v>
      </c>
      <c r="U1674" s="13">
        <v>37.595438999999999</v>
      </c>
    </row>
    <row r="1675" spans="15:21" x14ac:dyDescent="0.35">
      <c r="O1675" s="13" t="s">
        <v>826</v>
      </c>
      <c r="P1675" s="13" t="s">
        <v>10252</v>
      </c>
      <c r="Q1675" s="13" t="s">
        <v>827</v>
      </c>
      <c r="R1675" s="13" t="s">
        <v>828</v>
      </c>
      <c r="S1675" s="13" t="s">
        <v>296</v>
      </c>
      <c r="T1675" s="13">
        <v>35.783890999999997</v>
      </c>
      <c r="U1675" s="13">
        <v>37.499848999999998</v>
      </c>
    </row>
    <row r="1676" spans="15:21" x14ac:dyDescent="0.35">
      <c r="O1676" s="13" t="s">
        <v>826</v>
      </c>
      <c r="P1676" s="13" t="s">
        <v>10253</v>
      </c>
      <c r="Q1676" s="13" t="s">
        <v>10254</v>
      </c>
      <c r="R1676" s="13" t="s">
        <v>10255</v>
      </c>
      <c r="S1676" s="13" t="s">
        <v>296</v>
      </c>
      <c r="T1676" s="13">
        <v>35.777397999999998</v>
      </c>
      <c r="U1676" s="13">
        <v>37.677565000000001</v>
      </c>
    </row>
    <row r="1677" spans="15:21" x14ac:dyDescent="0.35">
      <c r="O1677" s="13" t="s">
        <v>826</v>
      </c>
      <c r="P1677" s="13" t="s">
        <v>10256</v>
      </c>
      <c r="Q1677" s="13" t="s">
        <v>10257</v>
      </c>
      <c r="R1677" s="13" t="s">
        <v>10258</v>
      </c>
      <c r="S1677" s="13" t="s">
        <v>296</v>
      </c>
      <c r="T1677" s="13">
        <v>35.836353000000003</v>
      </c>
      <c r="U1677" s="13">
        <v>37.692363999999998</v>
      </c>
    </row>
    <row r="1678" spans="15:21" x14ac:dyDescent="0.35">
      <c r="O1678" s="13" t="s">
        <v>826</v>
      </c>
      <c r="P1678" s="13" t="s">
        <v>10259</v>
      </c>
      <c r="Q1678" s="13" t="s">
        <v>10260</v>
      </c>
      <c r="R1678" s="13" t="s">
        <v>10261</v>
      </c>
      <c r="S1678" s="13" t="s">
        <v>296</v>
      </c>
      <c r="T1678" s="13">
        <v>35.738390000000003</v>
      </c>
      <c r="U1678" s="13">
        <v>37.573158999999997</v>
      </c>
    </row>
    <row r="1679" spans="15:21" x14ac:dyDescent="0.35">
      <c r="O1679" s="13" t="s">
        <v>826</v>
      </c>
      <c r="P1679" s="13" t="s">
        <v>10262</v>
      </c>
      <c r="Q1679" s="13" t="s">
        <v>10263</v>
      </c>
      <c r="R1679" s="13" t="s">
        <v>10264</v>
      </c>
      <c r="S1679" s="13" t="s">
        <v>296</v>
      </c>
      <c r="T1679" s="13">
        <v>35.754860000000001</v>
      </c>
      <c r="U1679" s="13">
        <v>37.452029000000003</v>
      </c>
    </row>
    <row r="1680" spans="15:21" x14ac:dyDescent="0.35">
      <c r="O1680" s="13" t="s">
        <v>826</v>
      </c>
      <c r="P1680" s="13" t="s">
        <v>10265</v>
      </c>
      <c r="Q1680" s="13" t="s">
        <v>10266</v>
      </c>
      <c r="R1680" s="13" t="s">
        <v>10267</v>
      </c>
      <c r="S1680" s="13" t="s">
        <v>296</v>
      </c>
      <c r="T1680" s="13">
        <v>35.795779000000003</v>
      </c>
      <c r="U1680" s="13">
        <v>37.516455999999998</v>
      </c>
    </row>
    <row r="1681" spans="15:21" x14ac:dyDescent="0.35">
      <c r="O1681" s="13" t="s">
        <v>826</v>
      </c>
      <c r="P1681" s="13" t="s">
        <v>10268</v>
      </c>
      <c r="Q1681" s="13" t="s">
        <v>10269</v>
      </c>
      <c r="R1681" s="13" t="s">
        <v>10270</v>
      </c>
      <c r="S1681" s="13" t="s">
        <v>296</v>
      </c>
      <c r="T1681" s="13">
        <v>35.785218999999998</v>
      </c>
      <c r="U1681" s="13">
        <v>37.624977000000001</v>
      </c>
    </row>
    <row r="1682" spans="15:21" x14ac:dyDescent="0.35">
      <c r="O1682" s="13" t="s">
        <v>826</v>
      </c>
      <c r="P1682" s="13" t="s">
        <v>10271</v>
      </c>
      <c r="Q1682" s="13" t="s">
        <v>10272</v>
      </c>
      <c r="R1682" s="13" t="s">
        <v>10273</v>
      </c>
      <c r="S1682" s="13" t="s">
        <v>296</v>
      </c>
      <c r="T1682" s="13">
        <v>35.851367000000003</v>
      </c>
      <c r="U1682" s="13">
        <v>37.551851999999997</v>
      </c>
    </row>
    <row r="1683" spans="15:21" x14ac:dyDescent="0.35">
      <c r="O1683" s="13" t="s">
        <v>826</v>
      </c>
      <c r="P1683" s="13" t="s">
        <v>10274</v>
      </c>
      <c r="Q1683" s="13" t="s">
        <v>10275</v>
      </c>
      <c r="R1683" s="13" t="s">
        <v>10276</v>
      </c>
      <c r="S1683" s="13" t="s">
        <v>296</v>
      </c>
      <c r="T1683" s="13">
        <v>35.639442000000003</v>
      </c>
      <c r="U1683" s="13">
        <v>37.507224999999998</v>
      </c>
    </row>
    <row r="1684" spans="15:21" x14ac:dyDescent="0.35">
      <c r="O1684" s="13" t="s">
        <v>826</v>
      </c>
      <c r="P1684" s="13" t="s">
        <v>10277</v>
      </c>
      <c r="Q1684" s="13" t="s">
        <v>10278</v>
      </c>
      <c r="R1684" s="13" t="s">
        <v>10279</v>
      </c>
      <c r="S1684" s="13" t="s">
        <v>296</v>
      </c>
      <c r="T1684" s="13">
        <v>35.706696000000001</v>
      </c>
      <c r="U1684" s="13">
        <v>37.416269999999997</v>
      </c>
    </row>
    <row r="1685" spans="15:21" x14ac:dyDescent="0.35">
      <c r="O1685" s="13" t="s">
        <v>826</v>
      </c>
      <c r="P1685" s="13" t="s">
        <v>10280</v>
      </c>
      <c r="Q1685" s="13" t="s">
        <v>10281</v>
      </c>
      <c r="R1685" s="13" t="s">
        <v>10282</v>
      </c>
      <c r="S1685" s="13" t="s">
        <v>296</v>
      </c>
      <c r="T1685" s="13">
        <v>35.820608</v>
      </c>
      <c r="U1685" s="13">
        <v>37.515227000000003</v>
      </c>
    </row>
    <row r="1686" spans="15:21" x14ac:dyDescent="0.35">
      <c r="O1686" s="13" t="s">
        <v>826</v>
      </c>
      <c r="P1686" s="13" t="s">
        <v>10283</v>
      </c>
      <c r="Q1686" s="13" t="s">
        <v>10284</v>
      </c>
      <c r="R1686" s="13" t="s">
        <v>10285</v>
      </c>
      <c r="S1686" s="13" t="s">
        <v>296</v>
      </c>
      <c r="T1686" s="13">
        <v>35.657693000000002</v>
      </c>
      <c r="U1686" s="13">
        <v>37.607526999999997</v>
      </c>
    </row>
    <row r="1687" spans="15:21" x14ac:dyDescent="0.35">
      <c r="O1687" s="13" t="s">
        <v>826</v>
      </c>
      <c r="P1687" s="13" t="s">
        <v>10286</v>
      </c>
      <c r="Q1687" s="13" t="s">
        <v>10287</v>
      </c>
      <c r="R1687" s="13" t="s">
        <v>10288</v>
      </c>
      <c r="S1687" s="13" t="s">
        <v>296</v>
      </c>
      <c r="T1687" s="13">
        <v>35.734926999999999</v>
      </c>
      <c r="U1687" s="13">
        <v>37.446917999999997</v>
      </c>
    </row>
    <row r="1688" spans="15:21" x14ac:dyDescent="0.35">
      <c r="O1688" s="13" t="s">
        <v>826</v>
      </c>
      <c r="P1688" s="13" t="s">
        <v>10289</v>
      </c>
      <c r="Q1688" s="13" t="s">
        <v>10290</v>
      </c>
      <c r="R1688" s="13" t="s">
        <v>10291</v>
      </c>
      <c r="S1688" s="13" t="s">
        <v>296</v>
      </c>
      <c r="T1688" s="13">
        <v>35.819341999999999</v>
      </c>
      <c r="U1688" s="13">
        <v>37.579106000000003</v>
      </c>
    </row>
    <row r="1689" spans="15:21" x14ac:dyDescent="0.35">
      <c r="O1689" s="13" t="s">
        <v>826</v>
      </c>
      <c r="P1689" s="13" t="s">
        <v>10292</v>
      </c>
      <c r="Q1689" s="13" t="s">
        <v>10293</v>
      </c>
      <c r="R1689" s="13" t="s">
        <v>10294</v>
      </c>
      <c r="S1689" s="13" t="s">
        <v>296</v>
      </c>
      <c r="T1689" s="13">
        <v>35.884551999999999</v>
      </c>
      <c r="U1689" s="13">
        <v>37.583449999999999</v>
      </c>
    </row>
    <row r="1690" spans="15:21" x14ac:dyDescent="0.35">
      <c r="O1690" s="13" t="s">
        <v>826</v>
      </c>
      <c r="P1690" s="13" t="s">
        <v>10295</v>
      </c>
      <c r="Q1690" s="13" t="s">
        <v>10296</v>
      </c>
      <c r="R1690" s="13" t="s">
        <v>10297</v>
      </c>
      <c r="S1690" s="13" t="s">
        <v>296</v>
      </c>
      <c r="T1690" s="13">
        <v>35.754361000000003</v>
      </c>
      <c r="U1690" s="13">
        <v>37.413938000000002</v>
      </c>
    </row>
    <row r="1691" spans="15:21" x14ac:dyDescent="0.35">
      <c r="O1691" s="13" t="s">
        <v>826</v>
      </c>
      <c r="P1691" s="13" t="s">
        <v>10298</v>
      </c>
      <c r="Q1691" s="13" t="s">
        <v>10299</v>
      </c>
      <c r="R1691" s="13" t="s">
        <v>10300</v>
      </c>
      <c r="S1691" s="13" t="s">
        <v>296</v>
      </c>
      <c r="T1691" s="13">
        <v>35.832732</v>
      </c>
      <c r="U1691" s="13">
        <v>37.494777999999997</v>
      </c>
    </row>
    <row r="1692" spans="15:21" x14ac:dyDescent="0.35">
      <c r="O1692" s="13" t="s">
        <v>826</v>
      </c>
      <c r="P1692" s="13" t="s">
        <v>10301</v>
      </c>
      <c r="Q1692" s="13" t="s">
        <v>10302</v>
      </c>
      <c r="R1692" s="13" t="s">
        <v>10303</v>
      </c>
      <c r="S1692" s="13" t="s">
        <v>296</v>
      </c>
      <c r="T1692" s="13">
        <v>35.840673000000002</v>
      </c>
      <c r="U1692" s="13">
        <v>37.511969000000001</v>
      </c>
    </row>
    <row r="1693" spans="15:21" x14ac:dyDescent="0.35">
      <c r="O1693" s="13" t="s">
        <v>826</v>
      </c>
      <c r="P1693" s="13" t="s">
        <v>10304</v>
      </c>
      <c r="Q1693" s="13" t="s">
        <v>10305</v>
      </c>
      <c r="R1693" s="13" t="s">
        <v>10306</v>
      </c>
      <c r="S1693" s="13" t="s">
        <v>296</v>
      </c>
      <c r="T1693" s="13">
        <v>35.854632000000002</v>
      </c>
      <c r="U1693" s="13">
        <v>37.539901999999998</v>
      </c>
    </row>
    <row r="1694" spans="15:21" x14ac:dyDescent="0.35">
      <c r="O1694" s="13" t="s">
        <v>826</v>
      </c>
      <c r="P1694" s="13" t="s">
        <v>10307</v>
      </c>
      <c r="Q1694" s="13" t="s">
        <v>10308</v>
      </c>
      <c r="R1694" s="13" t="s">
        <v>10309</v>
      </c>
      <c r="S1694" s="13" t="s">
        <v>296</v>
      </c>
      <c r="T1694" s="13">
        <v>35.796748999999998</v>
      </c>
      <c r="U1694" s="13">
        <v>37.595677000000002</v>
      </c>
    </row>
    <row r="1695" spans="15:21" x14ac:dyDescent="0.35">
      <c r="O1695" s="13" t="s">
        <v>826</v>
      </c>
      <c r="P1695" s="13" t="s">
        <v>10310</v>
      </c>
      <c r="Q1695" s="13" t="s">
        <v>10311</v>
      </c>
      <c r="R1695" s="13" t="s">
        <v>10312</v>
      </c>
      <c r="S1695" s="13" t="s">
        <v>296</v>
      </c>
      <c r="T1695" s="13">
        <v>35.832377000000001</v>
      </c>
      <c r="U1695" s="13">
        <v>37.589765</v>
      </c>
    </row>
    <row r="1696" spans="15:21" x14ac:dyDescent="0.35">
      <c r="O1696" s="13" t="s">
        <v>826</v>
      </c>
      <c r="P1696" s="13" t="s">
        <v>10313</v>
      </c>
      <c r="Q1696" s="13" t="s">
        <v>10314</v>
      </c>
      <c r="R1696" s="13" t="s">
        <v>10315</v>
      </c>
      <c r="S1696" s="13" t="s">
        <v>296</v>
      </c>
      <c r="T1696" s="13">
        <v>35.590069999999997</v>
      </c>
      <c r="U1696" s="13">
        <v>37.461480999999999</v>
      </c>
    </row>
    <row r="1697" spans="15:21" x14ac:dyDescent="0.35">
      <c r="O1697" s="13" t="s">
        <v>826</v>
      </c>
      <c r="P1697" s="13" t="s">
        <v>10316</v>
      </c>
      <c r="Q1697" s="13" t="s">
        <v>10317</v>
      </c>
      <c r="R1697" s="13" t="s">
        <v>10318</v>
      </c>
      <c r="S1697" s="13" t="s">
        <v>296</v>
      </c>
      <c r="T1697" s="13">
        <v>35.755268999999998</v>
      </c>
      <c r="U1697" s="13">
        <v>37.587774000000003</v>
      </c>
    </row>
    <row r="1698" spans="15:21" x14ac:dyDescent="0.35">
      <c r="O1698" s="13" t="s">
        <v>826</v>
      </c>
      <c r="P1698" s="13" t="s">
        <v>10319</v>
      </c>
      <c r="Q1698" s="13" t="s">
        <v>10320</v>
      </c>
      <c r="R1698" s="13" t="s">
        <v>10321</v>
      </c>
      <c r="S1698" s="13" t="s">
        <v>296</v>
      </c>
      <c r="T1698" s="13">
        <v>35.819082999999999</v>
      </c>
      <c r="U1698" s="13">
        <v>37.698497000000003</v>
      </c>
    </row>
    <row r="1699" spans="15:21" x14ac:dyDescent="0.35">
      <c r="O1699" s="13" t="s">
        <v>800</v>
      </c>
      <c r="P1699" s="13" t="s">
        <v>10322</v>
      </c>
      <c r="Q1699" s="13" t="s">
        <v>10323</v>
      </c>
      <c r="R1699" s="13" t="s">
        <v>10324</v>
      </c>
      <c r="S1699" s="13" t="s">
        <v>296</v>
      </c>
      <c r="T1699" s="13">
        <v>36.004503999999997</v>
      </c>
      <c r="U1699" s="13">
        <v>37.331145999999997</v>
      </c>
    </row>
    <row r="1700" spans="15:21" x14ac:dyDescent="0.35">
      <c r="O1700" s="13" t="s">
        <v>800</v>
      </c>
      <c r="P1700" s="13" t="s">
        <v>10325</v>
      </c>
      <c r="Q1700" s="13" t="s">
        <v>801</v>
      </c>
      <c r="R1700" s="13" t="s">
        <v>802</v>
      </c>
      <c r="S1700" s="13" t="s">
        <v>296</v>
      </c>
      <c r="T1700" s="13">
        <v>35.972738999999997</v>
      </c>
      <c r="U1700" s="13">
        <v>37.296588</v>
      </c>
    </row>
    <row r="1701" spans="15:21" x14ac:dyDescent="0.35">
      <c r="O1701" s="13" t="s">
        <v>800</v>
      </c>
      <c r="P1701" s="13" t="s">
        <v>10326</v>
      </c>
      <c r="Q1701" s="13" t="s">
        <v>10327</v>
      </c>
      <c r="R1701" s="13" t="s">
        <v>10328</v>
      </c>
      <c r="S1701" s="13" t="s">
        <v>296</v>
      </c>
      <c r="T1701" s="13">
        <v>35.959806999999998</v>
      </c>
      <c r="U1701" s="13">
        <v>37.366064000000001</v>
      </c>
    </row>
    <row r="1702" spans="15:21" x14ac:dyDescent="0.35">
      <c r="O1702" s="13" t="s">
        <v>800</v>
      </c>
      <c r="P1702" s="13" t="s">
        <v>10329</v>
      </c>
      <c r="Q1702" s="13" t="s">
        <v>10330</v>
      </c>
      <c r="R1702" s="13" t="s">
        <v>10331</v>
      </c>
      <c r="S1702" s="13" t="s">
        <v>296</v>
      </c>
      <c r="T1702" s="13">
        <v>36.028813999999997</v>
      </c>
      <c r="U1702" s="13">
        <v>37.263522000000002</v>
      </c>
    </row>
    <row r="1703" spans="15:21" x14ac:dyDescent="0.35">
      <c r="O1703" s="13" t="s">
        <v>800</v>
      </c>
      <c r="P1703" s="13" t="s">
        <v>10332</v>
      </c>
      <c r="Q1703" s="13" t="s">
        <v>10333</v>
      </c>
      <c r="R1703" s="13" t="s">
        <v>10334</v>
      </c>
      <c r="S1703" s="13" t="s">
        <v>296</v>
      </c>
      <c r="T1703" s="13">
        <v>35.980702000000001</v>
      </c>
      <c r="U1703" s="13">
        <v>37.364096000000004</v>
      </c>
    </row>
    <row r="1704" spans="15:21" x14ac:dyDescent="0.35">
      <c r="O1704" s="13" t="s">
        <v>800</v>
      </c>
      <c r="P1704" s="13" t="s">
        <v>10335</v>
      </c>
      <c r="Q1704" s="13" t="s">
        <v>10336</v>
      </c>
      <c r="R1704" s="13" t="s">
        <v>10337</v>
      </c>
      <c r="S1704" s="13" t="s">
        <v>296</v>
      </c>
      <c r="T1704" s="13">
        <v>35.912699000000003</v>
      </c>
      <c r="U1704" s="13">
        <v>37.265813000000001</v>
      </c>
    </row>
    <row r="1705" spans="15:21" x14ac:dyDescent="0.35">
      <c r="O1705" s="13" t="s">
        <v>800</v>
      </c>
      <c r="P1705" s="13" t="s">
        <v>10338</v>
      </c>
      <c r="Q1705" s="13" t="s">
        <v>10339</v>
      </c>
      <c r="R1705" s="13" t="s">
        <v>10340</v>
      </c>
      <c r="S1705" s="13" t="s">
        <v>296</v>
      </c>
      <c r="T1705" s="13">
        <v>35.907820999999998</v>
      </c>
      <c r="U1705" s="13">
        <v>37.295704999999998</v>
      </c>
    </row>
    <row r="1706" spans="15:21" x14ac:dyDescent="0.35">
      <c r="O1706" s="13" t="s">
        <v>800</v>
      </c>
      <c r="P1706" s="13" t="s">
        <v>10341</v>
      </c>
      <c r="Q1706" s="13" t="s">
        <v>10342</v>
      </c>
      <c r="R1706" s="13" t="s">
        <v>10343</v>
      </c>
      <c r="S1706" s="13" t="s">
        <v>296</v>
      </c>
      <c r="T1706" s="13">
        <v>35.996490000000001</v>
      </c>
      <c r="U1706" s="13">
        <v>37.303255999999998</v>
      </c>
    </row>
    <row r="1707" spans="15:21" x14ac:dyDescent="0.35">
      <c r="O1707" s="13" t="s">
        <v>800</v>
      </c>
      <c r="P1707" s="13" t="s">
        <v>10344</v>
      </c>
      <c r="Q1707" s="13" t="s">
        <v>10345</v>
      </c>
      <c r="R1707" s="13" t="s">
        <v>10346</v>
      </c>
      <c r="S1707" s="13" t="s">
        <v>296</v>
      </c>
      <c r="T1707" s="13">
        <v>35.928944000000001</v>
      </c>
      <c r="U1707" s="13">
        <v>37.326338999999997</v>
      </c>
    </row>
    <row r="1708" spans="15:21" x14ac:dyDescent="0.35">
      <c r="O1708" s="13" t="s">
        <v>800</v>
      </c>
      <c r="P1708" s="13" t="s">
        <v>10347</v>
      </c>
      <c r="Q1708" s="13" t="s">
        <v>10348</v>
      </c>
      <c r="R1708" s="13" t="s">
        <v>10349</v>
      </c>
      <c r="S1708" s="13" t="s">
        <v>296</v>
      </c>
      <c r="T1708" s="13">
        <v>35.928288000000002</v>
      </c>
      <c r="U1708" s="13">
        <v>37.293826000000003</v>
      </c>
    </row>
    <row r="1709" spans="15:21" x14ac:dyDescent="0.35">
      <c r="O1709" s="13" t="s">
        <v>800</v>
      </c>
      <c r="P1709" s="13" t="s">
        <v>10350</v>
      </c>
      <c r="Q1709" s="13" t="s">
        <v>10351</v>
      </c>
      <c r="R1709" s="13" t="s">
        <v>10352</v>
      </c>
      <c r="S1709" s="13" t="s">
        <v>296</v>
      </c>
      <c r="T1709" s="13">
        <v>35.923166999999999</v>
      </c>
      <c r="U1709" s="13">
        <v>37.341867999999998</v>
      </c>
    </row>
    <row r="1710" spans="15:21" x14ac:dyDescent="0.35">
      <c r="O1710" s="13" t="s">
        <v>800</v>
      </c>
      <c r="P1710" s="13" t="s">
        <v>10353</v>
      </c>
      <c r="Q1710" s="13" t="s">
        <v>10354</v>
      </c>
      <c r="R1710" s="13" t="s">
        <v>10355</v>
      </c>
      <c r="S1710" s="13" t="s">
        <v>296</v>
      </c>
      <c r="T1710" s="13">
        <v>35.908676999999997</v>
      </c>
      <c r="U1710" s="13">
        <v>37.341661000000002</v>
      </c>
    </row>
    <row r="1711" spans="15:21" x14ac:dyDescent="0.35">
      <c r="O1711" s="13" t="s">
        <v>800</v>
      </c>
      <c r="P1711" s="13" t="s">
        <v>10356</v>
      </c>
      <c r="Q1711" s="13" t="s">
        <v>10357</v>
      </c>
      <c r="R1711" s="13" t="s">
        <v>10358</v>
      </c>
      <c r="S1711" s="13" t="s">
        <v>296</v>
      </c>
      <c r="T1711" s="13">
        <v>36.043273999999997</v>
      </c>
      <c r="U1711" s="13">
        <v>37.262014000000001</v>
      </c>
    </row>
    <row r="1712" spans="15:21" x14ac:dyDescent="0.35">
      <c r="O1712" s="13" t="s">
        <v>800</v>
      </c>
      <c r="P1712" s="13" t="s">
        <v>10359</v>
      </c>
      <c r="Q1712" s="13" t="s">
        <v>10360</v>
      </c>
      <c r="R1712" s="13" t="s">
        <v>10361</v>
      </c>
      <c r="S1712" s="13" t="s">
        <v>296</v>
      </c>
      <c r="T1712" s="13">
        <v>35.954532</v>
      </c>
      <c r="U1712" s="13">
        <v>37.335684000000001</v>
      </c>
    </row>
    <row r="1713" spans="15:29" x14ac:dyDescent="0.35">
      <c r="O1713" s="13" t="s">
        <v>800</v>
      </c>
      <c r="P1713" s="13" t="s">
        <v>10362</v>
      </c>
      <c r="Q1713" s="13" t="s">
        <v>10363</v>
      </c>
      <c r="R1713" s="13" t="s">
        <v>10364</v>
      </c>
      <c r="S1713" s="13" t="s">
        <v>296</v>
      </c>
      <c r="T1713" s="13">
        <v>35.893794</v>
      </c>
      <c r="U1713" s="13">
        <v>37.314247000000002</v>
      </c>
    </row>
    <row r="1714" spans="15:29" x14ac:dyDescent="0.35">
      <c r="O1714" s="13" t="s">
        <v>800</v>
      </c>
      <c r="P1714" s="13" t="s">
        <v>10365</v>
      </c>
      <c r="Q1714" s="13" t="s">
        <v>10366</v>
      </c>
      <c r="R1714" s="13" t="s">
        <v>10367</v>
      </c>
      <c r="S1714" s="13" t="s">
        <v>296</v>
      </c>
      <c r="T1714" s="13">
        <v>36.012248999999997</v>
      </c>
      <c r="U1714" s="13">
        <v>37.312762999999997</v>
      </c>
    </row>
    <row r="1715" spans="15:29" x14ac:dyDescent="0.35">
      <c r="O1715" s="13" t="s">
        <v>800</v>
      </c>
      <c r="P1715" s="13" t="s">
        <v>10368</v>
      </c>
      <c r="Q1715" s="13" t="s">
        <v>10369</v>
      </c>
      <c r="R1715" s="13" t="s">
        <v>10370</v>
      </c>
      <c r="S1715" s="13" t="s">
        <v>296</v>
      </c>
      <c r="T1715" s="13">
        <v>36.007685000000002</v>
      </c>
      <c r="U1715" s="13">
        <v>37.320619999999998</v>
      </c>
    </row>
    <row r="1716" spans="15:29" x14ac:dyDescent="0.35">
      <c r="O1716" s="13" t="s">
        <v>813</v>
      </c>
      <c r="P1716" s="13" t="s">
        <v>10371</v>
      </c>
      <c r="Q1716" s="13" t="s">
        <v>10372</v>
      </c>
      <c r="R1716" s="13" t="s">
        <v>10373</v>
      </c>
      <c r="S1716" s="13" t="s">
        <v>296</v>
      </c>
      <c r="T1716" s="13">
        <v>35.929611999999999</v>
      </c>
      <c r="U1716" s="13">
        <v>37.405659999999997</v>
      </c>
    </row>
    <row r="1717" spans="15:29" x14ac:dyDescent="0.35">
      <c r="O1717" s="13" t="s">
        <v>813</v>
      </c>
      <c r="P1717" s="13" t="s">
        <v>10374</v>
      </c>
      <c r="Q1717" s="13" t="s">
        <v>10375</v>
      </c>
      <c r="R1717" s="13" t="s">
        <v>10376</v>
      </c>
      <c r="S1717" s="13" t="s">
        <v>296</v>
      </c>
      <c r="T1717" s="13">
        <v>35.911386999999998</v>
      </c>
      <c r="U1717" s="13">
        <v>37.454256999999998</v>
      </c>
    </row>
    <row r="1718" spans="15:29" x14ac:dyDescent="0.35">
      <c r="O1718" s="13" t="s">
        <v>813</v>
      </c>
      <c r="P1718" s="13" t="s">
        <v>10377</v>
      </c>
      <c r="Q1718" s="13" t="s">
        <v>10378</v>
      </c>
      <c r="R1718" s="13" t="s">
        <v>10379</v>
      </c>
      <c r="S1718" s="13" t="s">
        <v>296</v>
      </c>
      <c r="T1718" s="13">
        <v>35.832552</v>
      </c>
      <c r="U1718" s="13">
        <v>37.337707000000002</v>
      </c>
    </row>
    <row r="1719" spans="15:29" x14ac:dyDescent="0.35">
      <c r="O1719" s="13" t="s">
        <v>813</v>
      </c>
      <c r="P1719" s="13" t="s">
        <v>10380</v>
      </c>
      <c r="Q1719" s="13" t="s">
        <v>10381</v>
      </c>
      <c r="R1719" s="13" t="s">
        <v>10382</v>
      </c>
      <c r="S1719" s="13" t="s">
        <v>296</v>
      </c>
      <c r="T1719" s="13">
        <v>35.881084999999999</v>
      </c>
      <c r="U1719" s="13">
        <v>37.391902000000002</v>
      </c>
    </row>
    <row r="1720" spans="15:29" x14ac:dyDescent="0.35">
      <c r="O1720" s="13" t="s">
        <v>813</v>
      </c>
      <c r="P1720" s="13" t="s">
        <v>10383</v>
      </c>
      <c r="Q1720" s="13" t="s">
        <v>10384</v>
      </c>
      <c r="R1720" s="13" t="s">
        <v>10385</v>
      </c>
      <c r="S1720" s="13" t="s">
        <v>296</v>
      </c>
      <c r="T1720" s="13">
        <v>35.812821999999997</v>
      </c>
      <c r="U1720" s="13">
        <v>37.426260999999997</v>
      </c>
    </row>
    <row r="1721" spans="15:29" x14ac:dyDescent="0.35">
      <c r="O1721" s="13" t="s">
        <v>813</v>
      </c>
      <c r="P1721" s="13" t="s">
        <v>10386</v>
      </c>
      <c r="Q1721" s="13" t="s">
        <v>10387</v>
      </c>
      <c r="R1721" s="13" t="s">
        <v>10388</v>
      </c>
      <c r="S1721" s="13" t="s">
        <v>296</v>
      </c>
      <c r="T1721" s="13">
        <v>35.931403000000003</v>
      </c>
      <c r="U1721" s="13">
        <v>37.365895000000002</v>
      </c>
    </row>
    <row r="1722" spans="15:29" x14ac:dyDescent="0.35">
      <c r="O1722" s="13" t="s">
        <v>813</v>
      </c>
      <c r="P1722" s="13" t="s">
        <v>10389</v>
      </c>
      <c r="Q1722" s="13" t="s">
        <v>10390</v>
      </c>
      <c r="R1722" s="13" t="s">
        <v>10391</v>
      </c>
      <c r="S1722" s="13" t="s">
        <v>296</v>
      </c>
      <c r="T1722" s="13">
        <v>35.918256999999997</v>
      </c>
      <c r="U1722" s="13">
        <v>37.435774000000002</v>
      </c>
    </row>
    <row r="1723" spans="15:29" x14ac:dyDescent="0.35">
      <c r="O1723" s="13" t="s">
        <v>813</v>
      </c>
      <c r="P1723" s="13" t="s">
        <v>10392</v>
      </c>
      <c r="Q1723" s="13" t="s">
        <v>10393</v>
      </c>
      <c r="R1723" s="13" t="s">
        <v>10394</v>
      </c>
      <c r="S1723" s="13" t="s">
        <v>296</v>
      </c>
      <c r="T1723" s="13">
        <v>35.762760999999998</v>
      </c>
      <c r="U1723" s="13">
        <v>37.380958999999997</v>
      </c>
    </row>
    <row r="1724" spans="15:29" x14ac:dyDescent="0.35">
      <c r="O1724" s="13" t="s">
        <v>813</v>
      </c>
      <c r="P1724" s="13" t="s">
        <v>10395</v>
      </c>
      <c r="Q1724" s="13" t="s">
        <v>814</v>
      </c>
      <c r="R1724" s="13" t="s">
        <v>815</v>
      </c>
      <c r="S1724" s="13" t="s">
        <v>296</v>
      </c>
      <c r="T1724" s="13">
        <v>35.863495999999998</v>
      </c>
      <c r="U1724" s="13">
        <v>37.396526999999999</v>
      </c>
    </row>
    <row r="1725" spans="15:29" x14ac:dyDescent="0.35">
      <c r="O1725" s="13" t="s">
        <v>813</v>
      </c>
      <c r="P1725" s="13" t="s">
        <v>10396</v>
      </c>
      <c r="Q1725" s="13" t="s">
        <v>10397</v>
      </c>
      <c r="R1725" s="13" t="s">
        <v>10398</v>
      </c>
      <c r="S1725" s="13" t="s">
        <v>296</v>
      </c>
      <c r="T1725" s="13">
        <v>35.851962</v>
      </c>
      <c r="U1725" s="13">
        <v>37.469582000000003</v>
      </c>
    </row>
    <row r="1726" spans="15:29" x14ac:dyDescent="0.35">
      <c r="O1726" s="13" t="s">
        <v>813</v>
      </c>
      <c r="P1726" s="13" t="s">
        <v>10399</v>
      </c>
      <c r="Q1726" s="13" t="s">
        <v>10400</v>
      </c>
      <c r="R1726" s="13" t="s">
        <v>10401</v>
      </c>
      <c r="S1726" s="13" t="s">
        <v>296</v>
      </c>
      <c r="T1726" s="13">
        <v>35.880550999999997</v>
      </c>
      <c r="U1726" s="13">
        <v>37.488377</v>
      </c>
    </row>
    <row r="1727" spans="15:29" x14ac:dyDescent="0.35">
      <c r="O1727" s="13" t="s">
        <v>813</v>
      </c>
      <c r="P1727" s="13" t="s">
        <v>10402</v>
      </c>
      <c r="Q1727" s="13" t="s">
        <v>10403</v>
      </c>
      <c r="R1727" s="13" t="s">
        <v>10404</v>
      </c>
      <c r="S1727" s="13" t="s">
        <v>296</v>
      </c>
      <c r="T1727" s="13">
        <v>35.835149000000001</v>
      </c>
      <c r="U1727" s="13">
        <v>37.426636999999999</v>
      </c>
      <c r="AC1727" s="55"/>
    </row>
    <row r="1728" spans="15:29" x14ac:dyDescent="0.35">
      <c r="O1728" s="13" t="s">
        <v>813</v>
      </c>
      <c r="P1728" s="13" t="s">
        <v>10405</v>
      </c>
      <c r="Q1728" s="13" t="s">
        <v>10406</v>
      </c>
      <c r="R1728" s="13" t="s">
        <v>10407</v>
      </c>
      <c r="S1728" s="13" t="s">
        <v>296</v>
      </c>
      <c r="T1728" s="13">
        <v>35.926929999999999</v>
      </c>
      <c r="U1728" s="13">
        <v>37.360357999999998</v>
      </c>
      <c r="AC1728" s="55"/>
    </row>
    <row r="1729" spans="15:29" x14ac:dyDescent="0.35">
      <c r="O1729" s="13" t="s">
        <v>813</v>
      </c>
      <c r="P1729" s="13" t="s">
        <v>10408</v>
      </c>
      <c r="Q1729" s="13" t="s">
        <v>10409</v>
      </c>
      <c r="R1729" s="13" t="s">
        <v>10410</v>
      </c>
      <c r="S1729" s="13" t="s">
        <v>296</v>
      </c>
      <c r="T1729" s="13">
        <v>35.890405000000001</v>
      </c>
      <c r="U1729" s="13">
        <v>37.409815999999999</v>
      </c>
      <c r="AC1729" s="55"/>
    </row>
    <row r="1730" spans="15:29" x14ac:dyDescent="0.35">
      <c r="O1730" s="13" t="s">
        <v>813</v>
      </c>
      <c r="P1730" s="13" t="s">
        <v>10411</v>
      </c>
      <c r="Q1730" s="13" t="s">
        <v>10412</v>
      </c>
      <c r="R1730" s="13" t="s">
        <v>10413</v>
      </c>
      <c r="S1730" s="13" t="s">
        <v>296</v>
      </c>
      <c r="T1730" s="13">
        <v>35.894578000000003</v>
      </c>
      <c r="U1730" s="13">
        <v>37.477271000000002</v>
      </c>
      <c r="AC1730" s="55"/>
    </row>
    <row r="1731" spans="15:29" x14ac:dyDescent="0.35">
      <c r="O1731" s="13" t="s">
        <v>813</v>
      </c>
      <c r="P1731" s="13" t="s">
        <v>10414</v>
      </c>
      <c r="Q1731" s="13" t="s">
        <v>10415</v>
      </c>
      <c r="R1731" s="13" t="s">
        <v>10416</v>
      </c>
      <c r="S1731" s="13" t="s">
        <v>296</v>
      </c>
      <c r="T1731" s="13">
        <v>35.907747000000001</v>
      </c>
      <c r="U1731" s="13">
        <v>37.395406999999999</v>
      </c>
      <c r="AC1731" s="55"/>
    </row>
    <row r="1732" spans="15:29" x14ac:dyDescent="0.35">
      <c r="O1732" s="13" t="s">
        <v>813</v>
      </c>
      <c r="P1732" s="13" t="s">
        <v>10417</v>
      </c>
      <c r="Q1732" s="13" t="s">
        <v>10418</v>
      </c>
      <c r="R1732" s="13" t="s">
        <v>10419</v>
      </c>
      <c r="S1732" s="13" t="s">
        <v>296</v>
      </c>
      <c r="T1732" s="13">
        <v>35.795569</v>
      </c>
      <c r="U1732" s="13">
        <v>37.368434999999998</v>
      </c>
      <c r="AC1732" s="55"/>
    </row>
    <row r="1733" spans="15:29" x14ac:dyDescent="0.35">
      <c r="O1733" s="13" t="s">
        <v>813</v>
      </c>
      <c r="P1733" s="13" t="s">
        <v>10420</v>
      </c>
      <c r="Q1733" s="13" t="s">
        <v>10421</v>
      </c>
      <c r="R1733" s="13" t="s">
        <v>10422</v>
      </c>
      <c r="S1733" s="13" t="s">
        <v>296</v>
      </c>
      <c r="T1733" s="13">
        <v>35.900986000000003</v>
      </c>
      <c r="U1733" s="13">
        <v>37.518982999999999</v>
      </c>
      <c r="AC1733" s="55"/>
    </row>
    <row r="1734" spans="15:29" x14ac:dyDescent="0.35">
      <c r="O1734" s="13" t="s">
        <v>813</v>
      </c>
      <c r="P1734" s="13" t="s">
        <v>10423</v>
      </c>
      <c r="Q1734" s="13" t="s">
        <v>10424</v>
      </c>
      <c r="R1734" s="13" t="s">
        <v>10425</v>
      </c>
      <c r="S1734" s="13" t="s">
        <v>296</v>
      </c>
      <c r="T1734" s="13">
        <v>35.813603999999998</v>
      </c>
      <c r="U1734" s="13">
        <v>37.399495000000002</v>
      </c>
      <c r="AC1734" s="55"/>
    </row>
    <row r="1735" spans="15:29" x14ac:dyDescent="0.35">
      <c r="O1735" s="13" t="s">
        <v>813</v>
      </c>
      <c r="P1735" s="13" t="s">
        <v>10426</v>
      </c>
      <c r="Q1735" s="13" t="s">
        <v>10427</v>
      </c>
      <c r="R1735" s="13" t="s">
        <v>10428</v>
      </c>
      <c r="S1735" s="13" t="s">
        <v>296</v>
      </c>
      <c r="T1735" s="13">
        <v>35.793329999999997</v>
      </c>
      <c r="U1735" s="13">
        <v>37.391570000000002</v>
      </c>
      <c r="AC1735" s="56"/>
    </row>
    <row r="1736" spans="15:29" x14ac:dyDescent="0.35">
      <c r="O1736" s="13" t="s">
        <v>813</v>
      </c>
      <c r="P1736" s="13" t="s">
        <v>10429</v>
      </c>
      <c r="Q1736" s="13" t="s">
        <v>10430</v>
      </c>
      <c r="R1736" s="13" t="s">
        <v>10431</v>
      </c>
      <c r="S1736" s="13" t="s">
        <v>296</v>
      </c>
      <c r="T1736" s="13">
        <v>35.883830000000003</v>
      </c>
      <c r="U1736" s="13">
        <v>37.363886999999998</v>
      </c>
    </row>
    <row r="1737" spans="15:29" x14ac:dyDescent="0.35">
      <c r="O1737" s="13" t="s">
        <v>813</v>
      </c>
      <c r="P1737" s="13" t="s">
        <v>10432</v>
      </c>
      <c r="Q1737" s="13" t="s">
        <v>10433</v>
      </c>
      <c r="R1737" s="13" t="s">
        <v>10434</v>
      </c>
      <c r="S1737" s="13" t="s">
        <v>296</v>
      </c>
      <c r="T1737" s="13">
        <v>35.828778</v>
      </c>
      <c r="U1737" s="13">
        <v>37.352646</v>
      </c>
    </row>
    <row r="1738" spans="15:29" x14ac:dyDescent="0.35">
      <c r="O1738" s="13" t="s">
        <v>813</v>
      </c>
      <c r="P1738" s="13" t="s">
        <v>10435</v>
      </c>
      <c r="Q1738" s="13" t="s">
        <v>10436</v>
      </c>
      <c r="R1738" s="13" t="s">
        <v>10437</v>
      </c>
      <c r="S1738" s="13" t="s">
        <v>296</v>
      </c>
      <c r="T1738" s="13">
        <v>35.842537999999998</v>
      </c>
      <c r="U1738" s="13">
        <v>37.406734999999998</v>
      </c>
    </row>
    <row r="1739" spans="15:29" x14ac:dyDescent="0.35">
      <c r="O1739" s="13" t="s">
        <v>813</v>
      </c>
      <c r="P1739" s="13" t="s">
        <v>10438</v>
      </c>
      <c r="Q1739" s="13" t="s">
        <v>10439</v>
      </c>
      <c r="R1739" s="13" t="s">
        <v>10440</v>
      </c>
      <c r="S1739" s="13" t="s">
        <v>296</v>
      </c>
      <c r="T1739" s="13">
        <v>35.831533</v>
      </c>
      <c r="U1739" s="13">
        <v>37.376477999999999</v>
      </c>
    </row>
    <row r="1740" spans="15:29" x14ac:dyDescent="0.35">
      <c r="O1740" s="13" t="s">
        <v>813</v>
      </c>
      <c r="P1740" s="13" t="s">
        <v>10441</v>
      </c>
      <c r="Q1740" s="13" t="s">
        <v>10442</v>
      </c>
      <c r="R1740" s="13" t="s">
        <v>10443</v>
      </c>
      <c r="S1740" s="13" t="s">
        <v>296</v>
      </c>
      <c r="T1740" s="13">
        <v>35.869309000000001</v>
      </c>
      <c r="U1740" s="13">
        <v>37.463479</v>
      </c>
    </row>
    <row r="1741" spans="15:29" x14ac:dyDescent="0.35">
      <c r="O1741" s="13" t="s">
        <v>813</v>
      </c>
      <c r="P1741" s="13" t="s">
        <v>10444</v>
      </c>
      <c r="Q1741" s="13" t="s">
        <v>10445</v>
      </c>
      <c r="R1741" s="13" t="s">
        <v>10446</v>
      </c>
      <c r="S1741" s="13" t="s">
        <v>296</v>
      </c>
      <c r="T1741" s="13">
        <v>35.868690999999998</v>
      </c>
      <c r="U1741" s="13">
        <v>37.445934999999999</v>
      </c>
    </row>
    <row r="1742" spans="15:29" x14ac:dyDescent="0.35">
      <c r="O1742" s="13" t="s">
        <v>813</v>
      </c>
      <c r="P1742" s="13" t="s">
        <v>10447</v>
      </c>
      <c r="Q1742" s="13" t="s">
        <v>10448</v>
      </c>
      <c r="R1742" s="13" t="s">
        <v>10449</v>
      </c>
      <c r="S1742" s="13" t="s">
        <v>296</v>
      </c>
      <c r="T1742" s="13">
        <v>35.899939000000003</v>
      </c>
      <c r="U1742" s="13">
        <v>37.439250000000001</v>
      </c>
    </row>
    <row r="1743" spans="15:29" x14ac:dyDescent="0.35">
      <c r="O1743" s="13" t="s">
        <v>813</v>
      </c>
      <c r="P1743" s="13" t="s">
        <v>10450</v>
      </c>
      <c r="Q1743" s="13" t="s">
        <v>10451</v>
      </c>
      <c r="R1743" s="13" t="s">
        <v>10452</v>
      </c>
      <c r="S1743" s="13" t="s">
        <v>296</v>
      </c>
      <c r="T1743" s="13">
        <v>35.883460999999997</v>
      </c>
      <c r="U1743" s="13">
        <v>37.433734000000001</v>
      </c>
    </row>
    <row r="1744" spans="15:29" x14ac:dyDescent="0.35">
      <c r="O1744" s="13" t="s">
        <v>813</v>
      </c>
      <c r="P1744" s="13" t="s">
        <v>10453</v>
      </c>
      <c r="Q1744" s="13" t="s">
        <v>10454</v>
      </c>
      <c r="R1744" s="13" t="s">
        <v>10455</v>
      </c>
      <c r="S1744" s="13" t="s">
        <v>296</v>
      </c>
      <c r="T1744" s="13">
        <v>35.923845</v>
      </c>
      <c r="U1744" s="13">
        <v>37.416420000000002</v>
      </c>
    </row>
    <row r="1745" spans="15:21" x14ac:dyDescent="0.35">
      <c r="O1745" s="13" t="s">
        <v>813</v>
      </c>
      <c r="P1745" s="13" t="s">
        <v>10456</v>
      </c>
      <c r="Q1745" s="13" t="s">
        <v>10457</v>
      </c>
      <c r="R1745" s="13" t="s">
        <v>10458</v>
      </c>
      <c r="S1745" s="13" t="s">
        <v>296</v>
      </c>
      <c r="T1745" s="13">
        <v>35.908951000000002</v>
      </c>
      <c r="U1745" s="13">
        <v>37.372267999999998</v>
      </c>
    </row>
    <row r="1746" spans="15:21" x14ac:dyDescent="0.35">
      <c r="O1746" s="13" t="s">
        <v>813</v>
      </c>
      <c r="P1746" s="13" t="s">
        <v>10459</v>
      </c>
      <c r="Q1746" s="13" t="s">
        <v>10460</v>
      </c>
      <c r="R1746" s="13" t="s">
        <v>10461</v>
      </c>
      <c r="S1746" s="13" t="s">
        <v>296</v>
      </c>
      <c r="T1746" s="13">
        <v>35.902509999999999</v>
      </c>
      <c r="U1746" s="13">
        <v>37.410932000000003</v>
      </c>
    </row>
    <row r="1747" spans="15:21" x14ac:dyDescent="0.35">
      <c r="O1747" s="13" t="s">
        <v>813</v>
      </c>
      <c r="P1747" s="13" t="s">
        <v>10462</v>
      </c>
      <c r="Q1747" s="13" t="s">
        <v>10463</v>
      </c>
      <c r="R1747" s="13" t="s">
        <v>10464</v>
      </c>
      <c r="S1747" s="13" t="s">
        <v>296</v>
      </c>
      <c r="T1747" s="13">
        <v>35.841025000000002</v>
      </c>
      <c r="U1747" s="13">
        <v>37.452711999999998</v>
      </c>
    </row>
    <row r="1748" spans="15:21" x14ac:dyDescent="0.35">
      <c r="O1748" s="13" t="s">
        <v>813</v>
      </c>
      <c r="P1748" s="13" t="s">
        <v>10465</v>
      </c>
      <c r="Q1748" s="13" t="s">
        <v>10466</v>
      </c>
      <c r="R1748" s="13" t="s">
        <v>10467</v>
      </c>
      <c r="S1748" s="13" t="s">
        <v>296</v>
      </c>
      <c r="T1748" s="13">
        <v>35.896166000000001</v>
      </c>
      <c r="U1748" s="13">
        <v>37.462699999999998</v>
      </c>
    </row>
    <row r="1749" spans="15:21" x14ac:dyDescent="0.35">
      <c r="O1749" s="13" t="s">
        <v>178</v>
      </c>
      <c r="P1749" s="13" t="s">
        <v>10468</v>
      </c>
      <c r="Q1749" s="13" t="s">
        <v>10469</v>
      </c>
      <c r="R1749" s="13" t="s">
        <v>10470</v>
      </c>
      <c r="S1749" s="13" t="s">
        <v>296</v>
      </c>
      <c r="T1749" s="13">
        <v>36.609757999999999</v>
      </c>
      <c r="U1749" s="13">
        <v>37.973005000000001</v>
      </c>
    </row>
    <row r="1750" spans="15:21" x14ac:dyDescent="0.35">
      <c r="O1750" s="13" t="s">
        <v>178</v>
      </c>
      <c r="P1750" s="13" t="s">
        <v>10471</v>
      </c>
      <c r="Q1750" s="13" t="s">
        <v>10472</v>
      </c>
      <c r="R1750" s="13" t="s">
        <v>10473</v>
      </c>
      <c r="S1750" s="13" t="s">
        <v>296</v>
      </c>
      <c r="T1750" s="13">
        <v>36.721991000000003</v>
      </c>
      <c r="U1750" s="13">
        <v>37.975332999999999</v>
      </c>
    </row>
    <row r="1751" spans="15:21" x14ac:dyDescent="0.35">
      <c r="O1751" s="13" t="s">
        <v>178</v>
      </c>
      <c r="P1751" s="13" t="s">
        <v>10474</v>
      </c>
      <c r="Q1751" s="13" t="s">
        <v>10475</v>
      </c>
      <c r="R1751" s="13" t="s">
        <v>10476</v>
      </c>
      <c r="S1751" s="13" t="s">
        <v>296</v>
      </c>
      <c r="T1751" s="13">
        <v>36.685943000000002</v>
      </c>
      <c r="U1751" s="13">
        <v>37.958644999999997</v>
      </c>
    </row>
    <row r="1752" spans="15:21" x14ac:dyDescent="0.35">
      <c r="O1752" s="13" t="s">
        <v>178</v>
      </c>
      <c r="P1752" s="13" t="s">
        <v>10477</v>
      </c>
      <c r="Q1752" s="13" t="s">
        <v>10478</v>
      </c>
      <c r="R1752" s="13" t="s">
        <v>10479</v>
      </c>
      <c r="S1752" s="13" t="s">
        <v>296</v>
      </c>
      <c r="T1752" s="13">
        <v>36.703448000000002</v>
      </c>
      <c r="U1752" s="13">
        <v>38.047652999999997</v>
      </c>
    </row>
    <row r="1753" spans="15:21" x14ac:dyDescent="0.35">
      <c r="O1753" s="13" t="s">
        <v>178</v>
      </c>
      <c r="P1753" s="13" t="s">
        <v>10480</v>
      </c>
      <c r="Q1753" s="13" t="s">
        <v>10481</v>
      </c>
      <c r="R1753" s="13" t="s">
        <v>10482</v>
      </c>
      <c r="S1753" s="13" t="s">
        <v>296</v>
      </c>
      <c r="T1753" s="13">
        <v>36.640613999999999</v>
      </c>
      <c r="U1753" s="13">
        <v>37.981633000000002</v>
      </c>
    </row>
    <row r="1754" spans="15:21" x14ac:dyDescent="0.35">
      <c r="O1754" s="13" t="s">
        <v>178</v>
      </c>
      <c r="P1754" s="13" t="s">
        <v>10483</v>
      </c>
      <c r="Q1754" s="13" t="s">
        <v>10484</v>
      </c>
      <c r="R1754" s="13" t="s">
        <v>10485</v>
      </c>
      <c r="S1754" s="13" t="s">
        <v>296</v>
      </c>
      <c r="T1754" s="13">
        <v>36.704144999999997</v>
      </c>
      <c r="U1754" s="13">
        <v>37.957374999999999</v>
      </c>
    </row>
    <row r="1755" spans="15:21" x14ac:dyDescent="0.35">
      <c r="O1755" s="13" t="s">
        <v>178</v>
      </c>
      <c r="P1755" s="13" t="s">
        <v>10486</v>
      </c>
      <c r="Q1755" s="13" t="s">
        <v>10487</v>
      </c>
      <c r="R1755" s="13" t="s">
        <v>10488</v>
      </c>
      <c r="S1755" s="13" t="s">
        <v>296</v>
      </c>
      <c r="T1755" s="13">
        <v>36.677138999999997</v>
      </c>
      <c r="U1755" s="13">
        <v>37.983243000000002</v>
      </c>
    </row>
    <row r="1756" spans="15:21" x14ac:dyDescent="0.35">
      <c r="O1756" s="13" t="s">
        <v>178</v>
      </c>
      <c r="P1756" s="13" t="s">
        <v>10489</v>
      </c>
      <c r="Q1756" s="13" t="s">
        <v>10490</v>
      </c>
      <c r="R1756" s="13" t="s">
        <v>10491</v>
      </c>
      <c r="S1756" s="13" t="s">
        <v>296</v>
      </c>
      <c r="T1756" s="13">
        <v>36.703113000000002</v>
      </c>
      <c r="U1756" s="13">
        <v>37.891562999999998</v>
      </c>
    </row>
    <row r="1757" spans="15:21" x14ac:dyDescent="0.35">
      <c r="O1757" s="13" t="s">
        <v>178</v>
      </c>
      <c r="P1757" s="13" t="s">
        <v>10492</v>
      </c>
      <c r="Q1757" s="13" t="s">
        <v>10493</v>
      </c>
      <c r="R1757" s="13" t="s">
        <v>10494</v>
      </c>
      <c r="S1757" s="13" t="s">
        <v>296</v>
      </c>
      <c r="T1757" s="13">
        <v>36.789031000000001</v>
      </c>
      <c r="U1757" s="13">
        <v>37.917530999999997</v>
      </c>
    </row>
    <row r="1758" spans="15:21" x14ac:dyDescent="0.35">
      <c r="O1758" s="13" t="s">
        <v>178</v>
      </c>
      <c r="P1758" s="13" t="s">
        <v>10495</v>
      </c>
      <c r="Q1758" s="13" t="s">
        <v>10496</v>
      </c>
      <c r="R1758" s="13" t="s">
        <v>10497</v>
      </c>
      <c r="S1758" s="13" t="s">
        <v>296</v>
      </c>
      <c r="T1758" s="13">
        <v>36.652225999999999</v>
      </c>
      <c r="U1758" s="13">
        <v>37.910463999999997</v>
      </c>
    </row>
    <row r="1759" spans="15:21" x14ac:dyDescent="0.35">
      <c r="O1759" s="13" t="s">
        <v>178</v>
      </c>
      <c r="P1759" s="13" t="s">
        <v>10498</v>
      </c>
      <c r="Q1759" s="13" t="s">
        <v>10499</v>
      </c>
      <c r="R1759" s="13" t="s">
        <v>10500</v>
      </c>
      <c r="S1759" s="13" t="s">
        <v>296</v>
      </c>
      <c r="T1759" s="13">
        <v>36.763291000000002</v>
      </c>
      <c r="U1759" s="13">
        <v>37.929727999999997</v>
      </c>
    </row>
    <row r="1760" spans="15:21" x14ac:dyDescent="0.35">
      <c r="O1760" s="13" t="s">
        <v>178</v>
      </c>
      <c r="P1760" s="13" t="s">
        <v>10501</v>
      </c>
      <c r="Q1760" s="13" t="s">
        <v>10502</v>
      </c>
      <c r="R1760" s="13" t="s">
        <v>10503</v>
      </c>
      <c r="S1760" s="13" t="s">
        <v>296</v>
      </c>
      <c r="T1760" s="13">
        <v>36.802982999999998</v>
      </c>
      <c r="U1760" s="13">
        <v>37.956525999999997</v>
      </c>
    </row>
    <row r="1761" spans="15:21" x14ac:dyDescent="0.35">
      <c r="O1761" s="13" t="s">
        <v>178</v>
      </c>
      <c r="P1761" s="13" t="s">
        <v>10504</v>
      </c>
      <c r="Q1761" s="13" t="s">
        <v>10505</v>
      </c>
      <c r="R1761" s="13" t="s">
        <v>10506</v>
      </c>
      <c r="S1761" s="13" t="s">
        <v>296</v>
      </c>
      <c r="T1761" s="13">
        <v>36.767777000000002</v>
      </c>
      <c r="U1761" s="13">
        <v>38.010339999999999</v>
      </c>
    </row>
    <row r="1762" spans="15:21" x14ac:dyDescent="0.35">
      <c r="O1762" s="13" t="s">
        <v>178</v>
      </c>
      <c r="P1762" s="13" t="s">
        <v>232</v>
      </c>
      <c r="Q1762" s="13" t="s">
        <v>106</v>
      </c>
      <c r="R1762" s="13" t="s">
        <v>384</v>
      </c>
      <c r="S1762" s="13" t="s">
        <v>296</v>
      </c>
      <c r="T1762" s="13">
        <v>36.814478000000001</v>
      </c>
      <c r="U1762" s="13">
        <v>38.009918999999996</v>
      </c>
    </row>
    <row r="1763" spans="15:21" x14ac:dyDescent="0.35">
      <c r="O1763" s="13" t="s">
        <v>178</v>
      </c>
      <c r="P1763" s="13" t="s">
        <v>10507</v>
      </c>
      <c r="Q1763" s="13" t="s">
        <v>10508</v>
      </c>
      <c r="R1763" s="13" t="s">
        <v>10509</v>
      </c>
      <c r="S1763" s="13" t="s">
        <v>296</v>
      </c>
      <c r="T1763" s="13">
        <v>36.637334000000003</v>
      </c>
      <c r="U1763" s="13">
        <v>38.032716999999998</v>
      </c>
    </row>
    <row r="1764" spans="15:21" x14ac:dyDescent="0.35">
      <c r="O1764" s="13" t="s">
        <v>178</v>
      </c>
      <c r="P1764" s="13" t="s">
        <v>9439</v>
      </c>
      <c r="Q1764" s="13" t="s">
        <v>10510</v>
      </c>
      <c r="R1764" s="13" t="s">
        <v>10511</v>
      </c>
      <c r="S1764" s="13" t="s">
        <v>296</v>
      </c>
      <c r="T1764" s="13">
        <v>36.687694</v>
      </c>
      <c r="U1764" s="13">
        <v>37.996018999999997</v>
      </c>
    </row>
    <row r="1765" spans="15:21" x14ac:dyDescent="0.35">
      <c r="O1765" s="13" t="s">
        <v>178</v>
      </c>
      <c r="P1765" s="13" t="s">
        <v>10512</v>
      </c>
      <c r="Q1765" s="13" t="s">
        <v>10513</v>
      </c>
      <c r="R1765" s="13" t="s">
        <v>10514</v>
      </c>
      <c r="S1765" s="13" t="s">
        <v>296</v>
      </c>
      <c r="T1765" s="13">
        <v>36.631984000000003</v>
      </c>
      <c r="U1765" s="13">
        <v>38.015338999999997</v>
      </c>
    </row>
    <row r="1766" spans="15:21" x14ac:dyDescent="0.35">
      <c r="O1766" s="13" t="s">
        <v>178</v>
      </c>
      <c r="P1766" s="13" t="s">
        <v>10515</v>
      </c>
      <c r="Q1766" s="13" t="s">
        <v>10516</v>
      </c>
      <c r="R1766" s="13" t="s">
        <v>10517</v>
      </c>
      <c r="S1766" s="13" t="s">
        <v>296</v>
      </c>
      <c r="T1766" s="13">
        <v>36.776386000000002</v>
      </c>
      <c r="U1766" s="13">
        <v>37.894322000000003</v>
      </c>
    </row>
    <row r="1767" spans="15:21" x14ac:dyDescent="0.35">
      <c r="O1767" s="13" t="s">
        <v>178</v>
      </c>
      <c r="P1767" s="13" t="s">
        <v>10518</v>
      </c>
      <c r="Q1767" s="13" t="s">
        <v>10519</v>
      </c>
      <c r="R1767" s="13" t="s">
        <v>10520</v>
      </c>
      <c r="S1767" s="13" t="s">
        <v>296</v>
      </c>
      <c r="T1767" s="13">
        <v>36.799950000000003</v>
      </c>
      <c r="U1767" s="13">
        <v>38.027346999999999</v>
      </c>
    </row>
    <row r="1768" spans="15:21" x14ac:dyDescent="0.35">
      <c r="O1768" s="13" t="s">
        <v>178</v>
      </c>
      <c r="P1768" s="13" t="s">
        <v>3151</v>
      </c>
      <c r="Q1768" s="13" t="s">
        <v>10521</v>
      </c>
      <c r="R1768" s="13" t="s">
        <v>10522</v>
      </c>
      <c r="S1768" s="13" t="s">
        <v>296</v>
      </c>
      <c r="T1768" s="13">
        <v>36.662796</v>
      </c>
      <c r="U1768" s="13">
        <v>38.070549999999997</v>
      </c>
    </row>
    <row r="1769" spans="15:21" x14ac:dyDescent="0.35">
      <c r="O1769" s="13" t="s">
        <v>178</v>
      </c>
      <c r="P1769" s="13" t="s">
        <v>10523</v>
      </c>
      <c r="Q1769" s="13" t="s">
        <v>10524</v>
      </c>
      <c r="R1769" s="13" t="s">
        <v>10525</v>
      </c>
      <c r="S1769" s="13" t="s">
        <v>296</v>
      </c>
      <c r="T1769" s="13">
        <v>36.679738999999998</v>
      </c>
      <c r="U1769" s="13">
        <v>38.053252999999998</v>
      </c>
    </row>
    <row r="1770" spans="15:21" x14ac:dyDescent="0.35">
      <c r="O1770" s="13" t="s">
        <v>178</v>
      </c>
      <c r="P1770" s="13" t="s">
        <v>10526</v>
      </c>
      <c r="Q1770" s="13" t="s">
        <v>10527</v>
      </c>
      <c r="R1770" s="13" t="s">
        <v>10528</v>
      </c>
      <c r="S1770" s="13" t="s">
        <v>296</v>
      </c>
      <c r="T1770" s="13">
        <v>36.649448999999997</v>
      </c>
      <c r="U1770" s="13">
        <v>37.883209000000001</v>
      </c>
    </row>
    <row r="1771" spans="15:21" x14ac:dyDescent="0.35">
      <c r="O1771" s="13" t="s">
        <v>178</v>
      </c>
      <c r="P1771" s="13" t="s">
        <v>3323</v>
      </c>
      <c r="Q1771" s="13" t="s">
        <v>10529</v>
      </c>
      <c r="R1771" s="13" t="s">
        <v>10530</v>
      </c>
      <c r="S1771" s="13" t="s">
        <v>296</v>
      </c>
      <c r="T1771" s="13">
        <v>36.782189000000002</v>
      </c>
      <c r="U1771" s="13">
        <v>37.994135999999997</v>
      </c>
    </row>
    <row r="1772" spans="15:21" x14ac:dyDescent="0.35">
      <c r="O1772" s="13" t="s">
        <v>178</v>
      </c>
      <c r="P1772" s="13" t="s">
        <v>10531</v>
      </c>
      <c r="Q1772" s="13" t="s">
        <v>10532</v>
      </c>
      <c r="R1772" s="13" t="s">
        <v>10533</v>
      </c>
      <c r="S1772" s="13" t="s">
        <v>296</v>
      </c>
      <c r="T1772" s="13">
        <v>36.732357999999998</v>
      </c>
      <c r="U1772" s="13">
        <v>37.94126</v>
      </c>
    </row>
    <row r="1773" spans="15:21" x14ac:dyDescent="0.35">
      <c r="O1773" s="13" t="s">
        <v>178</v>
      </c>
      <c r="P1773" s="13" t="s">
        <v>10534</v>
      </c>
      <c r="Q1773" s="13" t="s">
        <v>10535</v>
      </c>
      <c r="R1773" s="13" t="s">
        <v>10536</v>
      </c>
      <c r="S1773" s="13" t="s">
        <v>296</v>
      </c>
      <c r="T1773" s="13">
        <v>36.742339999999999</v>
      </c>
      <c r="U1773" s="13">
        <v>37.889603000000001</v>
      </c>
    </row>
    <row r="1774" spans="15:21" x14ac:dyDescent="0.35">
      <c r="O1774" s="13" t="s">
        <v>178</v>
      </c>
      <c r="P1774" s="13" t="s">
        <v>10537</v>
      </c>
      <c r="Q1774" s="13" t="s">
        <v>10538</v>
      </c>
      <c r="R1774" s="13" t="s">
        <v>10539</v>
      </c>
      <c r="S1774" s="13" t="s">
        <v>296</v>
      </c>
      <c r="T1774" s="13">
        <v>36.650103999999999</v>
      </c>
      <c r="U1774" s="13">
        <v>38.056938000000002</v>
      </c>
    </row>
    <row r="1775" spans="15:21" x14ac:dyDescent="0.35">
      <c r="O1775" s="13" t="s">
        <v>178</v>
      </c>
      <c r="P1775" s="13" t="s">
        <v>10540</v>
      </c>
      <c r="Q1775" s="13" t="s">
        <v>10541</v>
      </c>
      <c r="R1775" s="13" t="s">
        <v>10542</v>
      </c>
      <c r="S1775" s="13" t="s">
        <v>296</v>
      </c>
      <c r="T1775" s="13">
        <v>36.715127000000003</v>
      </c>
      <c r="U1775" s="13">
        <v>38.033053000000002</v>
      </c>
    </row>
    <row r="1776" spans="15:21" x14ac:dyDescent="0.35">
      <c r="O1776" s="13" t="s">
        <v>178</v>
      </c>
      <c r="P1776" s="13" t="s">
        <v>3116</v>
      </c>
      <c r="Q1776" s="13" t="s">
        <v>10543</v>
      </c>
      <c r="R1776" s="13" t="s">
        <v>10544</v>
      </c>
      <c r="S1776" s="13" t="s">
        <v>296</v>
      </c>
      <c r="T1776" s="13">
        <v>36.741931999999998</v>
      </c>
      <c r="U1776" s="13">
        <v>38.010187000000002</v>
      </c>
    </row>
    <row r="1777" spans="15:21" x14ac:dyDescent="0.35">
      <c r="O1777" s="13" t="s">
        <v>178</v>
      </c>
      <c r="P1777" s="13" t="s">
        <v>10545</v>
      </c>
      <c r="Q1777" s="13" t="s">
        <v>10546</v>
      </c>
      <c r="R1777" s="13" t="s">
        <v>10547</v>
      </c>
      <c r="S1777" s="13" t="s">
        <v>296</v>
      </c>
      <c r="T1777" s="13">
        <v>36.775570999999999</v>
      </c>
      <c r="U1777" s="13">
        <v>37.949921000000003</v>
      </c>
    </row>
    <row r="1778" spans="15:21" x14ac:dyDescent="0.35">
      <c r="O1778" s="13" t="s">
        <v>178</v>
      </c>
      <c r="P1778" s="13" t="s">
        <v>10548</v>
      </c>
      <c r="Q1778" s="13" t="s">
        <v>10549</v>
      </c>
      <c r="R1778" s="13" t="s">
        <v>10550</v>
      </c>
      <c r="S1778" s="13" t="s">
        <v>296</v>
      </c>
      <c r="T1778" s="13">
        <v>36.662030999999999</v>
      </c>
      <c r="U1778" s="13">
        <v>37.955410999999998</v>
      </c>
    </row>
    <row r="1779" spans="15:21" x14ac:dyDescent="0.35">
      <c r="O1779" s="13" t="s">
        <v>178</v>
      </c>
      <c r="P1779" s="13" t="s">
        <v>10551</v>
      </c>
      <c r="Q1779" s="13" t="s">
        <v>10552</v>
      </c>
      <c r="R1779" s="13" t="s">
        <v>10553</v>
      </c>
      <c r="S1779" s="13" t="s">
        <v>296</v>
      </c>
      <c r="T1779" s="13">
        <v>36.764690999999999</v>
      </c>
      <c r="U1779" s="13">
        <v>37.842345000000002</v>
      </c>
    </row>
    <row r="1780" spans="15:21" x14ac:dyDescent="0.35">
      <c r="O1780" s="13" t="s">
        <v>178</v>
      </c>
      <c r="P1780" s="13" t="s">
        <v>10554</v>
      </c>
      <c r="Q1780" s="13" t="s">
        <v>10555</v>
      </c>
      <c r="R1780" s="13" t="s">
        <v>10556</v>
      </c>
      <c r="S1780" s="13" t="s">
        <v>296</v>
      </c>
      <c r="T1780" s="13">
        <v>36.687342999999998</v>
      </c>
      <c r="U1780" s="13">
        <v>37.913378000000002</v>
      </c>
    </row>
    <row r="1781" spans="15:21" x14ac:dyDescent="0.35">
      <c r="O1781" s="13" t="s">
        <v>178</v>
      </c>
      <c r="P1781" s="13" t="s">
        <v>3163</v>
      </c>
      <c r="Q1781" s="13" t="s">
        <v>10557</v>
      </c>
      <c r="R1781" s="13" t="s">
        <v>10558</v>
      </c>
      <c r="S1781" s="13" t="s">
        <v>296</v>
      </c>
      <c r="T1781" s="13">
        <v>36.671481999999997</v>
      </c>
      <c r="U1781" s="13">
        <v>38.015431</v>
      </c>
    </row>
    <row r="1782" spans="15:21" x14ac:dyDescent="0.35">
      <c r="O1782" s="13" t="s">
        <v>178</v>
      </c>
      <c r="P1782" s="13" t="s">
        <v>10559</v>
      </c>
      <c r="Q1782" s="13" t="s">
        <v>10560</v>
      </c>
      <c r="R1782" s="13" t="s">
        <v>10561</v>
      </c>
      <c r="S1782" s="13" t="s">
        <v>296</v>
      </c>
      <c r="T1782" s="13">
        <v>36.739441999999997</v>
      </c>
      <c r="U1782" s="13">
        <v>37.923675000000003</v>
      </c>
    </row>
    <row r="1783" spans="15:21" x14ac:dyDescent="0.35">
      <c r="O1783" s="13" t="s">
        <v>178</v>
      </c>
      <c r="P1783" s="13" t="s">
        <v>3139</v>
      </c>
      <c r="Q1783" s="13" t="s">
        <v>10562</v>
      </c>
      <c r="R1783" s="13" t="s">
        <v>10563</v>
      </c>
      <c r="S1783" s="13" t="s">
        <v>296</v>
      </c>
      <c r="T1783" s="13">
        <v>36.750745999999999</v>
      </c>
      <c r="U1783" s="13">
        <v>37.807167999999997</v>
      </c>
    </row>
    <row r="1784" spans="15:21" x14ac:dyDescent="0.35">
      <c r="O1784" s="13" t="s">
        <v>840</v>
      </c>
      <c r="P1784" s="13" t="s">
        <v>10564</v>
      </c>
      <c r="Q1784" s="13" t="s">
        <v>10565</v>
      </c>
      <c r="R1784" s="13" t="s">
        <v>10566</v>
      </c>
      <c r="S1784" s="13" t="s">
        <v>296</v>
      </c>
      <c r="T1784" s="13">
        <v>36.701469000000003</v>
      </c>
      <c r="U1784" s="13">
        <v>37.777293999999998</v>
      </c>
    </row>
    <row r="1785" spans="15:21" x14ac:dyDescent="0.35">
      <c r="O1785" s="13" t="s">
        <v>840</v>
      </c>
      <c r="P1785" s="13" t="s">
        <v>9384</v>
      </c>
      <c r="Q1785" s="13" t="s">
        <v>10567</v>
      </c>
      <c r="R1785" s="13" t="s">
        <v>10568</v>
      </c>
      <c r="S1785" s="13" t="s">
        <v>296</v>
      </c>
      <c r="T1785" s="13">
        <v>36.679608000000002</v>
      </c>
      <c r="U1785" s="13">
        <v>37.700135000000003</v>
      </c>
    </row>
    <row r="1786" spans="15:21" x14ac:dyDescent="0.35">
      <c r="O1786" s="13" t="s">
        <v>840</v>
      </c>
      <c r="P1786" s="13" t="s">
        <v>10569</v>
      </c>
      <c r="Q1786" s="13" t="s">
        <v>10570</v>
      </c>
      <c r="R1786" s="13" t="s">
        <v>10571</v>
      </c>
      <c r="S1786" s="13" t="s">
        <v>296</v>
      </c>
      <c r="T1786" s="13">
        <v>36.737501000000002</v>
      </c>
      <c r="U1786" s="13">
        <v>37.693477999999999</v>
      </c>
    </row>
    <row r="1787" spans="15:21" x14ac:dyDescent="0.35">
      <c r="O1787" s="13" t="s">
        <v>840</v>
      </c>
      <c r="P1787" s="13" t="s">
        <v>10572</v>
      </c>
      <c r="Q1787" s="13" t="s">
        <v>10573</v>
      </c>
      <c r="R1787" s="13" t="s">
        <v>10574</v>
      </c>
      <c r="S1787" s="13" t="s">
        <v>296</v>
      </c>
      <c r="T1787" s="13">
        <v>36.655746000000001</v>
      </c>
      <c r="U1787" s="13">
        <v>37.658116999999997</v>
      </c>
    </row>
    <row r="1788" spans="15:21" x14ac:dyDescent="0.35">
      <c r="O1788" s="13" t="s">
        <v>840</v>
      </c>
      <c r="P1788" s="13" t="s">
        <v>10575</v>
      </c>
      <c r="Q1788" s="13" t="s">
        <v>10576</v>
      </c>
      <c r="R1788" s="13" t="s">
        <v>10577</v>
      </c>
      <c r="S1788" s="13" t="s">
        <v>296</v>
      </c>
      <c r="T1788" s="13">
        <v>36.637889000000001</v>
      </c>
      <c r="U1788" s="13">
        <v>37.670628999999998</v>
      </c>
    </row>
    <row r="1789" spans="15:21" x14ac:dyDescent="0.35">
      <c r="O1789" s="13" t="s">
        <v>840</v>
      </c>
      <c r="P1789" s="13" t="s">
        <v>10578</v>
      </c>
      <c r="Q1789" s="13" t="s">
        <v>10579</v>
      </c>
      <c r="R1789" s="13" t="s">
        <v>10580</v>
      </c>
      <c r="S1789" s="13" t="s">
        <v>296</v>
      </c>
      <c r="T1789" s="13">
        <v>36.644092000000001</v>
      </c>
      <c r="U1789" s="13">
        <v>37.722824000000003</v>
      </c>
    </row>
    <row r="1790" spans="15:21" x14ac:dyDescent="0.35">
      <c r="O1790" s="13" t="s">
        <v>840</v>
      </c>
      <c r="P1790" s="13" t="s">
        <v>10581</v>
      </c>
      <c r="Q1790" s="13" t="s">
        <v>10582</v>
      </c>
      <c r="R1790" s="13" t="s">
        <v>10583</v>
      </c>
      <c r="S1790" s="13" t="s">
        <v>296</v>
      </c>
      <c r="T1790" s="13">
        <v>36.593668000000001</v>
      </c>
      <c r="U1790" s="13">
        <v>37.687651000000002</v>
      </c>
    </row>
    <row r="1791" spans="15:21" x14ac:dyDescent="0.35">
      <c r="O1791" s="13" t="s">
        <v>840</v>
      </c>
      <c r="P1791" s="13" t="s">
        <v>10584</v>
      </c>
      <c r="Q1791" s="13" t="s">
        <v>10585</v>
      </c>
      <c r="R1791" s="13" t="s">
        <v>10586</v>
      </c>
      <c r="S1791" s="13" t="s">
        <v>296</v>
      </c>
      <c r="T1791" s="13">
        <v>36.560952999999998</v>
      </c>
      <c r="U1791" s="13">
        <v>37.703957000000003</v>
      </c>
    </row>
    <row r="1792" spans="15:21" x14ac:dyDescent="0.35">
      <c r="O1792" s="13" t="s">
        <v>840</v>
      </c>
      <c r="P1792" s="13" t="s">
        <v>10587</v>
      </c>
      <c r="Q1792" s="13" t="s">
        <v>10588</v>
      </c>
      <c r="R1792" s="13" t="s">
        <v>10589</v>
      </c>
      <c r="S1792" s="13" t="s">
        <v>296</v>
      </c>
      <c r="T1792" s="13">
        <v>36.717167000000003</v>
      </c>
      <c r="U1792" s="13">
        <v>37.726196000000002</v>
      </c>
    </row>
    <row r="1793" spans="15:21" x14ac:dyDescent="0.35">
      <c r="O1793" s="13" t="s">
        <v>840</v>
      </c>
      <c r="P1793" s="13" t="s">
        <v>10590</v>
      </c>
      <c r="Q1793" s="13" t="s">
        <v>10591</v>
      </c>
      <c r="R1793" s="13" t="s">
        <v>10592</v>
      </c>
      <c r="S1793" s="13" t="s">
        <v>296</v>
      </c>
      <c r="T1793" s="13">
        <v>36.726667999999997</v>
      </c>
      <c r="U1793" s="13">
        <v>37.706819000000003</v>
      </c>
    </row>
    <row r="1794" spans="15:21" x14ac:dyDescent="0.35">
      <c r="O1794" s="13" t="s">
        <v>840</v>
      </c>
      <c r="P1794" s="13" t="s">
        <v>10593</v>
      </c>
      <c r="Q1794" s="13" t="s">
        <v>10594</v>
      </c>
      <c r="R1794" s="13" t="s">
        <v>10595</v>
      </c>
      <c r="S1794" s="13" t="s">
        <v>296</v>
      </c>
      <c r="T1794" s="13">
        <v>36.675379999999997</v>
      </c>
      <c r="U1794" s="13">
        <v>37.796571999999998</v>
      </c>
    </row>
    <row r="1795" spans="15:21" x14ac:dyDescent="0.35">
      <c r="O1795" s="13" t="s">
        <v>840</v>
      </c>
      <c r="P1795" s="13" t="s">
        <v>3367</v>
      </c>
      <c r="Q1795" s="13" t="s">
        <v>841</v>
      </c>
      <c r="R1795" s="13" t="s">
        <v>10596</v>
      </c>
      <c r="S1795" s="13" t="s">
        <v>296</v>
      </c>
      <c r="T1795" s="13">
        <v>36.677126000000001</v>
      </c>
      <c r="U1795" s="13">
        <v>37.755600999999999</v>
      </c>
    </row>
    <row r="1796" spans="15:21" x14ac:dyDescent="0.35">
      <c r="O1796" s="13" t="s">
        <v>840</v>
      </c>
      <c r="P1796" s="13" t="s">
        <v>10597</v>
      </c>
      <c r="Q1796" s="13" t="s">
        <v>10598</v>
      </c>
      <c r="R1796" s="13" t="s">
        <v>10599</v>
      </c>
      <c r="S1796" s="13" t="s">
        <v>296</v>
      </c>
      <c r="T1796" s="13">
        <v>36.733857999999998</v>
      </c>
      <c r="U1796" s="13">
        <v>37.861460999999998</v>
      </c>
    </row>
    <row r="1797" spans="15:21" x14ac:dyDescent="0.35">
      <c r="O1797" s="13" t="s">
        <v>840</v>
      </c>
      <c r="P1797" s="13" t="s">
        <v>10600</v>
      </c>
      <c r="Q1797" s="13" t="s">
        <v>10601</v>
      </c>
      <c r="R1797" s="13" t="s">
        <v>10602</v>
      </c>
      <c r="S1797" s="13" t="s">
        <v>296</v>
      </c>
      <c r="T1797" s="13">
        <v>36.573501999999998</v>
      </c>
      <c r="U1797" s="13">
        <v>37.697178999999998</v>
      </c>
    </row>
    <row r="1798" spans="15:21" x14ac:dyDescent="0.35">
      <c r="O1798" s="13" t="s">
        <v>840</v>
      </c>
      <c r="P1798" s="13" t="s">
        <v>10603</v>
      </c>
      <c r="Q1798" s="13" t="s">
        <v>10604</v>
      </c>
      <c r="R1798" s="13" t="s">
        <v>10605</v>
      </c>
      <c r="S1798" s="13" t="s">
        <v>296</v>
      </c>
      <c r="T1798" s="13">
        <v>36.710749999999997</v>
      </c>
      <c r="U1798" s="13">
        <v>37.850008000000003</v>
      </c>
    </row>
    <row r="1799" spans="15:21" x14ac:dyDescent="0.35">
      <c r="O1799" s="13" t="s">
        <v>840</v>
      </c>
      <c r="P1799" s="13" t="s">
        <v>10606</v>
      </c>
      <c r="Q1799" s="13" t="s">
        <v>10607</v>
      </c>
      <c r="R1799" s="13" t="s">
        <v>10608</v>
      </c>
      <c r="S1799" s="13" t="s">
        <v>296</v>
      </c>
      <c r="T1799" s="13">
        <v>36.688904999999998</v>
      </c>
      <c r="U1799" s="13">
        <v>37.672443999999999</v>
      </c>
    </row>
    <row r="1800" spans="15:21" x14ac:dyDescent="0.35">
      <c r="O1800" s="13" t="s">
        <v>840</v>
      </c>
      <c r="P1800" s="13" t="s">
        <v>3422</v>
      </c>
      <c r="Q1800" s="13" t="s">
        <v>10609</v>
      </c>
      <c r="R1800" s="13" t="s">
        <v>10610</v>
      </c>
      <c r="S1800" s="13" t="s">
        <v>296</v>
      </c>
      <c r="T1800" s="13">
        <v>36.662323000000001</v>
      </c>
      <c r="U1800" s="13">
        <v>37.679792999999997</v>
      </c>
    </row>
    <row r="1801" spans="15:21" x14ac:dyDescent="0.35">
      <c r="O1801" s="13" t="s">
        <v>840</v>
      </c>
      <c r="P1801" s="13" t="s">
        <v>10611</v>
      </c>
      <c r="Q1801" s="13" t="s">
        <v>10612</v>
      </c>
      <c r="R1801" s="13" t="s">
        <v>10613</v>
      </c>
      <c r="S1801" s="13" t="s">
        <v>296</v>
      </c>
      <c r="T1801" s="13">
        <v>36.720781000000002</v>
      </c>
      <c r="U1801" s="13">
        <v>37.822845000000001</v>
      </c>
    </row>
    <row r="1802" spans="15:21" x14ac:dyDescent="0.35">
      <c r="O1802" s="13" t="s">
        <v>840</v>
      </c>
      <c r="P1802" s="13" t="s">
        <v>3440</v>
      </c>
      <c r="Q1802" s="13" t="s">
        <v>10614</v>
      </c>
      <c r="R1802" s="13" t="s">
        <v>10615</v>
      </c>
      <c r="S1802" s="13" t="s">
        <v>296</v>
      </c>
      <c r="T1802" s="13">
        <v>36.699255000000001</v>
      </c>
      <c r="U1802" s="13">
        <v>37.736395999999999</v>
      </c>
    </row>
    <row r="1803" spans="15:21" x14ac:dyDescent="0.35">
      <c r="O1803" s="13" t="s">
        <v>840</v>
      </c>
      <c r="P1803" s="13" t="s">
        <v>10616</v>
      </c>
      <c r="Q1803" s="13" t="s">
        <v>10617</v>
      </c>
      <c r="R1803" s="13" t="s">
        <v>10618</v>
      </c>
      <c r="S1803" s="13" t="s">
        <v>296</v>
      </c>
      <c r="T1803" s="13">
        <v>36.657159</v>
      </c>
      <c r="U1803" s="13">
        <v>37.850228000000001</v>
      </c>
    </row>
    <row r="1804" spans="15:21" x14ac:dyDescent="0.35">
      <c r="O1804" s="13" t="s">
        <v>840</v>
      </c>
      <c r="P1804" s="13" t="s">
        <v>10619</v>
      </c>
      <c r="Q1804" s="13" t="s">
        <v>10620</v>
      </c>
      <c r="R1804" s="13" t="s">
        <v>10621</v>
      </c>
      <c r="S1804" s="13" t="s">
        <v>296</v>
      </c>
      <c r="T1804" s="13">
        <v>36.700246</v>
      </c>
      <c r="U1804" s="13">
        <v>37.682246999999997</v>
      </c>
    </row>
    <row r="1805" spans="15:21" x14ac:dyDescent="0.35">
      <c r="O1805" s="13" t="s">
        <v>840</v>
      </c>
      <c r="P1805" s="13" t="s">
        <v>10622</v>
      </c>
      <c r="Q1805" s="13" t="s">
        <v>10623</v>
      </c>
      <c r="R1805" s="13" t="s">
        <v>10624</v>
      </c>
      <c r="S1805" s="13" t="s">
        <v>296</v>
      </c>
      <c r="T1805" s="13">
        <v>36.697578999999998</v>
      </c>
      <c r="U1805" s="13">
        <v>37.846874</v>
      </c>
    </row>
    <row r="1806" spans="15:21" x14ac:dyDescent="0.35">
      <c r="O1806" s="13" t="s">
        <v>840</v>
      </c>
      <c r="P1806" s="13" t="s">
        <v>3410</v>
      </c>
      <c r="Q1806" s="13" t="s">
        <v>10625</v>
      </c>
      <c r="R1806" s="13" t="s">
        <v>10626</v>
      </c>
      <c r="S1806" s="13" t="s">
        <v>296</v>
      </c>
      <c r="T1806" s="13">
        <v>36.722324</v>
      </c>
      <c r="U1806" s="13">
        <v>37.658740000000002</v>
      </c>
    </row>
    <row r="1807" spans="15:21" x14ac:dyDescent="0.35">
      <c r="O1807" s="13" t="s">
        <v>840</v>
      </c>
      <c r="P1807" s="13" t="s">
        <v>10627</v>
      </c>
      <c r="Q1807" s="13" t="s">
        <v>10628</v>
      </c>
      <c r="R1807" s="13" t="s">
        <v>10629</v>
      </c>
      <c r="S1807" s="13" t="s">
        <v>296</v>
      </c>
      <c r="T1807" s="13">
        <v>36.659992000000003</v>
      </c>
      <c r="U1807" s="13">
        <v>37.762574000000001</v>
      </c>
    </row>
    <row r="1808" spans="15:21" x14ac:dyDescent="0.35">
      <c r="O1808" s="13" t="s">
        <v>840</v>
      </c>
      <c r="P1808" s="13" t="s">
        <v>3431</v>
      </c>
      <c r="Q1808" s="13" t="s">
        <v>10630</v>
      </c>
      <c r="R1808" s="13" t="s">
        <v>10631</v>
      </c>
      <c r="S1808" s="13" t="s">
        <v>296</v>
      </c>
      <c r="T1808" s="13">
        <v>36.689059999999998</v>
      </c>
      <c r="U1808" s="13">
        <v>37.728380000000001</v>
      </c>
    </row>
    <row r="1809" spans="15:21" x14ac:dyDescent="0.35">
      <c r="O1809" s="13" t="s">
        <v>840</v>
      </c>
      <c r="P1809" s="13" t="s">
        <v>10632</v>
      </c>
      <c r="Q1809" s="13" t="s">
        <v>10633</v>
      </c>
      <c r="R1809" s="13" t="s">
        <v>10634</v>
      </c>
      <c r="S1809" s="13" t="s">
        <v>296</v>
      </c>
      <c r="T1809" s="13">
        <v>36.711893000000003</v>
      </c>
      <c r="U1809" s="13">
        <v>37.767516000000001</v>
      </c>
    </row>
    <row r="1810" spans="15:21" x14ac:dyDescent="0.35">
      <c r="O1810" s="13" t="s">
        <v>840</v>
      </c>
      <c r="P1810" s="13" t="s">
        <v>10635</v>
      </c>
      <c r="Q1810" s="13" t="s">
        <v>10636</v>
      </c>
      <c r="R1810" s="13" t="s">
        <v>10637</v>
      </c>
      <c r="S1810" s="13" t="s">
        <v>296</v>
      </c>
      <c r="T1810" s="13">
        <v>36.703918000000002</v>
      </c>
      <c r="U1810" s="13">
        <v>37.803592000000002</v>
      </c>
    </row>
    <row r="1811" spans="15:21" x14ac:dyDescent="0.35">
      <c r="O1811" s="13" t="s">
        <v>840</v>
      </c>
      <c r="P1811" s="13" t="s">
        <v>10638</v>
      </c>
      <c r="Q1811" s="13" t="s">
        <v>10639</v>
      </c>
      <c r="R1811" s="13" t="s">
        <v>10640</v>
      </c>
      <c r="S1811" s="13" t="s">
        <v>296</v>
      </c>
      <c r="T1811" s="13">
        <v>36.629731</v>
      </c>
      <c r="U1811" s="13">
        <v>37.738025999999998</v>
      </c>
    </row>
    <row r="1812" spans="15:21" x14ac:dyDescent="0.35">
      <c r="O1812" s="13" t="s">
        <v>840</v>
      </c>
      <c r="P1812" s="13" t="s">
        <v>10641</v>
      </c>
      <c r="Q1812" s="13" t="s">
        <v>10642</v>
      </c>
      <c r="R1812" s="13" t="s">
        <v>10643</v>
      </c>
      <c r="S1812" s="13" t="s">
        <v>296</v>
      </c>
      <c r="T1812" s="13">
        <v>36.578262000000002</v>
      </c>
      <c r="U1812" s="13">
        <v>37.723080000000003</v>
      </c>
    </row>
    <row r="1813" spans="15:21" x14ac:dyDescent="0.35">
      <c r="O1813" s="13" t="s">
        <v>840</v>
      </c>
      <c r="P1813" s="13" t="s">
        <v>10644</v>
      </c>
      <c r="Q1813" s="13" t="s">
        <v>10645</v>
      </c>
      <c r="R1813" s="13" t="s">
        <v>10646</v>
      </c>
      <c r="S1813" s="13" t="s">
        <v>296</v>
      </c>
      <c r="T1813" s="13">
        <v>36.722289000000004</v>
      </c>
      <c r="U1813" s="13">
        <v>37.794167999999999</v>
      </c>
    </row>
    <row r="1814" spans="15:21" x14ac:dyDescent="0.35">
      <c r="O1814" s="13" t="s">
        <v>840</v>
      </c>
      <c r="P1814" s="13" t="s">
        <v>10647</v>
      </c>
      <c r="Q1814" s="13" t="s">
        <v>10648</v>
      </c>
      <c r="R1814" s="13" t="s">
        <v>10649</v>
      </c>
      <c r="S1814" s="13" t="s">
        <v>296</v>
      </c>
      <c r="T1814" s="13">
        <v>36.672763000000003</v>
      </c>
      <c r="U1814" s="13">
        <v>37.784444999999998</v>
      </c>
    </row>
    <row r="1815" spans="15:21" x14ac:dyDescent="0.35">
      <c r="O1815" s="13" t="s">
        <v>840</v>
      </c>
      <c r="P1815" s="13" t="s">
        <v>10650</v>
      </c>
      <c r="Q1815" s="13" t="s">
        <v>10651</v>
      </c>
      <c r="R1815" s="13" t="s">
        <v>10652</v>
      </c>
      <c r="S1815" s="13" t="s">
        <v>296</v>
      </c>
      <c r="T1815" s="13">
        <v>36.729807000000001</v>
      </c>
      <c r="U1815" s="13">
        <v>37.779190999999997</v>
      </c>
    </row>
    <row r="1816" spans="15:21" x14ac:dyDescent="0.35">
      <c r="O1816" s="13" t="s">
        <v>840</v>
      </c>
      <c r="P1816" s="13" t="s">
        <v>10653</v>
      </c>
      <c r="Q1816" s="13" t="s">
        <v>10654</v>
      </c>
      <c r="R1816" s="13" t="s">
        <v>10655</v>
      </c>
      <c r="S1816" s="13" t="s">
        <v>296</v>
      </c>
      <c r="T1816" s="13">
        <v>36.598975000000003</v>
      </c>
      <c r="U1816" s="13">
        <v>37.737924999999997</v>
      </c>
    </row>
    <row r="1817" spans="15:21" x14ac:dyDescent="0.35">
      <c r="O1817" s="13" t="s">
        <v>840</v>
      </c>
      <c r="P1817" s="13" t="s">
        <v>10656</v>
      </c>
      <c r="Q1817" s="13" t="s">
        <v>10657</v>
      </c>
      <c r="R1817" s="13" t="s">
        <v>10658</v>
      </c>
      <c r="S1817" s="13" t="s">
        <v>296</v>
      </c>
      <c r="T1817" s="13">
        <v>36.611897999999997</v>
      </c>
      <c r="U1817" s="13">
        <v>37.710864000000001</v>
      </c>
    </row>
    <row r="1818" spans="15:21" x14ac:dyDescent="0.35">
      <c r="O1818" s="13" t="s">
        <v>840</v>
      </c>
      <c r="P1818" s="13" t="s">
        <v>10659</v>
      </c>
      <c r="Q1818" s="13" t="s">
        <v>10660</v>
      </c>
      <c r="R1818" s="13" t="s">
        <v>10661</v>
      </c>
      <c r="S1818" s="13" t="s">
        <v>296</v>
      </c>
      <c r="T1818" s="13">
        <v>36.731713999999997</v>
      </c>
      <c r="U1818" s="13">
        <v>37.847571000000002</v>
      </c>
    </row>
    <row r="1819" spans="15:21" x14ac:dyDescent="0.35">
      <c r="O1819" s="13" t="s">
        <v>840</v>
      </c>
      <c r="P1819" s="13" t="s">
        <v>10662</v>
      </c>
      <c r="Q1819" s="13" t="s">
        <v>10663</v>
      </c>
      <c r="R1819" s="13" t="s">
        <v>10664</v>
      </c>
      <c r="S1819" s="13" t="s">
        <v>296</v>
      </c>
      <c r="T1819" s="13">
        <v>36.679599000000003</v>
      </c>
      <c r="U1819" s="13">
        <v>37.870353000000001</v>
      </c>
    </row>
    <row r="1820" spans="15:21" x14ac:dyDescent="0.35">
      <c r="O1820" s="13" t="s">
        <v>923</v>
      </c>
      <c r="P1820" s="13" t="s">
        <v>10665</v>
      </c>
      <c r="Q1820" s="13" t="s">
        <v>10666</v>
      </c>
      <c r="R1820" s="13" t="s">
        <v>10667</v>
      </c>
      <c r="S1820" s="13" t="s">
        <v>296</v>
      </c>
      <c r="T1820" s="13">
        <v>33.374203999999999</v>
      </c>
      <c r="U1820" s="13">
        <v>36.347859</v>
      </c>
    </row>
    <row r="1821" spans="15:21" x14ac:dyDescent="0.35">
      <c r="O1821" s="13" t="s">
        <v>923</v>
      </c>
      <c r="P1821" s="13" t="s">
        <v>10668</v>
      </c>
      <c r="Q1821" s="13" t="s">
        <v>10669</v>
      </c>
      <c r="R1821" s="13" t="s">
        <v>10670</v>
      </c>
      <c r="S1821" s="13" t="s">
        <v>296</v>
      </c>
      <c r="T1821" s="13">
        <v>33.334260999999998</v>
      </c>
      <c r="U1821" s="13">
        <v>36.384400999999997</v>
      </c>
    </row>
    <row r="1822" spans="15:21" x14ac:dyDescent="0.35">
      <c r="O1822" s="13" t="s">
        <v>923</v>
      </c>
      <c r="P1822" s="13" t="s">
        <v>10671</v>
      </c>
      <c r="Q1822" s="13" t="s">
        <v>10672</v>
      </c>
      <c r="R1822" s="13" t="s">
        <v>10673</v>
      </c>
      <c r="S1822" s="13" t="s">
        <v>296</v>
      </c>
      <c r="T1822" s="13">
        <v>33.296605</v>
      </c>
      <c r="U1822" s="13">
        <v>36.285741999999999</v>
      </c>
    </row>
    <row r="1823" spans="15:21" x14ac:dyDescent="0.35">
      <c r="O1823" s="13" t="s">
        <v>923</v>
      </c>
      <c r="P1823" s="13" t="s">
        <v>10674</v>
      </c>
      <c r="Q1823" s="13" t="s">
        <v>10675</v>
      </c>
      <c r="R1823" s="13" t="s">
        <v>10676</v>
      </c>
      <c r="S1823" s="13" t="s">
        <v>296</v>
      </c>
      <c r="T1823" s="13">
        <v>33.279330999999999</v>
      </c>
      <c r="U1823" s="13">
        <v>36.183470999999997</v>
      </c>
    </row>
    <row r="1824" spans="15:21" x14ac:dyDescent="0.35">
      <c r="O1824" s="13" t="s">
        <v>923</v>
      </c>
      <c r="P1824" s="13" t="s">
        <v>10677</v>
      </c>
      <c r="Q1824" s="13" t="s">
        <v>10678</v>
      </c>
      <c r="R1824" s="13" t="s">
        <v>10679</v>
      </c>
      <c r="S1824" s="13" t="s">
        <v>296</v>
      </c>
      <c r="T1824" s="13">
        <v>33.234504000000001</v>
      </c>
      <c r="U1824" s="13">
        <v>36.172347000000002</v>
      </c>
    </row>
    <row r="1825" spans="15:21" x14ac:dyDescent="0.35">
      <c r="O1825" s="13" t="s">
        <v>923</v>
      </c>
      <c r="P1825" s="13" t="s">
        <v>10680</v>
      </c>
      <c r="Q1825" s="13" t="s">
        <v>10681</v>
      </c>
      <c r="R1825" s="13" t="s">
        <v>10682</v>
      </c>
      <c r="S1825" s="13" t="s">
        <v>296</v>
      </c>
      <c r="T1825" s="13">
        <v>33.279746000000003</v>
      </c>
      <c r="U1825" s="13">
        <v>36.306207999999998</v>
      </c>
    </row>
    <row r="1826" spans="15:21" x14ac:dyDescent="0.35">
      <c r="O1826" s="13" t="s">
        <v>923</v>
      </c>
      <c r="P1826" s="13" t="s">
        <v>10683</v>
      </c>
      <c r="Q1826" s="13" t="s">
        <v>10684</v>
      </c>
      <c r="R1826" s="13" t="s">
        <v>10685</v>
      </c>
      <c r="S1826" s="13" t="s">
        <v>296</v>
      </c>
      <c r="T1826" s="13">
        <v>33.363557</v>
      </c>
      <c r="U1826" s="13">
        <v>36.160381999999998</v>
      </c>
    </row>
    <row r="1827" spans="15:21" x14ac:dyDescent="0.35">
      <c r="O1827" s="13" t="s">
        <v>923</v>
      </c>
      <c r="P1827" s="13" t="s">
        <v>10686</v>
      </c>
      <c r="Q1827" s="13" t="s">
        <v>10687</v>
      </c>
      <c r="R1827" s="13" t="s">
        <v>10688</v>
      </c>
      <c r="S1827" s="13" t="s">
        <v>296</v>
      </c>
      <c r="T1827" s="13">
        <v>33.324514000000001</v>
      </c>
      <c r="U1827" s="13">
        <v>36.216110999999998</v>
      </c>
    </row>
    <row r="1828" spans="15:21" x14ac:dyDescent="0.35">
      <c r="O1828" s="13" t="s">
        <v>923</v>
      </c>
      <c r="P1828" s="13" t="s">
        <v>10689</v>
      </c>
      <c r="Q1828" s="13" t="s">
        <v>10690</v>
      </c>
      <c r="R1828" s="13" t="s">
        <v>10691</v>
      </c>
      <c r="S1828" s="13" t="s">
        <v>296</v>
      </c>
      <c r="T1828" s="13">
        <v>33.309243000000002</v>
      </c>
      <c r="U1828" s="13">
        <v>36.224435</v>
      </c>
    </row>
    <row r="1829" spans="15:21" x14ac:dyDescent="0.35">
      <c r="O1829" s="13" t="s">
        <v>923</v>
      </c>
      <c r="P1829" s="13" t="s">
        <v>10692</v>
      </c>
      <c r="Q1829" s="13" t="s">
        <v>10693</v>
      </c>
      <c r="R1829" s="13" t="s">
        <v>10694</v>
      </c>
      <c r="S1829" s="13" t="s">
        <v>296</v>
      </c>
      <c r="T1829" s="13">
        <v>33.371625000000002</v>
      </c>
      <c r="U1829" s="13">
        <v>36.311951999999998</v>
      </c>
    </row>
    <row r="1830" spans="15:21" x14ac:dyDescent="0.35">
      <c r="O1830" s="13" t="s">
        <v>923</v>
      </c>
      <c r="P1830" s="13" t="s">
        <v>10695</v>
      </c>
      <c r="Q1830" s="13" t="s">
        <v>10696</v>
      </c>
      <c r="R1830" s="13" t="s">
        <v>10697</v>
      </c>
      <c r="S1830" s="13" t="s">
        <v>296</v>
      </c>
      <c r="T1830" s="13">
        <v>33.232824999999998</v>
      </c>
      <c r="U1830" s="13">
        <v>36.314959999999999</v>
      </c>
    </row>
    <row r="1831" spans="15:21" x14ac:dyDescent="0.35">
      <c r="O1831" s="13" t="s">
        <v>923</v>
      </c>
      <c r="P1831" s="13" t="s">
        <v>10698</v>
      </c>
      <c r="Q1831" s="13" t="s">
        <v>10699</v>
      </c>
      <c r="R1831" s="13" t="s">
        <v>10700</v>
      </c>
      <c r="S1831" s="13" t="s">
        <v>296</v>
      </c>
      <c r="T1831" s="13">
        <v>33.392100999999997</v>
      </c>
      <c r="U1831" s="13">
        <v>36.176319999999997</v>
      </c>
    </row>
    <row r="1832" spans="15:21" x14ac:dyDescent="0.35">
      <c r="O1832" s="13" t="s">
        <v>923</v>
      </c>
      <c r="P1832" s="13" t="s">
        <v>10701</v>
      </c>
      <c r="Q1832" s="13" t="s">
        <v>10702</v>
      </c>
      <c r="R1832" s="13" t="s">
        <v>10703</v>
      </c>
      <c r="S1832" s="13" t="s">
        <v>296</v>
      </c>
      <c r="T1832" s="13">
        <v>33.331204999999997</v>
      </c>
      <c r="U1832" s="13">
        <v>36.230299000000002</v>
      </c>
    </row>
    <row r="1833" spans="15:21" x14ac:dyDescent="0.35">
      <c r="O1833" s="13" t="s">
        <v>923</v>
      </c>
      <c r="P1833" s="13" t="s">
        <v>10704</v>
      </c>
      <c r="Q1833" s="13" t="s">
        <v>10705</v>
      </c>
      <c r="R1833" s="13" t="s">
        <v>10706</v>
      </c>
      <c r="S1833" s="13" t="s">
        <v>296</v>
      </c>
      <c r="T1833" s="13">
        <v>33.306893000000002</v>
      </c>
      <c r="U1833" s="13">
        <v>36.378300000000003</v>
      </c>
    </row>
    <row r="1834" spans="15:21" x14ac:dyDescent="0.35">
      <c r="O1834" s="13" t="s">
        <v>923</v>
      </c>
      <c r="P1834" s="13" t="s">
        <v>10707</v>
      </c>
      <c r="Q1834" s="13" t="s">
        <v>10708</v>
      </c>
      <c r="R1834" s="13" t="s">
        <v>10709</v>
      </c>
      <c r="S1834" s="13" t="s">
        <v>296</v>
      </c>
      <c r="T1834" s="13">
        <v>33.324336000000002</v>
      </c>
      <c r="U1834" s="13">
        <v>36.243651999999997</v>
      </c>
    </row>
    <row r="1835" spans="15:21" x14ac:dyDescent="0.35">
      <c r="O1835" s="13" t="s">
        <v>923</v>
      </c>
      <c r="P1835" s="13" t="s">
        <v>10710</v>
      </c>
      <c r="Q1835" s="13" t="s">
        <v>10711</v>
      </c>
      <c r="R1835" s="13" t="s">
        <v>10712</v>
      </c>
      <c r="S1835" s="13" t="s">
        <v>296</v>
      </c>
      <c r="T1835" s="13">
        <v>33.357926999999997</v>
      </c>
      <c r="U1835" s="13">
        <v>36.245488000000002</v>
      </c>
    </row>
    <row r="1836" spans="15:21" x14ac:dyDescent="0.35">
      <c r="O1836" s="13" t="s">
        <v>923</v>
      </c>
      <c r="P1836" s="13" t="s">
        <v>10713</v>
      </c>
      <c r="Q1836" s="13" t="s">
        <v>10714</v>
      </c>
      <c r="R1836" s="13" t="s">
        <v>10715</v>
      </c>
      <c r="S1836" s="13" t="s">
        <v>296</v>
      </c>
      <c r="T1836" s="13">
        <v>33.359143000000003</v>
      </c>
      <c r="U1836" s="13">
        <v>36.197958</v>
      </c>
    </row>
    <row r="1837" spans="15:21" x14ac:dyDescent="0.35">
      <c r="O1837" s="13" t="s">
        <v>923</v>
      </c>
      <c r="P1837" s="13" t="s">
        <v>10716</v>
      </c>
      <c r="Q1837" s="13" t="s">
        <v>10717</v>
      </c>
      <c r="R1837" s="13" t="s">
        <v>10718</v>
      </c>
      <c r="S1837" s="13" t="s">
        <v>296</v>
      </c>
      <c r="T1837" s="13">
        <v>33.234172000000001</v>
      </c>
      <c r="U1837" s="13">
        <v>36.370604</v>
      </c>
    </row>
    <row r="1838" spans="15:21" x14ac:dyDescent="0.35">
      <c r="O1838" s="13" t="s">
        <v>923</v>
      </c>
      <c r="P1838" s="13" t="s">
        <v>10719</v>
      </c>
      <c r="Q1838" s="13" t="s">
        <v>10720</v>
      </c>
      <c r="R1838" s="13" t="s">
        <v>10721</v>
      </c>
      <c r="S1838" s="13" t="s">
        <v>296</v>
      </c>
      <c r="T1838" s="13">
        <v>33.351354000000001</v>
      </c>
      <c r="U1838" s="13">
        <v>36.205494000000002</v>
      </c>
    </row>
    <row r="1839" spans="15:21" x14ac:dyDescent="0.35">
      <c r="O1839" s="13" t="s">
        <v>923</v>
      </c>
      <c r="P1839" s="13" t="s">
        <v>10722</v>
      </c>
      <c r="Q1839" s="13" t="s">
        <v>10723</v>
      </c>
      <c r="R1839" s="13" t="s">
        <v>10724</v>
      </c>
      <c r="S1839" s="13" t="s">
        <v>296</v>
      </c>
      <c r="T1839" s="13">
        <v>33.210787000000003</v>
      </c>
      <c r="U1839" s="13">
        <v>36.332118999999999</v>
      </c>
    </row>
    <row r="1840" spans="15:21" x14ac:dyDescent="0.35">
      <c r="O1840" s="13" t="s">
        <v>923</v>
      </c>
      <c r="P1840" s="13" t="s">
        <v>10725</v>
      </c>
      <c r="Q1840" s="13" t="s">
        <v>10726</v>
      </c>
      <c r="R1840" s="13" t="s">
        <v>10727</v>
      </c>
      <c r="S1840" s="13" t="s">
        <v>296</v>
      </c>
      <c r="T1840" s="13">
        <v>33.203614999999999</v>
      </c>
      <c r="U1840" s="13">
        <v>36.364911999999997</v>
      </c>
    </row>
    <row r="1841" spans="15:21" x14ac:dyDescent="0.35">
      <c r="O1841" s="13" t="s">
        <v>923</v>
      </c>
      <c r="P1841" s="13" t="s">
        <v>10728</v>
      </c>
      <c r="Q1841" s="13" t="s">
        <v>10729</v>
      </c>
      <c r="R1841" s="13" t="s">
        <v>10730</v>
      </c>
      <c r="S1841" s="13" t="s">
        <v>296</v>
      </c>
      <c r="T1841" s="13">
        <v>33.265929999999997</v>
      </c>
      <c r="U1841" s="13">
        <v>36.163009000000002</v>
      </c>
    </row>
    <row r="1842" spans="15:21" x14ac:dyDescent="0.35">
      <c r="O1842" s="13" t="s">
        <v>923</v>
      </c>
      <c r="P1842" s="13" t="s">
        <v>10731</v>
      </c>
      <c r="Q1842" s="13" t="s">
        <v>10732</v>
      </c>
      <c r="R1842" s="13" t="s">
        <v>10733</v>
      </c>
      <c r="S1842" s="13" t="s">
        <v>296</v>
      </c>
      <c r="T1842" s="13">
        <v>33.332532</v>
      </c>
      <c r="U1842" s="13">
        <v>36.203217000000002</v>
      </c>
    </row>
    <row r="1843" spans="15:21" x14ac:dyDescent="0.35">
      <c r="O1843" s="13" t="s">
        <v>923</v>
      </c>
      <c r="P1843" s="13" t="s">
        <v>10734</v>
      </c>
      <c r="Q1843" s="13" t="s">
        <v>10735</v>
      </c>
      <c r="R1843" s="13" t="s">
        <v>10736</v>
      </c>
      <c r="S1843" s="13" t="s">
        <v>296</v>
      </c>
      <c r="T1843" s="13">
        <v>33.218961999999998</v>
      </c>
      <c r="U1843" s="13">
        <v>36.374009999999998</v>
      </c>
    </row>
    <row r="1844" spans="15:21" x14ac:dyDescent="0.35">
      <c r="O1844" s="13" t="s">
        <v>923</v>
      </c>
      <c r="P1844" s="13" t="s">
        <v>10737</v>
      </c>
      <c r="Q1844" s="13" t="s">
        <v>10738</v>
      </c>
      <c r="R1844" s="13" t="s">
        <v>10739</v>
      </c>
      <c r="S1844" s="13" t="s">
        <v>296</v>
      </c>
      <c r="T1844" s="13">
        <v>33.334136000000001</v>
      </c>
      <c r="U1844" s="13">
        <v>36.159083000000003</v>
      </c>
    </row>
    <row r="1845" spans="15:21" x14ac:dyDescent="0.35">
      <c r="O1845" s="13" t="s">
        <v>923</v>
      </c>
      <c r="P1845" s="13" t="s">
        <v>10740</v>
      </c>
      <c r="Q1845" s="13" t="s">
        <v>10741</v>
      </c>
      <c r="R1845" s="13" t="s">
        <v>10742</v>
      </c>
      <c r="S1845" s="13" t="s">
        <v>296</v>
      </c>
      <c r="T1845" s="13">
        <v>33.232821999999999</v>
      </c>
      <c r="U1845" s="13">
        <v>36.196537999999997</v>
      </c>
    </row>
    <row r="1846" spans="15:21" x14ac:dyDescent="0.35">
      <c r="O1846" s="13" t="s">
        <v>881</v>
      </c>
      <c r="P1846" s="13" t="s">
        <v>10743</v>
      </c>
      <c r="Q1846" s="13" t="s">
        <v>10744</v>
      </c>
      <c r="R1846" s="13" t="s">
        <v>10745</v>
      </c>
      <c r="S1846" s="13" t="s">
        <v>296</v>
      </c>
      <c r="T1846" s="13">
        <v>33.469101999999999</v>
      </c>
      <c r="U1846" s="13">
        <v>36.349364000000001</v>
      </c>
    </row>
    <row r="1847" spans="15:21" x14ac:dyDescent="0.35">
      <c r="O1847" s="13" t="s">
        <v>881</v>
      </c>
      <c r="P1847" s="13" t="s">
        <v>10746</v>
      </c>
      <c r="Q1847" s="13" t="s">
        <v>882</v>
      </c>
      <c r="R1847" s="13" t="s">
        <v>883</v>
      </c>
      <c r="S1847" s="13" t="s">
        <v>296</v>
      </c>
      <c r="T1847" s="13">
        <v>33.470863000000001</v>
      </c>
      <c r="U1847" s="13">
        <v>36.329571999999999</v>
      </c>
    </row>
    <row r="1848" spans="15:21" x14ac:dyDescent="0.35">
      <c r="O1848" s="13" t="s">
        <v>881</v>
      </c>
      <c r="P1848" s="13" t="s">
        <v>10747</v>
      </c>
      <c r="Q1848" s="13" t="s">
        <v>10748</v>
      </c>
      <c r="R1848" s="13" t="s">
        <v>10749</v>
      </c>
      <c r="S1848" s="13" t="s">
        <v>296</v>
      </c>
      <c r="T1848" s="13">
        <v>33.430906</v>
      </c>
      <c r="U1848" s="13">
        <v>36.355837000000001</v>
      </c>
    </row>
    <row r="1849" spans="15:21" x14ac:dyDescent="0.35">
      <c r="O1849" s="13" t="s">
        <v>881</v>
      </c>
      <c r="P1849" s="13" t="s">
        <v>10750</v>
      </c>
      <c r="Q1849" s="13" t="s">
        <v>10751</v>
      </c>
      <c r="R1849" s="13" t="s">
        <v>10752</v>
      </c>
      <c r="S1849" s="13" t="s">
        <v>296</v>
      </c>
      <c r="T1849" s="13">
        <v>33.474549000000003</v>
      </c>
      <c r="U1849" s="13">
        <v>36.337336000000001</v>
      </c>
    </row>
    <row r="1850" spans="15:21" x14ac:dyDescent="0.35">
      <c r="O1850" s="13" t="s">
        <v>881</v>
      </c>
      <c r="P1850" s="13" t="s">
        <v>10753</v>
      </c>
      <c r="Q1850" s="13" t="s">
        <v>10754</v>
      </c>
      <c r="R1850" s="13" t="s">
        <v>10755</v>
      </c>
      <c r="S1850" s="13" t="s">
        <v>296</v>
      </c>
      <c r="T1850" s="13">
        <v>33.424256</v>
      </c>
      <c r="U1850" s="13">
        <v>36.320323999999999</v>
      </c>
    </row>
    <row r="1851" spans="15:21" x14ac:dyDescent="0.35">
      <c r="O1851" s="13" t="s">
        <v>881</v>
      </c>
      <c r="P1851" s="13" t="s">
        <v>10756</v>
      </c>
      <c r="Q1851" s="13" t="s">
        <v>10757</v>
      </c>
      <c r="R1851" s="13" t="s">
        <v>10758</v>
      </c>
      <c r="S1851" s="13" t="s">
        <v>296</v>
      </c>
      <c r="T1851" s="13">
        <v>33.441128999999997</v>
      </c>
      <c r="U1851" s="13">
        <v>36.324914</v>
      </c>
    </row>
    <row r="1852" spans="15:21" x14ac:dyDescent="0.35">
      <c r="O1852" s="13" t="s">
        <v>881</v>
      </c>
      <c r="P1852" s="13" t="s">
        <v>10759</v>
      </c>
      <c r="Q1852" s="13" t="s">
        <v>10760</v>
      </c>
      <c r="R1852" s="13" t="s">
        <v>10761</v>
      </c>
      <c r="S1852" s="13" t="s">
        <v>296</v>
      </c>
      <c r="T1852" s="13">
        <v>33.422085000000003</v>
      </c>
      <c r="U1852" s="13">
        <v>36.332889000000002</v>
      </c>
    </row>
    <row r="1853" spans="15:21" x14ac:dyDescent="0.35">
      <c r="O1853" s="13" t="s">
        <v>881</v>
      </c>
      <c r="P1853" s="13" t="s">
        <v>10762</v>
      </c>
      <c r="Q1853" s="13" t="s">
        <v>10763</v>
      </c>
      <c r="R1853" s="13" t="s">
        <v>10764</v>
      </c>
      <c r="S1853" s="13" t="s">
        <v>296</v>
      </c>
      <c r="T1853" s="13">
        <v>33.416159999999998</v>
      </c>
      <c r="U1853" s="13">
        <v>36.350385000000003</v>
      </c>
    </row>
    <row r="1854" spans="15:21" x14ac:dyDescent="0.35">
      <c r="O1854" s="13" t="s">
        <v>881</v>
      </c>
      <c r="P1854" s="13" t="s">
        <v>10765</v>
      </c>
      <c r="Q1854" s="13" t="s">
        <v>10766</v>
      </c>
      <c r="R1854" s="13" t="s">
        <v>10767</v>
      </c>
      <c r="S1854" s="13" t="s">
        <v>296</v>
      </c>
      <c r="T1854" s="13">
        <v>33.398859000000002</v>
      </c>
      <c r="U1854" s="13">
        <v>36.369925000000002</v>
      </c>
    </row>
    <row r="1855" spans="15:21" x14ac:dyDescent="0.35">
      <c r="O1855" s="13" t="s">
        <v>881</v>
      </c>
      <c r="P1855" s="13" t="s">
        <v>10768</v>
      </c>
      <c r="Q1855" s="13" t="s">
        <v>10769</v>
      </c>
      <c r="R1855" s="13" t="s">
        <v>10770</v>
      </c>
      <c r="S1855" s="13" t="s">
        <v>296</v>
      </c>
      <c r="T1855" s="13">
        <v>33.384720000000002</v>
      </c>
      <c r="U1855" s="13">
        <v>36.372081999999999</v>
      </c>
    </row>
    <row r="1856" spans="15:21" x14ac:dyDescent="0.35">
      <c r="O1856" s="13" t="s">
        <v>881</v>
      </c>
      <c r="P1856" s="13" t="s">
        <v>10771</v>
      </c>
      <c r="Q1856" s="13" t="s">
        <v>10772</v>
      </c>
      <c r="R1856" s="13" t="s">
        <v>10773</v>
      </c>
      <c r="S1856" s="13" t="s">
        <v>296</v>
      </c>
      <c r="T1856" s="13">
        <v>33.446638999999998</v>
      </c>
      <c r="U1856" s="13">
        <v>36.340612999999998</v>
      </c>
    </row>
    <row r="1857" spans="15:21" x14ac:dyDescent="0.35">
      <c r="O1857" s="13" t="s">
        <v>881</v>
      </c>
      <c r="P1857" s="13" t="s">
        <v>10774</v>
      </c>
      <c r="Q1857" s="13" t="s">
        <v>10775</v>
      </c>
      <c r="R1857" s="13" t="s">
        <v>10776</v>
      </c>
      <c r="S1857" s="13" t="s">
        <v>296</v>
      </c>
      <c r="T1857" s="13">
        <v>33.436432000000003</v>
      </c>
      <c r="U1857" s="13">
        <v>36.287340999999998</v>
      </c>
    </row>
    <row r="1858" spans="15:21" x14ac:dyDescent="0.35">
      <c r="O1858" s="13" t="s">
        <v>881</v>
      </c>
      <c r="P1858" s="13" t="s">
        <v>10777</v>
      </c>
      <c r="Q1858" s="13" t="s">
        <v>10778</v>
      </c>
      <c r="R1858" s="13" t="s">
        <v>10779</v>
      </c>
      <c r="S1858" s="13" t="s">
        <v>296</v>
      </c>
      <c r="T1858" s="13">
        <v>33.430137999999999</v>
      </c>
      <c r="U1858" s="13">
        <v>36.344707</v>
      </c>
    </row>
    <row r="1859" spans="15:21" x14ac:dyDescent="0.35">
      <c r="O1859" s="13" t="s">
        <v>881</v>
      </c>
      <c r="P1859" s="13" t="s">
        <v>10780</v>
      </c>
      <c r="Q1859" s="13" t="s">
        <v>10781</v>
      </c>
      <c r="R1859" s="13" t="s">
        <v>10782</v>
      </c>
      <c r="S1859" s="13" t="s">
        <v>296</v>
      </c>
      <c r="T1859" s="13">
        <v>33.464359999999999</v>
      </c>
      <c r="U1859" s="13">
        <v>36.320973000000002</v>
      </c>
    </row>
    <row r="1860" spans="15:21" x14ac:dyDescent="0.35">
      <c r="O1860" s="13" t="s">
        <v>895</v>
      </c>
      <c r="P1860" s="13" t="s">
        <v>10783</v>
      </c>
      <c r="Q1860" s="13" t="s">
        <v>896</v>
      </c>
      <c r="R1860" s="13" t="s">
        <v>897</v>
      </c>
      <c r="S1860" s="13" t="s">
        <v>296</v>
      </c>
      <c r="T1860" s="13">
        <v>33.487656999999999</v>
      </c>
      <c r="U1860" s="13">
        <v>36.348317000000002</v>
      </c>
    </row>
    <row r="1861" spans="15:21" x14ac:dyDescent="0.35">
      <c r="O1861" s="13" t="s">
        <v>937</v>
      </c>
      <c r="P1861" s="13" t="s">
        <v>10784</v>
      </c>
      <c r="Q1861" s="13" t="s">
        <v>10785</v>
      </c>
      <c r="R1861" s="13" t="s">
        <v>10786</v>
      </c>
      <c r="S1861" s="13" t="s">
        <v>296</v>
      </c>
      <c r="T1861" s="13">
        <v>33.440325999999999</v>
      </c>
      <c r="U1861" s="13">
        <v>36.380014000000003</v>
      </c>
    </row>
    <row r="1862" spans="15:21" x14ac:dyDescent="0.35">
      <c r="O1862" s="13" t="s">
        <v>937</v>
      </c>
      <c r="P1862" s="13" t="s">
        <v>10787</v>
      </c>
      <c r="Q1862" s="13" t="s">
        <v>10788</v>
      </c>
      <c r="R1862" s="13" t="s">
        <v>10789</v>
      </c>
      <c r="S1862" s="13" t="s">
        <v>296</v>
      </c>
      <c r="T1862" s="13">
        <v>33.467297000000002</v>
      </c>
      <c r="U1862" s="13">
        <v>36.419846</v>
      </c>
    </row>
    <row r="1863" spans="15:21" x14ac:dyDescent="0.35">
      <c r="O1863" s="13" t="s">
        <v>937</v>
      </c>
      <c r="P1863" s="13" t="s">
        <v>10790</v>
      </c>
      <c r="Q1863" s="13" t="s">
        <v>10791</v>
      </c>
      <c r="R1863" s="13" t="s">
        <v>10792</v>
      </c>
      <c r="S1863" s="13" t="s">
        <v>296</v>
      </c>
      <c r="T1863" s="13">
        <v>33.491872000000001</v>
      </c>
      <c r="U1863" s="13">
        <v>36.396847000000001</v>
      </c>
    </row>
    <row r="1864" spans="15:21" x14ac:dyDescent="0.35">
      <c r="O1864" s="13" t="s">
        <v>937</v>
      </c>
      <c r="P1864" s="13" t="s">
        <v>10793</v>
      </c>
      <c r="Q1864" s="13" t="s">
        <v>10794</v>
      </c>
      <c r="R1864" s="13" t="s">
        <v>10795</v>
      </c>
      <c r="S1864" s="13" t="s">
        <v>296</v>
      </c>
      <c r="T1864" s="13">
        <v>33.450091999999998</v>
      </c>
      <c r="U1864" s="13">
        <v>36.426636999999999</v>
      </c>
    </row>
    <row r="1865" spans="15:21" x14ac:dyDescent="0.35">
      <c r="O1865" s="13" t="s">
        <v>937</v>
      </c>
      <c r="P1865" s="13" t="s">
        <v>10796</v>
      </c>
      <c r="Q1865" s="13" t="s">
        <v>10797</v>
      </c>
      <c r="R1865" s="13" t="s">
        <v>10798</v>
      </c>
      <c r="S1865" s="13" t="s">
        <v>296</v>
      </c>
      <c r="T1865" s="13">
        <v>33.416184000000001</v>
      </c>
      <c r="U1865" s="13">
        <v>36.403967000000002</v>
      </c>
    </row>
    <row r="1866" spans="15:21" x14ac:dyDescent="0.35">
      <c r="O1866" s="13" t="s">
        <v>937</v>
      </c>
      <c r="P1866" s="13" t="s">
        <v>10799</v>
      </c>
      <c r="Q1866" s="13" t="s">
        <v>10800</v>
      </c>
      <c r="R1866" s="13" t="s">
        <v>10801</v>
      </c>
      <c r="S1866" s="13" t="s">
        <v>296</v>
      </c>
      <c r="T1866" s="13">
        <v>33.437646000000001</v>
      </c>
      <c r="U1866" s="13">
        <v>36.425255999999997</v>
      </c>
    </row>
    <row r="1867" spans="15:21" x14ac:dyDescent="0.35">
      <c r="O1867" s="13" t="s">
        <v>937</v>
      </c>
      <c r="P1867" s="13" t="s">
        <v>10802</v>
      </c>
      <c r="Q1867" s="13" t="s">
        <v>10803</v>
      </c>
      <c r="R1867" s="13" t="s">
        <v>10804</v>
      </c>
      <c r="S1867" s="13" t="s">
        <v>296</v>
      </c>
      <c r="T1867" s="13">
        <v>33.475707</v>
      </c>
      <c r="U1867" s="13">
        <v>36.441606999999998</v>
      </c>
    </row>
    <row r="1868" spans="15:21" x14ac:dyDescent="0.35">
      <c r="O1868" s="13" t="s">
        <v>937</v>
      </c>
      <c r="P1868" s="13" t="s">
        <v>10805</v>
      </c>
      <c r="Q1868" s="13" t="s">
        <v>938</v>
      </c>
      <c r="R1868" s="13" t="s">
        <v>939</v>
      </c>
      <c r="S1868" s="13" t="s">
        <v>296</v>
      </c>
      <c r="T1868" s="13">
        <v>33.484029999999997</v>
      </c>
      <c r="U1868" s="13">
        <v>36.374448999999998</v>
      </c>
    </row>
    <row r="1869" spans="15:21" x14ac:dyDescent="0.35">
      <c r="O1869" s="13" t="s">
        <v>937</v>
      </c>
      <c r="P1869" s="13" t="s">
        <v>10806</v>
      </c>
      <c r="Q1869" s="13" t="s">
        <v>10807</v>
      </c>
      <c r="R1869" s="13" t="s">
        <v>10808</v>
      </c>
      <c r="S1869" s="13" t="s">
        <v>296</v>
      </c>
      <c r="T1869" s="13">
        <v>33.458464999999997</v>
      </c>
      <c r="U1869" s="13">
        <v>36.404741999999999</v>
      </c>
    </row>
    <row r="1870" spans="15:21" x14ac:dyDescent="0.35">
      <c r="O1870" s="13" t="s">
        <v>937</v>
      </c>
      <c r="P1870" s="13" t="s">
        <v>10809</v>
      </c>
      <c r="Q1870" s="13" t="s">
        <v>10810</v>
      </c>
      <c r="R1870" s="13" t="s">
        <v>10811</v>
      </c>
      <c r="S1870" s="13" t="s">
        <v>296</v>
      </c>
      <c r="T1870" s="13">
        <v>33.445238000000003</v>
      </c>
      <c r="U1870" s="13">
        <v>36.397651000000003</v>
      </c>
    </row>
    <row r="1871" spans="15:21" x14ac:dyDescent="0.35">
      <c r="O1871" s="13" t="s">
        <v>937</v>
      </c>
      <c r="P1871" s="13" t="s">
        <v>10812</v>
      </c>
      <c r="Q1871" s="13" t="s">
        <v>10813</v>
      </c>
      <c r="R1871" s="13" t="s">
        <v>10814</v>
      </c>
      <c r="S1871" s="13" t="s">
        <v>296</v>
      </c>
      <c r="T1871" s="13">
        <v>33.483339999999998</v>
      </c>
      <c r="U1871" s="13">
        <v>36.401682999999998</v>
      </c>
    </row>
    <row r="1872" spans="15:21" x14ac:dyDescent="0.35">
      <c r="O1872" s="13" t="s">
        <v>908</v>
      </c>
      <c r="P1872" s="13" t="s">
        <v>10815</v>
      </c>
      <c r="Q1872" s="13" t="s">
        <v>10816</v>
      </c>
      <c r="R1872" s="13" t="s">
        <v>10817</v>
      </c>
      <c r="S1872" s="13" t="s">
        <v>296</v>
      </c>
      <c r="T1872" s="13">
        <v>33.537934999999997</v>
      </c>
      <c r="U1872" s="13">
        <v>36.400460000000002</v>
      </c>
    </row>
    <row r="1873" spans="15:21" x14ac:dyDescent="0.35">
      <c r="O1873" s="13" t="s">
        <v>908</v>
      </c>
      <c r="P1873" s="13" t="s">
        <v>10818</v>
      </c>
      <c r="Q1873" s="13" t="s">
        <v>10819</v>
      </c>
      <c r="R1873" s="13" t="s">
        <v>10820</v>
      </c>
      <c r="S1873" s="13" t="s">
        <v>296</v>
      </c>
      <c r="T1873" s="13">
        <v>33.514701000000002</v>
      </c>
      <c r="U1873" s="13">
        <v>36.399217999999998</v>
      </c>
    </row>
    <row r="1874" spans="15:21" x14ac:dyDescent="0.35">
      <c r="O1874" s="13" t="s">
        <v>908</v>
      </c>
      <c r="P1874" s="13" t="s">
        <v>10821</v>
      </c>
      <c r="Q1874" s="13" t="s">
        <v>10822</v>
      </c>
      <c r="R1874" s="13" t="s">
        <v>10823</v>
      </c>
      <c r="S1874" s="13" t="s">
        <v>296</v>
      </c>
      <c r="T1874" s="13">
        <v>33.513396</v>
      </c>
      <c r="U1874" s="13">
        <v>36.350048000000001</v>
      </c>
    </row>
    <row r="1875" spans="15:21" x14ac:dyDescent="0.35">
      <c r="O1875" s="13" t="s">
        <v>908</v>
      </c>
      <c r="P1875" s="13" t="s">
        <v>10824</v>
      </c>
      <c r="Q1875" s="13" t="s">
        <v>10825</v>
      </c>
      <c r="R1875" s="13" t="s">
        <v>10826</v>
      </c>
      <c r="S1875" s="13" t="s">
        <v>296</v>
      </c>
      <c r="T1875" s="13">
        <v>33.527374000000002</v>
      </c>
      <c r="U1875" s="13">
        <v>36.386048000000002</v>
      </c>
    </row>
    <row r="1876" spans="15:21" x14ac:dyDescent="0.35">
      <c r="O1876" s="13" t="s">
        <v>908</v>
      </c>
      <c r="P1876" s="13" t="s">
        <v>10827</v>
      </c>
      <c r="Q1876" s="13" t="s">
        <v>10828</v>
      </c>
      <c r="R1876" s="13" t="s">
        <v>10829</v>
      </c>
      <c r="S1876" s="13" t="s">
        <v>296</v>
      </c>
      <c r="T1876" s="13">
        <v>33.518616999999999</v>
      </c>
      <c r="U1876" s="13">
        <v>36.363190000000003</v>
      </c>
    </row>
    <row r="1877" spans="15:21" x14ac:dyDescent="0.35">
      <c r="O1877" s="13" t="s">
        <v>908</v>
      </c>
      <c r="P1877" s="13" t="s">
        <v>10830</v>
      </c>
      <c r="Q1877" s="13" t="s">
        <v>10831</v>
      </c>
      <c r="R1877" s="13" t="s">
        <v>10832</v>
      </c>
      <c r="S1877" s="13" t="s">
        <v>296</v>
      </c>
      <c r="T1877" s="13">
        <v>33.527031999999998</v>
      </c>
      <c r="U1877" s="13">
        <v>36.420164999999997</v>
      </c>
    </row>
    <row r="1878" spans="15:21" x14ac:dyDescent="0.35">
      <c r="O1878" s="13" t="s">
        <v>908</v>
      </c>
      <c r="P1878" s="13" t="s">
        <v>10833</v>
      </c>
      <c r="Q1878" s="13" t="s">
        <v>10834</v>
      </c>
      <c r="R1878" s="13" t="s">
        <v>10835</v>
      </c>
      <c r="S1878" s="13" t="s">
        <v>296</v>
      </c>
      <c r="T1878" s="13">
        <v>33.506301999999998</v>
      </c>
      <c r="U1878" s="13">
        <v>36.385694999999998</v>
      </c>
    </row>
    <row r="1879" spans="15:21" x14ac:dyDescent="0.35">
      <c r="O1879" s="13" t="s">
        <v>908</v>
      </c>
      <c r="P1879" s="13" t="s">
        <v>10836</v>
      </c>
      <c r="Q1879" s="13" t="s">
        <v>909</v>
      </c>
      <c r="R1879" s="13" t="s">
        <v>910</v>
      </c>
      <c r="S1879" s="13" t="s">
        <v>296</v>
      </c>
      <c r="T1879" s="13">
        <v>33.512618000000003</v>
      </c>
      <c r="U1879" s="13">
        <v>36.372081999999999</v>
      </c>
    </row>
    <row r="1880" spans="15:21" x14ac:dyDescent="0.35">
      <c r="O1880" s="13" t="s">
        <v>908</v>
      </c>
      <c r="P1880" s="13" t="s">
        <v>10837</v>
      </c>
      <c r="Q1880" s="13" t="s">
        <v>10838</v>
      </c>
      <c r="R1880" s="13" t="s">
        <v>10839</v>
      </c>
      <c r="S1880" s="13" t="s">
        <v>296</v>
      </c>
      <c r="T1880" s="13">
        <v>33.506602999999998</v>
      </c>
      <c r="U1880" s="13">
        <v>36.420960000000001</v>
      </c>
    </row>
    <row r="1881" spans="15:21" x14ac:dyDescent="0.35">
      <c r="O1881" s="13" t="s">
        <v>908</v>
      </c>
      <c r="P1881" s="13" t="s">
        <v>10840</v>
      </c>
      <c r="Q1881" s="13" t="s">
        <v>10841</v>
      </c>
      <c r="R1881" s="13" t="s">
        <v>10842</v>
      </c>
      <c r="S1881" s="13" t="s">
        <v>296</v>
      </c>
      <c r="T1881" s="13">
        <v>33.518071999999997</v>
      </c>
      <c r="U1881" s="13">
        <v>36.384065999999997</v>
      </c>
    </row>
    <row r="1882" spans="15:21" x14ac:dyDescent="0.35">
      <c r="O1882" s="13" t="s">
        <v>866</v>
      </c>
      <c r="P1882" s="13" t="s">
        <v>10843</v>
      </c>
      <c r="Q1882" s="13" t="s">
        <v>867</v>
      </c>
      <c r="R1882" s="13" t="s">
        <v>868</v>
      </c>
      <c r="S1882" s="13" t="s">
        <v>296</v>
      </c>
      <c r="T1882" s="13">
        <v>33.538972999999999</v>
      </c>
      <c r="U1882" s="13">
        <v>36.366962000000001</v>
      </c>
    </row>
    <row r="1883" spans="15:21" x14ac:dyDescent="0.35">
      <c r="O1883" s="13" t="s">
        <v>866</v>
      </c>
      <c r="P1883" s="13" t="s">
        <v>10844</v>
      </c>
      <c r="Q1883" s="13" t="s">
        <v>10845</v>
      </c>
      <c r="R1883" s="13" t="s">
        <v>10846</v>
      </c>
      <c r="S1883" s="13" t="s">
        <v>296</v>
      </c>
      <c r="T1883" s="13">
        <v>33.527320000000003</v>
      </c>
      <c r="U1883" s="13">
        <v>36.355671000000001</v>
      </c>
    </row>
    <row r="1884" spans="15:21" x14ac:dyDescent="0.35">
      <c r="O1884" s="13" t="s">
        <v>951</v>
      </c>
      <c r="P1884" s="13" t="s">
        <v>10847</v>
      </c>
      <c r="Q1884" s="13" t="s">
        <v>10848</v>
      </c>
      <c r="R1884" s="13" t="s">
        <v>10849</v>
      </c>
      <c r="S1884" s="13" t="s">
        <v>296</v>
      </c>
      <c r="T1884" s="13">
        <v>33.562317</v>
      </c>
      <c r="U1884" s="13">
        <v>36.217103999999999</v>
      </c>
    </row>
    <row r="1885" spans="15:21" x14ac:dyDescent="0.35">
      <c r="O1885" s="13" t="s">
        <v>951</v>
      </c>
      <c r="P1885" s="13" t="s">
        <v>10850</v>
      </c>
      <c r="Q1885" s="13" t="s">
        <v>10851</v>
      </c>
      <c r="R1885" s="13" t="s">
        <v>10852</v>
      </c>
      <c r="S1885" s="13" t="s">
        <v>296</v>
      </c>
      <c r="T1885" s="13">
        <v>33.588054</v>
      </c>
      <c r="U1885" s="13">
        <v>36.195182000000003</v>
      </c>
    </row>
    <row r="1886" spans="15:21" x14ac:dyDescent="0.35">
      <c r="O1886" s="13" t="s">
        <v>951</v>
      </c>
      <c r="P1886" s="13" t="s">
        <v>10853</v>
      </c>
      <c r="Q1886" s="13" t="s">
        <v>10854</v>
      </c>
      <c r="R1886" s="13" t="s">
        <v>10855</v>
      </c>
      <c r="S1886" s="13" t="s">
        <v>296</v>
      </c>
      <c r="T1886" s="13">
        <v>33.604714000000001</v>
      </c>
      <c r="U1886" s="13">
        <v>36.198804000000003</v>
      </c>
    </row>
    <row r="1887" spans="15:21" x14ac:dyDescent="0.35">
      <c r="O1887" s="13" t="s">
        <v>951</v>
      </c>
      <c r="P1887" s="13" t="s">
        <v>10856</v>
      </c>
      <c r="Q1887" s="13" t="s">
        <v>10857</v>
      </c>
      <c r="R1887" s="13" t="s">
        <v>10858</v>
      </c>
      <c r="S1887" s="13" t="s">
        <v>296</v>
      </c>
      <c r="T1887" s="13">
        <v>33.567360999999998</v>
      </c>
      <c r="U1887" s="13">
        <v>36.231425999999999</v>
      </c>
    </row>
    <row r="1888" spans="15:21" x14ac:dyDescent="0.35">
      <c r="O1888" s="13" t="s">
        <v>951</v>
      </c>
      <c r="P1888" s="13" t="s">
        <v>10859</v>
      </c>
      <c r="Q1888" s="13" t="s">
        <v>10860</v>
      </c>
      <c r="R1888" s="13" t="s">
        <v>10861</v>
      </c>
      <c r="S1888" s="13" t="s">
        <v>296</v>
      </c>
      <c r="T1888" s="13">
        <v>33.570438000000003</v>
      </c>
      <c r="U1888" s="13">
        <v>36.186407000000003</v>
      </c>
    </row>
    <row r="1889" spans="15:21" x14ac:dyDescent="0.35">
      <c r="O1889" s="13" t="s">
        <v>951</v>
      </c>
      <c r="P1889" s="13" t="s">
        <v>10862</v>
      </c>
      <c r="Q1889" s="13" t="s">
        <v>10863</v>
      </c>
      <c r="R1889" s="13" t="s">
        <v>10864</v>
      </c>
      <c r="S1889" s="13" t="s">
        <v>296</v>
      </c>
      <c r="T1889" s="13">
        <v>33.539515000000002</v>
      </c>
      <c r="U1889" s="13">
        <v>36.191397000000002</v>
      </c>
    </row>
    <row r="1890" spans="15:21" x14ac:dyDescent="0.35">
      <c r="O1890" s="13" t="s">
        <v>951</v>
      </c>
      <c r="P1890" s="13" t="s">
        <v>10865</v>
      </c>
      <c r="Q1890" s="13" t="s">
        <v>952</v>
      </c>
      <c r="R1890" s="13" t="s">
        <v>953</v>
      </c>
      <c r="S1890" s="13" t="s">
        <v>296</v>
      </c>
      <c r="T1890" s="13">
        <v>33.548197999999999</v>
      </c>
      <c r="U1890" s="13">
        <v>36.217343999999997</v>
      </c>
    </row>
    <row r="1891" spans="15:21" x14ac:dyDescent="0.35">
      <c r="O1891" s="13" t="s">
        <v>979</v>
      </c>
      <c r="P1891" s="13" t="s">
        <v>10866</v>
      </c>
      <c r="Q1891" s="13" t="s">
        <v>10867</v>
      </c>
      <c r="R1891" s="13" t="s">
        <v>10868</v>
      </c>
      <c r="S1891" s="13" t="s">
        <v>296</v>
      </c>
      <c r="T1891" s="13">
        <v>33.604430999999998</v>
      </c>
      <c r="U1891" s="13">
        <v>36.515782000000002</v>
      </c>
    </row>
    <row r="1892" spans="15:21" x14ac:dyDescent="0.35">
      <c r="O1892" s="13" t="s">
        <v>979</v>
      </c>
      <c r="P1892" s="13" t="s">
        <v>10869</v>
      </c>
      <c r="Q1892" s="13" t="s">
        <v>10870</v>
      </c>
      <c r="R1892" s="13" t="s">
        <v>10871</v>
      </c>
      <c r="S1892" s="13" t="s">
        <v>296</v>
      </c>
      <c r="T1892" s="13">
        <v>33.608580000000003</v>
      </c>
      <c r="U1892" s="13">
        <v>36.484746000000001</v>
      </c>
    </row>
    <row r="1893" spans="15:21" x14ac:dyDescent="0.35">
      <c r="O1893" s="13" t="s">
        <v>979</v>
      </c>
      <c r="P1893" s="13" t="s">
        <v>10872</v>
      </c>
      <c r="Q1893" s="13" t="s">
        <v>10873</v>
      </c>
      <c r="R1893" s="13" t="s">
        <v>10874</v>
      </c>
      <c r="S1893" s="13" t="s">
        <v>296</v>
      </c>
      <c r="T1893" s="13">
        <v>33.588543999999999</v>
      </c>
      <c r="U1893" s="13">
        <v>36.523128</v>
      </c>
    </row>
    <row r="1894" spans="15:21" x14ac:dyDescent="0.35">
      <c r="O1894" s="13" t="s">
        <v>979</v>
      </c>
      <c r="P1894" s="13" t="s">
        <v>10875</v>
      </c>
      <c r="Q1894" s="13" t="s">
        <v>10876</v>
      </c>
      <c r="R1894" s="13" t="s">
        <v>10877</v>
      </c>
      <c r="S1894" s="13" t="s">
        <v>296</v>
      </c>
      <c r="T1894" s="13">
        <v>33.595205</v>
      </c>
      <c r="U1894" s="13">
        <v>36.430537000000001</v>
      </c>
    </row>
    <row r="1895" spans="15:21" x14ac:dyDescent="0.35">
      <c r="O1895" s="13" t="s">
        <v>979</v>
      </c>
      <c r="P1895" s="13" t="s">
        <v>10878</v>
      </c>
      <c r="Q1895" s="13" t="s">
        <v>10879</v>
      </c>
      <c r="R1895" s="13" t="s">
        <v>10880</v>
      </c>
      <c r="S1895" s="13" t="s">
        <v>296</v>
      </c>
      <c r="T1895" s="13">
        <v>33.570571999999999</v>
      </c>
      <c r="U1895" s="13">
        <v>36.404592000000001</v>
      </c>
    </row>
    <row r="1896" spans="15:21" x14ac:dyDescent="0.35">
      <c r="O1896" s="13" t="s">
        <v>979</v>
      </c>
      <c r="P1896" s="13" t="s">
        <v>10881</v>
      </c>
      <c r="Q1896" s="13" t="s">
        <v>10882</v>
      </c>
      <c r="R1896" s="13" t="s">
        <v>10883</v>
      </c>
      <c r="S1896" s="13" t="s">
        <v>296</v>
      </c>
      <c r="T1896" s="13">
        <v>33.527427000000003</v>
      </c>
      <c r="U1896" s="13">
        <v>36.475051999999998</v>
      </c>
    </row>
    <row r="1897" spans="15:21" x14ac:dyDescent="0.35">
      <c r="O1897" s="13" t="s">
        <v>979</v>
      </c>
      <c r="P1897" s="13" t="s">
        <v>10884</v>
      </c>
      <c r="Q1897" s="13" t="s">
        <v>10885</v>
      </c>
      <c r="R1897" s="13" t="s">
        <v>10886</v>
      </c>
      <c r="S1897" s="13" t="s">
        <v>296</v>
      </c>
      <c r="T1897" s="13">
        <v>33.547370999999998</v>
      </c>
      <c r="U1897" s="13">
        <v>36.45908</v>
      </c>
    </row>
    <row r="1898" spans="15:21" x14ac:dyDescent="0.35">
      <c r="O1898" s="13" t="s">
        <v>979</v>
      </c>
      <c r="P1898" s="13" t="s">
        <v>10887</v>
      </c>
      <c r="Q1898" s="13" t="s">
        <v>10888</v>
      </c>
      <c r="R1898" s="13" t="s">
        <v>10889</v>
      </c>
      <c r="S1898" s="13" t="s">
        <v>296</v>
      </c>
      <c r="T1898" s="13">
        <v>33.566139999999997</v>
      </c>
      <c r="U1898" s="13">
        <v>36.484622999999999</v>
      </c>
    </row>
    <row r="1899" spans="15:21" x14ac:dyDescent="0.35">
      <c r="O1899" s="13" t="s">
        <v>979</v>
      </c>
      <c r="P1899" s="13" t="s">
        <v>10890</v>
      </c>
      <c r="Q1899" s="13" t="s">
        <v>10891</v>
      </c>
      <c r="R1899" s="13" t="s">
        <v>10892</v>
      </c>
      <c r="S1899" s="13" t="s">
        <v>296</v>
      </c>
      <c r="T1899" s="13">
        <v>33.557986</v>
      </c>
      <c r="U1899" s="13">
        <v>36.472729999999999</v>
      </c>
    </row>
    <row r="1900" spans="15:21" x14ac:dyDescent="0.35">
      <c r="O1900" s="13" t="s">
        <v>979</v>
      </c>
      <c r="P1900" s="13" t="s">
        <v>10893</v>
      </c>
      <c r="Q1900" s="13" t="s">
        <v>10894</v>
      </c>
      <c r="R1900" s="13" t="s">
        <v>10895</v>
      </c>
      <c r="S1900" s="13" t="s">
        <v>296</v>
      </c>
      <c r="T1900" s="13">
        <v>33.649782999999999</v>
      </c>
      <c r="U1900" s="13">
        <v>36.434516000000002</v>
      </c>
    </row>
    <row r="1901" spans="15:21" x14ac:dyDescent="0.35">
      <c r="O1901" s="13" t="s">
        <v>979</v>
      </c>
      <c r="P1901" s="13" t="s">
        <v>10896</v>
      </c>
      <c r="Q1901" s="13" t="s">
        <v>10897</v>
      </c>
      <c r="R1901" s="13" t="s">
        <v>10898</v>
      </c>
      <c r="S1901" s="13" t="s">
        <v>296</v>
      </c>
      <c r="T1901" s="13">
        <v>33.634098999999999</v>
      </c>
      <c r="U1901" s="13">
        <v>36.511882</v>
      </c>
    </row>
    <row r="1902" spans="15:21" x14ac:dyDescent="0.35">
      <c r="O1902" s="13" t="s">
        <v>979</v>
      </c>
      <c r="P1902" s="13" t="s">
        <v>10899</v>
      </c>
      <c r="Q1902" s="13" t="s">
        <v>10900</v>
      </c>
      <c r="R1902" s="13" t="s">
        <v>10901</v>
      </c>
      <c r="S1902" s="13" t="s">
        <v>296</v>
      </c>
      <c r="T1902" s="13">
        <v>33.561920000000001</v>
      </c>
      <c r="U1902" s="13">
        <v>36.526760000000003</v>
      </c>
    </row>
    <row r="1903" spans="15:21" x14ac:dyDescent="0.35">
      <c r="O1903" s="13" t="s">
        <v>979</v>
      </c>
      <c r="P1903" s="13" t="s">
        <v>10902</v>
      </c>
      <c r="Q1903" s="13" t="s">
        <v>10903</v>
      </c>
      <c r="R1903" s="13" t="s">
        <v>10904</v>
      </c>
      <c r="S1903" s="13" t="s">
        <v>296</v>
      </c>
      <c r="T1903" s="13">
        <v>33.576861999999998</v>
      </c>
      <c r="U1903" s="13">
        <v>36.447667000000003</v>
      </c>
    </row>
    <row r="1904" spans="15:21" x14ac:dyDescent="0.35">
      <c r="O1904" s="13" t="s">
        <v>979</v>
      </c>
      <c r="P1904" s="13" t="s">
        <v>10905</v>
      </c>
      <c r="Q1904" s="13" t="s">
        <v>10906</v>
      </c>
      <c r="R1904" s="13" t="s">
        <v>10907</v>
      </c>
      <c r="S1904" s="13" t="s">
        <v>296</v>
      </c>
      <c r="T1904" s="13">
        <v>33.558295999999999</v>
      </c>
      <c r="U1904" s="13">
        <v>36.440945999999997</v>
      </c>
    </row>
    <row r="1905" spans="15:21" x14ac:dyDescent="0.35">
      <c r="O1905" s="13" t="s">
        <v>979</v>
      </c>
      <c r="P1905" s="13" t="s">
        <v>10908</v>
      </c>
      <c r="Q1905" s="13" t="s">
        <v>10909</v>
      </c>
      <c r="R1905" s="13" t="s">
        <v>10910</v>
      </c>
      <c r="S1905" s="13" t="s">
        <v>296</v>
      </c>
      <c r="T1905" s="13">
        <v>33.583652000000001</v>
      </c>
      <c r="U1905" s="13">
        <v>36.485398000000004</v>
      </c>
    </row>
    <row r="1906" spans="15:21" x14ac:dyDescent="0.35">
      <c r="O1906" s="13" t="s">
        <v>979</v>
      </c>
      <c r="P1906" s="13" t="s">
        <v>10911</v>
      </c>
      <c r="Q1906" s="13" t="s">
        <v>10912</v>
      </c>
      <c r="R1906" s="13" t="s">
        <v>10913</v>
      </c>
      <c r="S1906" s="13" t="s">
        <v>296</v>
      </c>
      <c r="T1906" s="13">
        <v>33.597686000000003</v>
      </c>
      <c r="U1906" s="13">
        <v>36.462814999999999</v>
      </c>
    </row>
    <row r="1907" spans="15:21" x14ac:dyDescent="0.35">
      <c r="O1907" s="13" t="s">
        <v>1018</v>
      </c>
      <c r="P1907" s="13" t="s">
        <v>10914</v>
      </c>
      <c r="Q1907" s="13" t="s">
        <v>10915</v>
      </c>
      <c r="R1907" s="13" t="s">
        <v>10916</v>
      </c>
      <c r="S1907" s="13" t="s">
        <v>296</v>
      </c>
      <c r="T1907" s="13">
        <v>33.581147000000001</v>
      </c>
      <c r="U1907" s="13">
        <v>36.358094999999999</v>
      </c>
    </row>
    <row r="1908" spans="15:21" x14ac:dyDescent="0.35">
      <c r="O1908" s="13" t="s">
        <v>1018</v>
      </c>
      <c r="P1908" s="13" t="s">
        <v>10917</v>
      </c>
      <c r="Q1908" s="13" t="s">
        <v>1019</v>
      </c>
      <c r="R1908" s="13" t="s">
        <v>1020</v>
      </c>
      <c r="S1908" s="13" t="s">
        <v>296</v>
      </c>
      <c r="T1908" s="13">
        <v>33.564335</v>
      </c>
      <c r="U1908" s="13">
        <v>36.371184</v>
      </c>
    </row>
    <row r="1909" spans="15:21" x14ac:dyDescent="0.35">
      <c r="O1909" s="13" t="s">
        <v>1018</v>
      </c>
      <c r="P1909" s="13" t="s">
        <v>10918</v>
      </c>
      <c r="Q1909" s="13" t="s">
        <v>10919</v>
      </c>
      <c r="R1909" s="13" t="s">
        <v>10920</v>
      </c>
      <c r="S1909" s="13" t="s">
        <v>296</v>
      </c>
      <c r="T1909" s="13">
        <v>33.550314999999998</v>
      </c>
      <c r="U1909" s="13">
        <v>36.400542000000002</v>
      </c>
    </row>
    <row r="1910" spans="15:21" x14ac:dyDescent="0.35">
      <c r="O1910" s="13" t="s">
        <v>1018</v>
      </c>
      <c r="P1910" s="13" t="s">
        <v>10921</v>
      </c>
      <c r="Q1910" s="13" t="s">
        <v>10922</v>
      </c>
      <c r="R1910" s="13" t="s">
        <v>10923</v>
      </c>
      <c r="S1910" s="13" t="s">
        <v>296</v>
      </c>
      <c r="T1910" s="13">
        <v>33.544967</v>
      </c>
      <c r="U1910" s="13">
        <v>36.386341000000002</v>
      </c>
    </row>
    <row r="1911" spans="15:21" x14ac:dyDescent="0.35">
      <c r="O1911" s="13" t="s">
        <v>1047</v>
      </c>
      <c r="P1911" s="13" t="s">
        <v>10924</v>
      </c>
      <c r="Q1911" s="13" t="s">
        <v>10925</v>
      </c>
      <c r="R1911" s="13" t="s">
        <v>10926</v>
      </c>
      <c r="S1911" s="13" t="s">
        <v>296</v>
      </c>
      <c r="T1911" s="13">
        <v>32.858002999999997</v>
      </c>
      <c r="U1911" s="13">
        <v>37.817678999999998</v>
      </c>
    </row>
    <row r="1912" spans="15:21" x14ac:dyDescent="0.35">
      <c r="O1912" s="13" t="s">
        <v>1047</v>
      </c>
      <c r="P1912" s="13" t="s">
        <v>10927</v>
      </c>
      <c r="Q1912" s="13" t="s">
        <v>10928</v>
      </c>
      <c r="R1912" s="13" t="s">
        <v>10929</v>
      </c>
      <c r="S1912" s="13" t="s">
        <v>296</v>
      </c>
      <c r="T1912" s="13">
        <v>33.454172999999997</v>
      </c>
      <c r="U1912" s="13">
        <v>38.289774999999999</v>
      </c>
    </row>
    <row r="1913" spans="15:21" x14ac:dyDescent="0.35">
      <c r="O1913" s="13" t="s">
        <v>1047</v>
      </c>
      <c r="P1913" s="13" t="s">
        <v>10930</v>
      </c>
      <c r="Q1913" s="13" t="s">
        <v>10931</v>
      </c>
      <c r="R1913" s="13" t="s">
        <v>10932</v>
      </c>
      <c r="S1913" s="13" t="s">
        <v>296</v>
      </c>
      <c r="T1913" s="13">
        <v>33.315995999999998</v>
      </c>
      <c r="U1913" s="13">
        <v>38.666629999999998</v>
      </c>
    </row>
    <row r="1914" spans="15:21" x14ac:dyDescent="0.35">
      <c r="O1914" s="13" t="s">
        <v>1047</v>
      </c>
      <c r="P1914" s="13" t="s">
        <v>10933</v>
      </c>
      <c r="Q1914" s="13" t="s">
        <v>1048</v>
      </c>
      <c r="R1914" s="13" t="s">
        <v>1049</v>
      </c>
      <c r="S1914" s="13" t="s">
        <v>296</v>
      </c>
      <c r="T1914" s="13">
        <v>33.780074999999997</v>
      </c>
      <c r="U1914" s="13">
        <v>37.688085999999998</v>
      </c>
    </row>
    <row r="1915" spans="15:21" x14ac:dyDescent="0.35">
      <c r="O1915" s="13" t="s">
        <v>965</v>
      </c>
      <c r="P1915" s="13" t="s">
        <v>10934</v>
      </c>
      <c r="Q1915" s="13" t="s">
        <v>966</v>
      </c>
      <c r="R1915" s="13" t="s">
        <v>967</v>
      </c>
      <c r="S1915" s="13" t="s">
        <v>296</v>
      </c>
      <c r="T1915" s="13">
        <v>33.644086000000001</v>
      </c>
      <c r="U1915" s="13">
        <v>36.691020999999999</v>
      </c>
    </row>
    <row r="1916" spans="15:21" x14ac:dyDescent="0.35">
      <c r="O1916" s="13" t="s">
        <v>965</v>
      </c>
      <c r="P1916" s="13" t="s">
        <v>10935</v>
      </c>
      <c r="Q1916" s="13" t="s">
        <v>10936</v>
      </c>
      <c r="R1916" s="13" t="s">
        <v>10937</v>
      </c>
      <c r="S1916" s="13" t="s">
        <v>296</v>
      </c>
      <c r="T1916" s="13">
        <v>33.571258</v>
      </c>
      <c r="U1916" s="13">
        <v>36.703719</v>
      </c>
    </row>
    <row r="1917" spans="15:21" x14ac:dyDescent="0.35">
      <c r="O1917" s="13" t="s">
        <v>1033</v>
      </c>
      <c r="P1917" s="13" t="s">
        <v>10938</v>
      </c>
      <c r="Q1917" s="13" t="s">
        <v>10939</v>
      </c>
      <c r="R1917" s="13" t="s">
        <v>10940</v>
      </c>
      <c r="S1917" s="13" t="s">
        <v>296</v>
      </c>
      <c r="T1917" s="13">
        <v>33.470595000000003</v>
      </c>
      <c r="U1917" s="13">
        <v>36.516441</v>
      </c>
    </row>
    <row r="1918" spans="15:21" x14ac:dyDescent="0.35">
      <c r="O1918" s="13" t="s">
        <v>1033</v>
      </c>
      <c r="P1918" s="13" t="s">
        <v>10941</v>
      </c>
      <c r="Q1918" s="13" t="s">
        <v>10942</v>
      </c>
      <c r="R1918" s="13" t="s">
        <v>10943</v>
      </c>
      <c r="S1918" s="13" t="s">
        <v>296</v>
      </c>
      <c r="T1918" s="13">
        <v>33.528236999999997</v>
      </c>
      <c r="U1918" s="13">
        <v>36.529243999999998</v>
      </c>
    </row>
    <row r="1919" spans="15:21" x14ac:dyDescent="0.35">
      <c r="O1919" s="13" t="s">
        <v>1033</v>
      </c>
      <c r="P1919" s="13" t="s">
        <v>10944</v>
      </c>
      <c r="Q1919" s="13" t="s">
        <v>10945</v>
      </c>
      <c r="R1919" s="13" t="s">
        <v>10946</v>
      </c>
      <c r="S1919" s="13" t="s">
        <v>296</v>
      </c>
      <c r="T1919" s="13">
        <v>33.494826000000003</v>
      </c>
      <c r="U1919" s="13">
        <v>36.422103</v>
      </c>
    </row>
    <row r="1920" spans="15:21" x14ac:dyDescent="0.35">
      <c r="O1920" s="13" t="s">
        <v>1033</v>
      </c>
      <c r="P1920" s="13" t="s">
        <v>10947</v>
      </c>
      <c r="Q1920" s="13" t="s">
        <v>10948</v>
      </c>
      <c r="R1920" s="13" t="s">
        <v>10949</v>
      </c>
      <c r="S1920" s="13" t="s">
        <v>296</v>
      </c>
      <c r="T1920" s="13">
        <v>33.495238999999998</v>
      </c>
      <c r="U1920" s="13">
        <v>36.497224000000003</v>
      </c>
    </row>
    <row r="1921" spans="15:21" x14ac:dyDescent="0.35">
      <c r="O1921" s="13" t="s">
        <v>1033</v>
      </c>
      <c r="P1921" s="13" t="s">
        <v>10950</v>
      </c>
      <c r="Q1921" s="13" t="s">
        <v>10951</v>
      </c>
      <c r="R1921" s="13" t="s">
        <v>10952</v>
      </c>
      <c r="S1921" s="13" t="s">
        <v>296</v>
      </c>
      <c r="T1921" s="13">
        <v>33.511156</v>
      </c>
      <c r="U1921" s="13">
        <v>36.443286000000001</v>
      </c>
    </row>
    <row r="1922" spans="15:21" x14ac:dyDescent="0.35">
      <c r="O1922" s="13" t="s">
        <v>1033</v>
      </c>
      <c r="P1922" s="13" t="s">
        <v>10953</v>
      </c>
      <c r="Q1922" s="13" t="s">
        <v>10954</v>
      </c>
      <c r="R1922" s="13" t="s">
        <v>10955</v>
      </c>
      <c r="S1922" s="13" t="s">
        <v>296</v>
      </c>
      <c r="T1922" s="13">
        <v>33.482272000000002</v>
      </c>
      <c r="U1922" s="13">
        <v>36.442577999999997</v>
      </c>
    </row>
    <row r="1923" spans="15:21" x14ac:dyDescent="0.35">
      <c r="O1923" s="13" t="s">
        <v>1033</v>
      </c>
      <c r="P1923" s="13" t="s">
        <v>10956</v>
      </c>
      <c r="Q1923" s="13" t="s">
        <v>10957</v>
      </c>
      <c r="R1923" s="13" t="s">
        <v>10958</v>
      </c>
      <c r="S1923" s="13" t="s">
        <v>296</v>
      </c>
      <c r="T1923" s="13">
        <v>33.480986999999999</v>
      </c>
      <c r="U1923" s="13">
        <v>36.501527000000003</v>
      </c>
    </row>
    <row r="1924" spans="15:21" x14ac:dyDescent="0.35">
      <c r="O1924" s="13" t="s">
        <v>1033</v>
      </c>
      <c r="P1924" s="13" t="s">
        <v>10959</v>
      </c>
      <c r="Q1924" s="13" t="s">
        <v>10960</v>
      </c>
      <c r="R1924" s="13" t="s">
        <v>10961</v>
      </c>
      <c r="S1924" s="13" t="s">
        <v>296</v>
      </c>
      <c r="T1924" s="13">
        <v>33.489763000000004</v>
      </c>
      <c r="U1924" s="13">
        <v>36.449661999999996</v>
      </c>
    </row>
    <row r="1925" spans="15:21" x14ac:dyDescent="0.35">
      <c r="O1925" s="13" t="s">
        <v>1033</v>
      </c>
      <c r="P1925" s="13" t="s">
        <v>10962</v>
      </c>
      <c r="Q1925" s="13" t="s">
        <v>10963</v>
      </c>
      <c r="R1925" s="13" t="s">
        <v>10964</v>
      </c>
      <c r="S1925" s="13" t="s">
        <v>296</v>
      </c>
      <c r="T1925" s="13">
        <v>33.516463999999999</v>
      </c>
      <c r="U1925" s="13">
        <v>36.488967000000002</v>
      </c>
    </row>
    <row r="1926" spans="15:21" x14ac:dyDescent="0.35">
      <c r="O1926" s="13" t="s">
        <v>1033</v>
      </c>
      <c r="P1926" s="13" t="s">
        <v>10965</v>
      </c>
      <c r="Q1926" s="13" t="s">
        <v>10966</v>
      </c>
      <c r="R1926" s="13" t="s">
        <v>10967</v>
      </c>
      <c r="S1926" s="13" t="s">
        <v>296</v>
      </c>
      <c r="T1926" s="13">
        <v>33.515994999999997</v>
      </c>
      <c r="U1926" s="13">
        <v>36.536423999999997</v>
      </c>
    </row>
    <row r="1927" spans="15:21" x14ac:dyDescent="0.35">
      <c r="O1927" s="13" t="s">
        <v>1033</v>
      </c>
      <c r="P1927" s="13" t="s">
        <v>10968</v>
      </c>
      <c r="Q1927" s="13" t="s">
        <v>10969</v>
      </c>
      <c r="R1927" s="13" t="s">
        <v>10970</v>
      </c>
      <c r="S1927" s="13" t="s">
        <v>296</v>
      </c>
      <c r="T1927" s="13">
        <v>33.466113</v>
      </c>
      <c r="U1927" s="13">
        <v>36.501207000000001</v>
      </c>
    </row>
    <row r="1928" spans="15:21" x14ac:dyDescent="0.35">
      <c r="O1928" s="13" t="s">
        <v>1033</v>
      </c>
      <c r="P1928" s="13" t="s">
        <v>10971</v>
      </c>
      <c r="Q1928" s="13" t="s">
        <v>10972</v>
      </c>
      <c r="R1928" s="13" t="s">
        <v>10973</v>
      </c>
      <c r="S1928" s="13" t="s">
        <v>296</v>
      </c>
      <c r="T1928" s="13">
        <v>33.452081999999997</v>
      </c>
      <c r="U1928" s="13">
        <v>36.466960999999998</v>
      </c>
    </row>
    <row r="1929" spans="15:21" x14ac:dyDescent="0.35">
      <c r="O1929" s="13" t="s">
        <v>1033</v>
      </c>
      <c r="P1929" s="13" t="s">
        <v>10974</v>
      </c>
      <c r="Q1929" s="13" t="s">
        <v>10975</v>
      </c>
      <c r="R1929" s="13" t="s">
        <v>10976</v>
      </c>
      <c r="S1929" s="13" t="s">
        <v>296</v>
      </c>
      <c r="T1929" s="13">
        <v>33.494731999999999</v>
      </c>
      <c r="U1929" s="13">
        <v>36.470253</v>
      </c>
    </row>
    <row r="1930" spans="15:21" x14ac:dyDescent="0.35">
      <c r="O1930" s="13" t="s">
        <v>1033</v>
      </c>
      <c r="P1930" s="13" t="s">
        <v>10977</v>
      </c>
      <c r="Q1930" s="13" t="s">
        <v>1034</v>
      </c>
      <c r="R1930" s="13" t="s">
        <v>1035</v>
      </c>
      <c r="S1930" s="13" t="s">
        <v>296</v>
      </c>
      <c r="T1930" s="13">
        <v>33.510551999999997</v>
      </c>
      <c r="U1930" s="13">
        <v>36.485520999999999</v>
      </c>
    </row>
    <row r="1931" spans="15:21" x14ac:dyDescent="0.35">
      <c r="O1931" s="13" t="s">
        <v>1033</v>
      </c>
      <c r="P1931" s="13" t="s">
        <v>10978</v>
      </c>
      <c r="Q1931" s="13" t="s">
        <v>10979</v>
      </c>
      <c r="R1931" s="13" t="s">
        <v>10980</v>
      </c>
      <c r="S1931" s="13" t="s">
        <v>296</v>
      </c>
      <c r="T1931" s="13">
        <v>33.463993000000002</v>
      </c>
      <c r="U1931" s="13">
        <v>36.462133000000001</v>
      </c>
    </row>
    <row r="1932" spans="15:21" x14ac:dyDescent="0.35">
      <c r="O1932" s="13" t="s">
        <v>1033</v>
      </c>
      <c r="P1932" s="13" t="s">
        <v>10981</v>
      </c>
      <c r="Q1932" s="13" t="s">
        <v>10982</v>
      </c>
      <c r="R1932" s="13" t="s">
        <v>10983</v>
      </c>
      <c r="S1932" s="13" t="s">
        <v>296</v>
      </c>
      <c r="T1932" s="13">
        <v>33.503242</v>
      </c>
      <c r="U1932" s="13">
        <v>36.563794999999999</v>
      </c>
    </row>
    <row r="1933" spans="15:21" x14ac:dyDescent="0.35">
      <c r="O1933" s="13" t="s">
        <v>1033</v>
      </c>
      <c r="P1933" s="13" t="s">
        <v>10984</v>
      </c>
      <c r="Q1933" s="13" t="s">
        <v>10985</v>
      </c>
      <c r="R1933" s="13" t="s">
        <v>10986</v>
      </c>
      <c r="S1933" s="13" t="s">
        <v>296</v>
      </c>
      <c r="T1933" s="13">
        <v>33.522415000000002</v>
      </c>
      <c r="U1933" s="13">
        <v>36.458435000000001</v>
      </c>
    </row>
    <row r="1934" spans="15:21" x14ac:dyDescent="0.35">
      <c r="O1934" s="13" t="s">
        <v>1033</v>
      </c>
      <c r="P1934" s="13" t="s">
        <v>10987</v>
      </c>
      <c r="Q1934" s="13" t="s">
        <v>10988</v>
      </c>
      <c r="R1934" s="13" t="s">
        <v>10989</v>
      </c>
      <c r="S1934" s="13" t="s">
        <v>296</v>
      </c>
      <c r="T1934" s="13">
        <v>33.484251</v>
      </c>
      <c r="U1934" s="13">
        <v>36.601664</v>
      </c>
    </row>
    <row r="1935" spans="15:21" x14ac:dyDescent="0.35">
      <c r="O1935" s="13" t="s">
        <v>1033</v>
      </c>
      <c r="P1935" s="13" t="s">
        <v>10990</v>
      </c>
      <c r="Q1935" s="13" t="s">
        <v>10991</v>
      </c>
      <c r="R1935" s="13" t="s">
        <v>10992</v>
      </c>
      <c r="S1935" s="13" t="s">
        <v>296</v>
      </c>
      <c r="T1935" s="13">
        <v>33.510309999999997</v>
      </c>
      <c r="U1935" s="13">
        <v>36.5152</v>
      </c>
    </row>
    <row r="1936" spans="15:21" x14ac:dyDescent="0.35">
      <c r="O1936" s="13" t="s">
        <v>1033</v>
      </c>
      <c r="P1936" s="13" t="s">
        <v>10993</v>
      </c>
      <c r="Q1936" s="13" t="s">
        <v>10994</v>
      </c>
      <c r="R1936" s="13" t="s">
        <v>10995</v>
      </c>
      <c r="S1936" s="13" t="s">
        <v>296</v>
      </c>
      <c r="T1936" s="13">
        <v>33.485093999999997</v>
      </c>
      <c r="U1936" s="13">
        <v>36.542102</v>
      </c>
    </row>
    <row r="1937" spans="15:21" x14ac:dyDescent="0.35">
      <c r="O1937" s="13" t="s">
        <v>1033</v>
      </c>
      <c r="P1937" s="13" t="s">
        <v>10996</v>
      </c>
      <c r="Q1937" s="13" t="s">
        <v>10997</v>
      </c>
      <c r="R1937" s="13" t="s">
        <v>10998</v>
      </c>
      <c r="S1937" s="13" t="s">
        <v>296</v>
      </c>
      <c r="T1937" s="13">
        <v>33.476252000000002</v>
      </c>
      <c r="U1937" s="13">
        <v>36.474518000000003</v>
      </c>
    </row>
    <row r="1938" spans="15:21" x14ac:dyDescent="0.35">
      <c r="O1938" s="13" t="s">
        <v>1033</v>
      </c>
      <c r="P1938" s="13" t="s">
        <v>10999</v>
      </c>
      <c r="Q1938" s="13" t="s">
        <v>11000</v>
      </c>
      <c r="R1938" s="13" t="s">
        <v>11001</v>
      </c>
      <c r="S1938" s="13" t="s">
        <v>296</v>
      </c>
      <c r="T1938" s="13">
        <v>33.514209000000001</v>
      </c>
      <c r="U1938" s="13">
        <v>36.464745999999998</v>
      </c>
    </row>
    <row r="1939" spans="15:21" x14ac:dyDescent="0.35">
      <c r="O1939" s="13" t="s">
        <v>1033</v>
      </c>
      <c r="P1939" s="13" t="s">
        <v>11002</v>
      </c>
      <c r="Q1939" s="13" t="s">
        <v>11003</v>
      </c>
      <c r="R1939" s="13" t="s">
        <v>11004</v>
      </c>
      <c r="S1939" s="13" t="s">
        <v>296</v>
      </c>
      <c r="T1939" s="13">
        <v>33.439135</v>
      </c>
      <c r="U1939" s="13">
        <v>36.687297999999998</v>
      </c>
    </row>
    <row r="1940" spans="15:21" x14ac:dyDescent="0.35">
      <c r="O1940" s="13" t="s">
        <v>1033</v>
      </c>
      <c r="P1940" s="13" t="s">
        <v>11005</v>
      </c>
      <c r="Q1940" s="13" t="s">
        <v>11006</v>
      </c>
      <c r="R1940" s="13" t="s">
        <v>11007</v>
      </c>
      <c r="S1940" s="13" t="s">
        <v>296</v>
      </c>
      <c r="T1940" s="13">
        <v>33.496856000000001</v>
      </c>
      <c r="U1940" s="13">
        <v>36.521396000000003</v>
      </c>
    </row>
    <row r="1941" spans="15:21" x14ac:dyDescent="0.35">
      <c r="O1941" s="13" t="s">
        <v>991</v>
      </c>
      <c r="P1941" s="13" t="s">
        <v>11008</v>
      </c>
      <c r="Q1941" s="13" t="s">
        <v>11009</v>
      </c>
      <c r="R1941" s="13" t="s">
        <v>11010</v>
      </c>
      <c r="S1941" s="13" t="s">
        <v>296</v>
      </c>
      <c r="T1941" s="13">
        <v>33.406813999999997</v>
      </c>
      <c r="U1941" s="13">
        <v>36.442878999999998</v>
      </c>
    </row>
    <row r="1942" spans="15:21" x14ac:dyDescent="0.35">
      <c r="O1942" s="13" t="s">
        <v>991</v>
      </c>
      <c r="P1942" s="13" t="s">
        <v>11011</v>
      </c>
      <c r="Q1942" s="13" t="s">
        <v>11012</v>
      </c>
      <c r="R1942" s="13" t="s">
        <v>11013</v>
      </c>
      <c r="S1942" s="13" t="s">
        <v>296</v>
      </c>
      <c r="T1942" s="13">
        <v>33.315598000000001</v>
      </c>
      <c r="U1942" s="13">
        <v>36.542656999999998</v>
      </c>
    </row>
    <row r="1943" spans="15:21" x14ac:dyDescent="0.35">
      <c r="O1943" s="13" t="s">
        <v>991</v>
      </c>
      <c r="P1943" s="13" t="s">
        <v>11014</v>
      </c>
      <c r="Q1943" s="13" t="s">
        <v>11015</v>
      </c>
      <c r="R1943" s="13" t="s">
        <v>11016</v>
      </c>
      <c r="S1943" s="13" t="s">
        <v>296</v>
      </c>
      <c r="T1943" s="13">
        <v>33.351255999999999</v>
      </c>
      <c r="U1943" s="13">
        <v>36.447194000000003</v>
      </c>
    </row>
    <row r="1944" spans="15:21" x14ac:dyDescent="0.35">
      <c r="O1944" s="13" t="s">
        <v>991</v>
      </c>
      <c r="P1944" s="13" t="s">
        <v>11017</v>
      </c>
      <c r="Q1944" s="13" t="s">
        <v>11018</v>
      </c>
      <c r="R1944" s="13" t="s">
        <v>11019</v>
      </c>
      <c r="S1944" s="13" t="s">
        <v>296</v>
      </c>
      <c r="T1944" s="13">
        <v>33.442110999999997</v>
      </c>
      <c r="U1944" s="13">
        <v>36.472546000000001</v>
      </c>
    </row>
    <row r="1945" spans="15:21" x14ac:dyDescent="0.35">
      <c r="O1945" s="13" t="s">
        <v>991</v>
      </c>
      <c r="P1945" s="13" t="s">
        <v>11020</v>
      </c>
      <c r="Q1945" s="13" t="s">
        <v>11021</v>
      </c>
      <c r="R1945" s="13" t="s">
        <v>11022</v>
      </c>
      <c r="S1945" s="13" t="s">
        <v>296</v>
      </c>
      <c r="T1945" s="13">
        <v>33.426847000000002</v>
      </c>
      <c r="U1945" s="13">
        <v>36.491359000000003</v>
      </c>
    </row>
    <row r="1946" spans="15:21" x14ac:dyDescent="0.35">
      <c r="O1946" s="13" t="s">
        <v>991</v>
      </c>
      <c r="P1946" s="13" t="s">
        <v>11023</v>
      </c>
      <c r="Q1946" s="13" t="s">
        <v>992</v>
      </c>
      <c r="R1946" s="13" t="s">
        <v>993</v>
      </c>
      <c r="S1946" s="13" t="s">
        <v>296</v>
      </c>
      <c r="T1946" s="13">
        <v>33.400181000000003</v>
      </c>
      <c r="U1946" s="13">
        <v>36.453409000000001</v>
      </c>
    </row>
    <row r="1947" spans="15:21" x14ac:dyDescent="0.35">
      <c r="O1947" s="13" t="s">
        <v>991</v>
      </c>
      <c r="P1947" s="13" t="s">
        <v>11024</v>
      </c>
      <c r="Q1947" s="13" t="s">
        <v>11025</v>
      </c>
      <c r="R1947" s="13" t="s">
        <v>11026</v>
      </c>
      <c r="S1947" s="13" t="s">
        <v>296</v>
      </c>
      <c r="T1947" s="13">
        <v>33.360295000000001</v>
      </c>
      <c r="U1947" s="13">
        <v>36.546311000000003</v>
      </c>
    </row>
    <row r="1948" spans="15:21" x14ac:dyDescent="0.35">
      <c r="O1948" s="13" t="s">
        <v>991</v>
      </c>
      <c r="P1948" s="13" t="s">
        <v>11027</v>
      </c>
      <c r="Q1948" s="13" t="s">
        <v>11028</v>
      </c>
      <c r="R1948" s="13" t="s">
        <v>11029</v>
      </c>
      <c r="S1948" s="13" t="s">
        <v>296</v>
      </c>
      <c r="T1948" s="13">
        <v>33.406072000000002</v>
      </c>
      <c r="U1948" s="13">
        <v>36.425862000000002</v>
      </c>
    </row>
    <row r="1949" spans="15:21" x14ac:dyDescent="0.35">
      <c r="O1949" s="13" t="s">
        <v>991</v>
      </c>
      <c r="P1949" s="13" t="s">
        <v>11030</v>
      </c>
      <c r="Q1949" s="13" t="s">
        <v>11031</v>
      </c>
      <c r="R1949" s="13" t="s">
        <v>11032</v>
      </c>
      <c r="S1949" s="13" t="s">
        <v>296</v>
      </c>
      <c r="T1949" s="13">
        <v>33.376559</v>
      </c>
      <c r="U1949" s="13">
        <v>36.424481999999998</v>
      </c>
    </row>
    <row r="1950" spans="15:21" x14ac:dyDescent="0.35">
      <c r="O1950" s="13" t="s">
        <v>991</v>
      </c>
      <c r="P1950" s="13" t="s">
        <v>11033</v>
      </c>
      <c r="Q1950" s="13" t="s">
        <v>11034</v>
      </c>
      <c r="R1950" s="13" t="s">
        <v>11035</v>
      </c>
      <c r="S1950" s="13" t="s">
        <v>296</v>
      </c>
      <c r="T1950" s="13">
        <v>33.435597000000001</v>
      </c>
      <c r="U1950" s="13">
        <v>36.466934000000002</v>
      </c>
    </row>
    <row r="1951" spans="15:21" x14ac:dyDescent="0.35">
      <c r="O1951" s="13" t="s">
        <v>991</v>
      </c>
      <c r="P1951" s="13" t="s">
        <v>11036</v>
      </c>
      <c r="Q1951" s="13" t="s">
        <v>11037</v>
      </c>
      <c r="R1951" s="13" t="s">
        <v>11038</v>
      </c>
      <c r="S1951" s="13" t="s">
        <v>296</v>
      </c>
      <c r="T1951" s="13">
        <v>33.369968</v>
      </c>
      <c r="U1951" s="13">
        <v>36.499172000000002</v>
      </c>
    </row>
    <row r="1952" spans="15:21" x14ac:dyDescent="0.35">
      <c r="O1952" s="13" t="s">
        <v>1004</v>
      </c>
      <c r="P1952" s="13" t="s">
        <v>11039</v>
      </c>
      <c r="Q1952" s="13" t="s">
        <v>11040</v>
      </c>
      <c r="R1952" s="13" t="s">
        <v>11041</v>
      </c>
      <c r="S1952" s="13" t="s">
        <v>296</v>
      </c>
      <c r="T1952" s="13">
        <v>33.446891000000001</v>
      </c>
      <c r="U1952" s="13">
        <v>36.500467999999998</v>
      </c>
    </row>
    <row r="1953" spans="15:21" x14ac:dyDescent="0.35">
      <c r="O1953" s="13" t="s">
        <v>1004</v>
      </c>
      <c r="P1953" s="13" t="s">
        <v>11042</v>
      </c>
      <c r="Q1953" s="13" t="s">
        <v>1005</v>
      </c>
      <c r="R1953" s="13" t="s">
        <v>1006</v>
      </c>
      <c r="S1953" s="13" t="s">
        <v>296</v>
      </c>
      <c r="T1953" s="13">
        <v>33.448120000000003</v>
      </c>
      <c r="U1953" s="13">
        <v>36.559483999999998</v>
      </c>
    </row>
    <row r="1954" spans="15:21" x14ac:dyDescent="0.35">
      <c r="O1954" s="13" t="s">
        <v>1004</v>
      </c>
      <c r="P1954" s="13" t="s">
        <v>11043</v>
      </c>
      <c r="Q1954" s="13" t="s">
        <v>11044</v>
      </c>
      <c r="R1954" s="13" t="s">
        <v>11045</v>
      </c>
      <c r="S1954" s="13" t="s">
        <v>296</v>
      </c>
      <c r="T1954" s="13">
        <v>33.406286999999999</v>
      </c>
      <c r="U1954" s="13">
        <v>36.543590999999999</v>
      </c>
    </row>
    <row r="1955" spans="15:21" x14ac:dyDescent="0.35">
      <c r="O1955" s="13" t="s">
        <v>1004</v>
      </c>
      <c r="P1955" s="13" t="s">
        <v>11046</v>
      </c>
      <c r="Q1955" s="13" t="s">
        <v>11047</v>
      </c>
      <c r="R1955" s="13" t="s">
        <v>11048</v>
      </c>
      <c r="S1955" s="13" t="s">
        <v>296</v>
      </c>
      <c r="T1955" s="13">
        <v>33.436943999999997</v>
      </c>
      <c r="U1955" s="13">
        <v>36.550795000000001</v>
      </c>
    </row>
    <row r="1956" spans="15:21" x14ac:dyDescent="0.35">
      <c r="O1956" s="13" t="s">
        <v>1004</v>
      </c>
      <c r="P1956" s="13" t="s">
        <v>11049</v>
      </c>
      <c r="Q1956" s="13" t="s">
        <v>11050</v>
      </c>
      <c r="R1956" s="13" t="s">
        <v>11051</v>
      </c>
      <c r="S1956" s="13" t="s">
        <v>296</v>
      </c>
      <c r="T1956" s="13">
        <v>33.404240999999999</v>
      </c>
      <c r="U1956" s="13">
        <v>36.601103999999999</v>
      </c>
    </row>
    <row r="1957" spans="15:21" x14ac:dyDescent="0.35">
      <c r="O1957" s="13" t="s">
        <v>1060</v>
      </c>
      <c r="P1957" s="13" t="s">
        <v>11052</v>
      </c>
      <c r="Q1957" s="13" t="s">
        <v>430</v>
      </c>
      <c r="R1957" s="13" t="s">
        <v>431</v>
      </c>
      <c r="S1957" s="13" t="s">
        <v>296</v>
      </c>
      <c r="T1957" s="13">
        <v>33.738089000000002</v>
      </c>
      <c r="U1957" s="13">
        <v>36.596615999999997</v>
      </c>
    </row>
    <row r="1958" spans="15:21" x14ac:dyDescent="0.35">
      <c r="O1958" s="13" t="s">
        <v>1060</v>
      </c>
      <c r="P1958" s="13" t="s">
        <v>11053</v>
      </c>
      <c r="Q1958" s="13" t="s">
        <v>11054</v>
      </c>
      <c r="R1958" s="13" t="s">
        <v>11055</v>
      </c>
      <c r="S1958" s="13" t="s">
        <v>296</v>
      </c>
      <c r="T1958" s="13">
        <v>33.737333999999997</v>
      </c>
      <c r="U1958" s="13">
        <v>36.530512000000002</v>
      </c>
    </row>
    <row r="1959" spans="15:21" x14ac:dyDescent="0.35">
      <c r="O1959" s="13" t="s">
        <v>1060</v>
      </c>
      <c r="P1959" s="13" t="s">
        <v>11056</v>
      </c>
      <c r="Q1959" s="13" t="s">
        <v>11057</v>
      </c>
      <c r="R1959" s="13" t="s">
        <v>11058</v>
      </c>
      <c r="S1959" s="13" t="s">
        <v>296</v>
      </c>
      <c r="T1959" s="13">
        <v>33.742085000000003</v>
      </c>
      <c r="U1959" s="13">
        <v>36.641705999999999</v>
      </c>
    </row>
    <row r="1960" spans="15:21" x14ac:dyDescent="0.35">
      <c r="O1960" s="13" t="s">
        <v>1073</v>
      </c>
      <c r="P1960" s="13" t="s">
        <v>11059</v>
      </c>
      <c r="Q1960" s="13" t="s">
        <v>11060</v>
      </c>
      <c r="R1960" s="13" t="s">
        <v>11061</v>
      </c>
      <c r="S1960" s="13" t="s">
        <v>296</v>
      </c>
      <c r="T1960" s="13">
        <v>33.847892000000002</v>
      </c>
      <c r="U1960" s="13">
        <v>36.766776</v>
      </c>
    </row>
    <row r="1961" spans="15:21" x14ac:dyDescent="0.35">
      <c r="O1961" s="13" t="s">
        <v>1073</v>
      </c>
      <c r="P1961" s="13" t="s">
        <v>11062</v>
      </c>
      <c r="Q1961" s="13" t="s">
        <v>1074</v>
      </c>
      <c r="R1961" s="13" t="s">
        <v>1075</v>
      </c>
      <c r="S1961" s="13" t="s">
        <v>296</v>
      </c>
      <c r="T1961" s="13">
        <v>33.806795000000001</v>
      </c>
      <c r="U1961" s="13">
        <v>36.739821999999997</v>
      </c>
    </row>
    <row r="1962" spans="15:21" x14ac:dyDescent="0.35">
      <c r="O1962" s="13" t="s">
        <v>1073</v>
      </c>
      <c r="P1962" s="13" t="s">
        <v>11063</v>
      </c>
      <c r="Q1962" s="13" t="s">
        <v>11064</v>
      </c>
      <c r="R1962" s="13" t="s">
        <v>11065</v>
      </c>
      <c r="S1962" s="13" t="s">
        <v>296</v>
      </c>
      <c r="T1962" s="13">
        <v>33.872666000000002</v>
      </c>
      <c r="U1962" s="13">
        <v>36.813616000000003</v>
      </c>
    </row>
    <row r="1963" spans="15:21" x14ac:dyDescent="0.35">
      <c r="O1963" s="13" t="s">
        <v>1086</v>
      </c>
      <c r="P1963" s="13" t="s">
        <v>11066</v>
      </c>
      <c r="Q1963" s="13" t="s">
        <v>11067</v>
      </c>
      <c r="R1963" s="13" t="s">
        <v>11068</v>
      </c>
      <c r="S1963" s="13" t="s">
        <v>296</v>
      </c>
      <c r="T1963" s="13">
        <v>33.816996000000003</v>
      </c>
      <c r="U1963" s="13">
        <v>36.557881000000002</v>
      </c>
    </row>
    <row r="1964" spans="15:21" x14ac:dyDescent="0.35">
      <c r="O1964" s="13" t="s">
        <v>1086</v>
      </c>
      <c r="P1964" s="13" t="s">
        <v>11069</v>
      </c>
      <c r="Q1964" s="13" t="s">
        <v>11070</v>
      </c>
      <c r="R1964" s="13" t="s">
        <v>11071</v>
      </c>
      <c r="S1964" s="13" t="s">
        <v>296</v>
      </c>
      <c r="T1964" s="13">
        <v>33.820889000000001</v>
      </c>
      <c r="U1964" s="13">
        <v>36.508167</v>
      </c>
    </row>
    <row r="1965" spans="15:21" x14ac:dyDescent="0.35">
      <c r="O1965" s="13" t="s">
        <v>1086</v>
      </c>
      <c r="P1965" s="13" t="s">
        <v>11072</v>
      </c>
      <c r="Q1965" s="13" t="s">
        <v>1087</v>
      </c>
      <c r="R1965" s="13" t="s">
        <v>1088</v>
      </c>
      <c r="S1965" s="13" t="s">
        <v>296</v>
      </c>
      <c r="T1965" s="13">
        <v>33.843975999999998</v>
      </c>
      <c r="U1965" s="13">
        <v>36.546740999999997</v>
      </c>
    </row>
    <row r="1966" spans="15:21" x14ac:dyDescent="0.35">
      <c r="O1966" s="13" t="s">
        <v>1086</v>
      </c>
      <c r="P1966" s="13" t="s">
        <v>11073</v>
      </c>
      <c r="Q1966" s="13" t="s">
        <v>11074</v>
      </c>
      <c r="R1966" s="13" t="s">
        <v>11075</v>
      </c>
      <c r="S1966" s="13" t="s">
        <v>296</v>
      </c>
      <c r="T1966" s="13">
        <v>33.778421999999999</v>
      </c>
      <c r="U1966" s="13">
        <v>36.500711000000003</v>
      </c>
    </row>
    <row r="1967" spans="15:21" x14ac:dyDescent="0.35">
      <c r="O1967" s="13" t="s">
        <v>1101</v>
      </c>
      <c r="P1967" s="13" t="s">
        <v>11076</v>
      </c>
      <c r="Q1967" s="13" t="s">
        <v>11077</v>
      </c>
      <c r="R1967" s="13" t="s">
        <v>11078</v>
      </c>
      <c r="S1967" s="13" t="s">
        <v>296</v>
      </c>
      <c r="T1967" s="13">
        <v>33.747236000000001</v>
      </c>
      <c r="U1967" s="13">
        <v>36.706381</v>
      </c>
    </row>
    <row r="1968" spans="15:21" x14ac:dyDescent="0.35">
      <c r="O1968" s="13" t="s">
        <v>1114</v>
      </c>
      <c r="P1968" s="13" t="s">
        <v>11079</v>
      </c>
      <c r="Q1968" s="13" t="s">
        <v>465</v>
      </c>
      <c r="R1968" s="13" t="s">
        <v>466</v>
      </c>
      <c r="S1968" s="13" t="s">
        <v>296</v>
      </c>
      <c r="T1968" s="13">
        <v>33.604157000000001</v>
      </c>
      <c r="U1968" s="13">
        <v>36.311829000000003</v>
      </c>
    </row>
    <row r="1969" spans="15:21" x14ac:dyDescent="0.35">
      <c r="O1969" s="13" t="s">
        <v>1114</v>
      </c>
      <c r="P1969" s="13" t="s">
        <v>11080</v>
      </c>
      <c r="Q1969" s="13" t="s">
        <v>11081</v>
      </c>
      <c r="R1969" s="13" t="s">
        <v>11082</v>
      </c>
      <c r="S1969" s="13" t="s">
        <v>296</v>
      </c>
      <c r="T1969" s="13">
        <v>33.620088000000003</v>
      </c>
      <c r="U1969" s="13">
        <v>36.262403999999997</v>
      </c>
    </row>
    <row r="1970" spans="15:21" x14ac:dyDescent="0.35">
      <c r="O1970" s="13" t="s">
        <v>1114</v>
      </c>
      <c r="P1970" s="13" t="s">
        <v>11083</v>
      </c>
      <c r="Q1970" s="13" t="s">
        <v>11084</v>
      </c>
      <c r="R1970" s="13" t="s">
        <v>11085</v>
      </c>
      <c r="S1970" s="13" t="s">
        <v>296</v>
      </c>
      <c r="T1970" s="13">
        <v>33.662495</v>
      </c>
      <c r="U1970" s="13">
        <v>36.247695</v>
      </c>
    </row>
    <row r="1971" spans="15:21" x14ac:dyDescent="0.35">
      <c r="O1971" s="13" t="s">
        <v>1114</v>
      </c>
      <c r="P1971" s="13" t="s">
        <v>11086</v>
      </c>
      <c r="Q1971" s="13" t="s">
        <v>11087</v>
      </c>
      <c r="R1971" s="13" t="s">
        <v>11088</v>
      </c>
      <c r="S1971" s="13" t="s">
        <v>296</v>
      </c>
      <c r="T1971" s="13">
        <v>33.637579000000002</v>
      </c>
      <c r="U1971" s="13">
        <v>36.400357</v>
      </c>
    </row>
    <row r="1972" spans="15:21" x14ac:dyDescent="0.35">
      <c r="O1972" s="13" t="s">
        <v>1114</v>
      </c>
      <c r="P1972" s="13" t="s">
        <v>11089</v>
      </c>
      <c r="Q1972" s="13" t="s">
        <v>11090</v>
      </c>
      <c r="R1972" s="13" t="s">
        <v>11091</v>
      </c>
      <c r="S1972" s="13" t="s">
        <v>296</v>
      </c>
      <c r="T1972" s="13">
        <v>33.577564000000002</v>
      </c>
      <c r="U1972" s="13">
        <v>36.297790999999997</v>
      </c>
    </row>
    <row r="1973" spans="15:21" x14ac:dyDescent="0.35">
      <c r="O1973" s="13" t="s">
        <v>1114</v>
      </c>
      <c r="P1973" s="13" t="s">
        <v>11092</v>
      </c>
      <c r="Q1973" s="13" t="s">
        <v>11093</v>
      </c>
      <c r="R1973" s="13" t="s">
        <v>11094</v>
      </c>
      <c r="S1973" s="13" t="s">
        <v>296</v>
      </c>
      <c r="T1973" s="13">
        <v>33.643025000000002</v>
      </c>
      <c r="U1973" s="13">
        <v>36.297702999999998</v>
      </c>
    </row>
    <row r="1974" spans="15:21" x14ac:dyDescent="0.35">
      <c r="O1974" s="13" t="s">
        <v>1114</v>
      </c>
      <c r="P1974" s="13" t="s">
        <v>11095</v>
      </c>
      <c r="Q1974" s="13" t="s">
        <v>11096</v>
      </c>
      <c r="R1974" s="13" t="s">
        <v>11097</v>
      </c>
      <c r="S1974" s="13" t="s">
        <v>296</v>
      </c>
      <c r="T1974" s="13">
        <v>33.699024999999999</v>
      </c>
      <c r="U1974" s="13">
        <v>36.322088999999998</v>
      </c>
    </row>
    <row r="1975" spans="15:21" x14ac:dyDescent="0.35">
      <c r="O1975" s="13" t="s">
        <v>1141</v>
      </c>
      <c r="P1975" s="13" t="s">
        <v>11098</v>
      </c>
      <c r="Q1975" s="13" t="s">
        <v>11099</v>
      </c>
      <c r="R1975" s="13" t="s">
        <v>11100</v>
      </c>
      <c r="S1975" s="13" t="s">
        <v>296</v>
      </c>
      <c r="T1975" s="13">
        <v>33.686529</v>
      </c>
      <c r="U1975" s="13">
        <v>36.428108000000002</v>
      </c>
    </row>
    <row r="1976" spans="15:21" x14ac:dyDescent="0.35">
      <c r="O1976" s="13" t="s">
        <v>1141</v>
      </c>
      <c r="P1976" s="13" t="s">
        <v>11101</v>
      </c>
      <c r="Q1976" s="13" t="s">
        <v>11102</v>
      </c>
      <c r="R1976" s="13" t="s">
        <v>11103</v>
      </c>
      <c r="S1976" s="13" t="s">
        <v>296</v>
      </c>
      <c r="T1976" s="13">
        <v>33.668765999999998</v>
      </c>
      <c r="U1976" s="13">
        <v>36.378799999999998</v>
      </c>
    </row>
    <row r="1977" spans="15:21" x14ac:dyDescent="0.35">
      <c r="O1977" s="13" t="s">
        <v>1141</v>
      </c>
      <c r="P1977" s="13" t="s">
        <v>11104</v>
      </c>
      <c r="Q1977" s="13" t="s">
        <v>11105</v>
      </c>
      <c r="R1977" s="13" t="s">
        <v>11106</v>
      </c>
      <c r="S1977" s="13" t="s">
        <v>296</v>
      </c>
      <c r="T1977" s="13">
        <v>33.741616</v>
      </c>
      <c r="U1977" s="13">
        <v>36.463259000000001</v>
      </c>
    </row>
    <row r="1978" spans="15:21" x14ac:dyDescent="0.35">
      <c r="O1978" s="13" t="s">
        <v>1141</v>
      </c>
      <c r="P1978" s="13" t="s">
        <v>11107</v>
      </c>
      <c r="Q1978" s="13" t="s">
        <v>1142</v>
      </c>
      <c r="R1978" s="13" t="s">
        <v>1143</v>
      </c>
      <c r="S1978" s="13" t="s">
        <v>296</v>
      </c>
      <c r="T1978" s="13">
        <v>33.692126000000002</v>
      </c>
      <c r="U1978" s="13">
        <v>36.369886000000001</v>
      </c>
    </row>
    <row r="1979" spans="15:21" x14ac:dyDescent="0.35">
      <c r="O1979" s="13" t="s">
        <v>1141</v>
      </c>
      <c r="P1979" s="13" t="s">
        <v>11108</v>
      </c>
      <c r="Q1979" s="13" t="s">
        <v>11109</v>
      </c>
      <c r="R1979" s="13" t="s">
        <v>11110</v>
      </c>
      <c r="S1979" s="13" t="s">
        <v>296</v>
      </c>
      <c r="T1979" s="13">
        <v>33.711689999999997</v>
      </c>
      <c r="U1979" s="13">
        <v>36.477784999999997</v>
      </c>
    </row>
    <row r="1980" spans="15:21" x14ac:dyDescent="0.35">
      <c r="O1980" s="13" t="s">
        <v>1127</v>
      </c>
      <c r="P1980" s="13" t="s">
        <v>11111</v>
      </c>
      <c r="Q1980" s="13" t="s">
        <v>11112</v>
      </c>
      <c r="R1980" s="13" t="s">
        <v>11113</v>
      </c>
      <c r="S1980" s="13" t="s">
        <v>296</v>
      </c>
      <c r="T1980" s="13">
        <v>33.805539000000003</v>
      </c>
      <c r="U1980" s="13">
        <v>36.412084999999998</v>
      </c>
    </row>
    <row r="1981" spans="15:21" x14ac:dyDescent="0.35">
      <c r="O1981" s="13" t="s">
        <v>1127</v>
      </c>
      <c r="P1981" s="13" t="s">
        <v>11114</v>
      </c>
      <c r="Q1981" s="13" t="s">
        <v>11115</v>
      </c>
      <c r="R1981" s="13" t="s">
        <v>11116</v>
      </c>
      <c r="S1981" s="13" t="s">
        <v>296</v>
      </c>
      <c r="T1981" s="13">
        <v>33.813628999999999</v>
      </c>
      <c r="U1981" s="13">
        <v>36.445830999999998</v>
      </c>
    </row>
    <row r="1982" spans="15:21" x14ac:dyDescent="0.35">
      <c r="O1982" s="13" t="s">
        <v>1127</v>
      </c>
      <c r="P1982" s="13" t="s">
        <v>11117</v>
      </c>
      <c r="Q1982" s="13" t="s">
        <v>11118</v>
      </c>
      <c r="R1982" s="13" t="s">
        <v>11119</v>
      </c>
      <c r="S1982" s="13" t="s">
        <v>296</v>
      </c>
      <c r="T1982" s="13">
        <v>33.783326000000002</v>
      </c>
      <c r="U1982" s="13">
        <v>36.393371999999999</v>
      </c>
    </row>
    <row r="1983" spans="15:21" x14ac:dyDescent="0.35">
      <c r="O1983" s="13" t="s">
        <v>1127</v>
      </c>
      <c r="P1983" s="13" t="s">
        <v>11120</v>
      </c>
      <c r="Q1983" s="13" t="s">
        <v>11121</v>
      </c>
      <c r="R1983" s="13" t="s">
        <v>11122</v>
      </c>
      <c r="S1983" s="13" t="s">
        <v>296</v>
      </c>
      <c r="T1983" s="13">
        <v>33.799770000000002</v>
      </c>
      <c r="U1983" s="13">
        <v>36.421849000000002</v>
      </c>
    </row>
    <row r="1984" spans="15:21" x14ac:dyDescent="0.35">
      <c r="O1984" s="13" t="s">
        <v>1127</v>
      </c>
      <c r="P1984" s="13" t="s">
        <v>11123</v>
      </c>
      <c r="Q1984" s="13" t="s">
        <v>1128</v>
      </c>
      <c r="R1984" s="13" t="s">
        <v>1129</v>
      </c>
      <c r="S1984" s="13" t="s">
        <v>296</v>
      </c>
      <c r="T1984" s="13">
        <v>33.755986999999998</v>
      </c>
      <c r="U1984" s="13">
        <v>36.390573000000003</v>
      </c>
    </row>
    <row r="1985" spans="15:21" x14ac:dyDescent="0.35">
      <c r="O1985" s="13" t="s">
        <v>1164</v>
      </c>
      <c r="P1985" s="13" t="s">
        <v>11124</v>
      </c>
      <c r="Q1985" s="13" t="s">
        <v>11125</v>
      </c>
      <c r="R1985" s="13" t="s">
        <v>11126</v>
      </c>
      <c r="S1985" s="13" t="s">
        <v>296</v>
      </c>
      <c r="T1985" s="13">
        <v>33.944930999999997</v>
      </c>
      <c r="U1985" s="13">
        <v>36.618901999999999</v>
      </c>
    </row>
    <row r="1986" spans="15:21" x14ac:dyDescent="0.35">
      <c r="O1986" s="13" t="s">
        <v>1164</v>
      </c>
      <c r="P1986" s="13" t="s">
        <v>11127</v>
      </c>
      <c r="Q1986" s="13" t="s">
        <v>11128</v>
      </c>
      <c r="R1986" s="13" t="s">
        <v>11129</v>
      </c>
      <c r="S1986" s="13" t="s">
        <v>296</v>
      </c>
      <c r="T1986" s="13">
        <v>33.999977999999999</v>
      </c>
      <c r="U1986" s="13">
        <v>36.559977000000003</v>
      </c>
    </row>
    <row r="1987" spans="15:21" x14ac:dyDescent="0.35">
      <c r="O1987" s="13" t="s">
        <v>1164</v>
      </c>
      <c r="P1987" s="13" t="s">
        <v>11130</v>
      </c>
      <c r="Q1987" s="13" t="s">
        <v>11131</v>
      </c>
      <c r="R1987" s="13" t="s">
        <v>11132</v>
      </c>
      <c r="S1987" s="13" t="s">
        <v>296</v>
      </c>
      <c r="T1987" s="13">
        <v>33.989396999999997</v>
      </c>
      <c r="U1987" s="13">
        <v>36.667409999999997</v>
      </c>
    </row>
    <row r="1988" spans="15:21" x14ac:dyDescent="0.35">
      <c r="O1988" s="13" t="s">
        <v>1164</v>
      </c>
      <c r="P1988" s="13" t="s">
        <v>11133</v>
      </c>
      <c r="Q1988" s="13" t="s">
        <v>11134</v>
      </c>
      <c r="R1988" s="13" t="s">
        <v>11135</v>
      </c>
      <c r="S1988" s="13" t="s">
        <v>296</v>
      </c>
      <c r="T1988" s="13">
        <v>33.884974999999997</v>
      </c>
      <c r="U1988" s="13">
        <v>36.561945000000001</v>
      </c>
    </row>
    <row r="1989" spans="15:21" x14ac:dyDescent="0.35">
      <c r="O1989" s="13" t="s">
        <v>1164</v>
      </c>
      <c r="P1989" s="13" t="s">
        <v>11136</v>
      </c>
      <c r="Q1989" s="13" t="s">
        <v>549</v>
      </c>
      <c r="R1989" s="13" t="s">
        <v>550</v>
      </c>
      <c r="S1989" s="13" t="s">
        <v>296</v>
      </c>
      <c r="T1989" s="13">
        <v>33.968262000000003</v>
      </c>
      <c r="U1989" s="13">
        <v>36.659407999999999</v>
      </c>
    </row>
    <row r="1990" spans="15:21" x14ac:dyDescent="0.35">
      <c r="O1990" s="13" t="s">
        <v>1152</v>
      </c>
      <c r="P1990" s="13" t="s">
        <v>11137</v>
      </c>
      <c r="Q1990" s="13" t="s">
        <v>1153</v>
      </c>
      <c r="R1990" s="13" t="s">
        <v>1154</v>
      </c>
      <c r="S1990" s="13" t="s">
        <v>296</v>
      </c>
      <c r="T1990" s="13">
        <v>33.865029999999997</v>
      </c>
      <c r="U1990" s="13">
        <v>36.414543999999999</v>
      </c>
    </row>
    <row r="1991" spans="15:21" x14ac:dyDescent="0.35">
      <c r="O1991" s="13" t="s">
        <v>1152</v>
      </c>
      <c r="P1991" s="13" t="s">
        <v>11138</v>
      </c>
      <c r="Q1991" s="13" t="s">
        <v>11139</v>
      </c>
      <c r="R1991" s="13" t="s">
        <v>11140</v>
      </c>
      <c r="S1991" s="13" t="s">
        <v>296</v>
      </c>
      <c r="T1991" s="13">
        <v>33.907853000000003</v>
      </c>
      <c r="U1991" s="13">
        <v>36.483773999999997</v>
      </c>
    </row>
    <row r="1992" spans="15:21" x14ac:dyDescent="0.35">
      <c r="O1992" s="13" t="s">
        <v>1173</v>
      </c>
      <c r="P1992" s="13" t="s">
        <v>11141</v>
      </c>
      <c r="Q1992" s="13" t="s">
        <v>448</v>
      </c>
      <c r="R1992" s="13" t="s">
        <v>449</v>
      </c>
      <c r="S1992" s="13" t="s">
        <v>296</v>
      </c>
      <c r="T1992" s="13">
        <v>34.023724000000001</v>
      </c>
      <c r="U1992" s="13">
        <v>36.731281000000003</v>
      </c>
    </row>
    <row r="1993" spans="15:21" x14ac:dyDescent="0.35">
      <c r="O1993" s="13" t="s">
        <v>1173</v>
      </c>
      <c r="P1993" s="13" t="s">
        <v>11142</v>
      </c>
      <c r="Q1993" s="13" t="s">
        <v>11143</v>
      </c>
      <c r="R1993" s="13" t="s">
        <v>11144</v>
      </c>
      <c r="S1993" s="13" t="s">
        <v>296</v>
      </c>
      <c r="T1993" s="13">
        <v>34.029311</v>
      </c>
      <c r="U1993" s="13">
        <v>36.583947000000002</v>
      </c>
    </row>
    <row r="1994" spans="15:21" x14ac:dyDescent="0.35">
      <c r="O1994" s="13" t="s">
        <v>1173</v>
      </c>
      <c r="P1994" s="13" t="s">
        <v>11145</v>
      </c>
      <c r="Q1994" s="13" t="s">
        <v>11146</v>
      </c>
      <c r="R1994" s="13" t="s">
        <v>11147</v>
      </c>
      <c r="S1994" s="13" t="s">
        <v>296</v>
      </c>
      <c r="T1994" s="13">
        <v>33.879182999999998</v>
      </c>
      <c r="U1994" s="13">
        <v>36.687449000000001</v>
      </c>
    </row>
    <row r="1995" spans="15:21" x14ac:dyDescent="0.35">
      <c r="O1995" s="13" t="s">
        <v>1173</v>
      </c>
      <c r="P1995" s="13" t="s">
        <v>11148</v>
      </c>
      <c r="Q1995" s="13" t="s">
        <v>11149</v>
      </c>
      <c r="R1995" s="13" t="s">
        <v>11150</v>
      </c>
      <c r="S1995" s="13" t="s">
        <v>296</v>
      </c>
      <c r="T1995" s="13">
        <v>33.924776000000001</v>
      </c>
      <c r="U1995" s="13">
        <v>36.695706000000001</v>
      </c>
    </row>
    <row r="1996" spans="15:21" x14ac:dyDescent="0.35">
      <c r="O1996" s="13" t="s">
        <v>1173</v>
      </c>
      <c r="P1996" s="13" t="s">
        <v>11151</v>
      </c>
      <c r="Q1996" s="13" t="s">
        <v>11152</v>
      </c>
      <c r="R1996" s="13" t="s">
        <v>11153</v>
      </c>
      <c r="S1996" s="13" t="s">
        <v>296</v>
      </c>
      <c r="T1996" s="13">
        <v>34.022646000000002</v>
      </c>
      <c r="U1996" s="13">
        <v>36.662844999999997</v>
      </c>
    </row>
    <row r="1997" spans="15:21" x14ac:dyDescent="0.35">
      <c r="O1997" s="13" t="s">
        <v>1182</v>
      </c>
      <c r="P1997" s="13" t="s">
        <v>11154</v>
      </c>
      <c r="Q1997" s="13" t="s">
        <v>1183</v>
      </c>
      <c r="R1997" s="13" t="s">
        <v>1184</v>
      </c>
      <c r="S1997" s="13" t="s">
        <v>296</v>
      </c>
      <c r="T1997" s="13">
        <v>34.098322000000003</v>
      </c>
      <c r="U1997" s="13">
        <v>36.772412000000003</v>
      </c>
    </row>
    <row r="1998" spans="15:21" x14ac:dyDescent="0.35">
      <c r="O1998" s="13" t="s">
        <v>1182</v>
      </c>
      <c r="P1998" s="13" t="s">
        <v>11155</v>
      </c>
      <c r="Q1998" s="13" t="s">
        <v>11156</v>
      </c>
      <c r="R1998" s="13" t="s">
        <v>11157</v>
      </c>
      <c r="S1998" s="13" t="s">
        <v>296</v>
      </c>
      <c r="T1998" s="13">
        <v>34.171624999999999</v>
      </c>
      <c r="U1998" s="13">
        <v>36.845325000000003</v>
      </c>
    </row>
    <row r="1999" spans="15:21" x14ac:dyDescent="0.35">
      <c r="O1999" s="13" t="s">
        <v>1182</v>
      </c>
      <c r="P1999" s="13" t="s">
        <v>11158</v>
      </c>
      <c r="Q1999" s="13" t="s">
        <v>11159</v>
      </c>
      <c r="R1999" s="13" t="s">
        <v>11160</v>
      </c>
      <c r="S1999" s="13" t="s">
        <v>296</v>
      </c>
      <c r="T1999" s="13">
        <v>34.083067</v>
      </c>
      <c r="U1999" s="13">
        <v>36.660893999999999</v>
      </c>
    </row>
    <row r="2000" spans="15:21" x14ac:dyDescent="0.35">
      <c r="O2000" s="13" t="s">
        <v>1182</v>
      </c>
      <c r="P2000" s="13" t="s">
        <v>11161</v>
      </c>
      <c r="Q2000" s="13" t="s">
        <v>11162</v>
      </c>
      <c r="R2000" s="13" t="s">
        <v>11163</v>
      </c>
      <c r="S2000" s="13" t="s">
        <v>296</v>
      </c>
      <c r="T2000" s="13">
        <v>34.156255000000002</v>
      </c>
      <c r="U2000" s="13">
        <v>36.748621999999997</v>
      </c>
    </row>
    <row r="2001" spans="15:21" x14ac:dyDescent="0.35">
      <c r="O2001" s="13" t="s">
        <v>1192</v>
      </c>
      <c r="P2001" s="13" t="s">
        <v>11164</v>
      </c>
      <c r="Q2001" s="13" t="s">
        <v>481</v>
      </c>
      <c r="R2001" s="13" t="s">
        <v>482</v>
      </c>
      <c r="S2001" s="13" t="s">
        <v>296</v>
      </c>
      <c r="T2001" s="13">
        <v>33.725157000000003</v>
      </c>
      <c r="U2001" s="13">
        <v>36.102370000000001</v>
      </c>
    </row>
    <row r="2002" spans="15:21" x14ac:dyDescent="0.35">
      <c r="O2002" s="13" t="s">
        <v>1192</v>
      </c>
      <c r="P2002" s="13" t="s">
        <v>11165</v>
      </c>
      <c r="Q2002" s="13" t="s">
        <v>11166</v>
      </c>
      <c r="R2002" s="13" t="s">
        <v>11167</v>
      </c>
      <c r="S2002" s="13" t="s">
        <v>296</v>
      </c>
      <c r="T2002" s="13">
        <v>33.627623</v>
      </c>
      <c r="U2002" s="13">
        <v>36.114429000000001</v>
      </c>
    </row>
    <row r="2003" spans="15:21" x14ac:dyDescent="0.35">
      <c r="O2003" s="13" t="s">
        <v>1192</v>
      </c>
      <c r="P2003" s="13" t="s">
        <v>11168</v>
      </c>
      <c r="Q2003" s="13" t="s">
        <v>11169</v>
      </c>
      <c r="R2003" s="13" t="s">
        <v>11170</v>
      </c>
      <c r="S2003" s="13" t="s">
        <v>296</v>
      </c>
      <c r="T2003" s="13">
        <v>33.725537000000003</v>
      </c>
      <c r="U2003" s="13">
        <v>36.126359999999998</v>
      </c>
    </row>
    <row r="2004" spans="15:21" x14ac:dyDescent="0.35">
      <c r="O2004" s="13" t="s">
        <v>1192</v>
      </c>
      <c r="P2004" s="13" t="s">
        <v>11171</v>
      </c>
      <c r="Q2004" s="13" t="s">
        <v>11172</v>
      </c>
      <c r="R2004" s="13" t="s">
        <v>11173</v>
      </c>
      <c r="S2004" s="13" t="s">
        <v>296</v>
      </c>
      <c r="T2004" s="13">
        <v>33.653193999999999</v>
      </c>
      <c r="U2004" s="13">
        <v>36.060783999999998</v>
      </c>
    </row>
    <row r="2005" spans="15:21" x14ac:dyDescent="0.35">
      <c r="O2005" s="13" t="s">
        <v>1192</v>
      </c>
      <c r="P2005" s="13" t="s">
        <v>11174</v>
      </c>
      <c r="Q2005" s="13" t="s">
        <v>11175</v>
      </c>
      <c r="R2005" s="13" t="s">
        <v>11176</v>
      </c>
      <c r="S2005" s="13" t="s">
        <v>296</v>
      </c>
      <c r="T2005" s="13">
        <v>33.619092000000002</v>
      </c>
      <c r="U2005" s="13">
        <v>36.118352000000002</v>
      </c>
    </row>
    <row r="2006" spans="15:21" x14ac:dyDescent="0.35">
      <c r="O2006" s="13" t="s">
        <v>1192</v>
      </c>
      <c r="P2006" s="13" t="s">
        <v>11177</v>
      </c>
      <c r="Q2006" s="13" t="s">
        <v>11178</v>
      </c>
      <c r="R2006" s="13" t="s">
        <v>11179</v>
      </c>
      <c r="S2006" s="13" t="s">
        <v>296</v>
      </c>
      <c r="T2006" s="13">
        <v>33.655095000000003</v>
      </c>
      <c r="U2006" s="13">
        <v>36.024590000000003</v>
      </c>
    </row>
    <row r="2007" spans="15:21" x14ac:dyDescent="0.35">
      <c r="O2007" s="13" t="s">
        <v>1192</v>
      </c>
      <c r="P2007" s="13" t="s">
        <v>11180</v>
      </c>
      <c r="Q2007" s="13" t="s">
        <v>11181</v>
      </c>
      <c r="R2007" s="13" t="s">
        <v>11182</v>
      </c>
      <c r="S2007" s="13" t="s">
        <v>296</v>
      </c>
      <c r="T2007" s="13">
        <v>33.626662000000003</v>
      </c>
      <c r="U2007" s="13">
        <v>36.106090000000002</v>
      </c>
    </row>
    <row r="2008" spans="15:21" x14ac:dyDescent="0.35">
      <c r="O2008" s="13" t="s">
        <v>1202</v>
      </c>
      <c r="P2008" s="13" t="s">
        <v>11183</v>
      </c>
      <c r="Q2008" s="13" t="s">
        <v>1203</v>
      </c>
      <c r="R2008" s="13" t="s">
        <v>1204</v>
      </c>
      <c r="S2008" s="13" t="s">
        <v>296</v>
      </c>
      <c r="T2008" s="13">
        <v>33.587741000000001</v>
      </c>
      <c r="U2008" s="13">
        <v>36.092188999999998</v>
      </c>
    </row>
    <row r="2009" spans="15:21" x14ac:dyDescent="0.35">
      <c r="O2009" s="13" t="s">
        <v>1202</v>
      </c>
      <c r="P2009" s="13" t="s">
        <v>11184</v>
      </c>
      <c r="Q2009" s="13" t="s">
        <v>11185</v>
      </c>
      <c r="R2009" s="13" t="s">
        <v>11186</v>
      </c>
      <c r="S2009" s="13" t="s">
        <v>296</v>
      </c>
      <c r="T2009" s="13">
        <v>33.652005000000003</v>
      </c>
      <c r="U2009" s="13">
        <v>35.979892</v>
      </c>
    </row>
    <row r="2010" spans="15:21" x14ac:dyDescent="0.35">
      <c r="O2010" s="13" t="s">
        <v>1202</v>
      </c>
      <c r="P2010" s="13" t="s">
        <v>11187</v>
      </c>
      <c r="Q2010" s="13" t="s">
        <v>11188</v>
      </c>
      <c r="R2010" s="13" t="s">
        <v>11189</v>
      </c>
      <c r="S2010" s="13" t="s">
        <v>296</v>
      </c>
      <c r="T2010" s="13">
        <v>33.694443</v>
      </c>
      <c r="U2010" s="13">
        <v>36.006796000000001</v>
      </c>
    </row>
    <row r="2011" spans="15:21" x14ac:dyDescent="0.35">
      <c r="O2011" s="13" t="s">
        <v>1202</v>
      </c>
      <c r="P2011" s="13" t="s">
        <v>11190</v>
      </c>
      <c r="Q2011" s="13" t="s">
        <v>11191</v>
      </c>
      <c r="R2011" s="13" t="s">
        <v>11192</v>
      </c>
      <c r="S2011" s="13" t="s">
        <v>296</v>
      </c>
      <c r="T2011" s="13">
        <v>33.737538999999998</v>
      </c>
      <c r="U2011" s="13">
        <v>36.011305999999998</v>
      </c>
    </row>
    <row r="2012" spans="15:21" x14ac:dyDescent="0.35">
      <c r="O2012" s="13" t="s">
        <v>1202</v>
      </c>
      <c r="P2012" s="13" t="s">
        <v>11193</v>
      </c>
      <c r="Q2012" s="13" t="s">
        <v>11194</v>
      </c>
      <c r="R2012" s="13" t="s">
        <v>11195</v>
      </c>
      <c r="S2012" s="13" t="s">
        <v>296</v>
      </c>
      <c r="T2012" s="13">
        <v>33.554274999999997</v>
      </c>
      <c r="U2012" s="13">
        <v>36.134144999999997</v>
      </c>
    </row>
    <row r="2013" spans="15:21" x14ac:dyDescent="0.35">
      <c r="O2013" s="13" t="s">
        <v>1202</v>
      </c>
      <c r="P2013" s="13" t="s">
        <v>11196</v>
      </c>
      <c r="Q2013" s="13" t="s">
        <v>11197</v>
      </c>
      <c r="R2013" s="13" t="s">
        <v>11198</v>
      </c>
      <c r="S2013" s="13" t="s">
        <v>296</v>
      </c>
      <c r="T2013" s="13">
        <v>33.670727999999997</v>
      </c>
      <c r="U2013" s="13">
        <v>36.006850999999997</v>
      </c>
    </row>
    <row r="2014" spans="15:21" x14ac:dyDescent="0.35">
      <c r="O2014" s="13" t="s">
        <v>1213</v>
      </c>
      <c r="P2014" s="13" t="s">
        <v>11199</v>
      </c>
      <c r="Q2014" s="13" t="s">
        <v>11200</v>
      </c>
      <c r="R2014" s="13" t="s">
        <v>11201</v>
      </c>
      <c r="S2014" s="13" t="s">
        <v>296</v>
      </c>
      <c r="T2014" s="13">
        <v>33.654546000000003</v>
      </c>
      <c r="U2014" s="13">
        <v>36.186219999999999</v>
      </c>
    </row>
    <row r="2015" spans="15:21" x14ac:dyDescent="0.35">
      <c r="O2015" s="13" t="s">
        <v>1213</v>
      </c>
      <c r="P2015" s="13" t="s">
        <v>11202</v>
      </c>
      <c r="Q2015" s="13" t="s">
        <v>11203</v>
      </c>
      <c r="R2015" s="13" t="s">
        <v>11204</v>
      </c>
      <c r="S2015" s="13" t="s">
        <v>296</v>
      </c>
      <c r="T2015" s="13">
        <v>33.616526999999998</v>
      </c>
      <c r="U2015" s="13">
        <v>36.154218999999998</v>
      </c>
    </row>
    <row r="2016" spans="15:21" x14ac:dyDescent="0.35">
      <c r="O2016" s="13" t="s">
        <v>1213</v>
      </c>
      <c r="P2016" s="13" t="s">
        <v>11205</v>
      </c>
      <c r="Q2016" s="13" t="s">
        <v>11206</v>
      </c>
      <c r="R2016" s="13" t="s">
        <v>11207</v>
      </c>
      <c r="S2016" s="13" t="s">
        <v>296</v>
      </c>
      <c r="T2016" s="13">
        <v>33.603940999999999</v>
      </c>
      <c r="U2016" s="13">
        <v>36.136066999999997</v>
      </c>
    </row>
    <row r="2017" spans="15:21" x14ac:dyDescent="0.35">
      <c r="O2017" s="13" t="s">
        <v>1213</v>
      </c>
      <c r="P2017" s="13" t="s">
        <v>11208</v>
      </c>
      <c r="Q2017" s="13" t="s">
        <v>1214</v>
      </c>
      <c r="R2017" s="13" t="s">
        <v>1215</v>
      </c>
      <c r="S2017" s="13" t="s">
        <v>296</v>
      </c>
      <c r="T2017" s="13">
        <v>33.615025000000003</v>
      </c>
      <c r="U2017" s="13">
        <v>36.181838999999997</v>
      </c>
    </row>
    <row r="2018" spans="15:21" x14ac:dyDescent="0.35">
      <c r="O2018" s="13" t="s">
        <v>1213</v>
      </c>
      <c r="P2018" s="13" t="s">
        <v>11209</v>
      </c>
      <c r="Q2018" s="13" t="s">
        <v>11210</v>
      </c>
      <c r="R2018" s="13" t="s">
        <v>11211</v>
      </c>
      <c r="S2018" s="13" t="s">
        <v>296</v>
      </c>
      <c r="T2018" s="13">
        <v>33.610728000000002</v>
      </c>
      <c r="U2018" s="13">
        <v>36.191479000000001</v>
      </c>
    </row>
    <row r="2019" spans="15:21" x14ac:dyDescent="0.35">
      <c r="O2019" s="13" t="s">
        <v>1213</v>
      </c>
      <c r="P2019" s="13" t="s">
        <v>11212</v>
      </c>
      <c r="Q2019" s="13" t="s">
        <v>11213</v>
      </c>
      <c r="R2019" s="13" t="s">
        <v>11214</v>
      </c>
      <c r="S2019" s="13" t="s">
        <v>296</v>
      </c>
      <c r="T2019" s="13">
        <v>33.609428000000001</v>
      </c>
      <c r="U2019" s="13">
        <v>36.12341</v>
      </c>
    </row>
    <row r="2020" spans="15:21" x14ac:dyDescent="0.35">
      <c r="O2020" s="13" t="s">
        <v>1213</v>
      </c>
      <c r="P2020" s="13" t="s">
        <v>11215</v>
      </c>
      <c r="Q2020" s="13" t="s">
        <v>11216</v>
      </c>
      <c r="R2020" s="13" t="s">
        <v>11217</v>
      </c>
      <c r="S2020" s="13" t="s">
        <v>296</v>
      </c>
      <c r="T2020" s="13">
        <v>33.611018999999999</v>
      </c>
      <c r="U2020" s="13">
        <v>36.141435000000001</v>
      </c>
    </row>
    <row r="2021" spans="15:21" x14ac:dyDescent="0.35">
      <c r="O2021" s="13" t="s">
        <v>1224</v>
      </c>
      <c r="P2021" s="13" t="s">
        <v>11218</v>
      </c>
      <c r="Q2021" s="13" t="s">
        <v>11219</v>
      </c>
      <c r="R2021" s="13" t="s">
        <v>11220</v>
      </c>
      <c r="S2021" s="13" t="s">
        <v>296</v>
      </c>
      <c r="T2021" s="13">
        <v>33.701054999999997</v>
      </c>
      <c r="U2021" s="13">
        <v>36.106276000000001</v>
      </c>
    </row>
    <row r="2022" spans="15:21" x14ac:dyDescent="0.35">
      <c r="O2022" s="13" t="s">
        <v>1224</v>
      </c>
      <c r="P2022" s="13" t="s">
        <v>11221</v>
      </c>
      <c r="Q2022" s="13" t="s">
        <v>11222</v>
      </c>
      <c r="R2022" s="13" t="s">
        <v>11223</v>
      </c>
      <c r="S2022" s="13" t="s">
        <v>296</v>
      </c>
      <c r="T2022" s="13">
        <v>33.668252000000003</v>
      </c>
      <c r="U2022" s="13">
        <v>36.118789999999997</v>
      </c>
    </row>
    <row r="2023" spans="15:21" x14ac:dyDescent="0.35">
      <c r="O2023" s="13" t="s">
        <v>1224</v>
      </c>
      <c r="P2023" s="13" t="s">
        <v>11224</v>
      </c>
      <c r="Q2023" s="13" t="s">
        <v>11225</v>
      </c>
      <c r="R2023" s="13" t="s">
        <v>11226</v>
      </c>
      <c r="S2023" s="13" t="s">
        <v>296</v>
      </c>
      <c r="T2023" s="13">
        <v>33.690050999999997</v>
      </c>
      <c r="U2023" s="13">
        <v>36.096288000000001</v>
      </c>
    </row>
    <row r="2024" spans="15:21" x14ac:dyDescent="0.35">
      <c r="O2024" s="13" t="s">
        <v>1236</v>
      </c>
      <c r="P2024" s="13" t="s">
        <v>11227</v>
      </c>
      <c r="Q2024" s="13" t="s">
        <v>11228</v>
      </c>
      <c r="R2024" s="13" t="s">
        <v>11229</v>
      </c>
      <c r="S2024" s="13" t="s">
        <v>296</v>
      </c>
      <c r="T2024" s="13">
        <v>33.838146999999999</v>
      </c>
      <c r="U2024" s="13">
        <v>36.246332000000002</v>
      </c>
    </row>
    <row r="2025" spans="15:21" x14ac:dyDescent="0.35">
      <c r="O2025" s="13" t="s">
        <v>1236</v>
      </c>
      <c r="P2025" s="13" t="s">
        <v>11230</v>
      </c>
      <c r="Q2025" s="13" t="s">
        <v>11231</v>
      </c>
      <c r="R2025" s="13" t="s">
        <v>11232</v>
      </c>
      <c r="S2025" s="13" t="s">
        <v>296</v>
      </c>
      <c r="T2025" s="13">
        <v>33.772953000000001</v>
      </c>
      <c r="U2025" s="13">
        <v>36.135106999999998</v>
      </c>
    </row>
    <row r="2026" spans="15:21" x14ac:dyDescent="0.35">
      <c r="O2026" s="13" t="s">
        <v>1236</v>
      </c>
      <c r="P2026" s="13" t="s">
        <v>11233</v>
      </c>
      <c r="Q2026" s="13" t="s">
        <v>1237</v>
      </c>
      <c r="R2026" s="13" t="s">
        <v>1238</v>
      </c>
      <c r="S2026" s="13" t="s">
        <v>296</v>
      </c>
      <c r="T2026" s="13">
        <v>33.811146999999998</v>
      </c>
      <c r="U2026" s="13">
        <v>36.156950000000002</v>
      </c>
    </row>
    <row r="2027" spans="15:21" x14ac:dyDescent="0.35">
      <c r="O2027" s="13" t="s">
        <v>1257</v>
      </c>
      <c r="P2027" s="13" t="s">
        <v>11234</v>
      </c>
      <c r="Q2027" s="13" t="s">
        <v>11235</v>
      </c>
      <c r="R2027" s="13" t="s">
        <v>11236</v>
      </c>
      <c r="S2027" s="13" t="s">
        <v>296</v>
      </c>
      <c r="T2027" s="13">
        <v>33.446655999999997</v>
      </c>
      <c r="U2027" s="13">
        <v>36.040435000000002</v>
      </c>
    </row>
    <row r="2028" spans="15:21" x14ac:dyDescent="0.35">
      <c r="O2028" s="13" t="s">
        <v>1257</v>
      </c>
      <c r="P2028" s="13" t="s">
        <v>11237</v>
      </c>
      <c r="Q2028" s="13" t="s">
        <v>11238</v>
      </c>
      <c r="R2028" s="13" t="s">
        <v>11239</v>
      </c>
      <c r="S2028" s="13" t="s">
        <v>296</v>
      </c>
      <c r="T2028" s="13">
        <v>33.509531000000003</v>
      </c>
      <c r="U2028" s="13">
        <v>36.099544999999999</v>
      </c>
    </row>
    <row r="2029" spans="15:21" x14ac:dyDescent="0.35">
      <c r="O2029" s="13" t="s">
        <v>1257</v>
      </c>
      <c r="P2029" s="13" t="s">
        <v>11240</v>
      </c>
      <c r="Q2029" s="13" t="s">
        <v>11241</v>
      </c>
      <c r="R2029" s="13" t="s">
        <v>11242</v>
      </c>
      <c r="S2029" s="13" t="s">
        <v>296</v>
      </c>
      <c r="T2029" s="13">
        <v>33.366149</v>
      </c>
      <c r="U2029" s="13">
        <v>35.879787</v>
      </c>
    </row>
    <row r="2030" spans="15:21" x14ac:dyDescent="0.35">
      <c r="O2030" s="13" t="s">
        <v>1257</v>
      </c>
      <c r="P2030" s="13" t="s">
        <v>11243</v>
      </c>
      <c r="Q2030" s="13" t="s">
        <v>11244</v>
      </c>
      <c r="R2030" s="13" t="s">
        <v>11245</v>
      </c>
      <c r="S2030" s="13" t="s">
        <v>296</v>
      </c>
      <c r="T2030" s="13">
        <v>33.421805999999997</v>
      </c>
      <c r="U2030" s="13">
        <v>36.144852999999998</v>
      </c>
    </row>
    <row r="2031" spans="15:21" x14ac:dyDescent="0.35">
      <c r="O2031" s="13" t="s">
        <v>1257</v>
      </c>
      <c r="P2031" s="13" t="s">
        <v>11246</v>
      </c>
      <c r="Q2031" s="13" t="s">
        <v>11247</v>
      </c>
      <c r="R2031" s="13" t="s">
        <v>11248</v>
      </c>
      <c r="S2031" s="13" t="s">
        <v>296</v>
      </c>
      <c r="T2031" s="13">
        <v>33.535549000000003</v>
      </c>
      <c r="U2031" s="13">
        <v>36.145066</v>
      </c>
    </row>
    <row r="2032" spans="15:21" x14ac:dyDescent="0.35">
      <c r="O2032" s="13" t="s">
        <v>1257</v>
      </c>
      <c r="P2032" s="13" t="s">
        <v>11249</v>
      </c>
      <c r="Q2032" s="13" t="s">
        <v>11250</v>
      </c>
      <c r="R2032" s="13" t="s">
        <v>11251</v>
      </c>
      <c r="S2032" s="13" t="s">
        <v>296</v>
      </c>
      <c r="T2032" s="13">
        <v>33.40504</v>
      </c>
      <c r="U2032" s="13">
        <v>35.937247999999997</v>
      </c>
    </row>
    <row r="2033" spans="15:21" x14ac:dyDescent="0.35">
      <c r="O2033" s="13" t="s">
        <v>1257</v>
      </c>
      <c r="P2033" s="13" t="s">
        <v>11252</v>
      </c>
      <c r="Q2033" s="13" t="s">
        <v>11253</v>
      </c>
      <c r="R2033" s="13" t="s">
        <v>11254</v>
      </c>
      <c r="S2033" s="13" t="s">
        <v>296</v>
      </c>
      <c r="T2033" s="13">
        <v>33.400343999999997</v>
      </c>
      <c r="U2033" s="13">
        <v>36.129480999999998</v>
      </c>
    </row>
    <row r="2034" spans="15:21" x14ac:dyDescent="0.35">
      <c r="O2034" s="13" t="s">
        <v>1257</v>
      </c>
      <c r="P2034" s="13" t="s">
        <v>11255</v>
      </c>
      <c r="Q2034" s="13" t="s">
        <v>11256</v>
      </c>
      <c r="R2034" s="13" t="s">
        <v>11257</v>
      </c>
      <c r="S2034" s="13" t="s">
        <v>296</v>
      </c>
      <c r="T2034" s="13">
        <v>33.418816999999997</v>
      </c>
      <c r="U2034" s="13">
        <v>35.966281000000002</v>
      </c>
    </row>
    <row r="2035" spans="15:21" x14ac:dyDescent="0.35">
      <c r="O2035" s="13" t="s">
        <v>1257</v>
      </c>
      <c r="P2035" s="13" t="s">
        <v>11258</v>
      </c>
      <c r="Q2035" s="13" t="s">
        <v>11259</v>
      </c>
      <c r="R2035" s="13" t="s">
        <v>11260</v>
      </c>
      <c r="S2035" s="13" t="s">
        <v>296</v>
      </c>
      <c r="T2035" s="13">
        <v>33.433529999999998</v>
      </c>
      <c r="U2035" s="13">
        <v>36.162733000000003</v>
      </c>
    </row>
    <row r="2036" spans="15:21" x14ac:dyDescent="0.35">
      <c r="O2036" s="13" t="s">
        <v>1257</v>
      </c>
      <c r="P2036" s="13" t="s">
        <v>11261</v>
      </c>
      <c r="Q2036" s="13" t="s">
        <v>11262</v>
      </c>
      <c r="R2036" s="13" t="s">
        <v>11263</v>
      </c>
      <c r="S2036" s="13" t="s">
        <v>296</v>
      </c>
      <c r="T2036" s="13">
        <v>33.479247999999998</v>
      </c>
      <c r="U2036" s="13">
        <v>36.053182</v>
      </c>
    </row>
    <row r="2037" spans="15:21" x14ac:dyDescent="0.35">
      <c r="O2037" s="13" t="s">
        <v>1257</v>
      </c>
      <c r="P2037" s="13" t="s">
        <v>11264</v>
      </c>
      <c r="Q2037" s="13" t="s">
        <v>11265</v>
      </c>
      <c r="R2037" s="13" t="s">
        <v>11266</v>
      </c>
      <c r="S2037" s="13" t="s">
        <v>296</v>
      </c>
      <c r="T2037" s="13">
        <v>33.37641</v>
      </c>
      <c r="U2037" s="13">
        <v>36.119773000000002</v>
      </c>
    </row>
    <row r="2038" spans="15:21" x14ac:dyDescent="0.35">
      <c r="O2038" s="13" t="s">
        <v>1257</v>
      </c>
      <c r="P2038" s="13" t="s">
        <v>11267</v>
      </c>
      <c r="Q2038" s="13" t="s">
        <v>11268</v>
      </c>
      <c r="R2038" s="13" t="s">
        <v>11269</v>
      </c>
      <c r="S2038" s="13" t="s">
        <v>296</v>
      </c>
      <c r="T2038" s="13">
        <v>33.356870999999998</v>
      </c>
      <c r="U2038" s="13">
        <v>36.094817999999997</v>
      </c>
    </row>
    <row r="2039" spans="15:21" x14ac:dyDescent="0.35">
      <c r="O2039" s="13" t="s">
        <v>1257</v>
      </c>
      <c r="P2039" s="13" t="s">
        <v>11270</v>
      </c>
      <c r="Q2039" s="13" t="s">
        <v>11271</v>
      </c>
      <c r="R2039" s="13" t="s">
        <v>11272</v>
      </c>
      <c r="S2039" s="13" t="s">
        <v>296</v>
      </c>
      <c r="T2039" s="13">
        <v>33.573832000000003</v>
      </c>
      <c r="U2039" s="13">
        <v>36.013241000000001</v>
      </c>
    </row>
    <row r="2040" spans="15:21" x14ac:dyDescent="0.35">
      <c r="O2040" s="13" t="s">
        <v>1257</v>
      </c>
      <c r="P2040" s="13" t="s">
        <v>11273</v>
      </c>
      <c r="Q2040" s="13" t="s">
        <v>524</v>
      </c>
      <c r="R2040" s="13" t="s">
        <v>525</v>
      </c>
      <c r="S2040" s="13" t="s">
        <v>296</v>
      </c>
      <c r="T2040" s="13">
        <v>33.438659999999999</v>
      </c>
      <c r="U2040" s="13">
        <v>36.081302999999998</v>
      </c>
    </row>
    <row r="2041" spans="15:21" x14ac:dyDescent="0.35">
      <c r="O2041" s="13" t="s">
        <v>1257</v>
      </c>
      <c r="P2041" s="13" t="s">
        <v>11274</v>
      </c>
      <c r="Q2041" s="13" t="s">
        <v>11275</v>
      </c>
      <c r="R2041" s="13" t="s">
        <v>11276</v>
      </c>
      <c r="S2041" s="13" t="s">
        <v>296</v>
      </c>
      <c r="T2041" s="13">
        <v>33.514386000000002</v>
      </c>
      <c r="U2041" s="13">
        <v>35.973644999999998</v>
      </c>
    </row>
    <row r="2042" spans="15:21" x14ac:dyDescent="0.35">
      <c r="O2042" s="13" t="s">
        <v>1257</v>
      </c>
      <c r="P2042" s="13" t="s">
        <v>11277</v>
      </c>
      <c r="Q2042" s="13" t="s">
        <v>11278</v>
      </c>
      <c r="R2042" s="13" t="s">
        <v>11279</v>
      </c>
      <c r="S2042" s="13" t="s">
        <v>296</v>
      </c>
      <c r="T2042" s="13">
        <v>33.537104999999997</v>
      </c>
      <c r="U2042" s="13">
        <v>36.059550000000002</v>
      </c>
    </row>
    <row r="2043" spans="15:21" x14ac:dyDescent="0.35">
      <c r="O2043" s="13" t="s">
        <v>1257</v>
      </c>
      <c r="P2043" s="13" t="s">
        <v>11280</v>
      </c>
      <c r="Q2043" s="13" t="s">
        <v>11281</v>
      </c>
      <c r="R2043" s="13" t="s">
        <v>11282</v>
      </c>
      <c r="S2043" s="13" t="s">
        <v>296</v>
      </c>
      <c r="T2043" s="13">
        <v>33.385677999999999</v>
      </c>
      <c r="U2043" s="13">
        <v>35.900489999999998</v>
      </c>
    </row>
    <row r="2044" spans="15:21" x14ac:dyDescent="0.35">
      <c r="O2044" s="13" t="s">
        <v>1257</v>
      </c>
      <c r="P2044" s="13" t="s">
        <v>11283</v>
      </c>
      <c r="Q2044" s="13" t="s">
        <v>11284</v>
      </c>
      <c r="R2044" s="13" t="s">
        <v>11285</v>
      </c>
      <c r="S2044" s="13" t="s">
        <v>296</v>
      </c>
      <c r="T2044" s="13">
        <v>33.521059000000001</v>
      </c>
      <c r="U2044" s="13">
        <v>36.127659999999999</v>
      </c>
    </row>
    <row r="2045" spans="15:21" x14ac:dyDescent="0.35">
      <c r="O2045" s="13" t="s">
        <v>1257</v>
      </c>
      <c r="P2045" s="13" t="s">
        <v>11286</v>
      </c>
      <c r="Q2045" s="13" t="s">
        <v>11287</v>
      </c>
      <c r="R2045" s="13" t="s">
        <v>11288</v>
      </c>
      <c r="S2045" s="13" t="s">
        <v>296</v>
      </c>
      <c r="T2045" s="13">
        <v>33.528264999999998</v>
      </c>
      <c r="U2045" s="13">
        <v>36.067552999999997</v>
      </c>
    </row>
    <row r="2046" spans="15:21" x14ac:dyDescent="0.35">
      <c r="O2046" s="13" t="s">
        <v>1246</v>
      </c>
      <c r="P2046" s="13" t="s">
        <v>11289</v>
      </c>
      <c r="Q2046" s="13" t="s">
        <v>11290</v>
      </c>
      <c r="R2046" s="13" t="s">
        <v>11291</v>
      </c>
      <c r="S2046" s="13" t="s">
        <v>296</v>
      </c>
      <c r="T2046" s="13">
        <v>33.310347</v>
      </c>
      <c r="U2046" s="13">
        <v>35.979142000000003</v>
      </c>
    </row>
    <row r="2047" spans="15:21" x14ac:dyDescent="0.35">
      <c r="O2047" s="13" t="s">
        <v>1246</v>
      </c>
      <c r="P2047" s="13" t="s">
        <v>11292</v>
      </c>
      <c r="Q2047" s="13" t="s">
        <v>1247</v>
      </c>
      <c r="R2047" s="13" t="s">
        <v>1248</v>
      </c>
      <c r="S2047" s="13" t="s">
        <v>296</v>
      </c>
      <c r="T2047" s="13">
        <v>33.314028999999998</v>
      </c>
      <c r="U2047" s="13">
        <v>35.879038999999999</v>
      </c>
    </row>
    <row r="2048" spans="15:21" x14ac:dyDescent="0.35">
      <c r="O2048" s="13" t="s">
        <v>1246</v>
      </c>
      <c r="P2048" s="13" t="s">
        <v>11293</v>
      </c>
      <c r="Q2048" s="13" t="s">
        <v>11294</v>
      </c>
      <c r="R2048" s="13" t="s">
        <v>11295</v>
      </c>
      <c r="S2048" s="13" t="s">
        <v>296</v>
      </c>
      <c r="T2048" s="13">
        <v>33.356141999999998</v>
      </c>
      <c r="U2048" s="13">
        <v>35.911673</v>
      </c>
    </row>
    <row r="2049" spans="15:21" x14ac:dyDescent="0.35">
      <c r="O2049" s="13" t="s">
        <v>1246</v>
      </c>
      <c r="P2049" s="13" t="s">
        <v>11296</v>
      </c>
      <c r="Q2049" s="13" t="s">
        <v>11297</v>
      </c>
      <c r="R2049" s="13" t="s">
        <v>11298</v>
      </c>
      <c r="S2049" s="13" t="s">
        <v>296</v>
      </c>
      <c r="T2049" s="13">
        <v>33.374276000000002</v>
      </c>
      <c r="U2049" s="13">
        <v>35.933670999999997</v>
      </c>
    </row>
    <row r="2050" spans="15:21" x14ac:dyDescent="0.35">
      <c r="O2050" s="13" t="s">
        <v>1246</v>
      </c>
      <c r="P2050" s="13" t="s">
        <v>11299</v>
      </c>
      <c r="Q2050" s="13" t="s">
        <v>11300</v>
      </c>
      <c r="R2050" s="13" t="s">
        <v>11301</v>
      </c>
      <c r="S2050" s="13" t="s">
        <v>296</v>
      </c>
      <c r="T2050" s="13">
        <v>33.264597000000002</v>
      </c>
      <c r="U2050" s="13">
        <v>35.910761999999998</v>
      </c>
    </row>
    <row r="2051" spans="15:21" x14ac:dyDescent="0.35">
      <c r="O2051" s="13" t="s">
        <v>1246</v>
      </c>
      <c r="P2051" s="13" t="s">
        <v>11302</v>
      </c>
      <c r="Q2051" s="13" t="s">
        <v>11303</v>
      </c>
      <c r="R2051" s="13" t="s">
        <v>11304</v>
      </c>
      <c r="S2051" s="13" t="s">
        <v>296</v>
      </c>
      <c r="T2051" s="13">
        <v>33.354247000000001</v>
      </c>
      <c r="U2051" s="13">
        <v>35.941377000000003</v>
      </c>
    </row>
    <row r="2052" spans="15:21" x14ac:dyDescent="0.35">
      <c r="O2052" s="13" t="s">
        <v>1246</v>
      </c>
      <c r="P2052" s="13" t="s">
        <v>11305</v>
      </c>
      <c r="Q2052" s="13" t="s">
        <v>11306</v>
      </c>
      <c r="R2052" s="13" t="s">
        <v>11307</v>
      </c>
      <c r="S2052" s="13" t="s">
        <v>296</v>
      </c>
      <c r="T2052" s="13">
        <v>33.389310000000002</v>
      </c>
      <c r="U2052" s="13">
        <v>35.927306000000002</v>
      </c>
    </row>
    <row r="2053" spans="15:21" x14ac:dyDescent="0.35">
      <c r="O2053" s="13" t="s">
        <v>1246</v>
      </c>
      <c r="P2053" s="13" t="s">
        <v>11308</v>
      </c>
      <c r="Q2053" s="13" t="s">
        <v>11309</v>
      </c>
      <c r="R2053" s="13" t="s">
        <v>11310</v>
      </c>
      <c r="S2053" s="13" t="s">
        <v>296</v>
      </c>
      <c r="T2053" s="13">
        <v>33.308252000000003</v>
      </c>
      <c r="U2053" s="13">
        <v>35.968052</v>
      </c>
    </row>
    <row r="2054" spans="15:21" x14ac:dyDescent="0.35">
      <c r="O2054" s="13" t="s">
        <v>1246</v>
      </c>
      <c r="P2054" s="13" t="s">
        <v>11311</v>
      </c>
      <c r="Q2054" s="13" t="s">
        <v>11312</v>
      </c>
      <c r="R2054" s="13" t="s">
        <v>11313</v>
      </c>
      <c r="S2054" s="13" t="s">
        <v>296</v>
      </c>
      <c r="T2054" s="13">
        <v>33.284632000000002</v>
      </c>
      <c r="U2054" s="13">
        <v>35.978084000000003</v>
      </c>
    </row>
    <row r="2055" spans="15:21" x14ac:dyDescent="0.35">
      <c r="O2055" s="13" t="s">
        <v>1246</v>
      </c>
      <c r="P2055" s="13" t="s">
        <v>11314</v>
      </c>
      <c r="Q2055" s="13" t="s">
        <v>11315</v>
      </c>
      <c r="R2055" s="13" t="s">
        <v>11316</v>
      </c>
      <c r="S2055" s="13" t="s">
        <v>296</v>
      </c>
      <c r="T2055" s="13">
        <v>33.308661999999998</v>
      </c>
      <c r="U2055" s="13">
        <v>35.921250000000001</v>
      </c>
    </row>
    <row r="2056" spans="15:21" x14ac:dyDescent="0.35">
      <c r="O2056" s="13" t="s">
        <v>1267</v>
      </c>
      <c r="P2056" s="13" t="s">
        <v>11317</v>
      </c>
      <c r="Q2056" s="13" t="s">
        <v>11318</v>
      </c>
      <c r="R2056" s="13" t="s">
        <v>11319</v>
      </c>
      <c r="S2056" s="13" t="s">
        <v>296</v>
      </c>
      <c r="T2056" s="13">
        <v>33.309846999999998</v>
      </c>
      <c r="U2056" s="13">
        <v>36.058757</v>
      </c>
    </row>
    <row r="2057" spans="15:21" x14ac:dyDescent="0.35">
      <c r="O2057" s="13" t="s">
        <v>1267</v>
      </c>
      <c r="P2057" s="13" t="s">
        <v>11320</v>
      </c>
      <c r="Q2057" s="13" t="s">
        <v>11321</v>
      </c>
      <c r="R2057" s="13" t="s">
        <v>11322</v>
      </c>
      <c r="S2057" s="13" t="s">
        <v>296</v>
      </c>
      <c r="T2057" s="13">
        <v>33.215130000000002</v>
      </c>
      <c r="U2057" s="13">
        <v>35.989348</v>
      </c>
    </row>
    <row r="2058" spans="15:21" x14ac:dyDescent="0.35">
      <c r="O2058" s="13" t="s">
        <v>1267</v>
      </c>
      <c r="P2058" s="13" t="s">
        <v>11323</v>
      </c>
      <c r="Q2058" s="13" t="s">
        <v>11324</v>
      </c>
      <c r="R2058" s="13" t="s">
        <v>11325</v>
      </c>
      <c r="S2058" s="13" t="s">
        <v>296</v>
      </c>
      <c r="T2058" s="13">
        <v>33.324641</v>
      </c>
      <c r="U2058" s="13">
        <v>36.001342000000001</v>
      </c>
    </row>
    <row r="2059" spans="15:21" x14ac:dyDescent="0.35">
      <c r="O2059" s="13" t="s">
        <v>1267</v>
      </c>
      <c r="P2059" s="13" t="s">
        <v>11326</v>
      </c>
      <c r="Q2059" s="13" t="s">
        <v>11327</v>
      </c>
      <c r="R2059" s="13" t="s">
        <v>11328</v>
      </c>
      <c r="S2059" s="13" t="s">
        <v>296</v>
      </c>
      <c r="T2059" s="13">
        <v>33.364423000000002</v>
      </c>
      <c r="U2059" s="13">
        <v>35.998759</v>
      </c>
    </row>
    <row r="2060" spans="15:21" x14ac:dyDescent="0.35">
      <c r="O2060" s="13" t="s">
        <v>1267</v>
      </c>
      <c r="P2060" s="13" t="s">
        <v>11329</v>
      </c>
      <c r="Q2060" s="13" t="s">
        <v>11330</v>
      </c>
      <c r="R2060" s="13" t="s">
        <v>11331</v>
      </c>
      <c r="S2060" s="13" t="s">
        <v>296</v>
      </c>
      <c r="T2060" s="13">
        <v>33.233294000000001</v>
      </c>
      <c r="U2060" s="13">
        <v>36.024383</v>
      </c>
    </row>
    <row r="2061" spans="15:21" x14ac:dyDescent="0.35">
      <c r="O2061" s="13" t="s">
        <v>1267</v>
      </c>
      <c r="P2061" s="13" t="s">
        <v>11332</v>
      </c>
      <c r="Q2061" s="13" t="s">
        <v>11333</v>
      </c>
      <c r="R2061" s="13" t="s">
        <v>11334</v>
      </c>
      <c r="S2061" s="13" t="s">
        <v>296</v>
      </c>
      <c r="T2061" s="13">
        <v>33.215291000000001</v>
      </c>
      <c r="U2061" s="13">
        <v>36.061990999999999</v>
      </c>
    </row>
    <row r="2062" spans="15:21" x14ac:dyDescent="0.35">
      <c r="O2062" s="13" t="s">
        <v>1267</v>
      </c>
      <c r="P2062" s="13" t="s">
        <v>11335</v>
      </c>
      <c r="Q2062" s="13" t="s">
        <v>11336</v>
      </c>
      <c r="R2062" s="13" t="s">
        <v>11337</v>
      </c>
      <c r="S2062" s="13" t="s">
        <v>296</v>
      </c>
      <c r="T2062" s="13">
        <v>33.252718999999999</v>
      </c>
      <c r="U2062" s="13">
        <v>35.967737999999997</v>
      </c>
    </row>
    <row r="2063" spans="15:21" x14ac:dyDescent="0.35">
      <c r="O2063" s="13" t="s">
        <v>1267</v>
      </c>
      <c r="P2063" s="13" t="s">
        <v>11338</v>
      </c>
      <c r="Q2063" s="13" t="s">
        <v>11339</v>
      </c>
      <c r="R2063" s="13" t="s">
        <v>11340</v>
      </c>
      <c r="S2063" s="13" t="s">
        <v>296</v>
      </c>
      <c r="T2063" s="13">
        <v>33.263475</v>
      </c>
      <c r="U2063" s="13">
        <v>35.994605999999997</v>
      </c>
    </row>
    <row r="2064" spans="15:21" x14ac:dyDescent="0.35">
      <c r="O2064" s="13" t="s">
        <v>1267</v>
      </c>
      <c r="P2064" s="13" t="s">
        <v>11341</v>
      </c>
      <c r="Q2064" s="13" t="s">
        <v>11342</v>
      </c>
      <c r="R2064" s="13" t="s">
        <v>11343</v>
      </c>
      <c r="S2064" s="13" t="s">
        <v>296</v>
      </c>
      <c r="T2064" s="13">
        <v>33.183824999999999</v>
      </c>
      <c r="U2064" s="13">
        <v>36.006179000000003</v>
      </c>
    </row>
    <row r="2065" spans="15:21" x14ac:dyDescent="0.35">
      <c r="O2065" s="13" t="s">
        <v>1267</v>
      </c>
      <c r="P2065" s="13" t="s">
        <v>11344</v>
      </c>
      <c r="Q2065" s="13" t="s">
        <v>11345</v>
      </c>
      <c r="R2065" s="13" t="s">
        <v>11346</v>
      </c>
      <c r="S2065" s="13" t="s">
        <v>296</v>
      </c>
      <c r="T2065" s="13">
        <v>33.186630000000001</v>
      </c>
      <c r="U2065" s="13">
        <v>36.067571999999998</v>
      </c>
    </row>
    <row r="2066" spans="15:21" x14ac:dyDescent="0.35">
      <c r="O2066" s="13" t="s">
        <v>1267</v>
      </c>
      <c r="P2066" s="13" t="s">
        <v>11347</v>
      </c>
      <c r="Q2066" s="13" t="s">
        <v>11348</v>
      </c>
      <c r="R2066" s="13" t="s">
        <v>11349</v>
      </c>
      <c r="S2066" s="13" t="s">
        <v>296</v>
      </c>
      <c r="T2066" s="13">
        <v>33.309043000000003</v>
      </c>
      <c r="U2066" s="13">
        <v>36.102094999999998</v>
      </c>
    </row>
    <row r="2067" spans="15:21" x14ac:dyDescent="0.35">
      <c r="O2067" s="13" t="s">
        <v>1267</v>
      </c>
      <c r="P2067" s="13" t="s">
        <v>11350</v>
      </c>
      <c r="Q2067" s="13" t="s">
        <v>11351</v>
      </c>
      <c r="R2067" s="13" t="s">
        <v>11352</v>
      </c>
      <c r="S2067" s="13" t="s">
        <v>296</v>
      </c>
      <c r="T2067" s="13">
        <v>33.359929999999999</v>
      </c>
      <c r="U2067" s="13">
        <v>35.978886000000003</v>
      </c>
    </row>
    <row r="2068" spans="15:21" x14ac:dyDescent="0.35">
      <c r="O2068" s="13" t="s">
        <v>1267</v>
      </c>
      <c r="P2068" s="13" t="s">
        <v>11353</v>
      </c>
      <c r="Q2068" s="13" t="s">
        <v>11354</v>
      </c>
      <c r="R2068" s="13" t="s">
        <v>11355</v>
      </c>
      <c r="S2068" s="13" t="s">
        <v>296</v>
      </c>
      <c r="T2068" s="13">
        <v>33.267077999999998</v>
      </c>
      <c r="U2068" s="13">
        <v>36.098574999999997</v>
      </c>
    </row>
    <row r="2069" spans="15:21" x14ac:dyDescent="0.35">
      <c r="O2069" s="13" t="s">
        <v>1267</v>
      </c>
      <c r="P2069" s="13" t="s">
        <v>11356</v>
      </c>
      <c r="Q2069" s="13" t="s">
        <v>11357</v>
      </c>
      <c r="R2069" s="13" t="s">
        <v>11358</v>
      </c>
      <c r="S2069" s="13" t="s">
        <v>296</v>
      </c>
      <c r="T2069" s="13">
        <v>33.281168999999998</v>
      </c>
      <c r="U2069" s="13">
        <v>35.997543</v>
      </c>
    </row>
    <row r="2070" spans="15:21" x14ac:dyDescent="0.35">
      <c r="O2070" s="13" t="s">
        <v>1267</v>
      </c>
      <c r="P2070" s="13" t="s">
        <v>11359</v>
      </c>
      <c r="Q2070" s="13" t="s">
        <v>11360</v>
      </c>
      <c r="R2070" s="13" t="s">
        <v>11361</v>
      </c>
      <c r="S2070" s="13" t="s">
        <v>296</v>
      </c>
      <c r="T2070" s="13">
        <v>33.206955000000001</v>
      </c>
      <c r="U2070" s="13">
        <v>35.973270999999997</v>
      </c>
    </row>
    <row r="2071" spans="15:21" x14ac:dyDescent="0.35">
      <c r="O2071" s="13" t="s">
        <v>1267</v>
      </c>
      <c r="P2071" s="13" t="s">
        <v>11362</v>
      </c>
      <c r="Q2071" s="13" t="s">
        <v>11363</v>
      </c>
      <c r="R2071" s="13" t="s">
        <v>11364</v>
      </c>
      <c r="S2071" s="13" t="s">
        <v>296</v>
      </c>
      <c r="T2071" s="13">
        <v>33.293304999999997</v>
      </c>
      <c r="U2071" s="13">
        <v>36.082503000000003</v>
      </c>
    </row>
    <row r="2072" spans="15:21" x14ac:dyDescent="0.35">
      <c r="O2072" s="13" t="s">
        <v>1267</v>
      </c>
      <c r="P2072" s="13" t="s">
        <v>11365</v>
      </c>
      <c r="Q2072" s="13" t="s">
        <v>11366</v>
      </c>
      <c r="R2072" s="13" t="s">
        <v>11367</v>
      </c>
      <c r="S2072" s="13" t="s">
        <v>296</v>
      </c>
      <c r="T2072" s="13">
        <v>33.288319999999999</v>
      </c>
      <c r="U2072" s="13">
        <v>36.055284</v>
      </c>
    </row>
    <row r="2073" spans="15:21" x14ac:dyDescent="0.35">
      <c r="O2073" s="13" t="s">
        <v>1267</v>
      </c>
      <c r="P2073" s="13" t="s">
        <v>11368</v>
      </c>
      <c r="Q2073" s="13" t="s">
        <v>1268</v>
      </c>
      <c r="R2073" s="13" t="s">
        <v>1269</v>
      </c>
      <c r="S2073" s="13" t="s">
        <v>296</v>
      </c>
      <c r="T2073" s="13">
        <v>33.279499999999999</v>
      </c>
      <c r="U2073" s="13">
        <v>36.016497000000001</v>
      </c>
    </row>
    <row r="2074" spans="15:21" x14ac:dyDescent="0.35">
      <c r="O2074" s="13" t="s">
        <v>1267</v>
      </c>
      <c r="P2074" s="13" t="s">
        <v>11369</v>
      </c>
      <c r="Q2074" s="13" t="s">
        <v>11370</v>
      </c>
      <c r="R2074" s="13" t="s">
        <v>11371</v>
      </c>
      <c r="S2074" s="13" t="s">
        <v>296</v>
      </c>
      <c r="T2074" s="13">
        <v>33.233421999999997</v>
      </c>
      <c r="U2074" s="13">
        <v>35.972053000000002</v>
      </c>
    </row>
    <row r="2075" spans="15:21" x14ac:dyDescent="0.35">
      <c r="O2075" s="13" t="s">
        <v>1289</v>
      </c>
      <c r="P2075" s="13" t="s">
        <v>11372</v>
      </c>
      <c r="Q2075" s="13" t="s">
        <v>498</v>
      </c>
      <c r="R2075" s="13" t="s">
        <v>499</v>
      </c>
      <c r="S2075" s="13" t="s">
        <v>296</v>
      </c>
      <c r="T2075" s="13">
        <v>33.457040999999997</v>
      </c>
      <c r="U2075" s="13">
        <v>36.239668999999999</v>
      </c>
    </row>
    <row r="2076" spans="15:21" x14ac:dyDescent="0.35">
      <c r="O2076" s="13" t="s">
        <v>1289</v>
      </c>
      <c r="P2076" s="13" t="s">
        <v>11373</v>
      </c>
      <c r="Q2076" s="13" t="s">
        <v>11374</v>
      </c>
      <c r="R2076" s="13" t="s">
        <v>11375</v>
      </c>
      <c r="S2076" s="13" t="s">
        <v>296</v>
      </c>
      <c r="T2076" s="13">
        <v>33.459195999999999</v>
      </c>
      <c r="U2076" s="13">
        <v>36.191788000000003</v>
      </c>
    </row>
    <row r="2077" spans="15:21" x14ac:dyDescent="0.35">
      <c r="O2077" s="13" t="s">
        <v>1299</v>
      </c>
      <c r="P2077" s="13" t="s">
        <v>11376</v>
      </c>
      <c r="Q2077" s="13" t="s">
        <v>11377</v>
      </c>
      <c r="R2077" s="13" t="s">
        <v>11378</v>
      </c>
      <c r="S2077" s="13" t="s">
        <v>296</v>
      </c>
      <c r="T2077" s="13">
        <v>33.436345000000003</v>
      </c>
      <c r="U2077" s="13">
        <v>36.244638000000002</v>
      </c>
    </row>
    <row r="2078" spans="15:21" x14ac:dyDescent="0.35">
      <c r="O2078" s="13" t="s">
        <v>1299</v>
      </c>
      <c r="P2078" s="13" t="s">
        <v>11379</v>
      </c>
      <c r="Q2078" s="13" t="s">
        <v>1300</v>
      </c>
      <c r="R2078" s="13" t="s">
        <v>1301</v>
      </c>
      <c r="S2078" s="13" t="s">
        <v>296</v>
      </c>
      <c r="T2078" s="13">
        <v>33.423901000000001</v>
      </c>
      <c r="U2078" s="13">
        <v>36.218626</v>
      </c>
    </row>
    <row r="2079" spans="15:21" x14ac:dyDescent="0.35">
      <c r="O2079" s="13" t="s">
        <v>1277</v>
      </c>
      <c r="P2079" s="13" t="s">
        <v>11380</v>
      </c>
      <c r="Q2079" s="13" t="s">
        <v>1278</v>
      </c>
      <c r="R2079" s="13" t="s">
        <v>1279</v>
      </c>
      <c r="S2079" s="13" t="s">
        <v>296</v>
      </c>
      <c r="T2079" s="13">
        <v>33.457932999999997</v>
      </c>
      <c r="U2079" s="13">
        <v>36.303041999999998</v>
      </c>
    </row>
    <row r="2080" spans="15:21" x14ac:dyDescent="0.35">
      <c r="O2080" s="13" t="s">
        <v>1342</v>
      </c>
      <c r="P2080" s="13" t="s">
        <v>11381</v>
      </c>
      <c r="Q2080" s="13" t="s">
        <v>11382</v>
      </c>
      <c r="R2080" s="13" t="s">
        <v>11383</v>
      </c>
      <c r="S2080" s="13" t="s">
        <v>296</v>
      </c>
      <c r="T2080" s="13">
        <v>34.639569999999999</v>
      </c>
      <c r="U2080" s="13">
        <v>36.67492</v>
      </c>
    </row>
    <row r="2081" spans="15:21" x14ac:dyDescent="0.35">
      <c r="O2081" s="13" t="s">
        <v>1342</v>
      </c>
      <c r="P2081" s="13" t="s">
        <v>11384</v>
      </c>
      <c r="Q2081" s="13" t="s">
        <v>11385</v>
      </c>
      <c r="R2081" s="13" t="s">
        <v>11386</v>
      </c>
      <c r="S2081" s="13" t="s">
        <v>296</v>
      </c>
      <c r="T2081" s="13">
        <v>34.682831999999998</v>
      </c>
      <c r="U2081" s="13">
        <v>36.892069999999997</v>
      </c>
    </row>
    <row r="2082" spans="15:21" x14ac:dyDescent="0.35">
      <c r="O2082" s="13" t="s">
        <v>1342</v>
      </c>
      <c r="P2082" s="13" t="s">
        <v>11387</v>
      </c>
      <c r="Q2082" s="13" t="s">
        <v>11388</v>
      </c>
      <c r="R2082" s="13" t="s">
        <v>11389</v>
      </c>
      <c r="S2082" s="13" t="s">
        <v>296</v>
      </c>
      <c r="T2082" s="13">
        <v>34.809640999999999</v>
      </c>
      <c r="U2082" s="13">
        <v>36.717677000000002</v>
      </c>
    </row>
    <row r="2083" spans="15:21" x14ac:dyDescent="0.35">
      <c r="O2083" s="13" t="s">
        <v>1342</v>
      </c>
      <c r="P2083" s="13" t="s">
        <v>11390</v>
      </c>
      <c r="Q2083" s="13" t="s">
        <v>11391</v>
      </c>
      <c r="R2083" s="13" t="s">
        <v>11392</v>
      </c>
      <c r="S2083" s="13" t="s">
        <v>296</v>
      </c>
      <c r="T2083" s="13">
        <v>34.818778000000002</v>
      </c>
      <c r="U2083" s="13">
        <v>36.759664000000001</v>
      </c>
    </row>
    <row r="2084" spans="15:21" x14ac:dyDescent="0.35">
      <c r="O2084" s="13" t="s">
        <v>1342</v>
      </c>
      <c r="P2084" s="13" t="s">
        <v>11393</v>
      </c>
      <c r="Q2084" s="13" t="s">
        <v>11394</v>
      </c>
      <c r="R2084" s="13" t="s">
        <v>11395</v>
      </c>
      <c r="S2084" s="13" t="s">
        <v>296</v>
      </c>
      <c r="T2084" s="13">
        <v>34.834572999999999</v>
      </c>
      <c r="U2084" s="13">
        <v>36.680540000000001</v>
      </c>
    </row>
    <row r="2085" spans="15:21" x14ac:dyDescent="0.35">
      <c r="O2085" s="13" t="s">
        <v>1342</v>
      </c>
      <c r="P2085" s="13" t="s">
        <v>11396</v>
      </c>
      <c r="Q2085" s="13" t="s">
        <v>11397</v>
      </c>
      <c r="R2085" s="13" t="s">
        <v>11398</v>
      </c>
      <c r="S2085" s="13" t="s">
        <v>296</v>
      </c>
      <c r="T2085" s="13">
        <v>34.785772999999999</v>
      </c>
      <c r="U2085" s="13">
        <v>36.681221000000001</v>
      </c>
    </row>
    <row r="2086" spans="15:21" x14ac:dyDescent="0.35">
      <c r="O2086" s="13" t="s">
        <v>1342</v>
      </c>
      <c r="P2086" s="13" t="s">
        <v>11399</v>
      </c>
      <c r="Q2086" s="13" t="s">
        <v>11400</v>
      </c>
      <c r="R2086" s="13" t="s">
        <v>11401</v>
      </c>
      <c r="S2086" s="13" t="s">
        <v>296</v>
      </c>
      <c r="T2086" s="13">
        <v>34.633372000000001</v>
      </c>
      <c r="U2086" s="13">
        <v>36.799840000000003</v>
      </c>
    </row>
    <row r="2087" spans="15:21" x14ac:dyDescent="0.35">
      <c r="O2087" s="13" t="s">
        <v>1342</v>
      </c>
      <c r="P2087" s="13" t="s">
        <v>11402</v>
      </c>
      <c r="Q2087" s="13" t="s">
        <v>11403</v>
      </c>
      <c r="R2087" s="13" t="s">
        <v>11404</v>
      </c>
      <c r="S2087" s="13" t="s">
        <v>296</v>
      </c>
      <c r="T2087" s="13">
        <v>34.803396999999997</v>
      </c>
      <c r="U2087" s="13">
        <v>36.739162999999998</v>
      </c>
    </row>
    <row r="2088" spans="15:21" x14ac:dyDescent="0.35">
      <c r="O2088" s="13" t="s">
        <v>1342</v>
      </c>
      <c r="P2088" s="13" t="s">
        <v>11405</v>
      </c>
      <c r="Q2088" s="13" t="s">
        <v>11406</v>
      </c>
      <c r="R2088" s="13" t="s">
        <v>11407</v>
      </c>
      <c r="S2088" s="13" t="s">
        <v>296</v>
      </c>
      <c r="T2088" s="13">
        <v>34.613849000000002</v>
      </c>
      <c r="U2088" s="13">
        <v>36.881360000000001</v>
      </c>
    </row>
    <row r="2089" spans="15:21" x14ac:dyDescent="0.35">
      <c r="O2089" s="13" t="s">
        <v>1342</v>
      </c>
      <c r="P2089" s="13" t="s">
        <v>11408</v>
      </c>
      <c r="Q2089" s="13" t="s">
        <v>11409</v>
      </c>
      <c r="R2089" s="13" t="s">
        <v>11410</v>
      </c>
      <c r="S2089" s="13" t="s">
        <v>296</v>
      </c>
      <c r="T2089" s="13">
        <v>34.703085000000002</v>
      </c>
      <c r="U2089" s="13">
        <v>36.757134999999998</v>
      </c>
    </row>
    <row r="2090" spans="15:21" x14ac:dyDescent="0.35">
      <c r="O2090" s="13" t="s">
        <v>1342</v>
      </c>
      <c r="P2090" s="13" t="s">
        <v>11411</v>
      </c>
      <c r="Q2090" s="13" t="s">
        <v>11412</v>
      </c>
      <c r="R2090" s="13" t="s">
        <v>11413</v>
      </c>
      <c r="S2090" s="13" t="s">
        <v>296</v>
      </c>
      <c r="T2090" s="13">
        <v>34.655405000000002</v>
      </c>
      <c r="U2090" s="13">
        <v>36.761056000000004</v>
      </c>
    </row>
    <row r="2091" spans="15:21" x14ac:dyDescent="0.35">
      <c r="O2091" s="13" t="s">
        <v>1342</v>
      </c>
      <c r="P2091" s="13" t="s">
        <v>11414</v>
      </c>
      <c r="Q2091" s="13" t="s">
        <v>11415</v>
      </c>
      <c r="R2091" s="13" t="s">
        <v>11416</v>
      </c>
      <c r="S2091" s="13" t="s">
        <v>296</v>
      </c>
      <c r="T2091" s="13">
        <v>34.822660999999997</v>
      </c>
      <c r="U2091" s="13">
        <v>36.674925999999999</v>
      </c>
    </row>
    <row r="2092" spans="15:21" x14ac:dyDescent="0.35">
      <c r="O2092" s="13" t="s">
        <v>1342</v>
      </c>
      <c r="P2092" s="13" t="s">
        <v>11417</v>
      </c>
      <c r="Q2092" s="13" t="s">
        <v>11418</v>
      </c>
      <c r="R2092" s="13" t="s">
        <v>11419</v>
      </c>
      <c r="S2092" s="13" t="s">
        <v>296</v>
      </c>
      <c r="T2092" s="13">
        <v>34.799576999999999</v>
      </c>
      <c r="U2092" s="13">
        <v>36.687086999999998</v>
      </c>
    </row>
    <row r="2093" spans="15:21" x14ac:dyDescent="0.35">
      <c r="O2093" s="13" t="s">
        <v>1342</v>
      </c>
      <c r="P2093" s="13" t="s">
        <v>2734</v>
      </c>
      <c r="Q2093" s="13" t="s">
        <v>412</v>
      </c>
      <c r="R2093" s="13" t="s">
        <v>413</v>
      </c>
      <c r="S2093" s="13" t="s">
        <v>296</v>
      </c>
      <c r="T2093" s="13">
        <v>34.729961000000003</v>
      </c>
      <c r="U2093" s="13">
        <v>36.719731000000003</v>
      </c>
    </row>
    <row r="2094" spans="15:21" x14ac:dyDescent="0.35">
      <c r="O2094" s="13" t="s">
        <v>1342</v>
      </c>
      <c r="P2094" s="13" t="s">
        <v>11420</v>
      </c>
      <c r="Q2094" s="13" t="s">
        <v>11421</v>
      </c>
      <c r="R2094" s="13" t="s">
        <v>11422</v>
      </c>
      <c r="S2094" s="13" t="s">
        <v>296</v>
      </c>
      <c r="T2094" s="13">
        <v>34.647295999999997</v>
      </c>
      <c r="U2094" s="13">
        <v>36.896430000000002</v>
      </c>
    </row>
    <row r="2095" spans="15:21" x14ac:dyDescent="0.35">
      <c r="O2095" s="13" t="s">
        <v>1342</v>
      </c>
      <c r="P2095" s="13" t="s">
        <v>11423</v>
      </c>
      <c r="Q2095" s="13" t="s">
        <v>11424</v>
      </c>
      <c r="R2095" s="13" t="s">
        <v>11425</v>
      </c>
      <c r="S2095" s="13" t="s">
        <v>296</v>
      </c>
      <c r="T2095" s="13">
        <v>34.825380000000003</v>
      </c>
      <c r="U2095" s="13">
        <v>36.790790999999999</v>
      </c>
    </row>
    <row r="2096" spans="15:21" x14ac:dyDescent="0.35">
      <c r="O2096" s="13" t="s">
        <v>1342</v>
      </c>
      <c r="P2096" s="13" t="s">
        <v>11426</v>
      </c>
      <c r="Q2096" s="13" t="s">
        <v>11427</v>
      </c>
      <c r="R2096" s="13" t="s">
        <v>11428</v>
      </c>
      <c r="S2096" s="13" t="s">
        <v>296</v>
      </c>
      <c r="T2096" s="13">
        <v>34.636544000000001</v>
      </c>
      <c r="U2096" s="13">
        <v>36.827646999999999</v>
      </c>
    </row>
    <row r="2097" spans="15:21" x14ac:dyDescent="0.35">
      <c r="O2097" s="13" t="s">
        <v>1342</v>
      </c>
      <c r="P2097" s="13" t="s">
        <v>11429</v>
      </c>
      <c r="Q2097" s="13" t="s">
        <v>11430</v>
      </c>
      <c r="R2097" s="13" t="s">
        <v>11431</v>
      </c>
      <c r="S2097" s="13" t="s">
        <v>296</v>
      </c>
      <c r="T2097" s="13">
        <v>34.685378</v>
      </c>
      <c r="U2097" s="13">
        <v>36.634287</v>
      </c>
    </row>
    <row r="2098" spans="15:21" x14ac:dyDescent="0.35">
      <c r="O2098" s="13" t="s">
        <v>1342</v>
      </c>
      <c r="P2098" s="13" t="s">
        <v>11432</v>
      </c>
      <c r="Q2098" s="13" t="s">
        <v>11433</v>
      </c>
      <c r="R2098" s="13" t="s">
        <v>11434</v>
      </c>
      <c r="S2098" s="13" t="s">
        <v>296</v>
      </c>
      <c r="T2098" s="13">
        <v>34.681061999999997</v>
      </c>
      <c r="U2098" s="13">
        <v>36.663334999999996</v>
      </c>
    </row>
    <row r="2099" spans="15:21" x14ac:dyDescent="0.35">
      <c r="O2099" s="13" t="s">
        <v>1342</v>
      </c>
      <c r="P2099" s="13" t="s">
        <v>11435</v>
      </c>
      <c r="Q2099" s="13" t="s">
        <v>11436</v>
      </c>
      <c r="R2099" s="13" t="s">
        <v>11437</v>
      </c>
      <c r="S2099" s="13" t="s">
        <v>296</v>
      </c>
      <c r="T2099" s="13">
        <v>34.685177000000003</v>
      </c>
      <c r="U2099" s="13">
        <v>36.690711</v>
      </c>
    </row>
    <row r="2100" spans="15:21" x14ac:dyDescent="0.35">
      <c r="O2100" s="13" t="s">
        <v>1342</v>
      </c>
      <c r="P2100" s="13" t="s">
        <v>11438</v>
      </c>
      <c r="Q2100" s="13" t="s">
        <v>11439</v>
      </c>
      <c r="R2100" s="13" t="s">
        <v>11440</v>
      </c>
      <c r="S2100" s="13" t="s">
        <v>296</v>
      </c>
      <c r="T2100" s="13">
        <v>34.806936999999998</v>
      </c>
      <c r="U2100" s="13">
        <v>36.775426000000003</v>
      </c>
    </row>
    <row r="2101" spans="15:21" x14ac:dyDescent="0.35">
      <c r="O2101" s="13" t="s">
        <v>1342</v>
      </c>
      <c r="P2101" s="13" t="s">
        <v>11441</v>
      </c>
      <c r="Q2101" s="13" t="s">
        <v>11442</v>
      </c>
      <c r="R2101" s="13" t="s">
        <v>11443</v>
      </c>
      <c r="S2101" s="13" t="s">
        <v>296</v>
      </c>
      <c r="T2101" s="13">
        <v>34.780411999999998</v>
      </c>
      <c r="U2101" s="13">
        <v>36.696452999999998</v>
      </c>
    </row>
    <row r="2102" spans="15:21" x14ac:dyDescent="0.35">
      <c r="O2102" s="13" t="s">
        <v>1342</v>
      </c>
      <c r="P2102" s="13" t="s">
        <v>11444</v>
      </c>
      <c r="Q2102" s="13" t="s">
        <v>722</v>
      </c>
      <c r="R2102" s="13" t="s">
        <v>723</v>
      </c>
      <c r="S2102" s="13" t="s">
        <v>296</v>
      </c>
      <c r="T2102" s="13">
        <v>34.664042999999999</v>
      </c>
      <c r="U2102" s="13">
        <v>36.735045</v>
      </c>
    </row>
    <row r="2103" spans="15:21" x14ac:dyDescent="0.35">
      <c r="O2103" s="13" t="s">
        <v>1342</v>
      </c>
      <c r="P2103" s="13" t="s">
        <v>11445</v>
      </c>
      <c r="Q2103" s="13" t="s">
        <v>11446</v>
      </c>
      <c r="R2103" s="13" t="s">
        <v>11447</v>
      </c>
      <c r="S2103" s="13" t="s">
        <v>296</v>
      </c>
      <c r="T2103" s="13">
        <v>34.716104999999999</v>
      </c>
      <c r="U2103" s="13">
        <v>36.669953999999997</v>
      </c>
    </row>
    <row r="2104" spans="15:21" x14ac:dyDescent="0.35">
      <c r="O2104" s="13" t="s">
        <v>1342</v>
      </c>
      <c r="P2104" s="13" t="s">
        <v>11448</v>
      </c>
      <c r="Q2104" s="13" t="s">
        <v>11449</v>
      </c>
      <c r="R2104" s="13" t="s">
        <v>11450</v>
      </c>
      <c r="S2104" s="13" t="s">
        <v>296</v>
      </c>
      <c r="T2104" s="13">
        <v>34.645696999999998</v>
      </c>
      <c r="U2104" s="13">
        <v>36.647956000000001</v>
      </c>
    </row>
    <row r="2105" spans="15:21" x14ac:dyDescent="0.35">
      <c r="O2105" s="13" t="s">
        <v>1342</v>
      </c>
      <c r="P2105" s="13" t="s">
        <v>11451</v>
      </c>
      <c r="Q2105" s="13" t="s">
        <v>11452</v>
      </c>
      <c r="R2105" s="13" t="s">
        <v>11453</v>
      </c>
      <c r="S2105" s="13" t="s">
        <v>296</v>
      </c>
      <c r="T2105" s="13">
        <v>34.819341000000001</v>
      </c>
      <c r="U2105" s="13">
        <v>36.727853000000003</v>
      </c>
    </row>
    <row r="2106" spans="15:21" x14ac:dyDescent="0.35">
      <c r="O2106" s="13" t="s">
        <v>1342</v>
      </c>
      <c r="P2106" s="13" t="s">
        <v>11454</v>
      </c>
      <c r="Q2106" s="13" t="s">
        <v>11455</v>
      </c>
      <c r="R2106" s="13" t="s">
        <v>11456</v>
      </c>
      <c r="S2106" s="13" t="s">
        <v>296</v>
      </c>
      <c r="T2106" s="13">
        <v>34.773316000000001</v>
      </c>
      <c r="U2106" s="13">
        <v>36.690254000000003</v>
      </c>
    </row>
    <row r="2107" spans="15:21" x14ac:dyDescent="0.35">
      <c r="O2107" s="13" t="s">
        <v>1342</v>
      </c>
      <c r="P2107" s="13" t="s">
        <v>11457</v>
      </c>
      <c r="Q2107" s="13" t="s">
        <v>11458</v>
      </c>
      <c r="R2107" s="13" t="s">
        <v>11459</v>
      </c>
      <c r="S2107" s="13" t="s">
        <v>296</v>
      </c>
      <c r="T2107" s="13">
        <v>34.664642999999998</v>
      </c>
      <c r="U2107" s="13">
        <v>36.667828</v>
      </c>
    </row>
    <row r="2108" spans="15:21" x14ac:dyDescent="0.35">
      <c r="O2108" s="13" t="s">
        <v>1342</v>
      </c>
      <c r="P2108" s="13" t="s">
        <v>11460</v>
      </c>
      <c r="Q2108" s="13" t="s">
        <v>11461</v>
      </c>
      <c r="R2108" s="13" t="s">
        <v>11462</v>
      </c>
      <c r="S2108" s="13" t="s">
        <v>296</v>
      </c>
      <c r="T2108" s="13">
        <v>34.813023000000001</v>
      </c>
      <c r="U2108" s="13">
        <v>36.744239999999998</v>
      </c>
    </row>
    <row r="2109" spans="15:21" x14ac:dyDescent="0.35">
      <c r="O2109" s="13" t="s">
        <v>1342</v>
      </c>
      <c r="P2109" s="13" t="s">
        <v>11463</v>
      </c>
      <c r="Q2109" s="13" t="s">
        <v>11464</v>
      </c>
      <c r="R2109" s="13" t="s">
        <v>11465</v>
      </c>
      <c r="S2109" s="13" t="s">
        <v>296</v>
      </c>
      <c r="T2109" s="13">
        <v>34.772519000000003</v>
      </c>
      <c r="U2109" s="13">
        <v>36.648218</v>
      </c>
    </row>
    <row r="2110" spans="15:21" x14ac:dyDescent="0.35">
      <c r="O2110" s="13" t="s">
        <v>1342</v>
      </c>
      <c r="P2110" s="13" t="s">
        <v>11466</v>
      </c>
      <c r="Q2110" s="13" t="s">
        <v>11467</v>
      </c>
      <c r="R2110" s="13" t="s">
        <v>11468</v>
      </c>
      <c r="S2110" s="13" t="s">
        <v>296</v>
      </c>
      <c r="T2110" s="13">
        <v>34.647011999999997</v>
      </c>
      <c r="U2110" s="13">
        <v>36.627271</v>
      </c>
    </row>
    <row r="2111" spans="15:21" x14ac:dyDescent="0.35">
      <c r="O2111" s="13" t="s">
        <v>1342</v>
      </c>
      <c r="P2111" s="13" t="s">
        <v>11469</v>
      </c>
      <c r="Q2111" s="13" t="s">
        <v>11470</v>
      </c>
      <c r="R2111" s="13" t="s">
        <v>11471</v>
      </c>
      <c r="S2111" s="13" t="s">
        <v>296</v>
      </c>
      <c r="T2111" s="13">
        <v>34.653269000000002</v>
      </c>
      <c r="U2111" s="13">
        <v>36.854354999999998</v>
      </c>
    </row>
    <row r="2112" spans="15:21" x14ac:dyDescent="0.35">
      <c r="O2112" s="13" t="s">
        <v>1342</v>
      </c>
      <c r="P2112" s="13" t="s">
        <v>11472</v>
      </c>
      <c r="Q2112" s="13" t="s">
        <v>11473</v>
      </c>
      <c r="R2112" s="13" t="s">
        <v>11474</v>
      </c>
      <c r="S2112" s="13" t="s">
        <v>296</v>
      </c>
      <c r="T2112" s="13">
        <v>34.794547000000001</v>
      </c>
      <c r="U2112" s="13">
        <v>36.797168999999997</v>
      </c>
    </row>
    <row r="2113" spans="15:21" x14ac:dyDescent="0.35">
      <c r="O2113" s="13" t="s">
        <v>1342</v>
      </c>
      <c r="P2113" s="13" t="s">
        <v>11475</v>
      </c>
      <c r="Q2113" s="13" t="s">
        <v>11476</v>
      </c>
      <c r="R2113" s="13" t="s">
        <v>11477</v>
      </c>
      <c r="S2113" s="13" t="s">
        <v>296</v>
      </c>
      <c r="T2113" s="13">
        <v>34.706952999999999</v>
      </c>
      <c r="U2113" s="13">
        <v>36.853071</v>
      </c>
    </row>
    <row r="2114" spans="15:21" x14ac:dyDescent="0.35">
      <c r="O2114" s="13" t="s">
        <v>1342</v>
      </c>
      <c r="P2114" s="13" t="s">
        <v>11478</v>
      </c>
      <c r="Q2114" s="13" t="s">
        <v>11479</v>
      </c>
      <c r="R2114" s="13" t="s">
        <v>11480</v>
      </c>
      <c r="S2114" s="13" t="s">
        <v>296</v>
      </c>
      <c r="T2114" s="13">
        <v>34.703746000000002</v>
      </c>
      <c r="U2114" s="13">
        <v>36.842792000000003</v>
      </c>
    </row>
    <row r="2115" spans="15:21" x14ac:dyDescent="0.35">
      <c r="O2115" s="13" t="s">
        <v>1342</v>
      </c>
      <c r="P2115" s="13" t="s">
        <v>11481</v>
      </c>
      <c r="Q2115" s="13" t="s">
        <v>11482</v>
      </c>
      <c r="R2115" s="13" t="s">
        <v>11483</v>
      </c>
      <c r="S2115" s="13" t="s">
        <v>296</v>
      </c>
      <c r="T2115" s="13">
        <v>34.624628999999999</v>
      </c>
      <c r="U2115" s="13">
        <v>36.893146999999999</v>
      </c>
    </row>
    <row r="2116" spans="15:21" x14ac:dyDescent="0.35">
      <c r="O2116" s="13" t="s">
        <v>1342</v>
      </c>
      <c r="P2116" s="13" t="s">
        <v>11484</v>
      </c>
      <c r="Q2116" s="13" t="s">
        <v>11485</v>
      </c>
      <c r="R2116" s="13" t="s">
        <v>11486</v>
      </c>
      <c r="S2116" s="13" t="s">
        <v>296</v>
      </c>
      <c r="T2116" s="13">
        <v>34.672511</v>
      </c>
      <c r="U2116" s="13">
        <v>36.637006</v>
      </c>
    </row>
    <row r="2117" spans="15:21" x14ac:dyDescent="0.35">
      <c r="O2117" s="13" t="s">
        <v>1342</v>
      </c>
      <c r="P2117" s="13" t="s">
        <v>11487</v>
      </c>
      <c r="Q2117" s="13" t="s">
        <v>11488</v>
      </c>
      <c r="R2117" s="13" t="s">
        <v>11489</v>
      </c>
      <c r="S2117" s="13" t="s">
        <v>296</v>
      </c>
      <c r="T2117" s="13">
        <v>34.766485000000003</v>
      </c>
      <c r="U2117" s="13">
        <v>36.776913</v>
      </c>
    </row>
    <row r="2118" spans="15:21" x14ac:dyDescent="0.35">
      <c r="O2118" s="13" t="s">
        <v>1342</v>
      </c>
      <c r="P2118" s="13" t="s">
        <v>11490</v>
      </c>
      <c r="Q2118" s="13" t="s">
        <v>11491</v>
      </c>
      <c r="R2118" s="13" t="s">
        <v>11492</v>
      </c>
      <c r="S2118" s="13" t="s">
        <v>296</v>
      </c>
      <c r="T2118" s="13">
        <v>34.655051999999998</v>
      </c>
      <c r="U2118" s="13">
        <v>36.820507999999997</v>
      </c>
    </row>
    <row r="2119" spans="15:21" x14ac:dyDescent="0.35">
      <c r="O2119" s="13" t="s">
        <v>1342</v>
      </c>
      <c r="P2119" s="13" t="s">
        <v>11493</v>
      </c>
      <c r="Q2119" s="13" t="s">
        <v>11494</v>
      </c>
      <c r="R2119" s="13" t="s">
        <v>11495</v>
      </c>
      <c r="S2119" s="13" t="s">
        <v>296</v>
      </c>
      <c r="T2119" s="13">
        <v>34.680898999999997</v>
      </c>
      <c r="U2119" s="13">
        <v>36.854115999999998</v>
      </c>
    </row>
    <row r="2120" spans="15:21" x14ac:dyDescent="0.35">
      <c r="O2120" s="13" t="s">
        <v>1342</v>
      </c>
      <c r="P2120" s="13" t="s">
        <v>11496</v>
      </c>
      <c r="Q2120" s="13" t="s">
        <v>11497</v>
      </c>
      <c r="R2120" s="13" t="s">
        <v>11498</v>
      </c>
      <c r="S2120" s="13" t="s">
        <v>296</v>
      </c>
      <c r="T2120" s="13">
        <v>34.800800000000002</v>
      </c>
      <c r="U2120" s="13">
        <v>36.711626000000003</v>
      </c>
    </row>
    <row r="2121" spans="15:21" x14ac:dyDescent="0.35">
      <c r="O2121" s="13" t="s">
        <v>1342</v>
      </c>
      <c r="P2121" s="13" t="s">
        <v>11499</v>
      </c>
      <c r="Q2121" s="13" t="s">
        <v>11500</v>
      </c>
      <c r="R2121" s="13" t="s">
        <v>11501</v>
      </c>
      <c r="S2121" s="13" t="s">
        <v>296</v>
      </c>
      <c r="T2121" s="13">
        <v>34.812795999999999</v>
      </c>
      <c r="U2121" s="13">
        <v>36.658729000000001</v>
      </c>
    </row>
    <row r="2122" spans="15:21" x14ac:dyDescent="0.35">
      <c r="O2122" s="13" t="s">
        <v>1342</v>
      </c>
      <c r="P2122" s="13" t="s">
        <v>11502</v>
      </c>
      <c r="Q2122" s="13" t="s">
        <v>11503</v>
      </c>
      <c r="R2122" s="13" t="s">
        <v>11504</v>
      </c>
      <c r="S2122" s="13" t="s">
        <v>296</v>
      </c>
      <c r="T2122" s="13">
        <v>34.724375000000002</v>
      </c>
      <c r="U2122" s="13">
        <v>36.773218999999997</v>
      </c>
    </row>
    <row r="2123" spans="15:21" x14ac:dyDescent="0.35">
      <c r="O2123" s="13" t="s">
        <v>1342</v>
      </c>
      <c r="P2123" s="13" t="s">
        <v>11505</v>
      </c>
      <c r="Q2123" s="13" t="s">
        <v>11506</v>
      </c>
      <c r="R2123" s="13" t="s">
        <v>11507</v>
      </c>
      <c r="S2123" s="13" t="s">
        <v>296</v>
      </c>
      <c r="T2123" s="13">
        <v>34.790450999999997</v>
      </c>
      <c r="U2123" s="13">
        <v>36.742193999999998</v>
      </c>
    </row>
    <row r="2124" spans="15:21" x14ac:dyDescent="0.35">
      <c r="O2124" s="13" t="s">
        <v>1428</v>
      </c>
      <c r="P2124" s="13" t="s">
        <v>11508</v>
      </c>
      <c r="Q2124" s="13" t="s">
        <v>11509</v>
      </c>
      <c r="R2124" s="13" t="s">
        <v>11510</v>
      </c>
      <c r="S2124" s="13" t="s">
        <v>296</v>
      </c>
      <c r="T2124" s="13">
        <v>34.813187999999997</v>
      </c>
      <c r="U2124" s="13">
        <v>36.478127999999998</v>
      </c>
    </row>
    <row r="2125" spans="15:21" x14ac:dyDescent="0.35">
      <c r="O2125" s="13" t="s">
        <v>1428</v>
      </c>
      <c r="P2125" s="13" t="s">
        <v>11511</v>
      </c>
      <c r="Q2125" s="13" t="s">
        <v>11512</v>
      </c>
      <c r="R2125" s="13" t="s">
        <v>11513</v>
      </c>
      <c r="S2125" s="13" t="s">
        <v>296</v>
      </c>
      <c r="T2125" s="13">
        <v>34.883187999999997</v>
      </c>
      <c r="U2125" s="13">
        <v>36.574663999999999</v>
      </c>
    </row>
    <row r="2126" spans="15:21" x14ac:dyDescent="0.35">
      <c r="O2126" s="13" t="s">
        <v>1428</v>
      </c>
      <c r="P2126" s="13" t="s">
        <v>11514</v>
      </c>
      <c r="Q2126" s="13" t="s">
        <v>11515</v>
      </c>
      <c r="R2126" s="13" t="s">
        <v>11516</v>
      </c>
      <c r="S2126" s="13" t="s">
        <v>296</v>
      </c>
      <c r="T2126" s="13">
        <v>34.801996000000003</v>
      </c>
      <c r="U2126" s="13">
        <v>36.477752000000002</v>
      </c>
    </row>
    <row r="2127" spans="15:21" x14ac:dyDescent="0.35">
      <c r="O2127" s="13" t="s">
        <v>1428</v>
      </c>
      <c r="P2127" s="13" t="s">
        <v>11517</v>
      </c>
      <c r="Q2127" s="13" t="s">
        <v>11518</v>
      </c>
      <c r="R2127" s="13" t="s">
        <v>11519</v>
      </c>
      <c r="S2127" s="13" t="s">
        <v>296</v>
      </c>
      <c r="T2127" s="13">
        <v>34.814163999999998</v>
      </c>
      <c r="U2127" s="13">
        <v>36.590305000000001</v>
      </c>
    </row>
    <row r="2128" spans="15:21" x14ac:dyDescent="0.35">
      <c r="O2128" s="13" t="s">
        <v>1428</v>
      </c>
      <c r="P2128" s="13" t="s">
        <v>11520</v>
      </c>
      <c r="Q2128" s="13" t="s">
        <v>11521</v>
      </c>
      <c r="R2128" s="13" t="s">
        <v>11522</v>
      </c>
      <c r="S2128" s="13" t="s">
        <v>296</v>
      </c>
      <c r="T2128" s="13">
        <v>34.810091999999997</v>
      </c>
      <c r="U2128" s="13">
        <v>36.501257000000003</v>
      </c>
    </row>
    <row r="2129" spans="15:21" x14ac:dyDescent="0.35">
      <c r="O2129" s="13" t="s">
        <v>1428</v>
      </c>
      <c r="P2129" s="13" t="s">
        <v>11523</v>
      </c>
      <c r="Q2129" s="13" t="s">
        <v>11524</v>
      </c>
      <c r="R2129" s="13" t="s">
        <v>11525</v>
      </c>
      <c r="S2129" s="13" t="s">
        <v>296</v>
      </c>
      <c r="T2129" s="13">
        <v>34.794362</v>
      </c>
      <c r="U2129" s="13">
        <v>36.564912999999997</v>
      </c>
    </row>
    <row r="2130" spans="15:21" x14ac:dyDescent="0.35">
      <c r="O2130" s="13" t="s">
        <v>1428</v>
      </c>
      <c r="P2130" s="13" t="s">
        <v>11526</v>
      </c>
      <c r="Q2130" s="13" t="s">
        <v>11527</v>
      </c>
      <c r="R2130" s="13" t="s">
        <v>11528</v>
      </c>
      <c r="S2130" s="13" t="s">
        <v>296</v>
      </c>
      <c r="T2130" s="13">
        <v>34.805148000000003</v>
      </c>
      <c r="U2130" s="13">
        <v>36.531720999999997</v>
      </c>
    </row>
    <row r="2131" spans="15:21" x14ac:dyDescent="0.35">
      <c r="O2131" s="13" t="s">
        <v>1428</v>
      </c>
      <c r="P2131" s="13" t="s">
        <v>11529</v>
      </c>
      <c r="Q2131" s="13" t="s">
        <v>11530</v>
      </c>
      <c r="R2131" s="13" t="s">
        <v>11531</v>
      </c>
      <c r="S2131" s="13" t="s">
        <v>296</v>
      </c>
      <c r="T2131" s="13">
        <v>34.804951000000003</v>
      </c>
      <c r="U2131" s="13">
        <v>36.462246</v>
      </c>
    </row>
    <row r="2132" spans="15:21" x14ac:dyDescent="0.35">
      <c r="O2132" s="13" t="s">
        <v>1428</v>
      </c>
      <c r="P2132" s="13" t="s">
        <v>11532</v>
      </c>
      <c r="Q2132" s="13" t="s">
        <v>11533</v>
      </c>
      <c r="R2132" s="13" t="s">
        <v>11534</v>
      </c>
      <c r="S2132" s="13" t="s">
        <v>296</v>
      </c>
      <c r="T2132" s="13">
        <v>34.803669999999997</v>
      </c>
      <c r="U2132" s="13">
        <v>36.638907000000003</v>
      </c>
    </row>
    <row r="2133" spans="15:21" x14ac:dyDescent="0.35">
      <c r="O2133" s="13" t="s">
        <v>1428</v>
      </c>
      <c r="P2133" s="13" t="s">
        <v>11535</v>
      </c>
      <c r="Q2133" s="13" t="s">
        <v>11536</v>
      </c>
      <c r="R2133" s="13" t="s">
        <v>11537</v>
      </c>
      <c r="S2133" s="13" t="s">
        <v>296</v>
      </c>
      <c r="T2133" s="13">
        <v>34.893993999999999</v>
      </c>
      <c r="U2133" s="13">
        <v>36.49615</v>
      </c>
    </row>
    <row r="2134" spans="15:21" x14ac:dyDescent="0.35">
      <c r="O2134" s="13" t="s">
        <v>1428</v>
      </c>
      <c r="P2134" s="13" t="s">
        <v>11538</v>
      </c>
      <c r="Q2134" s="13" t="s">
        <v>11539</v>
      </c>
      <c r="R2134" s="13" t="s">
        <v>11540</v>
      </c>
      <c r="S2134" s="13" t="s">
        <v>296</v>
      </c>
      <c r="T2134" s="13">
        <v>34.830261999999998</v>
      </c>
      <c r="U2134" s="13">
        <v>36.657727000000001</v>
      </c>
    </row>
    <row r="2135" spans="15:21" x14ac:dyDescent="0.35">
      <c r="O2135" s="13" t="s">
        <v>1428</v>
      </c>
      <c r="P2135" s="13" t="s">
        <v>11541</v>
      </c>
      <c r="Q2135" s="13" t="s">
        <v>11542</v>
      </c>
      <c r="R2135" s="13" t="s">
        <v>11543</v>
      </c>
      <c r="S2135" s="13" t="s">
        <v>296</v>
      </c>
      <c r="T2135" s="13">
        <v>34.795489000000003</v>
      </c>
      <c r="U2135" s="13">
        <v>36.598526999999997</v>
      </c>
    </row>
    <row r="2136" spans="15:21" x14ac:dyDescent="0.35">
      <c r="O2136" s="13" t="s">
        <v>1428</v>
      </c>
      <c r="P2136" s="13" t="s">
        <v>11544</v>
      </c>
      <c r="Q2136" s="13" t="s">
        <v>11545</v>
      </c>
      <c r="R2136" s="13" t="s">
        <v>11546</v>
      </c>
      <c r="S2136" s="13" t="s">
        <v>296</v>
      </c>
      <c r="T2136" s="13">
        <v>34.79786</v>
      </c>
      <c r="U2136" s="13">
        <v>36.499870999999999</v>
      </c>
    </row>
    <row r="2137" spans="15:21" x14ac:dyDescent="0.35">
      <c r="O2137" s="13" t="s">
        <v>1428</v>
      </c>
      <c r="P2137" s="13" t="s">
        <v>11547</v>
      </c>
      <c r="Q2137" s="13" t="s">
        <v>11548</v>
      </c>
      <c r="R2137" s="13" t="s">
        <v>11549</v>
      </c>
      <c r="S2137" s="13" t="s">
        <v>296</v>
      </c>
      <c r="T2137" s="13">
        <v>34.812283000000001</v>
      </c>
      <c r="U2137" s="13">
        <v>36.609445999999998</v>
      </c>
    </row>
    <row r="2138" spans="15:21" x14ac:dyDescent="0.35">
      <c r="O2138" s="13" t="s">
        <v>1428</v>
      </c>
      <c r="P2138" s="13" t="s">
        <v>11550</v>
      </c>
      <c r="Q2138" s="13" t="s">
        <v>11551</v>
      </c>
      <c r="R2138" s="13" t="s">
        <v>11552</v>
      </c>
      <c r="S2138" s="13" t="s">
        <v>296</v>
      </c>
      <c r="T2138" s="13">
        <v>34.838410000000003</v>
      </c>
      <c r="U2138" s="13">
        <v>36.571739000000001</v>
      </c>
    </row>
    <row r="2139" spans="15:21" x14ac:dyDescent="0.35">
      <c r="O2139" s="13" t="s">
        <v>1428</v>
      </c>
      <c r="P2139" s="13" t="s">
        <v>11553</v>
      </c>
      <c r="Q2139" s="13" t="s">
        <v>11554</v>
      </c>
      <c r="R2139" s="13" t="s">
        <v>11555</v>
      </c>
      <c r="S2139" s="13" t="s">
        <v>296</v>
      </c>
      <c r="T2139" s="13">
        <v>34.800047999999997</v>
      </c>
      <c r="U2139" s="13">
        <v>36.626496000000003</v>
      </c>
    </row>
    <row r="2140" spans="15:21" x14ac:dyDescent="0.35">
      <c r="O2140" s="13" t="s">
        <v>1428</v>
      </c>
      <c r="P2140" s="13" t="s">
        <v>11556</v>
      </c>
      <c r="Q2140" s="13" t="s">
        <v>11557</v>
      </c>
      <c r="R2140" s="13" t="s">
        <v>11558</v>
      </c>
      <c r="S2140" s="13" t="s">
        <v>296</v>
      </c>
      <c r="T2140" s="13">
        <v>34.835890999999997</v>
      </c>
      <c r="U2140" s="13">
        <v>36.620683999999997</v>
      </c>
    </row>
    <row r="2141" spans="15:21" x14ac:dyDescent="0.35">
      <c r="O2141" s="13" t="s">
        <v>1428</v>
      </c>
      <c r="P2141" s="13" t="s">
        <v>11559</v>
      </c>
      <c r="Q2141" s="13" t="s">
        <v>11560</v>
      </c>
      <c r="R2141" s="13" t="s">
        <v>11561</v>
      </c>
      <c r="S2141" s="13" t="s">
        <v>296</v>
      </c>
      <c r="T2141" s="13">
        <v>34.913367000000001</v>
      </c>
      <c r="U2141" s="13">
        <v>36.493276000000002</v>
      </c>
    </row>
    <row r="2142" spans="15:21" x14ac:dyDescent="0.35">
      <c r="O2142" s="13" t="s">
        <v>1428</v>
      </c>
      <c r="P2142" s="13" t="s">
        <v>11562</v>
      </c>
      <c r="Q2142" s="13" t="s">
        <v>1429</v>
      </c>
      <c r="R2142" s="13" t="s">
        <v>1430</v>
      </c>
      <c r="S2142" s="13" t="s">
        <v>296</v>
      </c>
      <c r="T2142" s="13">
        <v>34.874668999999997</v>
      </c>
      <c r="U2142" s="13">
        <v>36.523811000000002</v>
      </c>
    </row>
    <row r="2143" spans="15:21" x14ac:dyDescent="0.35">
      <c r="O2143" s="13" t="s">
        <v>1428</v>
      </c>
      <c r="P2143" s="13" t="s">
        <v>11563</v>
      </c>
      <c r="Q2143" s="13" t="s">
        <v>11564</v>
      </c>
      <c r="R2143" s="13" t="s">
        <v>11565</v>
      </c>
      <c r="S2143" s="13" t="s">
        <v>296</v>
      </c>
      <c r="T2143" s="13">
        <v>34.830579</v>
      </c>
      <c r="U2143" s="13">
        <v>36.544111999999998</v>
      </c>
    </row>
    <row r="2144" spans="15:21" x14ac:dyDescent="0.35">
      <c r="O2144" s="13" t="s">
        <v>1428</v>
      </c>
      <c r="P2144" s="13" t="s">
        <v>11566</v>
      </c>
      <c r="Q2144" s="13" t="s">
        <v>11567</v>
      </c>
      <c r="R2144" s="13" t="s">
        <v>11568</v>
      </c>
      <c r="S2144" s="13" t="s">
        <v>296</v>
      </c>
      <c r="T2144" s="13">
        <v>34.84581</v>
      </c>
      <c r="U2144" s="13">
        <v>36.546498</v>
      </c>
    </row>
    <row r="2145" spans="15:21" x14ac:dyDescent="0.35">
      <c r="O2145" s="13" t="s">
        <v>1428</v>
      </c>
      <c r="P2145" s="13" t="s">
        <v>11569</v>
      </c>
      <c r="Q2145" s="13" t="s">
        <v>11570</v>
      </c>
      <c r="R2145" s="13" t="s">
        <v>11571</v>
      </c>
      <c r="S2145" s="13" t="s">
        <v>296</v>
      </c>
      <c r="T2145" s="13">
        <v>34.876956</v>
      </c>
      <c r="U2145" s="13">
        <v>36.468057999999999</v>
      </c>
    </row>
    <row r="2146" spans="15:21" x14ac:dyDescent="0.35">
      <c r="O2146" s="13" t="s">
        <v>1428</v>
      </c>
      <c r="P2146" s="13" t="s">
        <v>11572</v>
      </c>
      <c r="Q2146" s="13" t="s">
        <v>11573</v>
      </c>
      <c r="R2146" s="13" t="s">
        <v>11574</v>
      </c>
      <c r="S2146" s="13" t="s">
        <v>296</v>
      </c>
      <c r="T2146" s="13">
        <v>34.808329000000001</v>
      </c>
      <c r="U2146" s="13">
        <v>36.547116000000003</v>
      </c>
    </row>
    <row r="2147" spans="15:21" x14ac:dyDescent="0.35">
      <c r="O2147" s="13" t="s">
        <v>1352</v>
      </c>
      <c r="P2147" s="13" t="s">
        <v>11575</v>
      </c>
      <c r="Q2147" s="13" t="s">
        <v>11576</v>
      </c>
      <c r="R2147" s="13" t="s">
        <v>11577</v>
      </c>
      <c r="S2147" s="13" t="s">
        <v>296</v>
      </c>
      <c r="T2147" s="13">
        <v>34.696728999999998</v>
      </c>
      <c r="U2147" s="13">
        <v>36.646889000000002</v>
      </c>
    </row>
    <row r="2148" spans="15:21" x14ac:dyDescent="0.35">
      <c r="O2148" s="13" t="s">
        <v>1352</v>
      </c>
      <c r="P2148" s="13" t="s">
        <v>11578</v>
      </c>
      <c r="Q2148" s="13" t="s">
        <v>11579</v>
      </c>
      <c r="R2148" s="13" t="s">
        <v>11580</v>
      </c>
      <c r="S2148" s="13" t="s">
        <v>296</v>
      </c>
      <c r="T2148" s="13">
        <v>34.736207999999998</v>
      </c>
      <c r="U2148" s="13">
        <v>36.494844000000001</v>
      </c>
    </row>
    <row r="2149" spans="15:21" x14ac:dyDescent="0.35">
      <c r="O2149" s="13" t="s">
        <v>1352</v>
      </c>
      <c r="P2149" s="13" t="s">
        <v>11581</v>
      </c>
      <c r="Q2149" s="13" t="s">
        <v>11582</v>
      </c>
      <c r="R2149" s="13" t="s">
        <v>11583</v>
      </c>
      <c r="S2149" s="13" t="s">
        <v>296</v>
      </c>
      <c r="T2149" s="13">
        <v>34.694353999999997</v>
      </c>
      <c r="U2149" s="13">
        <v>36.636352000000002</v>
      </c>
    </row>
    <row r="2150" spans="15:21" x14ac:dyDescent="0.35">
      <c r="O2150" s="13" t="s">
        <v>1352</v>
      </c>
      <c r="P2150" s="13" t="s">
        <v>11584</v>
      </c>
      <c r="Q2150" s="13" t="s">
        <v>11585</v>
      </c>
      <c r="R2150" s="13" t="s">
        <v>11586</v>
      </c>
      <c r="S2150" s="13" t="s">
        <v>296</v>
      </c>
      <c r="T2150" s="13">
        <v>34.785477999999998</v>
      </c>
      <c r="U2150" s="13">
        <v>36.500923999999998</v>
      </c>
    </row>
    <row r="2151" spans="15:21" x14ac:dyDescent="0.35">
      <c r="O2151" s="13" t="s">
        <v>1352</v>
      </c>
      <c r="P2151" s="13" t="s">
        <v>11587</v>
      </c>
      <c r="Q2151" s="13" t="s">
        <v>11588</v>
      </c>
      <c r="R2151" s="13" t="s">
        <v>11589</v>
      </c>
      <c r="S2151" s="13" t="s">
        <v>296</v>
      </c>
      <c r="T2151" s="13">
        <v>34.668354999999998</v>
      </c>
      <c r="U2151" s="13">
        <v>36.581612</v>
      </c>
    </row>
    <row r="2152" spans="15:21" x14ac:dyDescent="0.35">
      <c r="O2152" s="13" t="s">
        <v>1352</v>
      </c>
      <c r="P2152" s="13" t="s">
        <v>11590</v>
      </c>
      <c r="Q2152" s="13" t="s">
        <v>11591</v>
      </c>
      <c r="R2152" s="13" t="s">
        <v>11592</v>
      </c>
      <c r="S2152" s="13" t="s">
        <v>296</v>
      </c>
      <c r="T2152" s="13">
        <v>34.696793</v>
      </c>
      <c r="U2152" s="13">
        <v>36.570967000000003</v>
      </c>
    </row>
    <row r="2153" spans="15:21" x14ac:dyDescent="0.35">
      <c r="O2153" s="13" t="s">
        <v>1352</v>
      </c>
      <c r="P2153" s="13" t="s">
        <v>11593</v>
      </c>
      <c r="Q2153" s="13" t="s">
        <v>11594</v>
      </c>
      <c r="R2153" s="13" t="s">
        <v>11595</v>
      </c>
      <c r="S2153" s="13" t="s">
        <v>296</v>
      </c>
      <c r="T2153" s="13">
        <v>34.720657000000003</v>
      </c>
      <c r="U2153" s="13">
        <v>36.488446000000003</v>
      </c>
    </row>
    <row r="2154" spans="15:21" x14ac:dyDescent="0.35">
      <c r="O2154" s="13" t="s">
        <v>1352</v>
      </c>
      <c r="P2154" s="13" t="s">
        <v>11596</v>
      </c>
      <c r="Q2154" s="13" t="s">
        <v>11597</v>
      </c>
      <c r="R2154" s="13" t="s">
        <v>11598</v>
      </c>
      <c r="S2154" s="13" t="s">
        <v>296</v>
      </c>
      <c r="T2154" s="13">
        <v>34.786856</v>
      </c>
      <c r="U2154" s="13">
        <v>36.634065</v>
      </c>
    </row>
    <row r="2155" spans="15:21" x14ac:dyDescent="0.35">
      <c r="O2155" s="13" t="s">
        <v>1352</v>
      </c>
      <c r="P2155" s="13" t="s">
        <v>11599</v>
      </c>
      <c r="Q2155" s="13" t="s">
        <v>11600</v>
      </c>
      <c r="R2155" s="13" t="s">
        <v>11601</v>
      </c>
      <c r="S2155" s="13" t="s">
        <v>296</v>
      </c>
      <c r="T2155" s="13">
        <v>34.700040000000001</v>
      </c>
      <c r="U2155" s="13">
        <v>36.481380000000001</v>
      </c>
    </row>
    <row r="2156" spans="15:21" x14ac:dyDescent="0.35">
      <c r="O2156" s="13" t="s">
        <v>1352</v>
      </c>
      <c r="P2156" s="13" t="s">
        <v>11602</v>
      </c>
      <c r="Q2156" s="13" t="s">
        <v>11603</v>
      </c>
      <c r="R2156" s="13" t="s">
        <v>11604</v>
      </c>
      <c r="S2156" s="13" t="s">
        <v>296</v>
      </c>
      <c r="T2156" s="13">
        <v>34.784615000000002</v>
      </c>
      <c r="U2156" s="13">
        <v>36.623269999999998</v>
      </c>
    </row>
    <row r="2157" spans="15:21" x14ac:dyDescent="0.35">
      <c r="O2157" s="13" t="s">
        <v>1352</v>
      </c>
      <c r="P2157" s="13" t="s">
        <v>11605</v>
      </c>
      <c r="Q2157" s="13" t="s">
        <v>11606</v>
      </c>
      <c r="R2157" s="13" t="s">
        <v>11607</v>
      </c>
      <c r="S2157" s="13" t="s">
        <v>296</v>
      </c>
      <c r="T2157" s="13">
        <v>34.674303999999999</v>
      </c>
      <c r="U2157" s="13">
        <v>36.519834000000003</v>
      </c>
    </row>
    <row r="2158" spans="15:21" x14ac:dyDescent="0.35">
      <c r="O2158" s="13" t="s">
        <v>1352</v>
      </c>
      <c r="P2158" s="13" t="s">
        <v>11608</v>
      </c>
      <c r="Q2158" s="13" t="s">
        <v>11609</v>
      </c>
      <c r="R2158" s="13" t="s">
        <v>11610</v>
      </c>
      <c r="S2158" s="13" t="s">
        <v>296</v>
      </c>
      <c r="T2158" s="13">
        <v>34.706606000000001</v>
      </c>
      <c r="U2158" s="13">
        <v>36.609029</v>
      </c>
    </row>
    <row r="2159" spans="15:21" x14ac:dyDescent="0.35">
      <c r="O2159" s="13" t="s">
        <v>1352</v>
      </c>
      <c r="P2159" s="13" t="s">
        <v>11611</v>
      </c>
      <c r="Q2159" s="13" t="s">
        <v>11612</v>
      </c>
      <c r="R2159" s="13" t="s">
        <v>11613</v>
      </c>
      <c r="S2159" s="13" t="s">
        <v>296</v>
      </c>
      <c r="T2159" s="13">
        <v>34.774352</v>
      </c>
      <c r="U2159" s="13">
        <v>36.566296999999999</v>
      </c>
    </row>
    <row r="2160" spans="15:21" x14ac:dyDescent="0.35">
      <c r="O2160" s="13" t="s">
        <v>1352</v>
      </c>
      <c r="P2160" s="13" t="s">
        <v>11614</v>
      </c>
      <c r="Q2160" s="13" t="s">
        <v>1353</v>
      </c>
      <c r="R2160" s="13" t="s">
        <v>1354</v>
      </c>
      <c r="S2160" s="13" t="s">
        <v>296</v>
      </c>
      <c r="T2160" s="13">
        <v>34.701492000000002</v>
      </c>
      <c r="U2160" s="13">
        <v>36.558022999999999</v>
      </c>
    </row>
    <row r="2161" spans="15:21" x14ac:dyDescent="0.35">
      <c r="O2161" s="13" t="s">
        <v>1352</v>
      </c>
      <c r="P2161" s="13" t="s">
        <v>11615</v>
      </c>
      <c r="Q2161" s="13" t="s">
        <v>11616</v>
      </c>
      <c r="R2161" s="13" t="s">
        <v>11617</v>
      </c>
      <c r="S2161" s="13" t="s">
        <v>296</v>
      </c>
      <c r="T2161" s="13">
        <v>34.761634999999998</v>
      </c>
      <c r="U2161" s="13">
        <v>36.493957000000002</v>
      </c>
    </row>
    <row r="2162" spans="15:21" x14ac:dyDescent="0.35">
      <c r="O2162" s="13" t="s">
        <v>1352</v>
      </c>
      <c r="P2162" s="13" t="s">
        <v>11618</v>
      </c>
      <c r="Q2162" s="13" t="s">
        <v>11619</v>
      </c>
      <c r="R2162" s="13" t="s">
        <v>11620</v>
      </c>
      <c r="S2162" s="13" t="s">
        <v>296</v>
      </c>
      <c r="T2162" s="13">
        <v>34.656650999999997</v>
      </c>
      <c r="U2162" s="13">
        <v>36.461477000000002</v>
      </c>
    </row>
    <row r="2163" spans="15:21" x14ac:dyDescent="0.35">
      <c r="O2163" s="13" t="s">
        <v>1352</v>
      </c>
      <c r="P2163" s="13" t="s">
        <v>11621</v>
      </c>
      <c r="Q2163" s="13" t="s">
        <v>11622</v>
      </c>
      <c r="R2163" s="13" t="s">
        <v>11623</v>
      </c>
      <c r="S2163" s="13" t="s">
        <v>296</v>
      </c>
      <c r="T2163" s="13">
        <v>34.680898999999997</v>
      </c>
      <c r="U2163" s="13">
        <v>36.466385000000002</v>
      </c>
    </row>
    <row r="2164" spans="15:21" x14ac:dyDescent="0.35">
      <c r="O2164" s="13" t="s">
        <v>1352</v>
      </c>
      <c r="P2164" s="13" t="s">
        <v>11624</v>
      </c>
      <c r="Q2164" s="13" t="s">
        <v>11625</v>
      </c>
      <c r="R2164" s="13" t="s">
        <v>11626</v>
      </c>
      <c r="S2164" s="13" t="s">
        <v>296</v>
      </c>
      <c r="T2164" s="13">
        <v>34.757703999999997</v>
      </c>
      <c r="U2164" s="13">
        <v>36.530531000000003</v>
      </c>
    </row>
    <row r="2165" spans="15:21" x14ac:dyDescent="0.35">
      <c r="O2165" s="13" t="s">
        <v>1352</v>
      </c>
      <c r="P2165" s="13" t="s">
        <v>11627</v>
      </c>
      <c r="Q2165" s="13" t="s">
        <v>11628</v>
      </c>
      <c r="R2165" s="13" t="s">
        <v>11629</v>
      </c>
      <c r="S2165" s="13" t="s">
        <v>296</v>
      </c>
      <c r="T2165" s="13">
        <v>34.664881999999999</v>
      </c>
      <c r="U2165" s="13">
        <v>36.583751999999997</v>
      </c>
    </row>
    <row r="2166" spans="15:21" x14ac:dyDescent="0.35">
      <c r="O2166" s="13" t="s">
        <v>1352</v>
      </c>
      <c r="P2166" s="13" t="s">
        <v>11630</v>
      </c>
      <c r="Q2166" s="13" t="s">
        <v>11631</v>
      </c>
      <c r="R2166" s="13" t="s">
        <v>11632</v>
      </c>
      <c r="S2166" s="13" t="s">
        <v>296</v>
      </c>
      <c r="T2166" s="13">
        <v>34.688360000000003</v>
      </c>
      <c r="U2166" s="13">
        <v>36.558138</v>
      </c>
    </row>
    <row r="2167" spans="15:21" x14ac:dyDescent="0.35">
      <c r="O2167" s="13" t="s">
        <v>1352</v>
      </c>
      <c r="P2167" s="13" t="s">
        <v>11633</v>
      </c>
      <c r="Q2167" s="13" t="s">
        <v>11634</v>
      </c>
      <c r="R2167" s="13" t="s">
        <v>11635</v>
      </c>
      <c r="S2167" s="13" t="s">
        <v>296</v>
      </c>
      <c r="T2167" s="13">
        <v>34.758816000000003</v>
      </c>
      <c r="U2167" s="13">
        <v>36.596347999999999</v>
      </c>
    </row>
    <row r="2168" spans="15:21" x14ac:dyDescent="0.35">
      <c r="O2168" s="13" t="s">
        <v>1352</v>
      </c>
      <c r="P2168" s="13" t="s">
        <v>11636</v>
      </c>
      <c r="Q2168" s="13" t="s">
        <v>11637</v>
      </c>
      <c r="R2168" s="13" t="s">
        <v>11638</v>
      </c>
      <c r="S2168" s="13" t="s">
        <v>296</v>
      </c>
      <c r="T2168" s="13">
        <v>34.654457999999998</v>
      </c>
      <c r="U2168" s="13">
        <v>36.493127000000001</v>
      </c>
    </row>
    <row r="2169" spans="15:21" x14ac:dyDescent="0.35">
      <c r="O2169" s="13" t="s">
        <v>1352</v>
      </c>
      <c r="P2169" s="13" t="s">
        <v>11639</v>
      </c>
      <c r="Q2169" s="13" t="s">
        <v>11640</v>
      </c>
      <c r="R2169" s="13" t="s">
        <v>11641</v>
      </c>
      <c r="S2169" s="13" t="s">
        <v>296</v>
      </c>
      <c r="T2169" s="13">
        <v>34.678488000000002</v>
      </c>
      <c r="U2169" s="13">
        <v>36.620593999999997</v>
      </c>
    </row>
    <row r="2170" spans="15:21" x14ac:dyDescent="0.35">
      <c r="O2170" s="13" t="s">
        <v>1352</v>
      </c>
      <c r="P2170" s="13" t="s">
        <v>11642</v>
      </c>
      <c r="Q2170" s="13" t="s">
        <v>11643</v>
      </c>
      <c r="R2170" s="13" t="s">
        <v>11644</v>
      </c>
      <c r="S2170" s="13" t="s">
        <v>296</v>
      </c>
      <c r="T2170" s="13">
        <v>34.735607999999999</v>
      </c>
      <c r="U2170" s="13">
        <v>36.552520999999999</v>
      </c>
    </row>
    <row r="2171" spans="15:21" x14ac:dyDescent="0.35">
      <c r="O2171" s="13" t="s">
        <v>1352</v>
      </c>
      <c r="P2171" s="13" t="s">
        <v>11645</v>
      </c>
      <c r="Q2171" s="13" t="s">
        <v>11646</v>
      </c>
      <c r="R2171" s="13" t="s">
        <v>11647</v>
      </c>
      <c r="S2171" s="13" t="s">
        <v>296</v>
      </c>
      <c r="T2171" s="13">
        <v>34.754924000000003</v>
      </c>
      <c r="U2171" s="13">
        <v>36.525950000000002</v>
      </c>
    </row>
    <row r="2172" spans="15:21" x14ac:dyDescent="0.35">
      <c r="O2172" s="13" t="s">
        <v>1352</v>
      </c>
      <c r="P2172" s="13" t="s">
        <v>11648</v>
      </c>
      <c r="Q2172" s="13" t="s">
        <v>11649</v>
      </c>
      <c r="R2172" s="13" t="s">
        <v>11650</v>
      </c>
      <c r="S2172" s="13" t="s">
        <v>296</v>
      </c>
      <c r="T2172" s="13">
        <v>34.727376</v>
      </c>
      <c r="U2172" s="13">
        <v>36.523034000000003</v>
      </c>
    </row>
    <row r="2173" spans="15:21" x14ac:dyDescent="0.35">
      <c r="O2173" s="13" t="s">
        <v>1352</v>
      </c>
      <c r="P2173" s="13" t="s">
        <v>11651</v>
      </c>
      <c r="Q2173" s="13" t="s">
        <v>11652</v>
      </c>
      <c r="R2173" s="13" t="s">
        <v>11653</v>
      </c>
      <c r="S2173" s="13" t="s">
        <v>296</v>
      </c>
      <c r="T2173" s="13">
        <v>34.720607000000001</v>
      </c>
      <c r="U2173" s="13">
        <v>36.541043000000002</v>
      </c>
    </row>
    <row r="2174" spans="15:21" x14ac:dyDescent="0.35">
      <c r="O2174" s="13" t="s">
        <v>1352</v>
      </c>
      <c r="P2174" s="13" t="s">
        <v>11654</v>
      </c>
      <c r="Q2174" s="13" t="s">
        <v>11655</v>
      </c>
      <c r="R2174" s="13" t="s">
        <v>11656</v>
      </c>
      <c r="S2174" s="13" t="s">
        <v>296</v>
      </c>
      <c r="T2174" s="13">
        <v>34.707217</v>
      </c>
      <c r="U2174" s="13">
        <v>36.645325999999997</v>
      </c>
    </row>
    <row r="2175" spans="15:21" x14ac:dyDescent="0.35">
      <c r="O2175" s="13" t="s">
        <v>1352</v>
      </c>
      <c r="P2175" s="13" t="s">
        <v>11657</v>
      </c>
      <c r="Q2175" s="13" t="s">
        <v>11658</v>
      </c>
      <c r="R2175" s="13" t="s">
        <v>11659</v>
      </c>
      <c r="S2175" s="13" t="s">
        <v>296</v>
      </c>
      <c r="T2175" s="13">
        <v>34.713681999999999</v>
      </c>
      <c r="U2175" s="13">
        <v>36.650815000000001</v>
      </c>
    </row>
    <row r="2176" spans="15:21" x14ac:dyDescent="0.35">
      <c r="O2176" s="13" t="s">
        <v>1352</v>
      </c>
      <c r="P2176" s="13" t="s">
        <v>11660</v>
      </c>
      <c r="Q2176" s="13" t="s">
        <v>11661</v>
      </c>
      <c r="R2176" s="13" t="s">
        <v>11662</v>
      </c>
      <c r="S2176" s="13" t="s">
        <v>296</v>
      </c>
      <c r="T2176" s="13">
        <v>34.782041</v>
      </c>
      <c r="U2176" s="13">
        <v>36.528714000000001</v>
      </c>
    </row>
    <row r="2177" spans="15:21" x14ac:dyDescent="0.35">
      <c r="O2177" s="13" t="s">
        <v>1352</v>
      </c>
      <c r="P2177" s="13" t="s">
        <v>11663</v>
      </c>
      <c r="Q2177" s="13" t="s">
        <v>11664</v>
      </c>
      <c r="R2177" s="13" t="s">
        <v>11665</v>
      </c>
      <c r="S2177" s="13" t="s">
        <v>296</v>
      </c>
      <c r="T2177" s="13">
        <v>34.772874000000002</v>
      </c>
      <c r="U2177" s="13">
        <v>36.511842000000001</v>
      </c>
    </row>
    <row r="2178" spans="15:21" x14ac:dyDescent="0.35">
      <c r="O2178" s="13" t="s">
        <v>1352</v>
      </c>
      <c r="P2178" s="13" t="s">
        <v>11666</v>
      </c>
      <c r="Q2178" s="13" t="s">
        <v>11667</v>
      </c>
      <c r="R2178" s="13" t="s">
        <v>11668</v>
      </c>
      <c r="S2178" s="13" t="s">
        <v>296</v>
      </c>
      <c r="T2178" s="13">
        <v>34.752681000000003</v>
      </c>
      <c r="U2178" s="13">
        <v>36.567821000000002</v>
      </c>
    </row>
    <row r="2179" spans="15:21" x14ac:dyDescent="0.35">
      <c r="O2179" s="13" t="s">
        <v>1352</v>
      </c>
      <c r="P2179" s="13" t="s">
        <v>11669</v>
      </c>
      <c r="Q2179" s="13" t="s">
        <v>11670</v>
      </c>
      <c r="R2179" s="13" t="s">
        <v>11671</v>
      </c>
      <c r="S2179" s="13" t="s">
        <v>296</v>
      </c>
      <c r="T2179" s="13">
        <v>34.708948999999997</v>
      </c>
      <c r="U2179" s="13">
        <v>36.522691999999999</v>
      </c>
    </row>
    <row r="2180" spans="15:21" x14ac:dyDescent="0.35">
      <c r="O2180" s="13" t="s">
        <v>1352</v>
      </c>
      <c r="P2180" s="13" t="s">
        <v>11672</v>
      </c>
      <c r="Q2180" s="13" t="s">
        <v>11673</v>
      </c>
      <c r="R2180" s="13" t="s">
        <v>11674</v>
      </c>
      <c r="S2180" s="13" t="s">
        <v>296</v>
      </c>
      <c r="T2180" s="13">
        <v>34.752893999999998</v>
      </c>
      <c r="U2180" s="13">
        <v>36.626232999999999</v>
      </c>
    </row>
    <row r="2181" spans="15:21" x14ac:dyDescent="0.35">
      <c r="O2181" s="13" t="s">
        <v>1352</v>
      </c>
      <c r="P2181" s="13" t="s">
        <v>11675</v>
      </c>
      <c r="Q2181" s="13" t="s">
        <v>11676</v>
      </c>
      <c r="R2181" s="13" t="s">
        <v>11677</v>
      </c>
      <c r="S2181" s="13" t="s">
        <v>296</v>
      </c>
      <c r="T2181" s="13">
        <v>34.720322000000003</v>
      </c>
      <c r="U2181" s="13">
        <v>36.592042999999997</v>
      </c>
    </row>
    <row r="2182" spans="15:21" x14ac:dyDescent="0.35">
      <c r="O2182" s="13" t="s">
        <v>1352</v>
      </c>
      <c r="P2182" s="13" t="s">
        <v>11678</v>
      </c>
      <c r="Q2182" s="13" t="s">
        <v>11679</v>
      </c>
      <c r="R2182" s="13" t="s">
        <v>11680</v>
      </c>
      <c r="S2182" s="13" t="s">
        <v>296</v>
      </c>
      <c r="T2182" s="13">
        <v>34.644620000000003</v>
      </c>
      <c r="U2182" s="13">
        <v>36.484496999999998</v>
      </c>
    </row>
    <row r="2183" spans="15:21" x14ac:dyDescent="0.35">
      <c r="O2183" s="13" t="s">
        <v>1352</v>
      </c>
      <c r="P2183" s="13" t="s">
        <v>11681</v>
      </c>
      <c r="Q2183" s="13" t="s">
        <v>11682</v>
      </c>
      <c r="R2183" s="13" t="s">
        <v>11683</v>
      </c>
      <c r="S2183" s="13" t="s">
        <v>296</v>
      </c>
      <c r="T2183" s="13">
        <v>34.730317999999997</v>
      </c>
      <c r="U2183" s="13">
        <v>36.637852000000002</v>
      </c>
    </row>
    <row r="2184" spans="15:21" x14ac:dyDescent="0.35">
      <c r="O2184" s="13" t="s">
        <v>1352</v>
      </c>
      <c r="P2184" s="13" t="s">
        <v>11684</v>
      </c>
      <c r="Q2184" s="13" t="s">
        <v>11685</v>
      </c>
      <c r="R2184" s="13" t="s">
        <v>11686</v>
      </c>
      <c r="S2184" s="13" t="s">
        <v>296</v>
      </c>
      <c r="T2184" s="13">
        <v>34.650526999999997</v>
      </c>
      <c r="U2184" s="13">
        <v>36.542701000000001</v>
      </c>
    </row>
    <row r="2185" spans="15:21" x14ac:dyDescent="0.35">
      <c r="O2185" s="13" t="s">
        <v>1352</v>
      </c>
      <c r="P2185" s="13" t="s">
        <v>11687</v>
      </c>
      <c r="Q2185" s="13" t="s">
        <v>11688</v>
      </c>
      <c r="R2185" s="13" t="s">
        <v>11689</v>
      </c>
      <c r="S2185" s="13" t="s">
        <v>296</v>
      </c>
      <c r="T2185" s="13">
        <v>34.658962000000002</v>
      </c>
      <c r="U2185" s="13">
        <v>36.560276000000002</v>
      </c>
    </row>
    <row r="2186" spans="15:21" x14ac:dyDescent="0.35">
      <c r="O2186" s="13" t="s">
        <v>1309</v>
      </c>
      <c r="P2186" s="13" t="s">
        <v>11690</v>
      </c>
      <c r="Q2186" s="13" t="s">
        <v>11691</v>
      </c>
      <c r="R2186" s="13" t="s">
        <v>11692</v>
      </c>
      <c r="S2186" s="13" t="s">
        <v>296</v>
      </c>
      <c r="T2186" s="13">
        <v>34.891621999999998</v>
      </c>
      <c r="U2186" s="13">
        <v>36.917608000000001</v>
      </c>
    </row>
    <row r="2187" spans="15:21" x14ac:dyDescent="0.35">
      <c r="O2187" s="13" t="s">
        <v>1309</v>
      </c>
      <c r="P2187" s="13" t="s">
        <v>11693</v>
      </c>
      <c r="Q2187" s="13" t="s">
        <v>11694</v>
      </c>
      <c r="R2187" s="13" t="s">
        <v>11695</v>
      </c>
      <c r="S2187" s="13" t="s">
        <v>296</v>
      </c>
      <c r="T2187" s="13">
        <v>34.885860999999998</v>
      </c>
      <c r="U2187" s="13">
        <v>36.875458000000002</v>
      </c>
    </row>
    <row r="2188" spans="15:21" x14ac:dyDescent="0.35">
      <c r="O2188" s="13" t="s">
        <v>1309</v>
      </c>
      <c r="P2188" s="13" t="s">
        <v>11696</v>
      </c>
      <c r="Q2188" s="13" t="s">
        <v>11697</v>
      </c>
      <c r="R2188" s="13" t="s">
        <v>11698</v>
      </c>
      <c r="S2188" s="13" t="s">
        <v>296</v>
      </c>
      <c r="T2188" s="13">
        <v>34.811171999999999</v>
      </c>
      <c r="U2188" s="13">
        <v>36.879252000000001</v>
      </c>
    </row>
    <row r="2189" spans="15:21" x14ac:dyDescent="0.35">
      <c r="O2189" s="13" t="s">
        <v>1309</v>
      </c>
      <c r="P2189" s="13" t="s">
        <v>11699</v>
      </c>
      <c r="Q2189" s="13" t="s">
        <v>11700</v>
      </c>
      <c r="R2189" s="13" t="s">
        <v>11701</v>
      </c>
      <c r="S2189" s="13" t="s">
        <v>296</v>
      </c>
      <c r="T2189" s="13">
        <v>34.774987000000003</v>
      </c>
      <c r="U2189" s="13">
        <v>36.922784999999998</v>
      </c>
    </row>
    <row r="2190" spans="15:21" x14ac:dyDescent="0.35">
      <c r="O2190" s="13" t="s">
        <v>1309</v>
      </c>
      <c r="P2190" s="13" t="s">
        <v>11702</v>
      </c>
      <c r="Q2190" s="13" t="s">
        <v>11703</v>
      </c>
      <c r="R2190" s="13" t="s">
        <v>11704</v>
      </c>
      <c r="S2190" s="13" t="s">
        <v>296</v>
      </c>
      <c r="T2190" s="13">
        <v>34.863399000000001</v>
      </c>
      <c r="U2190" s="13">
        <v>36.881836999999997</v>
      </c>
    </row>
    <row r="2191" spans="15:21" x14ac:dyDescent="0.35">
      <c r="O2191" s="13" t="s">
        <v>1309</v>
      </c>
      <c r="P2191" s="13" t="s">
        <v>11705</v>
      </c>
      <c r="Q2191" s="13" t="s">
        <v>1310</v>
      </c>
      <c r="R2191" s="13" t="s">
        <v>1311</v>
      </c>
      <c r="S2191" s="13" t="s">
        <v>296</v>
      </c>
      <c r="T2191" s="13">
        <v>34.841225999999999</v>
      </c>
      <c r="U2191" s="13">
        <v>36.927886999999998</v>
      </c>
    </row>
    <row r="2192" spans="15:21" x14ac:dyDescent="0.35">
      <c r="O2192" s="13" t="s">
        <v>1309</v>
      </c>
      <c r="P2192" s="13" t="s">
        <v>11706</v>
      </c>
      <c r="Q2192" s="13" t="s">
        <v>11707</v>
      </c>
      <c r="R2192" s="13" t="s">
        <v>11708</v>
      </c>
      <c r="S2192" s="13" t="s">
        <v>296</v>
      </c>
      <c r="T2192" s="13">
        <v>34.773809999999997</v>
      </c>
      <c r="U2192" s="13">
        <v>36.886415999999997</v>
      </c>
    </row>
    <row r="2193" spans="15:21" x14ac:dyDescent="0.35">
      <c r="O2193" s="13" t="s">
        <v>1309</v>
      </c>
      <c r="P2193" s="13" t="s">
        <v>11709</v>
      </c>
      <c r="Q2193" s="13" t="s">
        <v>11710</v>
      </c>
      <c r="R2193" s="13" t="s">
        <v>11711</v>
      </c>
      <c r="S2193" s="13" t="s">
        <v>296</v>
      </c>
      <c r="T2193" s="13">
        <v>34.808573000000003</v>
      </c>
      <c r="U2193" s="13">
        <v>36.952576999999998</v>
      </c>
    </row>
    <row r="2194" spans="15:21" x14ac:dyDescent="0.35">
      <c r="O2194" s="13" t="s">
        <v>1309</v>
      </c>
      <c r="P2194" s="13" t="s">
        <v>11712</v>
      </c>
      <c r="Q2194" s="13" t="s">
        <v>11713</v>
      </c>
      <c r="R2194" s="13" t="s">
        <v>11714</v>
      </c>
      <c r="S2194" s="13" t="s">
        <v>296</v>
      </c>
      <c r="T2194" s="13">
        <v>34.905942000000003</v>
      </c>
      <c r="U2194" s="13">
        <v>36.917476999999998</v>
      </c>
    </row>
    <row r="2195" spans="15:21" x14ac:dyDescent="0.35">
      <c r="O2195" s="13" t="s">
        <v>1309</v>
      </c>
      <c r="P2195" s="13" t="s">
        <v>11715</v>
      </c>
      <c r="Q2195" s="13" t="s">
        <v>11716</v>
      </c>
      <c r="R2195" s="13" t="s">
        <v>11717</v>
      </c>
      <c r="S2195" s="13" t="s">
        <v>296</v>
      </c>
      <c r="T2195" s="13">
        <v>34.798893999999997</v>
      </c>
      <c r="U2195" s="13">
        <v>36.856307000000001</v>
      </c>
    </row>
    <row r="2196" spans="15:21" x14ac:dyDescent="0.35">
      <c r="O2196" s="13" t="s">
        <v>1309</v>
      </c>
      <c r="P2196" s="13" t="s">
        <v>11718</v>
      </c>
      <c r="Q2196" s="13" t="s">
        <v>11719</v>
      </c>
      <c r="R2196" s="13" t="s">
        <v>11720</v>
      </c>
      <c r="S2196" s="13" t="s">
        <v>296</v>
      </c>
      <c r="T2196" s="13">
        <v>34.833956000000001</v>
      </c>
      <c r="U2196" s="13">
        <v>36.851458999999998</v>
      </c>
    </row>
    <row r="2197" spans="15:21" x14ac:dyDescent="0.35">
      <c r="O2197" s="13" t="s">
        <v>1309</v>
      </c>
      <c r="P2197" s="13" t="s">
        <v>11721</v>
      </c>
      <c r="Q2197" s="13" t="s">
        <v>11722</v>
      </c>
      <c r="R2197" s="13" t="s">
        <v>11723</v>
      </c>
      <c r="S2197" s="13" t="s">
        <v>296</v>
      </c>
      <c r="T2197" s="13">
        <v>34.792403</v>
      </c>
      <c r="U2197" s="13">
        <v>36.946299000000003</v>
      </c>
    </row>
    <row r="2198" spans="15:21" x14ac:dyDescent="0.35">
      <c r="O2198" s="13" t="s">
        <v>1309</v>
      </c>
      <c r="P2198" s="13" t="s">
        <v>11724</v>
      </c>
      <c r="Q2198" s="13" t="s">
        <v>11725</v>
      </c>
      <c r="R2198" s="13" t="s">
        <v>11726</v>
      </c>
      <c r="S2198" s="13" t="s">
        <v>296</v>
      </c>
      <c r="T2198" s="13">
        <v>34.892749999999999</v>
      </c>
      <c r="U2198" s="13">
        <v>36.903444</v>
      </c>
    </row>
    <row r="2199" spans="15:21" x14ac:dyDescent="0.35">
      <c r="O2199" s="13" t="s">
        <v>1309</v>
      </c>
      <c r="P2199" s="13" t="s">
        <v>11727</v>
      </c>
      <c r="Q2199" s="13" t="s">
        <v>11728</v>
      </c>
      <c r="R2199" s="13" t="s">
        <v>11729</v>
      </c>
      <c r="S2199" s="13" t="s">
        <v>296</v>
      </c>
      <c r="T2199" s="13">
        <v>34.786358999999997</v>
      </c>
      <c r="U2199" s="13">
        <v>36.923681000000002</v>
      </c>
    </row>
    <row r="2200" spans="15:21" x14ac:dyDescent="0.35">
      <c r="O2200" s="13" t="s">
        <v>1309</v>
      </c>
      <c r="P2200" s="13" t="s">
        <v>11730</v>
      </c>
      <c r="Q2200" s="13" t="s">
        <v>11731</v>
      </c>
      <c r="R2200" s="13" t="s">
        <v>11732</v>
      </c>
      <c r="S2200" s="13" t="s">
        <v>296</v>
      </c>
      <c r="T2200" s="13">
        <v>34.873961999999999</v>
      </c>
      <c r="U2200" s="13">
        <v>36.919336999999999</v>
      </c>
    </row>
    <row r="2201" spans="15:21" x14ac:dyDescent="0.35">
      <c r="O2201" s="13" t="s">
        <v>1309</v>
      </c>
      <c r="P2201" s="13" t="s">
        <v>11733</v>
      </c>
      <c r="Q2201" s="13" t="s">
        <v>11734</v>
      </c>
      <c r="R2201" s="13" t="s">
        <v>11735</v>
      </c>
      <c r="S2201" s="13" t="s">
        <v>296</v>
      </c>
      <c r="T2201" s="13">
        <v>34.778737</v>
      </c>
      <c r="U2201" s="13">
        <v>36.969096</v>
      </c>
    </row>
    <row r="2202" spans="15:21" x14ac:dyDescent="0.35">
      <c r="O2202" s="13" t="s">
        <v>1309</v>
      </c>
      <c r="P2202" s="13" t="s">
        <v>11736</v>
      </c>
      <c r="Q2202" s="13" t="s">
        <v>11737</v>
      </c>
      <c r="R2202" s="13" t="s">
        <v>11738</v>
      </c>
      <c r="S2202" s="13" t="s">
        <v>296</v>
      </c>
      <c r="T2202" s="13">
        <v>34.721266999999997</v>
      </c>
      <c r="U2202" s="13">
        <v>36.932495000000003</v>
      </c>
    </row>
    <row r="2203" spans="15:21" x14ac:dyDescent="0.35">
      <c r="O2203" s="13" t="s">
        <v>1309</v>
      </c>
      <c r="P2203" s="13" t="s">
        <v>11739</v>
      </c>
      <c r="Q2203" s="13" t="s">
        <v>11740</v>
      </c>
      <c r="R2203" s="13" t="s">
        <v>11741</v>
      </c>
      <c r="S2203" s="13" t="s">
        <v>296</v>
      </c>
      <c r="T2203" s="13">
        <v>34.874854999999997</v>
      </c>
      <c r="U2203" s="13">
        <v>36.861406000000002</v>
      </c>
    </row>
    <row r="2204" spans="15:21" x14ac:dyDescent="0.35">
      <c r="O2204" s="13" t="s">
        <v>1309</v>
      </c>
      <c r="P2204" s="13" t="s">
        <v>11742</v>
      </c>
      <c r="Q2204" s="13" t="s">
        <v>11743</v>
      </c>
      <c r="R2204" s="13" t="s">
        <v>11744</v>
      </c>
      <c r="S2204" s="13" t="s">
        <v>296</v>
      </c>
      <c r="T2204" s="13">
        <v>34.859577999999999</v>
      </c>
      <c r="U2204" s="13">
        <v>36.880727999999998</v>
      </c>
    </row>
    <row r="2205" spans="15:21" x14ac:dyDescent="0.35">
      <c r="O2205" s="13" t="s">
        <v>1320</v>
      </c>
      <c r="P2205" s="13" t="s">
        <v>11745</v>
      </c>
      <c r="Q2205" s="13" t="s">
        <v>11746</v>
      </c>
      <c r="R2205" s="13" t="s">
        <v>11747</v>
      </c>
      <c r="S2205" s="13" t="s">
        <v>296</v>
      </c>
      <c r="T2205" s="13">
        <v>34.595959000000001</v>
      </c>
      <c r="U2205" s="13">
        <v>37.009101999999999</v>
      </c>
    </row>
    <row r="2206" spans="15:21" x14ac:dyDescent="0.35">
      <c r="O2206" s="13" t="s">
        <v>1320</v>
      </c>
      <c r="P2206" s="13" t="s">
        <v>11748</v>
      </c>
      <c r="Q2206" s="13" t="s">
        <v>11749</v>
      </c>
      <c r="R2206" s="13" t="s">
        <v>11750</v>
      </c>
      <c r="S2206" s="13" t="s">
        <v>296</v>
      </c>
      <c r="T2206" s="13">
        <v>34.661262000000001</v>
      </c>
      <c r="U2206" s="13">
        <v>36.945535</v>
      </c>
    </row>
    <row r="2207" spans="15:21" x14ac:dyDescent="0.35">
      <c r="O2207" s="13" t="s">
        <v>1320</v>
      </c>
      <c r="P2207" s="13" t="s">
        <v>11751</v>
      </c>
      <c r="Q2207" s="13" t="s">
        <v>11752</v>
      </c>
      <c r="R2207" s="13" t="s">
        <v>11753</v>
      </c>
      <c r="S2207" s="13" t="s">
        <v>296</v>
      </c>
      <c r="T2207" s="13">
        <v>34.622826000000003</v>
      </c>
      <c r="U2207" s="13">
        <v>37.056759999999997</v>
      </c>
    </row>
    <row r="2208" spans="15:21" x14ac:dyDescent="0.35">
      <c r="O2208" s="13" t="s">
        <v>1320</v>
      </c>
      <c r="P2208" s="13" t="s">
        <v>11754</v>
      </c>
      <c r="Q2208" s="13" t="s">
        <v>11755</v>
      </c>
      <c r="R2208" s="13" t="s">
        <v>11756</v>
      </c>
      <c r="S2208" s="13" t="s">
        <v>296</v>
      </c>
      <c r="T2208" s="13">
        <v>34.535781999999998</v>
      </c>
      <c r="U2208" s="13">
        <v>37.230370999999998</v>
      </c>
    </row>
    <row r="2209" spans="15:21" x14ac:dyDescent="0.35">
      <c r="O2209" s="13" t="s">
        <v>1320</v>
      </c>
      <c r="P2209" s="13" t="s">
        <v>11757</v>
      </c>
      <c r="Q2209" s="13" t="s">
        <v>1321</v>
      </c>
      <c r="R2209" s="13" t="s">
        <v>1322</v>
      </c>
      <c r="S2209" s="13" t="s">
        <v>296</v>
      </c>
      <c r="T2209" s="13">
        <v>34.602820000000001</v>
      </c>
      <c r="U2209" s="13">
        <v>37.085974999999998</v>
      </c>
    </row>
    <row r="2210" spans="15:21" x14ac:dyDescent="0.35">
      <c r="O2210" s="13" t="s">
        <v>1320</v>
      </c>
      <c r="P2210" s="13" t="s">
        <v>11758</v>
      </c>
      <c r="Q2210" s="13" t="s">
        <v>11759</v>
      </c>
      <c r="R2210" s="13" t="s">
        <v>11760</v>
      </c>
      <c r="S2210" s="13" t="s">
        <v>296</v>
      </c>
      <c r="T2210" s="13">
        <v>34.525364000000003</v>
      </c>
      <c r="U2210" s="13">
        <v>37.136809999999997</v>
      </c>
    </row>
    <row r="2211" spans="15:21" x14ac:dyDescent="0.35">
      <c r="O2211" s="13" t="s">
        <v>1320</v>
      </c>
      <c r="P2211" s="13" t="s">
        <v>11761</v>
      </c>
      <c r="Q2211" s="13" t="s">
        <v>11762</v>
      </c>
      <c r="R2211" s="13" t="s">
        <v>11763</v>
      </c>
      <c r="S2211" s="13" t="s">
        <v>296</v>
      </c>
      <c r="T2211" s="13">
        <v>34.645218</v>
      </c>
      <c r="U2211" s="13">
        <v>37.136304000000003</v>
      </c>
    </row>
    <row r="2212" spans="15:21" x14ac:dyDescent="0.35">
      <c r="O2212" s="13" t="s">
        <v>1320</v>
      </c>
      <c r="P2212" s="13" t="s">
        <v>11764</v>
      </c>
      <c r="Q2212" s="13" t="s">
        <v>11765</v>
      </c>
      <c r="R2212" s="13" t="s">
        <v>11766</v>
      </c>
      <c r="S2212" s="13" t="s">
        <v>296</v>
      </c>
      <c r="T2212" s="13">
        <v>34.618246999999997</v>
      </c>
      <c r="U2212" s="13">
        <v>36.947775</v>
      </c>
    </row>
    <row r="2213" spans="15:21" x14ac:dyDescent="0.35">
      <c r="O2213" s="13" t="s">
        <v>1320</v>
      </c>
      <c r="P2213" s="13" t="s">
        <v>11767</v>
      </c>
      <c r="Q2213" s="13" t="s">
        <v>11768</v>
      </c>
      <c r="R2213" s="13" t="s">
        <v>11769</v>
      </c>
      <c r="S2213" s="13" t="s">
        <v>296</v>
      </c>
      <c r="T2213" s="13">
        <v>34.541110000000003</v>
      </c>
      <c r="U2213" s="13">
        <v>37.04813</v>
      </c>
    </row>
    <row r="2214" spans="15:21" x14ac:dyDescent="0.35">
      <c r="O2214" s="13" t="s">
        <v>1320</v>
      </c>
      <c r="P2214" s="13" t="s">
        <v>11770</v>
      </c>
      <c r="Q2214" s="13" t="s">
        <v>11771</v>
      </c>
      <c r="R2214" s="13" t="s">
        <v>11772</v>
      </c>
      <c r="S2214" s="13" t="s">
        <v>296</v>
      </c>
      <c r="T2214" s="13">
        <v>34.648446999999997</v>
      </c>
      <c r="U2214" s="13">
        <v>36.972186999999998</v>
      </c>
    </row>
    <row r="2215" spans="15:21" x14ac:dyDescent="0.35">
      <c r="O2215" s="13" t="s">
        <v>1320</v>
      </c>
      <c r="P2215" s="13" t="s">
        <v>11773</v>
      </c>
      <c r="Q2215" s="13" t="s">
        <v>11774</v>
      </c>
      <c r="R2215" s="13" t="s">
        <v>11775</v>
      </c>
      <c r="S2215" s="13" t="s">
        <v>296</v>
      </c>
      <c r="T2215" s="13">
        <v>34.657156000000001</v>
      </c>
      <c r="U2215" s="13">
        <v>37.284927000000003</v>
      </c>
    </row>
    <row r="2216" spans="15:21" x14ac:dyDescent="0.35">
      <c r="O2216" s="13" t="s">
        <v>1320</v>
      </c>
      <c r="P2216" s="13" t="s">
        <v>11776</v>
      </c>
      <c r="Q2216" s="13" t="s">
        <v>11777</v>
      </c>
      <c r="R2216" s="13" t="s">
        <v>11778</v>
      </c>
      <c r="S2216" s="13" t="s">
        <v>296</v>
      </c>
      <c r="T2216" s="13">
        <v>34.521545000000003</v>
      </c>
      <c r="U2216" s="13">
        <v>37.091225000000001</v>
      </c>
    </row>
    <row r="2217" spans="15:21" x14ac:dyDescent="0.35">
      <c r="O2217" s="13" t="s">
        <v>1320</v>
      </c>
      <c r="P2217" s="13" t="s">
        <v>11779</v>
      </c>
      <c r="Q2217" s="13" t="s">
        <v>11780</v>
      </c>
      <c r="R2217" s="13" t="s">
        <v>11781</v>
      </c>
      <c r="S2217" s="13" t="s">
        <v>296</v>
      </c>
      <c r="T2217" s="13">
        <v>34.662756000000002</v>
      </c>
      <c r="U2217" s="13">
        <v>37.232768999999998</v>
      </c>
    </row>
    <row r="2218" spans="15:21" x14ac:dyDescent="0.35">
      <c r="O2218" s="13" t="s">
        <v>1320</v>
      </c>
      <c r="P2218" s="13" t="s">
        <v>11782</v>
      </c>
      <c r="Q2218" s="13" t="s">
        <v>11783</v>
      </c>
      <c r="R2218" s="13" t="s">
        <v>11784</v>
      </c>
      <c r="S2218" s="13" t="s">
        <v>296</v>
      </c>
      <c r="T2218" s="13">
        <v>34.607415000000003</v>
      </c>
      <c r="U2218" s="13">
        <v>37.024036000000002</v>
      </c>
    </row>
    <row r="2219" spans="15:21" x14ac:dyDescent="0.35">
      <c r="O2219" s="13" t="s">
        <v>1320</v>
      </c>
      <c r="P2219" s="13" t="s">
        <v>11785</v>
      </c>
      <c r="Q2219" s="13" t="s">
        <v>11786</v>
      </c>
      <c r="R2219" s="13" t="s">
        <v>11787</v>
      </c>
      <c r="S2219" s="13" t="s">
        <v>296</v>
      </c>
      <c r="T2219" s="13">
        <v>34.625436999999998</v>
      </c>
      <c r="U2219" s="13">
        <v>37.172632999999998</v>
      </c>
    </row>
    <row r="2220" spans="15:21" x14ac:dyDescent="0.35">
      <c r="O2220" s="13" t="s">
        <v>1320</v>
      </c>
      <c r="P2220" s="13" t="s">
        <v>11788</v>
      </c>
      <c r="Q2220" s="13" t="s">
        <v>11789</v>
      </c>
      <c r="R2220" s="13" t="s">
        <v>11790</v>
      </c>
      <c r="S2220" s="13" t="s">
        <v>296</v>
      </c>
      <c r="T2220" s="13">
        <v>34.648651999999998</v>
      </c>
      <c r="U2220" s="13">
        <v>36.928981</v>
      </c>
    </row>
    <row r="2221" spans="15:21" x14ac:dyDescent="0.35">
      <c r="O2221" s="13" t="s">
        <v>1320</v>
      </c>
      <c r="P2221" s="13" t="s">
        <v>11791</v>
      </c>
      <c r="Q2221" s="13" t="s">
        <v>11792</v>
      </c>
      <c r="R2221" s="13" t="s">
        <v>11793</v>
      </c>
      <c r="S2221" s="13" t="s">
        <v>296</v>
      </c>
      <c r="T2221" s="13">
        <v>34.565815000000001</v>
      </c>
      <c r="U2221" s="13">
        <v>37.169758000000002</v>
      </c>
    </row>
    <row r="2222" spans="15:21" x14ac:dyDescent="0.35">
      <c r="O2222" s="13" t="s">
        <v>1320</v>
      </c>
      <c r="P2222" s="13" t="s">
        <v>11794</v>
      </c>
      <c r="Q2222" s="13" t="s">
        <v>11795</v>
      </c>
      <c r="R2222" s="13" t="s">
        <v>11796</v>
      </c>
      <c r="S2222" s="13" t="s">
        <v>296</v>
      </c>
      <c r="T2222" s="13">
        <v>34.572856999999999</v>
      </c>
      <c r="U2222" s="13">
        <v>37.020645000000002</v>
      </c>
    </row>
    <row r="2223" spans="15:21" x14ac:dyDescent="0.35">
      <c r="O2223" s="13" t="s">
        <v>1320</v>
      </c>
      <c r="P2223" s="13" t="s">
        <v>11797</v>
      </c>
      <c r="Q2223" s="13" t="s">
        <v>11798</v>
      </c>
      <c r="R2223" s="13" t="s">
        <v>11799</v>
      </c>
      <c r="S2223" s="13" t="s">
        <v>296</v>
      </c>
      <c r="T2223" s="13">
        <v>34.637869999999999</v>
      </c>
      <c r="U2223" s="13">
        <v>37.027206999999997</v>
      </c>
    </row>
    <row r="2224" spans="15:21" x14ac:dyDescent="0.35">
      <c r="O2224" s="13" t="s">
        <v>1320</v>
      </c>
      <c r="P2224" s="13" t="s">
        <v>11800</v>
      </c>
      <c r="Q2224" s="13" t="s">
        <v>11801</v>
      </c>
      <c r="R2224" s="13" t="s">
        <v>11802</v>
      </c>
      <c r="S2224" s="13" t="s">
        <v>296</v>
      </c>
      <c r="T2224" s="13">
        <v>34.684598000000001</v>
      </c>
      <c r="U2224" s="13">
        <v>36.953687000000002</v>
      </c>
    </row>
    <row r="2225" spans="15:21" x14ac:dyDescent="0.35">
      <c r="O2225" s="13" t="s">
        <v>1320</v>
      </c>
      <c r="P2225" s="13" t="s">
        <v>11803</v>
      </c>
      <c r="Q2225" s="13" t="s">
        <v>11804</v>
      </c>
      <c r="R2225" s="13" t="s">
        <v>11805</v>
      </c>
      <c r="S2225" s="13" t="s">
        <v>296</v>
      </c>
      <c r="T2225" s="13">
        <v>34.681417000000003</v>
      </c>
      <c r="U2225" s="13">
        <v>37.337468999999999</v>
      </c>
    </row>
    <row r="2226" spans="15:21" x14ac:dyDescent="0.35">
      <c r="O2226" s="13" t="s">
        <v>1320</v>
      </c>
      <c r="P2226" s="13" t="s">
        <v>11806</v>
      </c>
      <c r="Q2226" s="13" t="s">
        <v>11807</v>
      </c>
      <c r="R2226" s="13" t="s">
        <v>11808</v>
      </c>
      <c r="S2226" s="13" t="s">
        <v>296</v>
      </c>
      <c r="T2226" s="13">
        <v>34.582324</v>
      </c>
      <c r="U2226" s="13">
        <v>37.279864000000003</v>
      </c>
    </row>
    <row r="2227" spans="15:21" x14ac:dyDescent="0.35">
      <c r="O2227" s="13" t="s">
        <v>1320</v>
      </c>
      <c r="P2227" s="13" t="s">
        <v>11809</v>
      </c>
      <c r="Q2227" s="13" t="s">
        <v>11810</v>
      </c>
      <c r="R2227" s="13" t="s">
        <v>11811</v>
      </c>
      <c r="S2227" s="13" t="s">
        <v>296</v>
      </c>
      <c r="T2227" s="13">
        <v>34.691270000000003</v>
      </c>
      <c r="U2227" s="13">
        <v>37.111060000000002</v>
      </c>
    </row>
    <row r="2228" spans="15:21" x14ac:dyDescent="0.35">
      <c r="O2228" s="13" t="s">
        <v>1320</v>
      </c>
      <c r="P2228" s="13" t="s">
        <v>11812</v>
      </c>
      <c r="Q2228" s="13" t="s">
        <v>11813</v>
      </c>
      <c r="R2228" s="13" t="s">
        <v>11814</v>
      </c>
      <c r="S2228" s="13" t="s">
        <v>296</v>
      </c>
      <c r="T2228" s="13">
        <v>34.655453000000001</v>
      </c>
      <c r="U2228" s="13">
        <v>37.07864</v>
      </c>
    </row>
    <row r="2229" spans="15:21" x14ac:dyDescent="0.35">
      <c r="O2229" s="13" t="s">
        <v>1320</v>
      </c>
      <c r="P2229" s="13" t="s">
        <v>11815</v>
      </c>
      <c r="Q2229" s="13" t="s">
        <v>11816</v>
      </c>
      <c r="R2229" s="13" t="s">
        <v>11817</v>
      </c>
      <c r="S2229" s="13" t="s">
        <v>296</v>
      </c>
      <c r="T2229" s="13">
        <v>34.686852000000002</v>
      </c>
      <c r="U2229" s="13">
        <v>37.099111999999998</v>
      </c>
    </row>
    <row r="2230" spans="15:21" x14ac:dyDescent="0.35">
      <c r="O2230" s="13" t="s">
        <v>1320</v>
      </c>
      <c r="P2230" s="13" t="s">
        <v>11818</v>
      </c>
      <c r="Q2230" s="13" t="s">
        <v>11819</v>
      </c>
      <c r="R2230" s="13" t="s">
        <v>11820</v>
      </c>
      <c r="S2230" s="13" t="s">
        <v>296</v>
      </c>
      <c r="T2230" s="13">
        <v>34.594729000000001</v>
      </c>
      <c r="U2230" s="13">
        <v>37.186075000000002</v>
      </c>
    </row>
    <row r="2231" spans="15:21" x14ac:dyDescent="0.35">
      <c r="O2231" s="13" t="s">
        <v>1396</v>
      </c>
      <c r="P2231" s="13" t="s">
        <v>11821</v>
      </c>
      <c r="Q2231" s="13" t="s">
        <v>11822</v>
      </c>
      <c r="R2231" s="13" t="s">
        <v>11823</v>
      </c>
      <c r="S2231" s="13" t="s">
        <v>296</v>
      </c>
      <c r="T2231" s="13">
        <v>34.542355999999998</v>
      </c>
      <c r="U2231" s="13">
        <v>36.830119000000003</v>
      </c>
    </row>
    <row r="2232" spans="15:21" x14ac:dyDescent="0.35">
      <c r="O2232" s="13" t="s">
        <v>1396</v>
      </c>
      <c r="P2232" s="13" t="s">
        <v>11824</v>
      </c>
      <c r="Q2232" s="13" t="s">
        <v>11825</v>
      </c>
      <c r="R2232" s="13" t="s">
        <v>11826</v>
      </c>
      <c r="S2232" s="13" t="s">
        <v>296</v>
      </c>
      <c r="T2232" s="13">
        <v>34.571589000000003</v>
      </c>
      <c r="U2232" s="13">
        <v>36.838209999999997</v>
      </c>
    </row>
    <row r="2233" spans="15:21" x14ac:dyDescent="0.35">
      <c r="O2233" s="13" t="s">
        <v>1396</v>
      </c>
      <c r="P2233" s="13" t="s">
        <v>11827</v>
      </c>
      <c r="Q2233" s="13" t="s">
        <v>11828</v>
      </c>
      <c r="R2233" s="13" t="s">
        <v>11829</v>
      </c>
      <c r="S2233" s="13" t="s">
        <v>296</v>
      </c>
      <c r="T2233" s="13">
        <v>34.527704</v>
      </c>
      <c r="U2233" s="13">
        <v>36.993805000000002</v>
      </c>
    </row>
    <row r="2234" spans="15:21" x14ac:dyDescent="0.35">
      <c r="O2234" s="13" t="s">
        <v>1396</v>
      </c>
      <c r="P2234" s="13" t="s">
        <v>11830</v>
      </c>
      <c r="Q2234" s="13" t="s">
        <v>11831</v>
      </c>
      <c r="R2234" s="13" t="s">
        <v>11832</v>
      </c>
      <c r="S2234" s="13" t="s">
        <v>296</v>
      </c>
      <c r="T2234" s="13">
        <v>34.52169</v>
      </c>
      <c r="U2234" s="13">
        <v>36.972641000000003</v>
      </c>
    </row>
    <row r="2235" spans="15:21" x14ac:dyDescent="0.35">
      <c r="O2235" s="13" t="s">
        <v>1396</v>
      </c>
      <c r="P2235" s="13" t="s">
        <v>11833</v>
      </c>
      <c r="Q2235" s="13" t="s">
        <v>11834</v>
      </c>
      <c r="R2235" s="13" t="s">
        <v>11835</v>
      </c>
      <c r="S2235" s="13" t="s">
        <v>296</v>
      </c>
      <c r="T2235" s="13">
        <v>34.415585</v>
      </c>
      <c r="U2235" s="13">
        <v>37.019050999999997</v>
      </c>
    </row>
    <row r="2236" spans="15:21" x14ac:dyDescent="0.35">
      <c r="O2236" s="13" t="s">
        <v>1396</v>
      </c>
      <c r="P2236" s="13" t="s">
        <v>11836</v>
      </c>
      <c r="Q2236" s="13" t="s">
        <v>11837</v>
      </c>
      <c r="R2236" s="13" t="s">
        <v>11838</v>
      </c>
      <c r="S2236" s="13" t="s">
        <v>296</v>
      </c>
      <c r="T2236" s="13">
        <v>34.508012000000001</v>
      </c>
      <c r="U2236" s="13">
        <v>36.867384000000001</v>
      </c>
    </row>
    <row r="2237" spans="15:21" x14ac:dyDescent="0.35">
      <c r="O2237" s="13" t="s">
        <v>1396</v>
      </c>
      <c r="P2237" s="13" t="s">
        <v>11839</v>
      </c>
      <c r="Q2237" s="13" t="s">
        <v>11840</v>
      </c>
      <c r="R2237" s="13" t="s">
        <v>11841</v>
      </c>
      <c r="S2237" s="13" t="s">
        <v>296</v>
      </c>
      <c r="T2237" s="13">
        <v>34.487375</v>
      </c>
      <c r="U2237" s="13">
        <v>37.038293000000003</v>
      </c>
    </row>
    <row r="2238" spans="15:21" x14ac:dyDescent="0.35">
      <c r="O2238" s="13" t="s">
        <v>1396</v>
      </c>
      <c r="P2238" s="13" t="s">
        <v>11842</v>
      </c>
      <c r="Q2238" s="13" t="s">
        <v>11843</v>
      </c>
      <c r="R2238" s="13" t="s">
        <v>11844</v>
      </c>
      <c r="S2238" s="13" t="s">
        <v>296</v>
      </c>
      <c r="T2238" s="13">
        <v>34.472560000000001</v>
      </c>
      <c r="U2238" s="13">
        <v>36.877336999999997</v>
      </c>
    </row>
    <row r="2239" spans="15:21" x14ac:dyDescent="0.35">
      <c r="O2239" s="13" t="s">
        <v>1396</v>
      </c>
      <c r="P2239" s="13" t="s">
        <v>11845</v>
      </c>
      <c r="Q2239" s="13" t="s">
        <v>11846</v>
      </c>
      <c r="R2239" s="13" t="s">
        <v>11847</v>
      </c>
      <c r="S2239" s="13" t="s">
        <v>296</v>
      </c>
      <c r="T2239" s="13">
        <v>34.455508999999999</v>
      </c>
      <c r="U2239" s="13">
        <v>36.890917999999999</v>
      </c>
    </row>
    <row r="2240" spans="15:21" x14ac:dyDescent="0.35">
      <c r="O2240" s="13" t="s">
        <v>1396</v>
      </c>
      <c r="P2240" s="13" t="s">
        <v>11848</v>
      </c>
      <c r="Q2240" s="13" t="s">
        <v>11849</v>
      </c>
      <c r="R2240" s="13" t="s">
        <v>11850</v>
      </c>
      <c r="S2240" s="13" t="s">
        <v>296</v>
      </c>
      <c r="T2240" s="13">
        <v>34.525601999999999</v>
      </c>
      <c r="U2240" s="13">
        <v>36.820996000000001</v>
      </c>
    </row>
    <row r="2241" spans="15:21" x14ac:dyDescent="0.35">
      <c r="O2241" s="13" t="s">
        <v>1396</v>
      </c>
      <c r="P2241" s="13" t="s">
        <v>11851</v>
      </c>
      <c r="Q2241" s="13" t="s">
        <v>11852</v>
      </c>
      <c r="R2241" s="13" t="s">
        <v>11853</v>
      </c>
      <c r="S2241" s="13" t="s">
        <v>296</v>
      </c>
      <c r="T2241" s="13">
        <v>34.409689</v>
      </c>
      <c r="U2241" s="13">
        <v>36.873874999999998</v>
      </c>
    </row>
    <row r="2242" spans="15:21" x14ac:dyDescent="0.35">
      <c r="O2242" s="13" t="s">
        <v>1396</v>
      </c>
      <c r="P2242" s="13" t="s">
        <v>11854</v>
      </c>
      <c r="Q2242" s="13" t="s">
        <v>11855</v>
      </c>
      <c r="R2242" s="13" t="s">
        <v>11856</v>
      </c>
      <c r="S2242" s="13" t="s">
        <v>296</v>
      </c>
      <c r="T2242" s="13">
        <v>34.580928</v>
      </c>
      <c r="U2242" s="13">
        <v>36.969929</v>
      </c>
    </row>
    <row r="2243" spans="15:21" x14ac:dyDescent="0.35">
      <c r="O2243" s="13" t="s">
        <v>1396</v>
      </c>
      <c r="P2243" s="13" t="s">
        <v>11857</v>
      </c>
      <c r="Q2243" s="13" t="s">
        <v>11858</v>
      </c>
      <c r="R2243" s="13" t="s">
        <v>11859</v>
      </c>
      <c r="S2243" s="13" t="s">
        <v>296</v>
      </c>
      <c r="T2243" s="13">
        <v>34.519460000000002</v>
      </c>
      <c r="U2243" s="13">
        <v>36.912838999999998</v>
      </c>
    </row>
    <row r="2244" spans="15:21" x14ac:dyDescent="0.35">
      <c r="O2244" s="13" t="s">
        <v>1396</v>
      </c>
      <c r="P2244" s="13" t="s">
        <v>11860</v>
      </c>
      <c r="Q2244" s="13" t="s">
        <v>11861</v>
      </c>
      <c r="R2244" s="13" t="s">
        <v>11862</v>
      </c>
      <c r="S2244" s="13" t="s">
        <v>296</v>
      </c>
      <c r="T2244" s="13">
        <v>34.416741999999999</v>
      </c>
      <c r="U2244" s="13">
        <v>36.983153999999999</v>
      </c>
    </row>
    <row r="2245" spans="15:21" x14ac:dyDescent="0.35">
      <c r="O2245" s="13" t="s">
        <v>1396</v>
      </c>
      <c r="P2245" s="13" t="s">
        <v>11863</v>
      </c>
      <c r="Q2245" s="13" t="s">
        <v>11864</v>
      </c>
      <c r="R2245" s="13" t="s">
        <v>11865</v>
      </c>
      <c r="S2245" s="13" t="s">
        <v>296</v>
      </c>
      <c r="T2245" s="13">
        <v>34.559109999999997</v>
      </c>
      <c r="U2245" s="13">
        <v>36.808866999999999</v>
      </c>
    </row>
    <row r="2246" spans="15:21" x14ac:dyDescent="0.35">
      <c r="O2246" s="13" t="s">
        <v>1396</v>
      </c>
      <c r="P2246" s="13" t="s">
        <v>11866</v>
      </c>
      <c r="Q2246" s="13" t="s">
        <v>1397</v>
      </c>
      <c r="R2246" s="13" t="s">
        <v>1398</v>
      </c>
      <c r="S2246" s="13" t="s">
        <v>296</v>
      </c>
      <c r="T2246" s="13">
        <v>34.539400999999998</v>
      </c>
      <c r="U2246" s="13">
        <v>36.916989000000001</v>
      </c>
    </row>
    <row r="2247" spans="15:21" x14ac:dyDescent="0.35">
      <c r="O2247" s="13" t="s">
        <v>1396</v>
      </c>
      <c r="P2247" s="13" t="s">
        <v>11867</v>
      </c>
      <c r="Q2247" s="13" t="s">
        <v>11868</v>
      </c>
      <c r="R2247" s="13" t="s">
        <v>11869</v>
      </c>
      <c r="S2247" s="13" t="s">
        <v>296</v>
      </c>
      <c r="T2247" s="13">
        <v>34.574112999999997</v>
      </c>
      <c r="U2247" s="13">
        <v>36.896594999999998</v>
      </c>
    </row>
    <row r="2248" spans="15:21" x14ac:dyDescent="0.35">
      <c r="O2248" s="13" t="s">
        <v>1396</v>
      </c>
      <c r="P2248" s="13" t="s">
        <v>11870</v>
      </c>
      <c r="Q2248" s="13" t="s">
        <v>11871</v>
      </c>
      <c r="R2248" s="13" t="s">
        <v>11872</v>
      </c>
      <c r="S2248" s="13" t="s">
        <v>296</v>
      </c>
      <c r="T2248" s="13">
        <v>34.448959000000002</v>
      </c>
      <c r="U2248" s="13">
        <v>37.012787000000003</v>
      </c>
    </row>
    <row r="2249" spans="15:21" x14ac:dyDescent="0.35">
      <c r="O2249" s="13" t="s">
        <v>1396</v>
      </c>
      <c r="P2249" s="13" t="s">
        <v>11873</v>
      </c>
      <c r="Q2249" s="13" t="s">
        <v>11874</v>
      </c>
      <c r="R2249" s="13" t="s">
        <v>11875</v>
      </c>
      <c r="S2249" s="13" t="s">
        <v>296</v>
      </c>
      <c r="T2249" s="13">
        <v>34.494439999999997</v>
      </c>
      <c r="U2249" s="13">
        <v>36.946893000000003</v>
      </c>
    </row>
    <row r="2250" spans="15:21" x14ac:dyDescent="0.35">
      <c r="O2250" s="13" t="s">
        <v>1396</v>
      </c>
      <c r="P2250" s="13" t="s">
        <v>11876</v>
      </c>
      <c r="Q2250" s="13" t="s">
        <v>11877</v>
      </c>
      <c r="R2250" s="13" t="s">
        <v>11878</v>
      </c>
      <c r="S2250" s="13" t="s">
        <v>296</v>
      </c>
      <c r="T2250" s="13">
        <v>34.587116000000002</v>
      </c>
      <c r="U2250" s="13">
        <v>36.831446</v>
      </c>
    </row>
    <row r="2251" spans="15:21" x14ac:dyDescent="0.35">
      <c r="O2251" s="13" t="s">
        <v>1396</v>
      </c>
      <c r="P2251" s="13" t="s">
        <v>11879</v>
      </c>
      <c r="Q2251" s="13" t="s">
        <v>11880</v>
      </c>
      <c r="R2251" s="13" t="s">
        <v>11881</v>
      </c>
      <c r="S2251" s="13" t="s">
        <v>296</v>
      </c>
      <c r="T2251" s="13">
        <v>34.455126999999997</v>
      </c>
      <c r="U2251" s="13">
        <v>36.943570999999999</v>
      </c>
    </row>
    <row r="2252" spans="15:21" x14ac:dyDescent="0.35">
      <c r="O2252" s="13" t="s">
        <v>1385</v>
      </c>
      <c r="P2252" s="13" t="s">
        <v>11882</v>
      </c>
      <c r="Q2252" s="13" t="s">
        <v>11883</v>
      </c>
      <c r="R2252" s="13" t="s">
        <v>11884</v>
      </c>
      <c r="S2252" s="13" t="s">
        <v>296</v>
      </c>
      <c r="T2252" s="13">
        <v>34.227739</v>
      </c>
      <c r="U2252" s="13">
        <v>37.617798999999998</v>
      </c>
    </row>
    <row r="2253" spans="15:21" x14ac:dyDescent="0.35">
      <c r="O2253" s="13" t="s">
        <v>1385</v>
      </c>
      <c r="P2253" s="13" t="s">
        <v>11885</v>
      </c>
      <c r="Q2253" s="13" t="s">
        <v>11886</v>
      </c>
      <c r="R2253" s="13" t="s">
        <v>11887</v>
      </c>
      <c r="S2253" s="13" t="s">
        <v>296</v>
      </c>
      <c r="T2253" s="13">
        <v>34.059320999999997</v>
      </c>
      <c r="U2253" s="13">
        <v>37.211412000000003</v>
      </c>
    </row>
    <row r="2254" spans="15:21" x14ac:dyDescent="0.35">
      <c r="O2254" s="13" t="s">
        <v>1385</v>
      </c>
      <c r="P2254" s="13" t="s">
        <v>11888</v>
      </c>
      <c r="Q2254" s="13" t="s">
        <v>11889</v>
      </c>
      <c r="R2254" s="13" t="s">
        <v>11890</v>
      </c>
      <c r="S2254" s="13" t="s">
        <v>296</v>
      </c>
      <c r="T2254" s="13">
        <v>34.519329999999997</v>
      </c>
      <c r="U2254" s="13">
        <v>37.506338</v>
      </c>
    </row>
    <row r="2255" spans="15:21" x14ac:dyDescent="0.35">
      <c r="O2255" s="13" t="s">
        <v>1385</v>
      </c>
      <c r="P2255" s="13" t="s">
        <v>11891</v>
      </c>
      <c r="Q2255" s="13" t="s">
        <v>1386</v>
      </c>
      <c r="R2255" s="13" t="s">
        <v>1387</v>
      </c>
      <c r="S2255" s="13" t="s">
        <v>296</v>
      </c>
      <c r="T2255" s="13">
        <v>34.226458000000001</v>
      </c>
      <c r="U2255" s="13">
        <v>37.237253000000003</v>
      </c>
    </row>
    <row r="2256" spans="15:21" x14ac:dyDescent="0.35">
      <c r="O2256" s="13" t="s">
        <v>1385</v>
      </c>
      <c r="P2256" s="13" t="s">
        <v>11892</v>
      </c>
      <c r="Q2256" s="13" t="s">
        <v>11893</v>
      </c>
      <c r="R2256" s="13" t="s">
        <v>11894</v>
      </c>
      <c r="S2256" s="13" t="s">
        <v>296</v>
      </c>
      <c r="T2256" s="13">
        <v>34.550935000000003</v>
      </c>
      <c r="U2256" s="13">
        <v>37.674433000000001</v>
      </c>
    </row>
    <row r="2257" spans="15:21" x14ac:dyDescent="0.35">
      <c r="O2257" s="13" t="s">
        <v>1363</v>
      </c>
      <c r="P2257" s="13" t="s">
        <v>11895</v>
      </c>
      <c r="Q2257" s="13" t="s">
        <v>11896</v>
      </c>
      <c r="R2257" s="13" t="s">
        <v>11897</v>
      </c>
      <c r="S2257" s="13" t="s">
        <v>296</v>
      </c>
      <c r="T2257" s="13">
        <v>34.312015000000002</v>
      </c>
      <c r="U2257" s="13">
        <v>37.091980999999997</v>
      </c>
    </row>
    <row r="2258" spans="15:21" x14ac:dyDescent="0.35">
      <c r="O2258" s="13" t="s">
        <v>1363</v>
      </c>
      <c r="P2258" s="13" t="s">
        <v>11898</v>
      </c>
      <c r="Q2258" s="13" t="s">
        <v>11899</v>
      </c>
      <c r="R2258" s="13" t="s">
        <v>11900</v>
      </c>
      <c r="S2258" s="13" t="s">
        <v>296</v>
      </c>
      <c r="T2258" s="13">
        <v>34.268698000000001</v>
      </c>
      <c r="U2258" s="13">
        <v>37.075620999999998</v>
      </c>
    </row>
    <row r="2259" spans="15:21" x14ac:dyDescent="0.35">
      <c r="O2259" s="13" t="s">
        <v>1363</v>
      </c>
      <c r="P2259" s="13" t="s">
        <v>11901</v>
      </c>
      <c r="Q2259" s="13" t="s">
        <v>1364</v>
      </c>
      <c r="R2259" s="13" t="s">
        <v>1365</v>
      </c>
      <c r="S2259" s="13" t="s">
        <v>296</v>
      </c>
      <c r="T2259" s="13">
        <v>34.243980000000001</v>
      </c>
      <c r="U2259" s="13">
        <v>37.039321999999999</v>
      </c>
    </row>
    <row r="2260" spans="15:21" x14ac:dyDescent="0.35">
      <c r="O2260" s="13" t="s">
        <v>1363</v>
      </c>
      <c r="P2260" s="13" t="s">
        <v>11902</v>
      </c>
      <c r="Q2260" s="13" t="s">
        <v>11903</v>
      </c>
      <c r="R2260" s="13" t="s">
        <v>11904</v>
      </c>
      <c r="S2260" s="13" t="s">
        <v>296</v>
      </c>
      <c r="T2260" s="13">
        <v>34.289842999999998</v>
      </c>
      <c r="U2260" s="13">
        <v>37.025303000000001</v>
      </c>
    </row>
    <row r="2261" spans="15:21" x14ac:dyDescent="0.35">
      <c r="O2261" s="13" t="s">
        <v>1363</v>
      </c>
      <c r="P2261" s="13" t="s">
        <v>11905</v>
      </c>
      <c r="Q2261" s="13" t="s">
        <v>11906</v>
      </c>
      <c r="R2261" s="13" t="s">
        <v>11907</v>
      </c>
      <c r="S2261" s="13" t="s">
        <v>296</v>
      </c>
      <c r="T2261" s="13">
        <v>34.395235999999997</v>
      </c>
      <c r="U2261" s="13">
        <v>37.151359999999997</v>
      </c>
    </row>
    <row r="2262" spans="15:21" x14ac:dyDescent="0.35">
      <c r="O2262" s="13" t="s">
        <v>1332</v>
      </c>
      <c r="P2262" s="13" t="s">
        <v>11908</v>
      </c>
      <c r="Q2262" s="13" t="s">
        <v>11909</v>
      </c>
      <c r="R2262" s="13" t="s">
        <v>11910</v>
      </c>
      <c r="S2262" s="13" t="s">
        <v>296</v>
      </c>
      <c r="T2262" s="13">
        <v>34.258941</v>
      </c>
      <c r="U2262" s="13">
        <v>36.770538000000002</v>
      </c>
    </row>
    <row r="2263" spans="15:21" x14ac:dyDescent="0.35">
      <c r="O2263" s="13" t="s">
        <v>1332</v>
      </c>
      <c r="P2263" s="13" t="s">
        <v>11911</v>
      </c>
      <c r="Q2263" s="13" t="s">
        <v>11912</v>
      </c>
      <c r="R2263" s="13" t="s">
        <v>11913</v>
      </c>
      <c r="S2263" s="13" t="s">
        <v>296</v>
      </c>
      <c r="T2263" s="13">
        <v>34.559491000000001</v>
      </c>
      <c r="U2263" s="13">
        <v>36.776153000000001</v>
      </c>
    </row>
    <row r="2264" spans="15:21" x14ac:dyDescent="0.35">
      <c r="O2264" s="13" t="s">
        <v>1332</v>
      </c>
      <c r="P2264" s="13" t="s">
        <v>11914</v>
      </c>
      <c r="Q2264" s="13" t="s">
        <v>1333</v>
      </c>
      <c r="R2264" s="13" t="s">
        <v>1334</v>
      </c>
      <c r="S2264" s="13" t="s">
        <v>296</v>
      </c>
      <c r="T2264" s="13">
        <v>34.410724999999999</v>
      </c>
      <c r="U2264" s="13">
        <v>36.759571999999999</v>
      </c>
    </row>
    <row r="2265" spans="15:21" x14ac:dyDescent="0.35">
      <c r="O2265" s="13" t="s">
        <v>1332</v>
      </c>
      <c r="P2265" s="13" t="s">
        <v>11915</v>
      </c>
      <c r="Q2265" s="13" t="s">
        <v>11916</v>
      </c>
      <c r="R2265" s="13" t="s">
        <v>11917</v>
      </c>
      <c r="S2265" s="13" t="s">
        <v>296</v>
      </c>
      <c r="T2265" s="13">
        <v>34.493904000000001</v>
      </c>
      <c r="U2265" s="13">
        <v>36.778249000000002</v>
      </c>
    </row>
    <row r="2266" spans="15:21" x14ac:dyDescent="0.35">
      <c r="O2266" s="13" t="s">
        <v>1332</v>
      </c>
      <c r="P2266" s="13" t="s">
        <v>11918</v>
      </c>
      <c r="Q2266" s="13" t="s">
        <v>11919</v>
      </c>
      <c r="R2266" s="13" t="s">
        <v>11920</v>
      </c>
      <c r="S2266" s="13" t="s">
        <v>296</v>
      </c>
      <c r="T2266" s="13">
        <v>34.446728999999998</v>
      </c>
      <c r="U2266" s="13">
        <v>36.823540000000001</v>
      </c>
    </row>
    <row r="2267" spans="15:21" x14ac:dyDescent="0.35">
      <c r="O2267" s="13" t="s">
        <v>1332</v>
      </c>
      <c r="P2267" s="13" t="s">
        <v>11921</v>
      </c>
      <c r="Q2267" s="13" t="s">
        <v>11922</v>
      </c>
      <c r="R2267" s="13" t="s">
        <v>11923</v>
      </c>
      <c r="S2267" s="13" t="s">
        <v>296</v>
      </c>
      <c r="T2267" s="13">
        <v>34.399149000000001</v>
      </c>
      <c r="U2267" s="13">
        <v>36.839350000000003</v>
      </c>
    </row>
    <row r="2268" spans="15:21" x14ac:dyDescent="0.35">
      <c r="O2268" s="13" t="s">
        <v>1332</v>
      </c>
      <c r="P2268" s="13" t="s">
        <v>11924</v>
      </c>
      <c r="Q2268" s="13" t="s">
        <v>11925</v>
      </c>
      <c r="R2268" s="13" t="s">
        <v>11926</v>
      </c>
      <c r="S2268" s="13" t="s">
        <v>296</v>
      </c>
      <c r="T2268" s="13">
        <v>34.540449000000002</v>
      </c>
      <c r="U2268" s="13">
        <v>36.741435000000003</v>
      </c>
    </row>
    <row r="2269" spans="15:21" x14ac:dyDescent="0.35">
      <c r="O2269" s="13" t="s">
        <v>1407</v>
      </c>
      <c r="P2269" s="13" t="s">
        <v>11927</v>
      </c>
      <c r="Q2269" s="13" t="s">
        <v>11928</v>
      </c>
      <c r="R2269" s="13" t="s">
        <v>11929</v>
      </c>
      <c r="S2269" s="13" t="s">
        <v>296</v>
      </c>
      <c r="T2269" s="13">
        <v>34.253135999999998</v>
      </c>
      <c r="U2269" s="13">
        <v>36.903333000000003</v>
      </c>
    </row>
    <row r="2270" spans="15:21" x14ac:dyDescent="0.35">
      <c r="O2270" s="13" t="s">
        <v>1407</v>
      </c>
      <c r="P2270" s="13" t="s">
        <v>11930</v>
      </c>
      <c r="Q2270" s="13" t="s">
        <v>1408</v>
      </c>
      <c r="R2270" s="13" t="s">
        <v>1409</v>
      </c>
      <c r="S2270" s="13" t="s">
        <v>296</v>
      </c>
      <c r="T2270" s="13">
        <v>34.313757000000003</v>
      </c>
      <c r="U2270" s="13">
        <v>36.925054000000003</v>
      </c>
    </row>
    <row r="2271" spans="15:21" x14ac:dyDescent="0.35">
      <c r="O2271" s="13" t="s">
        <v>1374</v>
      </c>
      <c r="P2271" s="13" t="s">
        <v>11931</v>
      </c>
      <c r="Q2271" s="13" t="s">
        <v>11932</v>
      </c>
      <c r="R2271" s="13" t="s">
        <v>11933</v>
      </c>
      <c r="S2271" s="13" t="s">
        <v>296</v>
      </c>
      <c r="T2271" s="13">
        <v>34.847602999999999</v>
      </c>
      <c r="U2271" s="13">
        <v>36.408850999999999</v>
      </c>
    </row>
    <row r="2272" spans="15:21" x14ac:dyDescent="0.35">
      <c r="O2272" s="13" t="s">
        <v>1374</v>
      </c>
      <c r="P2272" s="13" t="s">
        <v>11934</v>
      </c>
      <c r="Q2272" s="13" t="s">
        <v>11935</v>
      </c>
      <c r="R2272" s="13" t="s">
        <v>11936</v>
      </c>
      <c r="S2272" s="13" t="s">
        <v>296</v>
      </c>
      <c r="T2272" s="13">
        <v>34.853293000000001</v>
      </c>
      <c r="U2272" s="13">
        <v>36.506596999999999</v>
      </c>
    </row>
    <row r="2273" spans="15:21" x14ac:dyDescent="0.35">
      <c r="O2273" s="13" t="s">
        <v>1374</v>
      </c>
      <c r="P2273" s="13" t="s">
        <v>11937</v>
      </c>
      <c r="Q2273" s="13" t="s">
        <v>11938</v>
      </c>
      <c r="R2273" s="13" t="s">
        <v>11939</v>
      </c>
      <c r="S2273" s="13" t="s">
        <v>296</v>
      </c>
      <c r="T2273" s="13">
        <v>34.86392</v>
      </c>
      <c r="U2273" s="13">
        <v>36.374008000000003</v>
      </c>
    </row>
    <row r="2274" spans="15:21" x14ac:dyDescent="0.35">
      <c r="O2274" s="13" t="s">
        <v>1374</v>
      </c>
      <c r="P2274" s="13" t="s">
        <v>11940</v>
      </c>
      <c r="Q2274" s="13" t="s">
        <v>11941</v>
      </c>
      <c r="R2274" s="13" t="s">
        <v>11942</v>
      </c>
      <c r="S2274" s="13" t="s">
        <v>296</v>
      </c>
      <c r="T2274" s="13">
        <v>34.819457999999997</v>
      </c>
      <c r="U2274" s="13">
        <v>36.421624000000001</v>
      </c>
    </row>
    <row r="2275" spans="15:21" x14ac:dyDescent="0.35">
      <c r="O2275" s="13" t="s">
        <v>1374</v>
      </c>
      <c r="P2275" s="13" t="s">
        <v>11943</v>
      </c>
      <c r="Q2275" s="13" t="s">
        <v>11944</v>
      </c>
      <c r="R2275" s="13" t="s">
        <v>11945</v>
      </c>
      <c r="S2275" s="13" t="s">
        <v>296</v>
      </c>
      <c r="T2275" s="13">
        <v>34.843442000000003</v>
      </c>
      <c r="U2275" s="13">
        <v>36.458454000000003</v>
      </c>
    </row>
    <row r="2276" spans="15:21" x14ac:dyDescent="0.35">
      <c r="O2276" s="13" t="s">
        <v>1374</v>
      </c>
      <c r="P2276" s="13" t="s">
        <v>11946</v>
      </c>
      <c r="Q2276" s="13" t="s">
        <v>11947</v>
      </c>
      <c r="R2276" s="13" t="s">
        <v>11948</v>
      </c>
      <c r="S2276" s="13" t="s">
        <v>296</v>
      </c>
      <c r="T2276" s="13">
        <v>34.833509999999997</v>
      </c>
      <c r="U2276" s="13">
        <v>36.490853000000001</v>
      </c>
    </row>
    <row r="2277" spans="15:21" x14ac:dyDescent="0.35">
      <c r="O2277" s="13" t="s">
        <v>1374</v>
      </c>
      <c r="P2277" s="13" t="s">
        <v>11949</v>
      </c>
      <c r="Q2277" s="13" t="s">
        <v>11950</v>
      </c>
      <c r="R2277" s="13" t="s">
        <v>11951</v>
      </c>
      <c r="S2277" s="13" t="s">
        <v>296</v>
      </c>
      <c r="T2277" s="13">
        <v>34.825888999999997</v>
      </c>
      <c r="U2277" s="13">
        <v>36.400846999999999</v>
      </c>
    </row>
    <row r="2278" spans="15:21" x14ac:dyDescent="0.35">
      <c r="O2278" s="13" t="s">
        <v>1374</v>
      </c>
      <c r="P2278" s="13" t="s">
        <v>11952</v>
      </c>
      <c r="Q2278" s="13" t="s">
        <v>11953</v>
      </c>
      <c r="R2278" s="13" t="s">
        <v>11954</v>
      </c>
      <c r="S2278" s="13" t="s">
        <v>296</v>
      </c>
      <c r="T2278" s="13">
        <v>34.835925000000003</v>
      </c>
      <c r="U2278" s="13">
        <v>36.512019000000002</v>
      </c>
    </row>
    <row r="2279" spans="15:21" x14ac:dyDescent="0.35">
      <c r="O2279" s="13" t="s">
        <v>1374</v>
      </c>
      <c r="P2279" s="13" t="s">
        <v>11955</v>
      </c>
      <c r="Q2279" s="13" t="s">
        <v>11956</v>
      </c>
      <c r="R2279" s="13" t="s">
        <v>11957</v>
      </c>
      <c r="S2279" s="13" t="s">
        <v>296</v>
      </c>
      <c r="T2279" s="13">
        <v>34.858702999999998</v>
      </c>
      <c r="U2279" s="13">
        <v>36.453777000000002</v>
      </c>
    </row>
    <row r="2280" spans="15:21" x14ac:dyDescent="0.35">
      <c r="O2280" s="13" t="s">
        <v>1417</v>
      </c>
      <c r="P2280" s="13" t="s">
        <v>11958</v>
      </c>
      <c r="Q2280" s="13" t="s">
        <v>11959</v>
      </c>
      <c r="R2280" s="13" t="s">
        <v>11960</v>
      </c>
      <c r="S2280" s="13" t="s">
        <v>296</v>
      </c>
      <c r="T2280" s="13">
        <v>34.814146999999998</v>
      </c>
      <c r="U2280" s="13">
        <v>36.372968</v>
      </c>
    </row>
    <row r="2281" spans="15:21" x14ac:dyDescent="0.35">
      <c r="O2281" s="13" t="s">
        <v>1417</v>
      </c>
      <c r="P2281" s="13" t="s">
        <v>11961</v>
      </c>
      <c r="Q2281" s="13" t="s">
        <v>11962</v>
      </c>
      <c r="R2281" s="13" t="s">
        <v>11963</v>
      </c>
      <c r="S2281" s="13" t="s">
        <v>296</v>
      </c>
      <c r="T2281" s="13">
        <v>34.877453000000003</v>
      </c>
      <c r="U2281" s="13">
        <v>36.334372999999999</v>
      </c>
    </row>
    <row r="2282" spans="15:21" x14ac:dyDescent="0.35">
      <c r="O2282" s="13" t="s">
        <v>1417</v>
      </c>
      <c r="P2282" s="13" t="s">
        <v>11964</v>
      </c>
      <c r="Q2282" s="13" t="s">
        <v>11965</v>
      </c>
      <c r="R2282" s="13" t="s">
        <v>11966</v>
      </c>
      <c r="S2282" s="13" t="s">
        <v>296</v>
      </c>
      <c r="T2282" s="13">
        <v>34.844008000000002</v>
      </c>
      <c r="U2282" s="13">
        <v>36.343716000000001</v>
      </c>
    </row>
    <row r="2283" spans="15:21" x14ac:dyDescent="0.35">
      <c r="O2283" s="13" t="s">
        <v>1417</v>
      </c>
      <c r="P2283" s="13" t="s">
        <v>11967</v>
      </c>
      <c r="Q2283" s="13" t="s">
        <v>11968</v>
      </c>
      <c r="R2283" s="13" t="s">
        <v>11969</v>
      </c>
      <c r="S2283" s="13" t="s">
        <v>296</v>
      </c>
      <c r="T2283" s="13">
        <v>34.849848999999999</v>
      </c>
      <c r="U2283" s="13">
        <v>36.329501</v>
      </c>
    </row>
    <row r="2284" spans="15:21" x14ac:dyDescent="0.35">
      <c r="O2284" s="13" t="s">
        <v>1417</v>
      </c>
      <c r="P2284" s="13" t="s">
        <v>11970</v>
      </c>
      <c r="Q2284" s="13" t="s">
        <v>11971</v>
      </c>
      <c r="R2284" s="13" t="s">
        <v>11972</v>
      </c>
      <c r="S2284" s="13" t="s">
        <v>296</v>
      </c>
      <c r="T2284" s="13">
        <v>34.785755999999999</v>
      </c>
      <c r="U2284" s="13">
        <v>36.392189999999999</v>
      </c>
    </row>
    <row r="2285" spans="15:21" x14ac:dyDescent="0.35">
      <c r="O2285" s="13" t="s">
        <v>1417</v>
      </c>
      <c r="P2285" s="13" t="s">
        <v>11973</v>
      </c>
      <c r="Q2285" s="13" t="s">
        <v>11974</v>
      </c>
      <c r="R2285" s="13" t="s">
        <v>11975</v>
      </c>
      <c r="S2285" s="13" t="s">
        <v>296</v>
      </c>
      <c r="T2285" s="13">
        <v>34.773111999999998</v>
      </c>
      <c r="U2285" s="13">
        <v>36.466574000000001</v>
      </c>
    </row>
    <row r="2286" spans="15:21" x14ac:dyDescent="0.35">
      <c r="O2286" s="13" t="s">
        <v>1417</v>
      </c>
      <c r="P2286" s="13" t="s">
        <v>11976</v>
      </c>
      <c r="Q2286" s="13" t="s">
        <v>11977</v>
      </c>
      <c r="R2286" s="13" t="s">
        <v>11978</v>
      </c>
      <c r="S2286" s="13" t="s">
        <v>296</v>
      </c>
      <c r="T2286" s="13">
        <v>34.872165000000003</v>
      </c>
      <c r="U2286" s="13">
        <v>36.297857</v>
      </c>
    </row>
    <row r="2287" spans="15:21" x14ac:dyDescent="0.35">
      <c r="O2287" s="13" t="s">
        <v>1417</v>
      </c>
      <c r="P2287" s="13" t="s">
        <v>11979</v>
      </c>
      <c r="Q2287" s="13" t="s">
        <v>11980</v>
      </c>
      <c r="R2287" s="13" t="s">
        <v>11981</v>
      </c>
      <c r="S2287" s="13" t="s">
        <v>296</v>
      </c>
      <c r="T2287" s="13">
        <v>34.763218999999999</v>
      </c>
      <c r="U2287" s="13">
        <v>36.392499000000001</v>
      </c>
    </row>
    <row r="2288" spans="15:21" x14ac:dyDescent="0.35">
      <c r="O2288" s="13" t="s">
        <v>1417</v>
      </c>
      <c r="P2288" s="13" t="s">
        <v>11982</v>
      </c>
      <c r="Q2288" s="13" t="s">
        <v>11983</v>
      </c>
      <c r="R2288" s="13" t="s">
        <v>11984</v>
      </c>
      <c r="S2288" s="13" t="s">
        <v>296</v>
      </c>
      <c r="T2288" s="13">
        <v>34.810923000000003</v>
      </c>
      <c r="U2288" s="13">
        <v>36.447927</v>
      </c>
    </row>
    <row r="2289" spans="15:21" x14ac:dyDescent="0.35">
      <c r="O2289" s="13" t="s">
        <v>1417</v>
      </c>
      <c r="P2289" s="13" t="s">
        <v>11985</v>
      </c>
      <c r="Q2289" s="13" t="s">
        <v>11986</v>
      </c>
      <c r="R2289" s="13" t="s">
        <v>11987</v>
      </c>
      <c r="S2289" s="13" t="s">
        <v>296</v>
      </c>
      <c r="T2289" s="13">
        <v>34.798774000000002</v>
      </c>
      <c r="U2289" s="13">
        <v>36.413240000000002</v>
      </c>
    </row>
    <row r="2290" spans="15:21" x14ac:dyDescent="0.35">
      <c r="O2290" s="13" t="s">
        <v>1417</v>
      </c>
      <c r="P2290" s="13" t="s">
        <v>11988</v>
      </c>
      <c r="Q2290" s="13" t="s">
        <v>11989</v>
      </c>
      <c r="R2290" s="13" t="s">
        <v>11990</v>
      </c>
      <c r="S2290" s="13" t="s">
        <v>296</v>
      </c>
      <c r="T2290" s="13">
        <v>34.798175999999998</v>
      </c>
      <c r="U2290" s="13">
        <v>36.441901999999999</v>
      </c>
    </row>
    <row r="2291" spans="15:21" x14ac:dyDescent="0.35">
      <c r="O2291" s="13" t="s">
        <v>1417</v>
      </c>
      <c r="P2291" s="13" t="s">
        <v>11991</v>
      </c>
      <c r="Q2291" s="13" t="s">
        <v>11992</v>
      </c>
      <c r="R2291" s="13" t="s">
        <v>11993</v>
      </c>
      <c r="S2291" s="13" t="s">
        <v>296</v>
      </c>
      <c r="T2291" s="13">
        <v>34.877901999999999</v>
      </c>
      <c r="U2291" s="13">
        <v>36.272264</v>
      </c>
    </row>
    <row r="2292" spans="15:21" x14ac:dyDescent="0.35">
      <c r="O2292" s="13" t="s">
        <v>1417</v>
      </c>
      <c r="P2292" s="13" t="s">
        <v>11994</v>
      </c>
      <c r="Q2292" s="13" t="s">
        <v>11995</v>
      </c>
      <c r="R2292" s="13" t="s">
        <v>2680</v>
      </c>
      <c r="S2292" s="13" t="s">
        <v>296</v>
      </c>
      <c r="T2292" s="13">
        <v>34.740448999999998</v>
      </c>
      <c r="U2292" s="13">
        <v>36.394043000000003</v>
      </c>
    </row>
    <row r="2293" spans="15:21" x14ac:dyDescent="0.35">
      <c r="O2293" s="13" t="s">
        <v>1417</v>
      </c>
      <c r="P2293" s="13" t="s">
        <v>11996</v>
      </c>
      <c r="Q2293" s="13" t="s">
        <v>1418</v>
      </c>
      <c r="R2293" s="13" t="s">
        <v>1419</v>
      </c>
      <c r="S2293" s="13" t="s">
        <v>296</v>
      </c>
      <c r="T2293" s="13">
        <v>34.777417</v>
      </c>
      <c r="U2293" s="13">
        <v>36.423372999999998</v>
      </c>
    </row>
    <row r="2294" spans="15:21" x14ac:dyDescent="0.35">
      <c r="O2294" s="13" t="s">
        <v>1417</v>
      </c>
      <c r="P2294" s="13" t="s">
        <v>11997</v>
      </c>
      <c r="Q2294" s="13" t="s">
        <v>11998</v>
      </c>
      <c r="R2294" s="13" t="s">
        <v>11999</v>
      </c>
      <c r="S2294" s="13" t="s">
        <v>296</v>
      </c>
      <c r="T2294" s="13">
        <v>34.783754999999999</v>
      </c>
      <c r="U2294" s="13">
        <v>36.474331999999997</v>
      </c>
    </row>
    <row r="2295" spans="15:21" x14ac:dyDescent="0.35">
      <c r="O2295" s="13" t="s">
        <v>1417</v>
      </c>
      <c r="P2295" s="13" t="s">
        <v>12000</v>
      </c>
      <c r="Q2295" s="13" t="s">
        <v>12001</v>
      </c>
      <c r="R2295" s="13" t="s">
        <v>12002</v>
      </c>
      <c r="S2295" s="13" t="s">
        <v>296</v>
      </c>
      <c r="T2295" s="13">
        <v>34.886705999999997</v>
      </c>
      <c r="U2295" s="13">
        <v>36.302171000000001</v>
      </c>
    </row>
    <row r="2296" spans="15:21" x14ac:dyDescent="0.35">
      <c r="O2296" s="13" t="s">
        <v>1417</v>
      </c>
      <c r="P2296" s="13" t="s">
        <v>12003</v>
      </c>
      <c r="Q2296" s="13" t="s">
        <v>12004</v>
      </c>
      <c r="R2296" s="13" t="s">
        <v>12005</v>
      </c>
      <c r="S2296" s="13" t="s">
        <v>296</v>
      </c>
      <c r="T2296" s="13">
        <v>34.745848000000002</v>
      </c>
      <c r="U2296" s="13">
        <v>36.460448999999997</v>
      </c>
    </row>
    <row r="2297" spans="15:21" x14ac:dyDescent="0.35">
      <c r="O2297" s="13" t="s">
        <v>1417</v>
      </c>
      <c r="P2297" s="13" t="s">
        <v>12006</v>
      </c>
      <c r="Q2297" s="13" t="s">
        <v>12007</v>
      </c>
      <c r="R2297" s="13" t="s">
        <v>12008</v>
      </c>
      <c r="S2297" s="13" t="s">
        <v>296</v>
      </c>
      <c r="T2297" s="13">
        <v>34.714934999999997</v>
      </c>
      <c r="U2297" s="13">
        <v>36.463433999999999</v>
      </c>
    </row>
    <row r="2298" spans="15:21" x14ac:dyDescent="0.35">
      <c r="O2298" s="13" t="s">
        <v>1439</v>
      </c>
      <c r="P2298" s="13" t="s">
        <v>12009</v>
      </c>
      <c r="Q2298" s="13" t="s">
        <v>12010</v>
      </c>
      <c r="R2298" s="13" t="s">
        <v>12011</v>
      </c>
      <c r="S2298" s="13" t="s">
        <v>296</v>
      </c>
      <c r="T2298" s="13">
        <v>34.494565000000001</v>
      </c>
      <c r="U2298" s="13">
        <v>36.519638999999998</v>
      </c>
    </row>
    <row r="2299" spans="15:21" x14ac:dyDescent="0.35">
      <c r="O2299" s="13" t="s">
        <v>1439</v>
      </c>
      <c r="P2299" s="13" t="s">
        <v>12012</v>
      </c>
      <c r="Q2299" s="13" t="s">
        <v>12013</v>
      </c>
      <c r="R2299" s="13" t="s">
        <v>12014</v>
      </c>
      <c r="S2299" s="13" t="s">
        <v>296</v>
      </c>
      <c r="T2299" s="13">
        <v>34.509591</v>
      </c>
      <c r="U2299" s="13">
        <v>36.579909999999998</v>
      </c>
    </row>
    <row r="2300" spans="15:21" x14ac:dyDescent="0.35">
      <c r="O2300" s="13" t="s">
        <v>1439</v>
      </c>
      <c r="P2300" s="13" t="s">
        <v>12015</v>
      </c>
      <c r="Q2300" s="13" t="s">
        <v>12016</v>
      </c>
      <c r="R2300" s="13" t="s">
        <v>12017</v>
      </c>
      <c r="S2300" s="13" t="s">
        <v>296</v>
      </c>
      <c r="T2300" s="13">
        <v>34.557186000000002</v>
      </c>
      <c r="U2300" s="13">
        <v>36.536932999999998</v>
      </c>
    </row>
    <row r="2301" spans="15:21" x14ac:dyDescent="0.35">
      <c r="O2301" s="13" t="s">
        <v>1439</v>
      </c>
      <c r="P2301" s="13" t="s">
        <v>12018</v>
      </c>
      <c r="Q2301" s="13" t="s">
        <v>12019</v>
      </c>
      <c r="R2301" s="13" t="s">
        <v>12020</v>
      </c>
      <c r="S2301" s="13" t="s">
        <v>296</v>
      </c>
      <c r="T2301" s="13">
        <v>34.534001000000004</v>
      </c>
      <c r="U2301" s="13">
        <v>36.425420000000003</v>
      </c>
    </row>
    <row r="2302" spans="15:21" x14ac:dyDescent="0.35">
      <c r="O2302" s="13" t="s">
        <v>1439</v>
      </c>
      <c r="P2302" s="13" t="s">
        <v>12021</v>
      </c>
      <c r="Q2302" s="13" t="s">
        <v>12022</v>
      </c>
      <c r="R2302" s="13" t="s">
        <v>12023</v>
      </c>
      <c r="S2302" s="13" t="s">
        <v>296</v>
      </c>
      <c r="T2302" s="13">
        <v>34.529463999999997</v>
      </c>
      <c r="U2302" s="13">
        <v>36.506338</v>
      </c>
    </row>
    <row r="2303" spans="15:21" x14ac:dyDescent="0.35">
      <c r="O2303" s="13" t="s">
        <v>1439</v>
      </c>
      <c r="P2303" s="13" t="s">
        <v>12024</v>
      </c>
      <c r="Q2303" s="13" t="s">
        <v>12025</v>
      </c>
      <c r="R2303" s="13" t="s">
        <v>12026</v>
      </c>
      <c r="S2303" s="13" t="s">
        <v>296</v>
      </c>
      <c r="T2303" s="13">
        <v>34.599815</v>
      </c>
      <c r="U2303" s="13">
        <v>36.416217000000003</v>
      </c>
    </row>
    <row r="2304" spans="15:21" x14ac:dyDescent="0.35">
      <c r="O2304" s="13" t="s">
        <v>1439</v>
      </c>
      <c r="P2304" s="13" t="s">
        <v>12027</v>
      </c>
      <c r="Q2304" s="13" t="s">
        <v>12028</v>
      </c>
      <c r="R2304" s="13" t="s">
        <v>12029</v>
      </c>
      <c r="S2304" s="13" t="s">
        <v>296</v>
      </c>
      <c r="T2304" s="13">
        <v>34.553061</v>
      </c>
      <c r="U2304" s="13">
        <v>36.613594999999997</v>
      </c>
    </row>
    <row r="2305" spans="15:21" x14ac:dyDescent="0.35">
      <c r="O2305" s="13" t="s">
        <v>1439</v>
      </c>
      <c r="P2305" s="13" t="s">
        <v>12030</v>
      </c>
      <c r="Q2305" s="13" t="s">
        <v>12031</v>
      </c>
      <c r="R2305" s="13" t="s">
        <v>12032</v>
      </c>
      <c r="S2305" s="13" t="s">
        <v>296</v>
      </c>
      <c r="T2305" s="13">
        <v>34.581232999999997</v>
      </c>
      <c r="U2305" s="13">
        <v>36.719538999999997</v>
      </c>
    </row>
    <row r="2306" spans="15:21" x14ac:dyDescent="0.35">
      <c r="O2306" s="13" t="s">
        <v>1439</v>
      </c>
      <c r="P2306" s="13" t="s">
        <v>12033</v>
      </c>
      <c r="Q2306" s="13" t="s">
        <v>12034</v>
      </c>
      <c r="R2306" s="13" t="s">
        <v>12035</v>
      </c>
      <c r="S2306" s="13" t="s">
        <v>296</v>
      </c>
      <c r="T2306" s="13">
        <v>34.517999000000003</v>
      </c>
      <c r="U2306" s="13">
        <v>36.669466</v>
      </c>
    </row>
    <row r="2307" spans="15:21" x14ac:dyDescent="0.35">
      <c r="O2307" s="13" t="s">
        <v>1439</v>
      </c>
      <c r="P2307" s="13" t="s">
        <v>12036</v>
      </c>
      <c r="Q2307" s="13" t="s">
        <v>12037</v>
      </c>
      <c r="R2307" s="13" t="s">
        <v>12038</v>
      </c>
      <c r="S2307" s="13" t="s">
        <v>296</v>
      </c>
      <c r="T2307" s="13">
        <v>34.606577000000001</v>
      </c>
      <c r="U2307" s="13">
        <v>36.480192000000002</v>
      </c>
    </row>
    <row r="2308" spans="15:21" x14ac:dyDescent="0.35">
      <c r="O2308" s="13" t="s">
        <v>1439</v>
      </c>
      <c r="P2308" s="13" t="s">
        <v>12039</v>
      </c>
      <c r="Q2308" s="13" t="s">
        <v>12040</v>
      </c>
      <c r="R2308" s="13" t="s">
        <v>12041</v>
      </c>
      <c r="S2308" s="13" t="s">
        <v>296</v>
      </c>
      <c r="T2308" s="13">
        <v>34.481560999999999</v>
      </c>
      <c r="U2308" s="13">
        <v>36.630718999999999</v>
      </c>
    </row>
    <row r="2309" spans="15:21" x14ac:dyDescent="0.35">
      <c r="O2309" s="13" t="s">
        <v>1439</v>
      </c>
      <c r="P2309" s="13" t="s">
        <v>12042</v>
      </c>
      <c r="Q2309" s="13" t="s">
        <v>12043</v>
      </c>
      <c r="R2309" s="13" t="s">
        <v>12044</v>
      </c>
      <c r="S2309" s="13" t="s">
        <v>296</v>
      </c>
      <c r="T2309" s="13">
        <v>34.553019999999997</v>
      </c>
      <c r="U2309" s="13">
        <v>36.740690000000001</v>
      </c>
    </row>
    <row r="2310" spans="15:21" x14ac:dyDescent="0.35">
      <c r="O2310" s="13" t="s">
        <v>1439</v>
      </c>
      <c r="P2310" s="13" t="s">
        <v>12045</v>
      </c>
      <c r="Q2310" s="13" t="s">
        <v>12046</v>
      </c>
      <c r="R2310" s="13" t="s">
        <v>12047</v>
      </c>
      <c r="S2310" s="13" t="s">
        <v>296</v>
      </c>
      <c r="T2310" s="13">
        <v>34.604323999999998</v>
      </c>
      <c r="U2310" s="13">
        <v>36.643830000000001</v>
      </c>
    </row>
    <row r="2311" spans="15:21" x14ac:dyDescent="0.35">
      <c r="O2311" s="13" t="s">
        <v>1439</v>
      </c>
      <c r="P2311" s="13" t="s">
        <v>12048</v>
      </c>
      <c r="Q2311" s="13" t="s">
        <v>12049</v>
      </c>
      <c r="R2311" s="13" t="s">
        <v>12050</v>
      </c>
      <c r="S2311" s="13" t="s">
        <v>296</v>
      </c>
      <c r="T2311" s="13">
        <v>34.576219999999999</v>
      </c>
      <c r="U2311" s="13">
        <v>36.678280999999998</v>
      </c>
    </row>
    <row r="2312" spans="15:21" x14ac:dyDescent="0.35">
      <c r="O2312" s="13" t="s">
        <v>1439</v>
      </c>
      <c r="P2312" s="13" t="s">
        <v>12051</v>
      </c>
      <c r="Q2312" s="13" t="s">
        <v>12052</v>
      </c>
      <c r="R2312" s="13" t="s">
        <v>12053</v>
      </c>
      <c r="S2312" s="13" t="s">
        <v>296</v>
      </c>
      <c r="T2312" s="13">
        <v>34.572465000000001</v>
      </c>
      <c r="U2312" s="13">
        <v>36.462246999999998</v>
      </c>
    </row>
    <row r="2313" spans="15:21" x14ac:dyDescent="0.35">
      <c r="O2313" s="13" t="s">
        <v>1439</v>
      </c>
      <c r="P2313" s="13" t="s">
        <v>12054</v>
      </c>
      <c r="Q2313" s="13" t="s">
        <v>12055</v>
      </c>
      <c r="R2313" s="13" t="s">
        <v>12056</v>
      </c>
      <c r="S2313" s="13" t="s">
        <v>296</v>
      </c>
      <c r="T2313" s="13">
        <v>34.518611</v>
      </c>
      <c r="U2313" s="13">
        <v>36.370679000000003</v>
      </c>
    </row>
    <row r="2314" spans="15:21" x14ac:dyDescent="0.35">
      <c r="O2314" s="13" t="s">
        <v>1439</v>
      </c>
      <c r="P2314" s="13" t="s">
        <v>12057</v>
      </c>
      <c r="Q2314" s="13" t="s">
        <v>12058</v>
      </c>
      <c r="R2314" s="13" t="s">
        <v>12059</v>
      </c>
      <c r="S2314" s="13" t="s">
        <v>296</v>
      </c>
      <c r="T2314" s="13">
        <v>34.524289000000003</v>
      </c>
      <c r="U2314" s="13">
        <v>36.469149000000002</v>
      </c>
    </row>
    <row r="2315" spans="15:21" x14ac:dyDescent="0.35">
      <c r="O2315" s="13" t="s">
        <v>1439</v>
      </c>
      <c r="P2315" s="13" t="s">
        <v>12060</v>
      </c>
      <c r="Q2315" s="13" t="s">
        <v>12061</v>
      </c>
      <c r="R2315" s="13" t="s">
        <v>12062</v>
      </c>
      <c r="S2315" s="13" t="s">
        <v>296</v>
      </c>
      <c r="T2315" s="13">
        <v>34.600369000000001</v>
      </c>
      <c r="U2315" s="13">
        <v>36.553187999999999</v>
      </c>
    </row>
    <row r="2316" spans="15:21" x14ac:dyDescent="0.35">
      <c r="O2316" s="13" t="s">
        <v>1439</v>
      </c>
      <c r="P2316" s="13" t="s">
        <v>12063</v>
      </c>
      <c r="Q2316" s="13" t="s">
        <v>12064</v>
      </c>
      <c r="R2316" s="13" t="s">
        <v>12065</v>
      </c>
      <c r="S2316" s="13" t="s">
        <v>296</v>
      </c>
      <c r="T2316" s="13">
        <v>34.483905999999998</v>
      </c>
      <c r="U2316" s="13">
        <v>36.507634000000003</v>
      </c>
    </row>
    <row r="2317" spans="15:21" x14ac:dyDescent="0.35">
      <c r="O2317" s="13" t="s">
        <v>1439</v>
      </c>
      <c r="P2317" s="13" t="s">
        <v>12066</v>
      </c>
      <c r="Q2317" s="13" t="s">
        <v>12067</v>
      </c>
      <c r="R2317" s="13" t="s">
        <v>12068</v>
      </c>
      <c r="S2317" s="13" t="s">
        <v>296</v>
      </c>
      <c r="T2317" s="13">
        <v>34.526454999999999</v>
      </c>
      <c r="U2317" s="13">
        <v>36.499628999999999</v>
      </c>
    </row>
    <row r="2318" spans="15:21" x14ac:dyDescent="0.35">
      <c r="O2318" s="13" t="s">
        <v>1439</v>
      </c>
      <c r="P2318" s="13" t="s">
        <v>12069</v>
      </c>
      <c r="Q2318" s="13" t="s">
        <v>12070</v>
      </c>
      <c r="R2318" s="13" t="s">
        <v>12071</v>
      </c>
      <c r="S2318" s="13" t="s">
        <v>296</v>
      </c>
      <c r="T2318" s="13">
        <v>34.562789000000002</v>
      </c>
      <c r="U2318" s="13">
        <v>36.670029</v>
      </c>
    </row>
    <row r="2319" spans="15:21" x14ac:dyDescent="0.35">
      <c r="O2319" s="13" t="s">
        <v>1439</v>
      </c>
      <c r="P2319" s="13" t="s">
        <v>12072</v>
      </c>
      <c r="Q2319" s="13" t="s">
        <v>12073</v>
      </c>
      <c r="R2319" s="13" t="s">
        <v>12074</v>
      </c>
      <c r="S2319" s="13" t="s">
        <v>296</v>
      </c>
      <c r="T2319" s="13">
        <v>34.548161999999998</v>
      </c>
      <c r="U2319" s="13">
        <v>36.422251000000003</v>
      </c>
    </row>
    <row r="2320" spans="15:21" x14ac:dyDescent="0.35">
      <c r="O2320" s="13" t="s">
        <v>1439</v>
      </c>
      <c r="P2320" s="13" t="s">
        <v>12075</v>
      </c>
      <c r="Q2320" s="13" t="s">
        <v>12076</v>
      </c>
      <c r="R2320" s="13" t="s">
        <v>12077</v>
      </c>
      <c r="S2320" s="13" t="s">
        <v>296</v>
      </c>
      <c r="T2320" s="13">
        <v>34.591552999999998</v>
      </c>
      <c r="U2320" s="13">
        <v>36.571117000000001</v>
      </c>
    </row>
    <row r="2321" spans="15:21" x14ac:dyDescent="0.35">
      <c r="O2321" s="13" t="s">
        <v>1439</v>
      </c>
      <c r="P2321" s="13" t="s">
        <v>12078</v>
      </c>
      <c r="Q2321" s="13" t="s">
        <v>12079</v>
      </c>
      <c r="R2321" s="13" t="s">
        <v>12080</v>
      </c>
      <c r="S2321" s="13" t="s">
        <v>296</v>
      </c>
      <c r="T2321" s="13">
        <v>34.459947999999997</v>
      </c>
      <c r="U2321" s="13">
        <v>36.497396999999999</v>
      </c>
    </row>
    <row r="2322" spans="15:21" x14ac:dyDescent="0.35">
      <c r="O2322" s="13" t="s">
        <v>1439</v>
      </c>
      <c r="P2322" s="13" t="s">
        <v>12081</v>
      </c>
      <c r="Q2322" s="13" t="s">
        <v>12082</v>
      </c>
      <c r="R2322" s="13" t="s">
        <v>12083</v>
      </c>
      <c r="S2322" s="13" t="s">
        <v>296</v>
      </c>
      <c r="T2322" s="13">
        <v>34.474398000000001</v>
      </c>
      <c r="U2322" s="13">
        <v>36.546726999999997</v>
      </c>
    </row>
    <row r="2323" spans="15:21" x14ac:dyDescent="0.35">
      <c r="O2323" s="13" t="s">
        <v>1439</v>
      </c>
      <c r="P2323" s="13" t="s">
        <v>12084</v>
      </c>
      <c r="Q2323" s="13" t="s">
        <v>12085</v>
      </c>
      <c r="R2323" s="13" t="s">
        <v>12086</v>
      </c>
      <c r="S2323" s="13" t="s">
        <v>296</v>
      </c>
      <c r="T2323" s="13">
        <v>34.572059000000003</v>
      </c>
      <c r="U2323" s="13">
        <v>36.520999000000003</v>
      </c>
    </row>
    <row r="2324" spans="15:21" x14ac:dyDescent="0.35">
      <c r="O2324" s="13" t="s">
        <v>1439</v>
      </c>
      <c r="P2324" s="13" t="s">
        <v>12087</v>
      </c>
      <c r="Q2324" s="13" t="s">
        <v>12088</v>
      </c>
      <c r="R2324" s="13" t="s">
        <v>12089</v>
      </c>
      <c r="S2324" s="13" t="s">
        <v>296</v>
      </c>
      <c r="T2324" s="13">
        <v>34.570050000000002</v>
      </c>
      <c r="U2324" s="13">
        <v>36.712308999999998</v>
      </c>
    </row>
    <row r="2325" spans="15:21" x14ac:dyDescent="0.35">
      <c r="O2325" s="13" t="s">
        <v>1439</v>
      </c>
      <c r="P2325" s="13" t="s">
        <v>12090</v>
      </c>
      <c r="Q2325" s="13" t="s">
        <v>12091</v>
      </c>
      <c r="R2325" s="13" t="s">
        <v>12092</v>
      </c>
      <c r="S2325" s="13" t="s">
        <v>296</v>
      </c>
      <c r="T2325" s="13">
        <v>34.623635999999998</v>
      </c>
      <c r="U2325" s="13">
        <v>36.468302999999999</v>
      </c>
    </row>
    <row r="2326" spans="15:21" x14ac:dyDescent="0.35">
      <c r="O2326" s="13" t="s">
        <v>1439</v>
      </c>
      <c r="P2326" s="13" t="s">
        <v>12093</v>
      </c>
      <c r="Q2326" s="13" t="s">
        <v>12094</v>
      </c>
      <c r="R2326" s="13" t="s">
        <v>12095</v>
      </c>
      <c r="S2326" s="13" t="s">
        <v>296</v>
      </c>
      <c r="T2326" s="13">
        <v>34.435740000000003</v>
      </c>
      <c r="U2326" s="13">
        <v>36.569161999999999</v>
      </c>
    </row>
    <row r="2327" spans="15:21" x14ac:dyDescent="0.35">
      <c r="O2327" s="13" t="s">
        <v>1439</v>
      </c>
      <c r="P2327" s="13" t="s">
        <v>12096</v>
      </c>
      <c r="Q2327" s="13" t="s">
        <v>12097</v>
      </c>
      <c r="R2327" s="13" t="s">
        <v>12098</v>
      </c>
      <c r="S2327" s="13" t="s">
        <v>296</v>
      </c>
      <c r="T2327" s="13">
        <v>34.507266000000001</v>
      </c>
      <c r="U2327" s="13">
        <v>36.511879999999998</v>
      </c>
    </row>
    <row r="2328" spans="15:21" x14ac:dyDescent="0.35">
      <c r="O2328" s="13" t="s">
        <v>1439</v>
      </c>
      <c r="P2328" s="13" t="s">
        <v>12099</v>
      </c>
      <c r="Q2328" s="13" t="s">
        <v>12100</v>
      </c>
      <c r="R2328" s="13" t="s">
        <v>12101</v>
      </c>
      <c r="S2328" s="13" t="s">
        <v>296</v>
      </c>
      <c r="T2328" s="13">
        <v>34.622083000000003</v>
      </c>
      <c r="U2328" s="13">
        <v>36.614817000000002</v>
      </c>
    </row>
    <row r="2329" spans="15:21" x14ac:dyDescent="0.35">
      <c r="O2329" s="13" t="s">
        <v>1439</v>
      </c>
      <c r="P2329" s="13" t="s">
        <v>12102</v>
      </c>
      <c r="Q2329" s="13" t="s">
        <v>12103</v>
      </c>
      <c r="R2329" s="13" t="s">
        <v>12104</v>
      </c>
      <c r="S2329" s="13" t="s">
        <v>296</v>
      </c>
      <c r="T2329" s="13">
        <v>34.485247999999999</v>
      </c>
      <c r="U2329" s="13">
        <v>36.669704000000003</v>
      </c>
    </row>
    <row r="2330" spans="15:21" x14ac:dyDescent="0.35">
      <c r="O2330" s="13" t="s">
        <v>1439</v>
      </c>
      <c r="P2330" s="13" t="s">
        <v>12105</v>
      </c>
      <c r="Q2330" s="13" t="s">
        <v>12106</v>
      </c>
      <c r="R2330" s="13" t="s">
        <v>12107</v>
      </c>
      <c r="S2330" s="13" t="s">
        <v>296</v>
      </c>
      <c r="T2330" s="13">
        <v>34.484617999999998</v>
      </c>
      <c r="U2330" s="13">
        <v>36.477798</v>
      </c>
    </row>
    <row r="2331" spans="15:21" x14ac:dyDescent="0.35">
      <c r="O2331" s="13" t="s">
        <v>1439</v>
      </c>
      <c r="P2331" s="13" t="s">
        <v>12108</v>
      </c>
      <c r="Q2331" s="13" t="s">
        <v>12109</v>
      </c>
      <c r="R2331" s="13" t="s">
        <v>12110</v>
      </c>
      <c r="S2331" s="13" t="s">
        <v>296</v>
      </c>
      <c r="T2331" s="13">
        <v>34.521360000000001</v>
      </c>
      <c r="U2331" s="13">
        <v>36.526527000000002</v>
      </c>
    </row>
    <row r="2332" spans="15:21" x14ac:dyDescent="0.35">
      <c r="O2332" s="13" t="s">
        <v>1439</v>
      </c>
      <c r="P2332" s="13" t="s">
        <v>12111</v>
      </c>
      <c r="Q2332" s="13" t="s">
        <v>12112</v>
      </c>
      <c r="R2332" s="13" t="s">
        <v>12113</v>
      </c>
      <c r="S2332" s="13" t="s">
        <v>296</v>
      </c>
      <c r="T2332" s="13">
        <v>34.518186</v>
      </c>
      <c r="U2332" s="13">
        <v>36.469850999999998</v>
      </c>
    </row>
    <row r="2333" spans="15:21" x14ac:dyDescent="0.35">
      <c r="O2333" s="13" t="s">
        <v>1439</v>
      </c>
      <c r="P2333" s="13" t="s">
        <v>12114</v>
      </c>
      <c r="Q2333" s="13" t="s">
        <v>12115</v>
      </c>
      <c r="R2333" s="13" t="s">
        <v>12116</v>
      </c>
      <c r="S2333" s="13" t="s">
        <v>296</v>
      </c>
      <c r="T2333" s="13">
        <v>34.585447000000002</v>
      </c>
      <c r="U2333" s="13">
        <v>36.523409999999998</v>
      </c>
    </row>
    <row r="2334" spans="15:21" x14ac:dyDescent="0.35">
      <c r="O2334" s="13" t="s">
        <v>1439</v>
      </c>
      <c r="P2334" s="13" t="s">
        <v>12117</v>
      </c>
      <c r="Q2334" s="13" t="s">
        <v>12118</v>
      </c>
      <c r="R2334" s="13" t="s">
        <v>12119</v>
      </c>
      <c r="S2334" s="13" t="s">
        <v>296</v>
      </c>
      <c r="T2334" s="13">
        <v>34.591113</v>
      </c>
      <c r="U2334" s="13">
        <v>36.480049000000001</v>
      </c>
    </row>
    <row r="2335" spans="15:21" x14ac:dyDescent="0.35">
      <c r="O2335" s="13" t="s">
        <v>1439</v>
      </c>
      <c r="P2335" s="13" t="s">
        <v>12120</v>
      </c>
      <c r="Q2335" s="13" t="s">
        <v>12121</v>
      </c>
      <c r="R2335" s="13" t="s">
        <v>12122</v>
      </c>
      <c r="S2335" s="13" t="s">
        <v>296</v>
      </c>
      <c r="T2335" s="13">
        <v>34.431457999999999</v>
      </c>
      <c r="U2335" s="13">
        <v>36.545653999999999</v>
      </c>
    </row>
    <row r="2336" spans="15:21" x14ac:dyDescent="0.35">
      <c r="O2336" s="13" t="s">
        <v>1439</v>
      </c>
      <c r="P2336" s="13" t="s">
        <v>12123</v>
      </c>
      <c r="Q2336" s="13" t="s">
        <v>12124</v>
      </c>
      <c r="R2336" s="13" t="s">
        <v>12125</v>
      </c>
      <c r="S2336" s="13" t="s">
        <v>296</v>
      </c>
      <c r="T2336" s="13">
        <v>34.584085000000002</v>
      </c>
      <c r="U2336" s="13">
        <v>36.452925999999998</v>
      </c>
    </row>
    <row r="2337" spans="15:21" x14ac:dyDescent="0.35">
      <c r="O2337" s="13" t="s">
        <v>1439</v>
      </c>
      <c r="P2337" s="13" t="s">
        <v>12126</v>
      </c>
      <c r="Q2337" s="13" t="s">
        <v>12127</v>
      </c>
      <c r="R2337" s="13" t="s">
        <v>12128</v>
      </c>
      <c r="S2337" s="13" t="s">
        <v>296</v>
      </c>
      <c r="T2337" s="13">
        <v>34.553604</v>
      </c>
      <c r="U2337" s="13">
        <v>36.518377999999998</v>
      </c>
    </row>
    <row r="2338" spans="15:21" x14ac:dyDescent="0.35">
      <c r="O2338" s="13" t="s">
        <v>1439</v>
      </c>
      <c r="P2338" s="13" t="s">
        <v>12129</v>
      </c>
      <c r="Q2338" s="13" t="s">
        <v>12130</v>
      </c>
      <c r="R2338" s="13" t="s">
        <v>12131</v>
      </c>
      <c r="S2338" s="13" t="s">
        <v>296</v>
      </c>
      <c r="T2338" s="13">
        <v>34.564642999999997</v>
      </c>
      <c r="U2338" s="13">
        <v>36.491689999999998</v>
      </c>
    </row>
    <row r="2339" spans="15:21" x14ac:dyDescent="0.35">
      <c r="O2339" s="13" t="s">
        <v>1439</v>
      </c>
      <c r="P2339" s="13" t="s">
        <v>12132</v>
      </c>
      <c r="Q2339" s="13" t="s">
        <v>12133</v>
      </c>
      <c r="R2339" s="13" t="s">
        <v>12134</v>
      </c>
      <c r="S2339" s="13" t="s">
        <v>296</v>
      </c>
      <c r="T2339" s="13">
        <v>34.452582</v>
      </c>
      <c r="U2339" s="13">
        <v>36.558574</v>
      </c>
    </row>
    <row r="2340" spans="15:21" x14ac:dyDescent="0.35">
      <c r="O2340" s="13" t="s">
        <v>1439</v>
      </c>
      <c r="P2340" s="13" t="s">
        <v>12135</v>
      </c>
      <c r="Q2340" s="13" t="s">
        <v>12136</v>
      </c>
      <c r="R2340" s="13" t="s">
        <v>12137</v>
      </c>
      <c r="S2340" s="13" t="s">
        <v>296</v>
      </c>
      <c r="T2340" s="13">
        <v>34.577053999999997</v>
      </c>
      <c r="U2340" s="13">
        <v>36.417540000000002</v>
      </c>
    </row>
    <row r="2341" spans="15:21" x14ac:dyDescent="0.35">
      <c r="O2341" s="13" t="s">
        <v>1439</v>
      </c>
      <c r="P2341" s="13" t="s">
        <v>12138</v>
      </c>
      <c r="Q2341" s="13" t="s">
        <v>12139</v>
      </c>
      <c r="R2341" s="13" t="s">
        <v>12140</v>
      </c>
      <c r="S2341" s="13" t="s">
        <v>296</v>
      </c>
      <c r="T2341" s="13">
        <v>34.621395</v>
      </c>
      <c r="U2341" s="13">
        <v>36.597203999999998</v>
      </c>
    </row>
    <row r="2342" spans="15:21" x14ac:dyDescent="0.35">
      <c r="O2342" s="13" t="s">
        <v>1439</v>
      </c>
      <c r="P2342" s="13" t="s">
        <v>12141</v>
      </c>
      <c r="Q2342" s="13" t="s">
        <v>12142</v>
      </c>
      <c r="R2342" s="13" t="s">
        <v>12143</v>
      </c>
      <c r="S2342" s="13" t="s">
        <v>296</v>
      </c>
      <c r="T2342" s="13">
        <v>34.517038999999997</v>
      </c>
      <c r="U2342" s="13">
        <v>36.499699</v>
      </c>
    </row>
    <row r="2343" spans="15:21" x14ac:dyDescent="0.35">
      <c r="O2343" s="13" t="s">
        <v>1439</v>
      </c>
      <c r="P2343" s="13" t="s">
        <v>12144</v>
      </c>
      <c r="Q2343" s="13" t="s">
        <v>12145</v>
      </c>
      <c r="R2343" s="13" t="s">
        <v>12146</v>
      </c>
      <c r="S2343" s="13" t="s">
        <v>296</v>
      </c>
      <c r="T2343" s="13">
        <v>34.508826999999997</v>
      </c>
      <c r="U2343" s="13">
        <v>36.475831999999997</v>
      </c>
    </row>
    <row r="2344" spans="15:21" x14ac:dyDescent="0.35">
      <c r="O2344" s="13" t="s">
        <v>1439</v>
      </c>
      <c r="P2344" s="13" t="s">
        <v>12147</v>
      </c>
      <c r="Q2344" s="13" t="s">
        <v>12148</v>
      </c>
      <c r="R2344" s="13" t="s">
        <v>12149</v>
      </c>
      <c r="S2344" s="13" t="s">
        <v>296</v>
      </c>
      <c r="T2344" s="13">
        <v>34.473723</v>
      </c>
      <c r="U2344" s="13">
        <v>36.575111999999997</v>
      </c>
    </row>
    <row r="2345" spans="15:21" x14ac:dyDescent="0.35">
      <c r="O2345" s="13" t="s">
        <v>1439</v>
      </c>
      <c r="P2345" s="13" t="s">
        <v>12150</v>
      </c>
      <c r="Q2345" s="13" t="s">
        <v>12151</v>
      </c>
      <c r="R2345" s="13" t="s">
        <v>12152</v>
      </c>
      <c r="S2345" s="13" t="s">
        <v>296</v>
      </c>
      <c r="T2345" s="13">
        <v>34.604306000000001</v>
      </c>
      <c r="U2345" s="13">
        <v>36.721719999999998</v>
      </c>
    </row>
    <row r="2346" spans="15:21" x14ac:dyDescent="0.35">
      <c r="O2346" s="13" t="s">
        <v>1439</v>
      </c>
      <c r="P2346" s="13" t="s">
        <v>12153</v>
      </c>
      <c r="Q2346" s="13" t="s">
        <v>12154</v>
      </c>
      <c r="R2346" s="13" t="s">
        <v>12155</v>
      </c>
      <c r="S2346" s="13" t="s">
        <v>296</v>
      </c>
      <c r="T2346" s="13">
        <v>34.624538999999999</v>
      </c>
      <c r="U2346" s="13">
        <v>36.577486999999998</v>
      </c>
    </row>
    <row r="2347" spans="15:21" x14ac:dyDescent="0.35">
      <c r="O2347" s="13" t="s">
        <v>1439</v>
      </c>
      <c r="P2347" s="13" t="s">
        <v>12156</v>
      </c>
      <c r="Q2347" s="13" t="s">
        <v>12157</v>
      </c>
      <c r="R2347" s="13" t="s">
        <v>12158</v>
      </c>
      <c r="S2347" s="13" t="s">
        <v>296</v>
      </c>
      <c r="T2347" s="13">
        <v>34.508510999999999</v>
      </c>
      <c r="U2347" s="13">
        <v>36.392592999999998</v>
      </c>
    </row>
    <row r="2348" spans="15:21" x14ac:dyDescent="0.35">
      <c r="O2348" s="13" t="s">
        <v>1439</v>
      </c>
      <c r="P2348" s="13" t="s">
        <v>12159</v>
      </c>
      <c r="Q2348" s="13" t="s">
        <v>12160</v>
      </c>
      <c r="R2348" s="13" t="s">
        <v>12161</v>
      </c>
      <c r="S2348" s="13" t="s">
        <v>296</v>
      </c>
      <c r="T2348" s="13">
        <v>34.538736999999998</v>
      </c>
      <c r="U2348" s="13">
        <v>36.473427000000001</v>
      </c>
    </row>
    <row r="2349" spans="15:21" x14ac:dyDescent="0.35">
      <c r="O2349" s="13" t="s">
        <v>1439</v>
      </c>
      <c r="P2349" s="13" t="s">
        <v>12162</v>
      </c>
      <c r="Q2349" s="13" t="s">
        <v>12163</v>
      </c>
      <c r="R2349" s="13" t="s">
        <v>12164</v>
      </c>
      <c r="S2349" s="13" t="s">
        <v>296</v>
      </c>
      <c r="T2349" s="13">
        <v>34.600487999999999</v>
      </c>
      <c r="U2349" s="13">
        <v>36.593991000000003</v>
      </c>
    </row>
    <row r="2350" spans="15:21" x14ac:dyDescent="0.35">
      <c r="O2350" s="13" t="s">
        <v>1439</v>
      </c>
      <c r="P2350" s="13" t="s">
        <v>12165</v>
      </c>
      <c r="Q2350" s="13" t="s">
        <v>12166</v>
      </c>
      <c r="R2350" s="13" t="s">
        <v>12167</v>
      </c>
      <c r="S2350" s="13" t="s">
        <v>296</v>
      </c>
      <c r="T2350" s="13">
        <v>34.570965999999999</v>
      </c>
      <c r="U2350" s="13">
        <v>36.447389000000001</v>
      </c>
    </row>
    <row r="2351" spans="15:21" x14ac:dyDescent="0.35">
      <c r="O2351" s="13" t="s">
        <v>1439</v>
      </c>
      <c r="P2351" s="13" t="s">
        <v>12168</v>
      </c>
      <c r="Q2351" s="13" t="s">
        <v>12169</v>
      </c>
      <c r="R2351" s="13" t="s">
        <v>12170</v>
      </c>
      <c r="S2351" s="13" t="s">
        <v>296</v>
      </c>
      <c r="T2351" s="13">
        <v>34.509501999999998</v>
      </c>
      <c r="U2351" s="13">
        <v>36.484878999999999</v>
      </c>
    </row>
    <row r="2352" spans="15:21" x14ac:dyDescent="0.35">
      <c r="O2352" s="13" t="s">
        <v>1439</v>
      </c>
      <c r="P2352" s="13" t="s">
        <v>12171</v>
      </c>
      <c r="Q2352" s="13" t="s">
        <v>12172</v>
      </c>
      <c r="R2352" s="13" t="s">
        <v>12173</v>
      </c>
      <c r="S2352" s="13" t="s">
        <v>296</v>
      </c>
      <c r="T2352" s="13">
        <v>34.457355</v>
      </c>
      <c r="U2352" s="13">
        <v>36.578105000000001</v>
      </c>
    </row>
    <row r="2353" spans="15:21" x14ac:dyDescent="0.35">
      <c r="O2353" s="13" t="s">
        <v>1482</v>
      </c>
      <c r="P2353" s="13" t="s">
        <v>12174</v>
      </c>
      <c r="Q2353" s="13" t="s">
        <v>12175</v>
      </c>
      <c r="R2353" s="13" t="s">
        <v>12176</v>
      </c>
      <c r="S2353" s="13" t="s">
        <v>296</v>
      </c>
      <c r="T2353" s="13">
        <v>34.650427000000001</v>
      </c>
      <c r="U2353" s="13">
        <v>36.182591000000002</v>
      </c>
    </row>
    <row r="2354" spans="15:21" x14ac:dyDescent="0.35">
      <c r="O2354" s="13" t="s">
        <v>1482</v>
      </c>
      <c r="P2354" s="13" t="s">
        <v>12177</v>
      </c>
      <c r="Q2354" s="13" t="s">
        <v>12178</v>
      </c>
      <c r="R2354" s="13" t="s">
        <v>12179</v>
      </c>
      <c r="S2354" s="13" t="s">
        <v>296</v>
      </c>
      <c r="T2354" s="13">
        <v>34.634794999999997</v>
      </c>
      <c r="U2354" s="13">
        <v>36.174169999999997</v>
      </c>
    </row>
    <row r="2355" spans="15:21" x14ac:dyDescent="0.35">
      <c r="O2355" s="13" t="s">
        <v>1482</v>
      </c>
      <c r="P2355" s="13" t="s">
        <v>12180</v>
      </c>
      <c r="Q2355" s="13" t="s">
        <v>12181</v>
      </c>
      <c r="R2355" s="13" t="s">
        <v>12182</v>
      </c>
      <c r="S2355" s="13" t="s">
        <v>296</v>
      </c>
      <c r="T2355" s="13">
        <v>34.674292000000001</v>
      </c>
      <c r="U2355" s="13">
        <v>36.175915000000003</v>
      </c>
    </row>
    <row r="2356" spans="15:21" x14ac:dyDescent="0.35">
      <c r="O2356" s="13" t="s">
        <v>1482</v>
      </c>
      <c r="P2356" s="13" t="s">
        <v>12183</v>
      </c>
      <c r="Q2356" s="13" t="s">
        <v>12184</v>
      </c>
      <c r="R2356" s="13" t="s">
        <v>12185</v>
      </c>
      <c r="S2356" s="13" t="s">
        <v>296</v>
      </c>
      <c r="T2356" s="13">
        <v>34.658420999999997</v>
      </c>
      <c r="U2356" s="13">
        <v>36.150511999999999</v>
      </c>
    </row>
    <row r="2357" spans="15:21" x14ac:dyDescent="0.35">
      <c r="O2357" s="13" t="s">
        <v>1482</v>
      </c>
      <c r="P2357" s="13" t="s">
        <v>12186</v>
      </c>
      <c r="Q2357" s="13" t="s">
        <v>12187</v>
      </c>
      <c r="R2357" s="13" t="s">
        <v>12188</v>
      </c>
      <c r="S2357" s="13" t="s">
        <v>296</v>
      </c>
      <c r="T2357" s="13">
        <v>34.668185000000001</v>
      </c>
      <c r="U2357" s="13">
        <v>36.298296999999998</v>
      </c>
    </row>
    <row r="2358" spans="15:21" x14ac:dyDescent="0.35">
      <c r="O2358" s="13" t="s">
        <v>1482</v>
      </c>
      <c r="P2358" s="13" t="s">
        <v>12189</v>
      </c>
      <c r="Q2358" s="13" t="s">
        <v>12190</v>
      </c>
      <c r="R2358" s="13" t="s">
        <v>12191</v>
      </c>
      <c r="S2358" s="13" t="s">
        <v>296</v>
      </c>
      <c r="T2358" s="13">
        <v>34.642615999999997</v>
      </c>
      <c r="U2358" s="13">
        <v>36.21669</v>
      </c>
    </row>
    <row r="2359" spans="15:21" x14ac:dyDescent="0.35">
      <c r="O2359" s="13" t="s">
        <v>1482</v>
      </c>
      <c r="P2359" s="13" t="s">
        <v>12192</v>
      </c>
      <c r="Q2359" s="13" t="s">
        <v>12193</v>
      </c>
      <c r="R2359" s="13" t="s">
        <v>12194</v>
      </c>
      <c r="S2359" s="13" t="s">
        <v>296</v>
      </c>
      <c r="T2359" s="13">
        <v>34.640569999999997</v>
      </c>
      <c r="U2359" s="13">
        <v>36.264856000000002</v>
      </c>
    </row>
    <row r="2360" spans="15:21" x14ac:dyDescent="0.35">
      <c r="O2360" s="13" t="s">
        <v>1482</v>
      </c>
      <c r="P2360" s="13" t="s">
        <v>12195</v>
      </c>
      <c r="Q2360" s="13" t="s">
        <v>12196</v>
      </c>
      <c r="R2360" s="13" t="s">
        <v>12197</v>
      </c>
      <c r="S2360" s="13" t="s">
        <v>296</v>
      </c>
      <c r="T2360" s="13">
        <v>34.695458000000002</v>
      </c>
      <c r="U2360" s="13">
        <v>36.281430999999998</v>
      </c>
    </row>
    <row r="2361" spans="15:21" x14ac:dyDescent="0.35">
      <c r="O2361" s="13" t="s">
        <v>1482</v>
      </c>
      <c r="P2361" s="13" t="s">
        <v>12198</v>
      </c>
      <c r="Q2361" s="13" t="s">
        <v>12199</v>
      </c>
      <c r="R2361" s="13" t="s">
        <v>12200</v>
      </c>
      <c r="S2361" s="13" t="s">
        <v>296</v>
      </c>
      <c r="T2361" s="13">
        <v>34.670059999999999</v>
      </c>
      <c r="U2361" s="13">
        <v>36.194423</v>
      </c>
    </row>
    <row r="2362" spans="15:21" x14ac:dyDescent="0.35">
      <c r="O2362" s="13" t="s">
        <v>1482</v>
      </c>
      <c r="P2362" s="13" t="s">
        <v>12201</v>
      </c>
      <c r="Q2362" s="13" t="s">
        <v>12202</v>
      </c>
      <c r="R2362" s="13" t="s">
        <v>12203</v>
      </c>
      <c r="S2362" s="13" t="s">
        <v>296</v>
      </c>
      <c r="T2362" s="13">
        <v>34.744003999999997</v>
      </c>
      <c r="U2362" s="13">
        <v>36.166907000000002</v>
      </c>
    </row>
    <row r="2363" spans="15:21" x14ac:dyDescent="0.35">
      <c r="O2363" s="13" t="s">
        <v>1482</v>
      </c>
      <c r="P2363" s="13" t="s">
        <v>12204</v>
      </c>
      <c r="Q2363" s="13" t="s">
        <v>12205</v>
      </c>
      <c r="R2363" s="13" t="s">
        <v>12206</v>
      </c>
      <c r="S2363" s="13" t="s">
        <v>296</v>
      </c>
      <c r="T2363" s="13">
        <v>34.698149000000001</v>
      </c>
      <c r="U2363" s="13">
        <v>36.172289999999997</v>
      </c>
    </row>
    <row r="2364" spans="15:21" x14ac:dyDescent="0.35">
      <c r="O2364" s="13" t="s">
        <v>1482</v>
      </c>
      <c r="P2364" s="13" t="s">
        <v>12207</v>
      </c>
      <c r="Q2364" s="13" t="s">
        <v>12208</v>
      </c>
      <c r="R2364" s="13" t="s">
        <v>12209</v>
      </c>
      <c r="S2364" s="13" t="s">
        <v>296</v>
      </c>
      <c r="T2364" s="13">
        <v>34.651597000000002</v>
      </c>
      <c r="U2364" s="13">
        <v>36.204222999999999</v>
      </c>
    </row>
    <row r="2365" spans="15:21" x14ac:dyDescent="0.35">
      <c r="O2365" s="13" t="s">
        <v>1482</v>
      </c>
      <c r="P2365" s="13" t="s">
        <v>12210</v>
      </c>
      <c r="Q2365" s="13" t="s">
        <v>12211</v>
      </c>
      <c r="R2365" s="13" t="s">
        <v>12212</v>
      </c>
      <c r="S2365" s="13" t="s">
        <v>296</v>
      </c>
      <c r="T2365" s="13">
        <v>34.683864</v>
      </c>
      <c r="U2365" s="13">
        <v>36.201853999999997</v>
      </c>
    </row>
    <row r="2366" spans="15:21" x14ac:dyDescent="0.35">
      <c r="O2366" s="13" t="s">
        <v>1482</v>
      </c>
      <c r="P2366" s="13" t="s">
        <v>12213</v>
      </c>
      <c r="Q2366" s="13" t="s">
        <v>12214</v>
      </c>
      <c r="R2366" s="13" t="s">
        <v>12215</v>
      </c>
      <c r="S2366" s="13" t="s">
        <v>296</v>
      </c>
      <c r="T2366" s="13">
        <v>34.689301</v>
      </c>
      <c r="U2366" s="13">
        <v>36.234198999999997</v>
      </c>
    </row>
    <row r="2367" spans="15:21" x14ac:dyDescent="0.35">
      <c r="O2367" s="13" t="s">
        <v>1482</v>
      </c>
      <c r="P2367" s="13" t="s">
        <v>12216</v>
      </c>
      <c r="Q2367" s="13" t="s">
        <v>12217</v>
      </c>
      <c r="R2367" s="13" t="s">
        <v>12218</v>
      </c>
      <c r="S2367" s="13" t="s">
        <v>296</v>
      </c>
      <c r="T2367" s="13">
        <v>34.643656</v>
      </c>
      <c r="U2367" s="13">
        <v>36.225861999999999</v>
      </c>
    </row>
    <row r="2368" spans="15:21" x14ac:dyDescent="0.35">
      <c r="O2368" s="13" t="s">
        <v>1482</v>
      </c>
      <c r="P2368" s="13" t="s">
        <v>12219</v>
      </c>
      <c r="Q2368" s="13" t="s">
        <v>12220</v>
      </c>
      <c r="R2368" s="13" t="s">
        <v>12221</v>
      </c>
      <c r="S2368" s="13" t="s">
        <v>296</v>
      </c>
      <c r="T2368" s="13">
        <v>34.725774000000001</v>
      </c>
      <c r="U2368" s="13">
        <v>36.255892000000003</v>
      </c>
    </row>
    <row r="2369" spans="15:21" x14ac:dyDescent="0.35">
      <c r="O2369" s="13" t="s">
        <v>1482</v>
      </c>
      <c r="P2369" s="13" t="s">
        <v>12222</v>
      </c>
      <c r="Q2369" s="13" t="s">
        <v>12223</v>
      </c>
      <c r="R2369" s="13" t="s">
        <v>12224</v>
      </c>
      <c r="S2369" s="13" t="s">
        <v>296</v>
      </c>
      <c r="T2369" s="13">
        <v>34.686334000000002</v>
      </c>
      <c r="U2369" s="13">
        <v>36.145766000000002</v>
      </c>
    </row>
    <row r="2370" spans="15:21" x14ac:dyDescent="0.35">
      <c r="O2370" s="13" t="s">
        <v>1482</v>
      </c>
      <c r="P2370" s="13" t="s">
        <v>12225</v>
      </c>
      <c r="Q2370" s="13" t="s">
        <v>12226</v>
      </c>
      <c r="R2370" s="13" t="s">
        <v>12227</v>
      </c>
      <c r="S2370" s="13" t="s">
        <v>296</v>
      </c>
      <c r="T2370" s="13">
        <v>34.714793</v>
      </c>
      <c r="U2370" s="13">
        <v>36.223087999999997</v>
      </c>
    </row>
    <row r="2371" spans="15:21" x14ac:dyDescent="0.35">
      <c r="O2371" s="13" t="s">
        <v>1482</v>
      </c>
      <c r="P2371" s="13" t="s">
        <v>12228</v>
      </c>
      <c r="Q2371" s="13" t="s">
        <v>12229</v>
      </c>
      <c r="R2371" s="13" t="s">
        <v>12230</v>
      </c>
      <c r="S2371" s="13" t="s">
        <v>296</v>
      </c>
      <c r="T2371" s="13">
        <v>34.689601000000003</v>
      </c>
      <c r="U2371" s="13">
        <v>36.269097000000002</v>
      </c>
    </row>
    <row r="2372" spans="15:21" x14ac:dyDescent="0.35">
      <c r="O2372" s="13" t="s">
        <v>1482</v>
      </c>
      <c r="P2372" s="13" t="s">
        <v>12231</v>
      </c>
      <c r="Q2372" s="13" t="s">
        <v>12232</v>
      </c>
      <c r="R2372" s="13" t="s">
        <v>12233</v>
      </c>
      <c r="S2372" s="13" t="s">
        <v>296</v>
      </c>
      <c r="T2372" s="13">
        <v>34.640996999999999</v>
      </c>
      <c r="U2372" s="13">
        <v>36.118279000000001</v>
      </c>
    </row>
    <row r="2373" spans="15:21" x14ac:dyDescent="0.35">
      <c r="O2373" s="13" t="s">
        <v>1482</v>
      </c>
      <c r="P2373" s="13" t="s">
        <v>12234</v>
      </c>
      <c r="Q2373" s="13" t="s">
        <v>12235</v>
      </c>
      <c r="R2373" s="13" t="s">
        <v>12236</v>
      </c>
      <c r="S2373" s="13" t="s">
        <v>296</v>
      </c>
      <c r="T2373" s="13">
        <v>34.700315000000003</v>
      </c>
      <c r="U2373" s="13">
        <v>36.195656999999997</v>
      </c>
    </row>
    <row r="2374" spans="15:21" x14ac:dyDescent="0.35">
      <c r="O2374" s="13" t="s">
        <v>1482</v>
      </c>
      <c r="P2374" s="13" t="s">
        <v>12237</v>
      </c>
      <c r="Q2374" s="13" t="s">
        <v>12238</v>
      </c>
      <c r="R2374" s="13" t="s">
        <v>12239</v>
      </c>
      <c r="S2374" s="13" t="s">
        <v>296</v>
      </c>
      <c r="T2374" s="13">
        <v>34.717112999999998</v>
      </c>
      <c r="U2374" s="13">
        <v>36.211426000000003</v>
      </c>
    </row>
    <row r="2375" spans="15:21" x14ac:dyDescent="0.35">
      <c r="O2375" s="13" t="s">
        <v>1482</v>
      </c>
      <c r="P2375" s="13" t="s">
        <v>12240</v>
      </c>
      <c r="Q2375" s="13" t="s">
        <v>12241</v>
      </c>
      <c r="R2375" s="13" t="s">
        <v>12242</v>
      </c>
      <c r="S2375" s="13" t="s">
        <v>296</v>
      </c>
      <c r="T2375" s="13">
        <v>34.675322000000001</v>
      </c>
      <c r="U2375" s="13">
        <v>36.279265000000002</v>
      </c>
    </row>
    <row r="2376" spans="15:21" x14ac:dyDescent="0.35">
      <c r="O2376" s="13" t="s">
        <v>1482</v>
      </c>
      <c r="P2376" s="13" t="s">
        <v>12243</v>
      </c>
      <c r="Q2376" s="13" t="s">
        <v>12244</v>
      </c>
      <c r="R2376" s="13" t="s">
        <v>12245</v>
      </c>
      <c r="S2376" s="13" t="s">
        <v>296</v>
      </c>
      <c r="T2376" s="13">
        <v>34.640430000000002</v>
      </c>
      <c r="U2376" s="13">
        <v>36.251730999999999</v>
      </c>
    </row>
    <row r="2377" spans="15:21" x14ac:dyDescent="0.35">
      <c r="O2377" s="13" t="s">
        <v>1482</v>
      </c>
      <c r="P2377" s="13" t="s">
        <v>12246</v>
      </c>
      <c r="Q2377" s="13" t="s">
        <v>12247</v>
      </c>
      <c r="R2377" s="13" t="s">
        <v>12248</v>
      </c>
      <c r="S2377" s="13" t="s">
        <v>296</v>
      </c>
      <c r="T2377" s="13">
        <v>34.722543999999999</v>
      </c>
      <c r="U2377" s="13">
        <v>36.277059000000001</v>
      </c>
    </row>
    <row r="2378" spans="15:21" x14ac:dyDescent="0.35">
      <c r="O2378" s="13" t="s">
        <v>1482</v>
      </c>
      <c r="P2378" s="13" t="s">
        <v>12249</v>
      </c>
      <c r="Q2378" s="13" t="s">
        <v>12250</v>
      </c>
      <c r="R2378" s="13" t="s">
        <v>12251</v>
      </c>
      <c r="S2378" s="13" t="s">
        <v>296</v>
      </c>
      <c r="T2378" s="13">
        <v>34.680866000000002</v>
      </c>
      <c r="U2378" s="13">
        <v>36.137479999999996</v>
      </c>
    </row>
    <row r="2379" spans="15:21" x14ac:dyDescent="0.35">
      <c r="O2379" s="13" t="s">
        <v>1482</v>
      </c>
      <c r="P2379" s="13" t="s">
        <v>12252</v>
      </c>
      <c r="Q2379" s="13" t="s">
        <v>12253</v>
      </c>
      <c r="R2379" s="13" t="s">
        <v>12254</v>
      </c>
      <c r="S2379" s="13" t="s">
        <v>296</v>
      </c>
      <c r="T2379" s="13">
        <v>34.672060999999999</v>
      </c>
      <c r="U2379" s="13">
        <v>36.218317999999996</v>
      </c>
    </row>
    <row r="2380" spans="15:21" x14ac:dyDescent="0.35">
      <c r="O2380" s="13" t="s">
        <v>1482</v>
      </c>
      <c r="P2380" s="13" t="s">
        <v>12255</v>
      </c>
      <c r="Q2380" s="13" t="s">
        <v>12256</v>
      </c>
      <c r="R2380" s="13" t="s">
        <v>12257</v>
      </c>
      <c r="S2380" s="13" t="s">
        <v>296</v>
      </c>
      <c r="T2380" s="13">
        <v>34.644095999999998</v>
      </c>
      <c r="U2380" s="13">
        <v>36.159517999999998</v>
      </c>
    </row>
    <row r="2381" spans="15:21" x14ac:dyDescent="0.35">
      <c r="O2381" s="13" t="s">
        <v>1482</v>
      </c>
      <c r="P2381" s="13" t="s">
        <v>12258</v>
      </c>
      <c r="Q2381" s="13" t="s">
        <v>12259</v>
      </c>
      <c r="R2381" s="13" t="s">
        <v>12260</v>
      </c>
      <c r="S2381" s="13" t="s">
        <v>296</v>
      </c>
      <c r="T2381" s="13">
        <v>34.736618</v>
      </c>
      <c r="U2381" s="13">
        <v>36.224316000000002</v>
      </c>
    </row>
    <row r="2382" spans="15:21" x14ac:dyDescent="0.35">
      <c r="O2382" s="13" t="s">
        <v>1482</v>
      </c>
      <c r="P2382" s="13" t="s">
        <v>12261</v>
      </c>
      <c r="Q2382" s="13" t="s">
        <v>12262</v>
      </c>
      <c r="R2382" s="13" t="s">
        <v>12263</v>
      </c>
      <c r="S2382" s="13" t="s">
        <v>296</v>
      </c>
      <c r="T2382" s="13">
        <v>34.738816999999997</v>
      </c>
      <c r="U2382" s="13">
        <v>36.274709999999999</v>
      </c>
    </row>
    <row r="2383" spans="15:21" x14ac:dyDescent="0.35">
      <c r="O2383" s="13" t="s">
        <v>1482</v>
      </c>
      <c r="P2383" s="13" t="s">
        <v>12264</v>
      </c>
      <c r="Q2383" s="13" t="s">
        <v>12265</v>
      </c>
      <c r="R2383" s="13" t="s">
        <v>12266</v>
      </c>
      <c r="S2383" s="13" t="s">
        <v>296</v>
      </c>
      <c r="T2383" s="13">
        <v>34.648746000000003</v>
      </c>
      <c r="U2383" s="13">
        <v>36.119517000000002</v>
      </c>
    </row>
    <row r="2384" spans="15:21" x14ac:dyDescent="0.35">
      <c r="O2384" s="13" t="s">
        <v>1482</v>
      </c>
      <c r="P2384" s="13" t="s">
        <v>12267</v>
      </c>
      <c r="Q2384" s="13" t="s">
        <v>12268</v>
      </c>
      <c r="R2384" s="13" t="s">
        <v>12269</v>
      </c>
      <c r="S2384" s="13" t="s">
        <v>296</v>
      </c>
      <c r="T2384" s="13">
        <v>34.729689999999998</v>
      </c>
      <c r="U2384" s="13">
        <v>36.299224000000002</v>
      </c>
    </row>
    <row r="2385" spans="15:21" x14ac:dyDescent="0.35">
      <c r="O2385" s="13" t="s">
        <v>1482</v>
      </c>
      <c r="P2385" s="13" t="s">
        <v>12270</v>
      </c>
      <c r="Q2385" s="13" t="s">
        <v>12271</v>
      </c>
      <c r="R2385" s="13" t="s">
        <v>12272</v>
      </c>
      <c r="S2385" s="13" t="s">
        <v>296</v>
      </c>
      <c r="T2385" s="13">
        <v>34.705371</v>
      </c>
      <c r="U2385" s="13">
        <v>36.290652999999999</v>
      </c>
    </row>
    <row r="2386" spans="15:21" x14ac:dyDescent="0.35">
      <c r="O2386" s="13" t="s">
        <v>1482</v>
      </c>
      <c r="P2386" s="13" t="s">
        <v>12273</v>
      </c>
      <c r="Q2386" s="13" t="s">
        <v>12274</v>
      </c>
      <c r="R2386" s="13" t="s">
        <v>12275</v>
      </c>
      <c r="S2386" s="13" t="s">
        <v>296</v>
      </c>
      <c r="T2386" s="13">
        <v>34.667115000000003</v>
      </c>
      <c r="U2386" s="13">
        <v>36.163761999999998</v>
      </c>
    </row>
    <row r="2387" spans="15:21" x14ac:dyDescent="0.35">
      <c r="O2387" s="13" t="s">
        <v>1482</v>
      </c>
      <c r="P2387" s="13" t="s">
        <v>12276</v>
      </c>
      <c r="Q2387" s="13" t="s">
        <v>12277</v>
      </c>
      <c r="R2387" s="13" t="s">
        <v>12278</v>
      </c>
      <c r="S2387" s="13" t="s">
        <v>296</v>
      </c>
      <c r="T2387" s="13">
        <v>34.749509000000003</v>
      </c>
      <c r="U2387" s="13">
        <v>36.200674999999997</v>
      </c>
    </row>
    <row r="2388" spans="15:21" x14ac:dyDescent="0.35">
      <c r="O2388" s="13" t="s">
        <v>1482</v>
      </c>
      <c r="P2388" s="13" t="s">
        <v>12279</v>
      </c>
      <c r="Q2388" s="13" t="s">
        <v>12280</v>
      </c>
      <c r="R2388" s="13" t="s">
        <v>12281</v>
      </c>
      <c r="S2388" s="13" t="s">
        <v>296</v>
      </c>
      <c r="T2388" s="13">
        <v>34.663913999999998</v>
      </c>
      <c r="U2388" s="13">
        <v>36.224550999999998</v>
      </c>
    </row>
    <row r="2389" spans="15:21" x14ac:dyDescent="0.35">
      <c r="O2389" s="13" t="s">
        <v>1482</v>
      </c>
      <c r="P2389" s="13" t="s">
        <v>12282</v>
      </c>
      <c r="Q2389" s="13" t="s">
        <v>626</v>
      </c>
      <c r="R2389" s="13" t="s">
        <v>627</v>
      </c>
      <c r="S2389" s="13" t="s">
        <v>296</v>
      </c>
      <c r="T2389" s="13">
        <v>34.669367000000001</v>
      </c>
      <c r="U2389" s="13">
        <v>36.258460999999997</v>
      </c>
    </row>
    <row r="2390" spans="15:21" x14ac:dyDescent="0.35">
      <c r="O2390" s="13" t="s">
        <v>1482</v>
      </c>
      <c r="P2390" s="13" t="s">
        <v>12283</v>
      </c>
      <c r="Q2390" s="13" t="s">
        <v>12284</v>
      </c>
      <c r="R2390" s="13" t="s">
        <v>12285</v>
      </c>
      <c r="S2390" s="13" t="s">
        <v>296</v>
      </c>
      <c r="T2390" s="13">
        <v>34.702793999999997</v>
      </c>
      <c r="U2390" s="13">
        <v>36.223326999999998</v>
      </c>
    </row>
    <row r="2391" spans="15:21" x14ac:dyDescent="0.35">
      <c r="O2391" s="13" t="s">
        <v>1482</v>
      </c>
      <c r="P2391" s="13" t="s">
        <v>12286</v>
      </c>
      <c r="Q2391" s="13" t="s">
        <v>12287</v>
      </c>
      <c r="R2391" s="13" t="s">
        <v>12288</v>
      </c>
      <c r="S2391" s="13" t="s">
        <v>296</v>
      </c>
      <c r="T2391" s="13">
        <v>34.691757000000003</v>
      </c>
      <c r="U2391" s="13">
        <v>36.197854999999997</v>
      </c>
    </row>
    <row r="2392" spans="15:21" x14ac:dyDescent="0.35">
      <c r="O2392" s="13" t="s">
        <v>1482</v>
      </c>
      <c r="P2392" s="13" t="s">
        <v>12289</v>
      </c>
      <c r="Q2392" s="13" t="s">
        <v>12290</v>
      </c>
      <c r="R2392" s="13" t="s">
        <v>12291</v>
      </c>
      <c r="S2392" s="13" t="s">
        <v>296</v>
      </c>
      <c r="T2392" s="13">
        <v>34.713692000000002</v>
      </c>
      <c r="U2392" s="13">
        <v>36.252994000000001</v>
      </c>
    </row>
    <row r="2393" spans="15:21" x14ac:dyDescent="0.35">
      <c r="O2393" s="13" t="s">
        <v>1482</v>
      </c>
      <c r="P2393" s="13" t="s">
        <v>12292</v>
      </c>
      <c r="Q2393" s="13" t="s">
        <v>12293</v>
      </c>
      <c r="R2393" s="13" t="s">
        <v>12294</v>
      </c>
      <c r="S2393" s="13" t="s">
        <v>296</v>
      </c>
      <c r="T2393" s="13">
        <v>34.734262999999999</v>
      </c>
      <c r="U2393" s="13">
        <v>36.151961999999997</v>
      </c>
    </row>
    <row r="2394" spans="15:21" x14ac:dyDescent="0.35">
      <c r="O2394" s="13" t="s">
        <v>1449</v>
      </c>
      <c r="P2394" s="13" t="s">
        <v>12295</v>
      </c>
      <c r="Q2394" s="13" t="s">
        <v>12296</v>
      </c>
      <c r="R2394" s="13" t="s">
        <v>12297</v>
      </c>
      <c r="S2394" s="13" t="s">
        <v>296</v>
      </c>
      <c r="T2394" s="13">
        <v>34.730598999999998</v>
      </c>
      <c r="U2394" s="13">
        <v>36.424239999999998</v>
      </c>
    </row>
    <row r="2395" spans="15:21" x14ac:dyDescent="0.35">
      <c r="O2395" s="13" t="s">
        <v>1449</v>
      </c>
      <c r="P2395" s="13" t="s">
        <v>12298</v>
      </c>
      <c r="Q2395" s="13" t="s">
        <v>12299</v>
      </c>
      <c r="R2395" s="13" t="s">
        <v>12300</v>
      </c>
      <c r="S2395" s="13" t="s">
        <v>296</v>
      </c>
      <c r="T2395" s="13">
        <v>34.656471000000003</v>
      </c>
      <c r="U2395" s="13">
        <v>36.386558000000001</v>
      </c>
    </row>
    <row r="2396" spans="15:21" x14ac:dyDescent="0.35">
      <c r="O2396" s="13" t="s">
        <v>1449</v>
      </c>
      <c r="P2396" s="13" t="s">
        <v>12301</v>
      </c>
      <c r="Q2396" s="13" t="s">
        <v>12302</v>
      </c>
      <c r="R2396" s="13" t="s">
        <v>12303</v>
      </c>
      <c r="S2396" s="13" t="s">
        <v>296</v>
      </c>
      <c r="T2396" s="13">
        <v>34.640087999999999</v>
      </c>
      <c r="U2396" s="13">
        <v>36.426862</v>
      </c>
    </row>
    <row r="2397" spans="15:21" x14ac:dyDescent="0.35">
      <c r="O2397" s="13" t="s">
        <v>1449</v>
      </c>
      <c r="P2397" s="13" t="s">
        <v>12304</v>
      </c>
      <c r="Q2397" s="13" t="s">
        <v>12305</v>
      </c>
      <c r="R2397" s="13" t="s">
        <v>12306</v>
      </c>
      <c r="S2397" s="13" t="s">
        <v>296</v>
      </c>
      <c r="T2397" s="13">
        <v>34.685794000000001</v>
      </c>
      <c r="U2397" s="13">
        <v>36.408005000000003</v>
      </c>
    </row>
    <row r="2398" spans="15:21" x14ac:dyDescent="0.35">
      <c r="O2398" s="13" t="s">
        <v>1449</v>
      </c>
      <c r="P2398" s="13" t="s">
        <v>12307</v>
      </c>
      <c r="Q2398" s="13" t="s">
        <v>12308</v>
      </c>
      <c r="R2398" s="13" t="s">
        <v>12309</v>
      </c>
      <c r="S2398" s="13" t="s">
        <v>296</v>
      </c>
      <c r="T2398" s="13">
        <v>34.698335</v>
      </c>
      <c r="U2398" s="13">
        <v>36.455852999999998</v>
      </c>
    </row>
    <row r="2399" spans="15:21" x14ac:dyDescent="0.35">
      <c r="O2399" s="13" t="s">
        <v>1449</v>
      </c>
      <c r="P2399" s="13" t="s">
        <v>12310</v>
      </c>
      <c r="Q2399" s="13" t="s">
        <v>12311</v>
      </c>
      <c r="R2399" s="13" t="s">
        <v>12312</v>
      </c>
      <c r="S2399" s="13" t="s">
        <v>296</v>
      </c>
      <c r="T2399" s="13">
        <v>34.677636</v>
      </c>
      <c r="U2399" s="13">
        <v>36.389679999999998</v>
      </c>
    </row>
    <row r="2400" spans="15:21" x14ac:dyDescent="0.35">
      <c r="O2400" s="13" t="s">
        <v>1449</v>
      </c>
      <c r="P2400" s="13" t="s">
        <v>12313</v>
      </c>
      <c r="Q2400" s="13" t="s">
        <v>12314</v>
      </c>
      <c r="R2400" s="13" t="s">
        <v>12315</v>
      </c>
      <c r="S2400" s="13" t="s">
        <v>296</v>
      </c>
      <c r="T2400" s="13">
        <v>34.657538000000002</v>
      </c>
      <c r="U2400" s="13">
        <v>36.361147000000003</v>
      </c>
    </row>
    <row r="2401" spans="15:21" x14ac:dyDescent="0.35">
      <c r="O2401" s="13" t="s">
        <v>1449</v>
      </c>
      <c r="P2401" s="13" t="s">
        <v>12316</v>
      </c>
      <c r="Q2401" s="13" t="s">
        <v>1450</v>
      </c>
      <c r="R2401" s="13" t="s">
        <v>1451</v>
      </c>
      <c r="S2401" s="13" t="s">
        <v>296</v>
      </c>
      <c r="T2401" s="13">
        <v>34.674627000000001</v>
      </c>
      <c r="U2401" s="13">
        <v>36.398699000000001</v>
      </c>
    </row>
    <row r="2402" spans="15:21" x14ac:dyDescent="0.35">
      <c r="O2402" s="13" t="s">
        <v>1449</v>
      </c>
      <c r="P2402" s="13" t="s">
        <v>12317</v>
      </c>
      <c r="Q2402" s="13" t="s">
        <v>12318</v>
      </c>
      <c r="R2402" s="13" t="s">
        <v>12319</v>
      </c>
      <c r="S2402" s="13" t="s">
        <v>296</v>
      </c>
      <c r="T2402" s="13">
        <v>34.708376000000001</v>
      </c>
      <c r="U2402" s="13">
        <v>36.372630000000001</v>
      </c>
    </row>
    <row r="2403" spans="15:21" x14ac:dyDescent="0.35">
      <c r="O2403" s="13" t="s">
        <v>1449</v>
      </c>
      <c r="P2403" s="13" t="s">
        <v>12320</v>
      </c>
      <c r="Q2403" s="13" t="s">
        <v>12321</v>
      </c>
      <c r="R2403" s="13" t="s">
        <v>12322</v>
      </c>
      <c r="S2403" s="13" t="s">
        <v>296</v>
      </c>
      <c r="T2403" s="13">
        <v>34.681659000000003</v>
      </c>
      <c r="U2403" s="13">
        <v>36.445475999999999</v>
      </c>
    </row>
    <row r="2404" spans="15:21" x14ac:dyDescent="0.35">
      <c r="O2404" s="13" t="s">
        <v>1449</v>
      </c>
      <c r="P2404" s="13" t="s">
        <v>12323</v>
      </c>
      <c r="Q2404" s="13" t="s">
        <v>12324</v>
      </c>
      <c r="R2404" s="13" t="s">
        <v>12325</v>
      </c>
      <c r="S2404" s="13" t="s">
        <v>296</v>
      </c>
      <c r="T2404" s="13">
        <v>34.730595000000001</v>
      </c>
      <c r="U2404" s="13">
        <v>36.372574999999998</v>
      </c>
    </row>
    <row r="2405" spans="15:21" x14ac:dyDescent="0.35">
      <c r="O2405" s="13" t="s">
        <v>1449</v>
      </c>
      <c r="P2405" s="13" t="s">
        <v>12326</v>
      </c>
      <c r="Q2405" s="13" t="s">
        <v>12327</v>
      </c>
      <c r="R2405" s="13" t="s">
        <v>12328</v>
      </c>
      <c r="S2405" s="13" t="s">
        <v>296</v>
      </c>
      <c r="T2405" s="13">
        <v>34.687417000000003</v>
      </c>
      <c r="U2405" s="13">
        <v>36.444364</v>
      </c>
    </row>
    <row r="2406" spans="15:21" x14ac:dyDescent="0.35">
      <c r="O2406" s="13" t="s">
        <v>1449</v>
      </c>
      <c r="P2406" s="13" t="s">
        <v>12329</v>
      </c>
      <c r="Q2406" s="13" t="s">
        <v>12330</v>
      </c>
      <c r="R2406" s="13" t="s">
        <v>12331</v>
      </c>
      <c r="S2406" s="13" t="s">
        <v>296</v>
      </c>
      <c r="T2406" s="13">
        <v>34.651983999999999</v>
      </c>
      <c r="U2406" s="13">
        <v>36.396441000000003</v>
      </c>
    </row>
    <row r="2407" spans="15:21" x14ac:dyDescent="0.35">
      <c r="O2407" s="13" t="s">
        <v>1449</v>
      </c>
      <c r="P2407" s="13" t="s">
        <v>12332</v>
      </c>
      <c r="Q2407" s="13" t="s">
        <v>12333</v>
      </c>
      <c r="R2407" s="13" t="s">
        <v>12334</v>
      </c>
      <c r="S2407" s="13" t="s">
        <v>296</v>
      </c>
      <c r="T2407" s="13">
        <v>34.682540000000003</v>
      </c>
      <c r="U2407" s="13">
        <v>36.362257</v>
      </c>
    </row>
    <row r="2408" spans="15:21" x14ac:dyDescent="0.35">
      <c r="O2408" s="13" t="s">
        <v>1449</v>
      </c>
      <c r="P2408" s="13" t="s">
        <v>12335</v>
      </c>
      <c r="Q2408" s="13" t="s">
        <v>12336</v>
      </c>
      <c r="R2408" s="13" t="s">
        <v>12337</v>
      </c>
      <c r="S2408" s="13" t="s">
        <v>296</v>
      </c>
      <c r="T2408" s="13">
        <v>34.680748999999999</v>
      </c>
      <c r="U2408" s="13">
        <v>36.357413999999999</v>
      </c>
    </row>
    <row r="2409" spans="15:21" x14ac:dyDescent="0.35">
      <c r="O2409" s="13" t="s">
        <v>1449</v>
      </c>
      <c r="P2409" s="13" t="s">
        <v>12338</v>
      </c>
      <c r="Q2409" s="13" t="s">
        <v>12339</v>
      </c>
      <c r="R2409" s="13" t="s">
        <v>12340</v>
      </c>
      <c r="S2409" s="13" t="s">
        <v>296</v>
      </c>
      <c r="T2409" s="13">
        <v>34.690275999999997</v>
      </c>
      <c r="U2409" s="13">
        <v>36.391609000000003</v>
      </c>
    </row>
    <row r="2410" spans="15:21" x14ac:dyDescent="0.35">
      <c r="O2410" s="13" t="s">
        <v>1449</v>
      </c>
      <c r="P2410" s="13" t="s">
        <v>12341</v>
      </c>
      <c r="Q2410" s="13" t="s">
        <v>12342</v>
      </c>
      <c r="R2410" s="13" t="s">
        <v>12343</v>
      </c>
      <c r="S2410" s="13" t="s">
        <v>296</v>
      </c>
      <c r="T2410" s="13">
        <v>34.745981999999998</v>
      </c>
      <c r="U2410" s="13">
        <v>36.375667</v>
      </c>
    </row>
    <row r="2411" spans="15:21" x14ac:dyDescent="0.35">
      <c r="O2411" s="13" t="s">
        <v>1449</v>
      </c>
      <c r="P2411" s="13" t="s">
        <v>12344</v>
      </c>
      <c r="Q2411" s="13" t="s">
        <v>12345</v>
      </c>
      <c r="R2411" s="13" t="s">
        <v>12346</v>
      </c>
      <c r="S2411" s="13" t="s">
        <v>296</v>
      </c>
      <c r="T2411" s="13">
        <v>34.710617999999997</v>
      </c>
      <c r="U2411" s="13">
        <v>36.419995</v>
      </c>
    </row>
    <row r="2412" spans="15:21" x14ac:dyDescent="0.35">
      <c r="O2412" s="13" t="s">
        <v>1449</v>
      </c>
      <c r="P2412" s="13" t="s">
        <v>12347</v>
      </c>
      <c r="Q2412" s="13" t="s">
        <v>12348</v>
      </c>
      <c r="R2412" s="13" t="s">
        <v>12349</v>
      </c>
      <c r="S2412" s="13" t="s">
        <v>296</v>
      </c>
      <c r="T2412" s="13">
        <v>34.720835000000001</v>
      </c>
      <c r="U2412" s="13">
        <v>36.406317999999999</v>
      </c>
    </row>
    <row r="2413" spans="15:21" x14ac:dyDescent="0.35">
      <c r="O2413" s="13" t="s">
        <v>1449</v>
      </c>
      <c r="P2413" s="13" t="s">
        <v>12350</v>
      </c>
      <c r="Q2413" s="13" t="s">
        <v>12351</v>
      </c>
      <c r="R2413" s="13" t="s">
        <v>12352</v>
      </c>
      <c r="S2413" s="13" t="s">
        <v>296</v>
      </c>
      <c r="T2413" s="13">
        <v>34.668925000000002</v>
      </c>
      <c r="U2413" s="13">
        <v>36.377319999999997</v>
      </c>
    </row>
    <row r="2414" spans="15:21" x14ac:dyDescent="0.35">
      <c r="O2414" s="13" t="s">
        <v>1449</v>
      </c>
      <c r="P2414" s="13" t="s">
        <v>12353</v>
      </c>
      <c r="Q2414" s="13" t="s">
        <v>12354</v>
      </c>
      <c r="R2414" s="13" t="s">
        <v>12355</v>
      </c>
      <c r="S2414" s="13" t="s">
        <v>296</v>
      </c>
      <c r="T2414" s="13">
        <v>34.723734</v>
      </c>
      <c r="U2414" s="13">
        <v>36.393233000000002</v>
      </c>
    </row>
    <row r="2415" spans="15:21" x14ac:dyDescent="0.35">
      <c r="O2415" s="13" t="s">
        <v>1449</v>
      </c>
      <c r="P2415" s="13" t="s">
        <v>12356</v>
      </c>
      <c r="Q2415" s="13" t="s">
        <v>12357</v>
      </c>
      <c r="R2415" s="13" t="s">
        <v>12358</v>
      </c>
      <c r="S2415" s="13" t="s">
        <v>296</v>
      </c>
      <c r="T2415" s="13">
        <v>34.661310999999998</v>
      </c>
      <c r="U2415" s="13">
        <v>36.427548000000002</v>
      </c>
    </row>
    <row r="2416" spans="15:21" x14ac:dyDescent="0.35">
      <c r="O2416" s="13" t="s">
        <v>1449</v>
      </c>
      <c r="P2416" s="13" t="s">
        <v>12359</v>
      </c>
      <c r="Q2416" s="13" t="s">
        <v>12360</v>
      </c>
      <c r="R2416" s="13" t="s">
        <v>12361</v>
      </c>
      <c r="S2416" s="13" t="s">
        <v>296</v>
      </c>
      <c r="T2416" s="13">
        <v>34.648045000000003</v>
      </c>
      <c r="U2416" s="13">
        <v>36.433432000000003</v>
      </c>
    </row>
    <row r="2417" spans="15:21" x14ac:dyDescent="0.35">
      <c r="O2417" s="13" t="s">
        <v>1449</v>
      </c>
      <c r="P2417" s="13" t="s">
        <v>12362</v>
      </c>
      <c r="Q2417" s="13" t="s">
        <v>12363</v>
      </c>
      <c r="R2417" s="13" t="s">
        <v>12364</v>
      </c>
      <c r="S2417" s="13" t="s">
        <v>296</v>
      </c>
      <c r="T2417" s="13">
        <v>34.692838000000002</v>
      </c>
      <c r="U2417" s="13">
        <v>36.366084999999998</v>
      </c>
    </row>
    <row r="2418" spans="15:21" x14ac:dyDescent="0.35">
      <c r="O2418" s="13" t="s">
        <v>1471</v>
      </c>
      <c r="P2418" s="13" t="s">
        <v>12365</v>
      </c>
      <c r="Q2418" s="13" t="s">
        <v>12366</v>
      </c>
      <c r="R2418" s="13" t="s">
        <v>12367</v>
      </c>
      <c r="S2418" s="13" t="s">
        <v>296</v>
      </c>
      <c r="T2418" s="13">
        <v>34.754820000000002</v>
      </c>
      <c r="U2418" s="13">
        <v>36.264346000000003</v>
      </c>
    </row>
    <row r="2419" spans="15:21" x14ac:dyDescent="0.35">
      <c r="O2419" s="13" t="s">
        <v>1471</v>
      </c>
      <c r="P2419" s="13" t="s">
        <v>12368</v>
      </c>
      <c r="Q2419" s="13" t="s">
        <v>12369</v>
      </c>
      <c r="R2419" s="13" t="s">
        <v>12370</v>
      </c>
      <c r="S2419" s="13" t="s">
        <v>296</v>
      </c>
      <c r="T2419" s="13">
        <v>34.748435999999998</v>
      </c>
      <c r="U2419" s="13">
        <v>36.207174999999999</v>
      </c>
    </row>
    <row r="2420" spans="15:21" x14ac:dyDescent="0.35">
      <c r="O2420" s="13" t="s">
        <v>1471</v>
      </c>
      <c r="P2420" s="13" t="s">
        <v>12371</v>
      </c>
      <c r="Q2420" s="13" t="s">
        <v>12372</v>
      </c>
      <c r="R2420" s="13" t="s">
        <v>12373</v>
      </c>
      <c r="S2420" s="13" t="s">
        <v>296</v>
      </c>
      <c r="T2420" s="13">
        <v>34.856751000000003</v>
      </c>
      <c r="U2420" s="13">
        <v>36.312705000000001</v>
      </c>
    </row>
    <row r="2421" spans="15:21" x14ac:dyDescent="0.35">
      <c r="O2421" s="13" t="s">
        <v>1471</v>
      </c>
      <c r="P2421" s="13" t="s">
        <v>12374</v>
      </c>
      <c r="Q2421" s="13" t="s">
        <v>12375</v>
      </c>
      <c r="R2421" s="13" t="s">
        <v>12376</v>
      </c>
      <c r="S2421" s="13" t="s">
        <v>296</v>
      </c>
      <c r="T2421" s="13">
        <v>34.805014999999997</v>
      </c>
      <c r="U2421" s="13">
        <v>36.306296000000003</v>
      </c>
    </row>
    <row r="2422" spans="15:21" x14ac:dyDescent="0.35">
      <c r="O2422" s="13" t="s">
        <v>1471</v>
      </c>
      <c r="P2422" s="13" t="s">
        <v>12377</v>
      </c>
      <c r="Q2422" s="13" t="s">
        <v>12378</v>
      </c>
      <c r="R2422" s="13" t="s">
        <v>12379</v>
      </c>
      <c r="S2422" s="13" t="s">
        <v>296</v>
      </c>
      <c r="T2422" s="13">
        <v>34.795918999999998</v>
      </c>
      <c r="U2422" s="13">
        <v>36.267330999999999</v>
      </c>
    </row>
    <row r="2423" spans="15:21" x14ac:dyDescent="0.35">
      <c r="O2423" s="13" t="s">
        <v>1471</v>
      </c>
      <c r="P2423" s="13" t="s">
        <v>12380</v>
      </c>
      <c r="Q2423" s="13" t="s">
        <v>12381</v>
      </c>
      <c r="R2423" s="13" t="s">
        <v>12382</v>
      </c>
      <c r="S2423" s="13" t="s">
        <v>296</v>
      </c>
      <c r="T2423" s="13">
        <v>34.772353000000003</v>
      </c>
      <c r="U2423" s="13">
        <v>36.244303000000002</v>
      </c>
    </row>
    <row r="2424" spans="15:21" x14ac:dyDescent="0.35">
      <c r="O2424" s="13" t="s">
        <v>1471</v>
      </c>
      <c r="P2424" s="13" t="s">
        <v>12383</v>
      </c>
      <c r="Q2424" s="13" t="s">
        <v>12384</v>
      </c>
      <c r="R2424" s="13" t="s">
        <v>12385</v>
      </c>
      <c r="S2424" s="13" t="s">
        <v>296</v>
      </c>
      <c r="T2424" s="13">
        <v>34.797153999999999</v>
      </c>
      <c r="U2424" s="13">
        <v>36.253736000000004</v>
      </c>
    </row>
    <row r="2425" spans="15:21" x14ac:dyDescent="0.35">
      <c r="O2425" s="13" t="s">
        <v>1471</v>
      </c>
      <c r="P2425" s="13" t="s">
        <v>12386</v>
      </c>
      <c r="Q2425" s="13" t="s">
        <v>12387</v>
      </c>
      <c r="R2425" s="13" t="s">
        <v>12388</v>
      </c>
      <c r="S2425" s="13" t="s">
        <v>296</v>
      </c>
      <c r="T2425" s="13">
        <v>34.836475</v>
      </c>
      <c r="U2425" s="13">
        <v>36.317082999999997</v>
      </c>
    </row>
    <row r="2426" spans="15:21" x14ac:dyDescent="0.35">
      <c r="O2426" s="13" t="s">
        <v>1471</v>
      </c>
      <c r="P2426" s="13" t="s">
        <v>12389</v>
      </c>
      <c r="Q2426" s="13" t="s">
        <v>12390</v>
      </c>
      <c r="R2426" s="13" t="s">
        <v>12391</v>
      </c>
      <c r="S2426" s="13" t="s">
        <v>296</v>
      </c>
      <c r="T2426" s="13">
        <v>34.777358</v>
      </c>
      <c r="U2426" s="13">
        <v>36.241970999999999</v>
      </c>
    </row>
    <row r="2427" spans="15:21" x14ac:dyDescent="0.35">
      <c r="O2427" s="13" t="s">
        <v>1471</v>
      </c>
      <c r="P2427" s="13" t="s">
        <v>12392</v>
      </c>
      <c r="Q2427" s="13" t="s">
        <v>12393</v>
      </c>
      <c r="R2427" s="13" t="s">
        <v>12394</v>
      </c>
      <c r="S2427" s="13" t="s">
        <v>296</v>
      </c>
      <c r="T2427" s="13">
        <v>34.779214000000003</v>
      </c>
      <c r="U2427" s="13">
        <v>36.273893000000001</v>
      </c>
    </row>
    <row r="2428" spans="15:21" x14ac:dyDescent="0.35">
      <c r="O2428" s="13" t="s">
        <v>1471</v>
      </c>
      <c r="P2428" s="13" t="s">
        <v>12395</v>
      </c>
      <c r="Q2428" s="13" t="s">
        <v>12396</v>
      </c>
      <c r="R2428" s="13" t="s">
        <v>12397</v>
      </c>
      <c r="S2428" s="13" t="s">
        <v>296</v>
      </c>
      <c r="T2428" s="13">
        <v>34.820636999999998</v>
      </c>
      <c r="U2428" s="13">
        <v>36.318697999999998</v>
      </c>
    </row>
    <row r="2429" spans="15:21" x14ac:dyDescent="0.35">
      <c r="O2429" s="13" t="s">
        <v>1471</v>
      </c>
      <c r="P2429" s="13" t="s">
        <v>12398</v>
      </c>
      <c r="Q2429" s="13" t="s">
        <v>12399</v>
      </c>
      <c r="R2429" s="13" t="s">
        <v>12400</v>
      </c>
      <c r="S2429" s="13" t="s">
        <v>296</v>
      </c>
      <c r="T2429" s="13">
        <v>34.781748</v>
      </c>
      <c r="U2429" s="13">
        <v>36.259801000000003</v>
      </c>
    </row>
    <row r="2430" spans="15:21" x14ac:dyDescent="0.35">
      <c r="O2430" s="13" t="s">
        <v>1471</v>
      </c>
      <c r="P2430" s="13" t="s">
        <v>12401</v>
      </c>
      <c r="Q2430" s="13" t="s">
        <v>12402</v>
      </c>
      <c r="R2430" s="13" t="s">
        <v>12403</v>
      </c>
      <c r="S2430" s="13" t="s">
        <v>296</v>
      </c>
      <c r="T2430" s="13">
        <v>34.771614</v>
      </c>
      <c r="U2430" s="13">
        <v>36.207988</v>
      </c>
    </row>
    <row r="2431" spans="15:21" x14ac:dyDescent="0.35">
      <c r="O2431" s="13" t="s">
        <v>1471</v>
      </c>
      <c r="P2431" s="13" t="s">
        <v>12404</v>
      </c>
      <c r="Q2431" s="13" t="s">
        <v>12405</v>
      </c>
      <c r="R2431" s="13" t="s">
        <v>12406</v>
      </c>
      <c r="S2431" s="13" t="s">
        <v>296</v>
      </c>
      <c r="T2431" s="13">
        <v>34.771037999999997</v>
      </c>
      <c r="U2431" s="13">
        <v>36.273755999999999</v>
      </c>
    </row>
    <row r="2432" spans="15:21" x14ac:dyDescent="0.35">
      <c r="O2432" s="13" t="s">
        <v>1471</v>
      </c>
      <c r="P2432" s="13" t="s">
        <v>12407</v>
      </c>
      <c r="Q2432" s="13" t="s">
        <v>12408</v>
      </c>
      <c r="R2432" s="13" t="s">
        <v>12409</v>
      </c>
      <c r="S2432" s="13" t="s">
        <v>296</v>
      </c>
      <c r="T2432" s="13">
        <v>34.786292000000003</v>
      </c>
      <c r="U2432" s="13">
        <v>36.285133999999999</v>
      </c>
    </row>
    <row r="2433" spans="15:21" x14ac:dyDescent="0.35">
      <c r="O2433" s="13" t="s">
        <v>1471</v>
      </c>
      <c r="P2433" s="13" t="s">
        <v>12410</v>
      </c>
      <c r="Q2433" s="13" t="s">
        <v>12411</v>
      </c>
      <c r="R2433" s="13" t="s">
        <v>12412</v>
      </c>
      <c r="S2433" s="13" t="s">
        <v>296</v>
      </c>
      <c r="T2433" s="13">
        <v>34.793663000000002</v>
      </c>
      <c r="U2433" s="13">
        <v>36.314262999999997</v>
      </c>
    </row>
    <row r="2434" spans="15:21" x14ac:dyDescent="0.35">
      <c r="O2434" s="13" t="s">
        <v>1471</v>
      </c>
      <c r="P2434" s="13" t="s">
        <v>12413</v>
      </c>
      <c r="Q2434" s="13" t="s">
        <v>12414</v>
      </c>
      <c r="R2434" s="13" t="s">
        <v>12415</v>
      </c>
      <c r="S2434" s="13" t="s">
        <v>296</v>
      </c>
      <c r="T2434" s="13">
        <v>34.824561000000003</v>
      </c>
      <c r="U2434" s="13">
        <v>36.29766</v>
      </c>
    </row>
    <row r="2435" spans="15:21" x14ac:dyDescent="0.35">
      <c r="O2435" s="13" t="s">
        <v>1471</v>
      </c>
      <c r="P2435" s="13" t="s">
        <v>12416</v>
      </c>
      <c r="Q2435" s="13" t="s">
        <v>12417</v>
      </c>
      <c r="R2435" s="13" t="s">
        <v>12418</v>
      </c>
      <c r="S2435" s="13" t="s">
        <v>296</v>
      </c>
      <c r="T2435" s="13">
        <v>34.780306000000003</v>
      </c>
      <c r="U2435" s="13">
        <v>36.226529999999997</v>
      </c>
    </row>
    <row r="2436" spans="15:21" x14ac:dyDescent="0.35">
      <c r="O2436" s="13" t="s">
        <v>1471</v>
      </c>
      <c r="P2436" s="13" t="s">
        <v>12419</v>
      </c>
      <c r="Q2436" s="13" t="s">
        <v>12420</v>
      </c>
      <c r="R2436" s="13" t="s">
        <v>12421</v>
      </c>
      <c r="S2436" s="13" t="s">
        <v>296</v>
      </c>
      <c r="T2436" s="13">
        <v>34.768571000000001</v>
      </c>
      <c r="U2436" s="13">
        <v>36.248742999999997</v>
      </c>
    </row>
    <row r="2437" spans="15:21" x14ac:dyDescent="0.35">
      <c r="O2437" s="13" t="s">
        <v>1460</v>
      </c>
      <c r="P2437" s="13" t="s">
        <v>12422</v>
      </c>
      <c r="Q2437" s="13" t="s">
        <v>12423</v>
      </c>
      <c r="R2437" s="13" t="s">
        <v>12424</v>
      </c>
      <c r="S2437" s="13" t="s">
        <v>296</v>
      </c>
      <c r="T2437" s="13">
        <v>34.792084000000003</v>
      </c>
      <c r="U2437" s="13">
        <v>36.350709999999999</v>
      </c>
    </row>
    <row r="2438" spans="15:21" x14ac:dyDescent="0.35">
      <c r="O2438" s="13" t="s">
        <v>1460</v>
      </c>
      <c r="P2438" s="13" t="s">
        <v>12425</v>
      </c>
      <c r="Q2438" s="13" t="s">
        <v>12426</v>
      </c>
      <c r="R2438" s="13" t="s">
        <v>12427</v>
      </c>
      <c r="S2438" s="13" t="s">
        <v>296</v>
      </c>
      <c r="T2438" s="13">
        <v>34.748561000000002</v>
      </c>
      <c r="U2438" s="13">
        <v>36.300773999999997</v>
      </c>
    </row>
    <row r="2439" spans="15:21" x14ac:dyDescent="0.35">
      <c r="O2439" s="13" t="s">
        <v>1460</v>
      </c>
      <c r="P2439" s="13" t="s">
        <v>12428</v>
      </c>
      <c r="Q2439" s="13" t="s">
        <v>12429</v>
      </c>
      <c r="R2439" s="13" t="s">
        <v>12430</v>
      </c>
      <c r="S2439" s="13" t="s">
        <v>296</v>
      </c>
      <c r="T2439" s="13">
        <v>34.786664999999999</v>
      </c>
      <c r="U2439" s="13">
        <v>36.306764999999999</v>
      </c>
    </row>
    <row r="2440" spans="15:21" x14ac:dyDescent="0.35">
      <c r="O2440" s="13" t="s">
        <v>1460</v>
      </c>
      <c r="P2440" s="13" t="s">
        <v>12431</v>
      </c>
      <c r="Q2440" s="13" t="s">
        <v>12432</v>
      </c>
      <c r="R2440" s="13" t="s">
        <v>12433</v>
      </c>
      <c r="S2440" s="13" t="s">
        <v>296</v>
      </c>
      <c r="T2440" s="13">
        <v>34.820031</v>
      </c>
      <c r="U2440" s="13">
        <v>36.335720000000002</v>
      </c>
    </row>
    <row r="2441" spans="15:21" x14ac:dyDescent="0.35">
      <c r="O2441" s="13" t="s">
        <v>1460</v>
      </c>
      <c r="P2441" s="13" t="s">
        <v>12434</v>
      </c>
      <c r="Q2441" s="13" t="s">
        <v>12435</v>
      </c>
      <c r="R2441" s="13" t="s">
        <v>12436</v>
      </c>
      <c r="S2441" s="13" t="s">
        <v>296</v>
      </c>
      <c r="T2441" s="13">
        <v>34.785589000000002</v>
      </c>
      <c r="U2441" s="13">
        <v>36.368543000000003</v>
      </c>
    </row>
    <row r="2442" spans="15:21" x14ac:dyDescent="0.35">
      <c r="O2442" s="13" t="s">
        <v>1460</v>
      </c>
      <c r="P2442" s="13" t="s">
        <v>12437</v>
      </c>
      <c r="Q2442" s="13" t="s">
        <v>12438</v>
      </c>
      <c r="R2442" s="13" t="s">
        <v>12439</v>
      </c>
      <c r="S2442" s="13" t="s">
        <v>296</v>
      </c>
      <c r="T2442" s="13">
        <v>34.743952</v>
      </c>
      <c r="U2442" s="13">
        <v>36.315806000000002</v>
      </c>
    </row>
    <row r="2443" spans="15:21" x14ac:dyDescent="0.35">
      <c r="O2443" s="13" t="s">
        <v>1460</v>
      </c>
      <c r="P2443" s="13" t="s">
        <v>12440</v>
      </c>
      <c r="Q2443" s="13" t="s">
        <v>12441</v>
      </c>
      <c r="R2443" s="13" t="s">
        <v>12442</v>
      </c>
      <c r="S2443" s="13" t="s">
        <v>296</v>
      </c>
      <c r="T2443" s="13">
        <v>34.837764</v>
      </c>
      <c r="U2443" s="13">
        <v>36.333899000000002</v>
      </c>
    </row>
    <row r="2444" spans="15:21" x14ac:dyDescent="0.35">
      <c r="O2444" s="13" t="s">
        <v>1460</v>
      </c>
      <c r="P2444" s="13" t="s">
        <v>12443</v>
      </c>
      <c r="Q2444" s="13" t="s">
        <v>12444</v>
      </c>
      <c r="R2444" s="13" t="s">
        <v>12445</v>
      </c>
      <c r="S2444" s="13" t="s">
        <v>296</v>
      </c>
      <c r="T2444" s="13">
        <v>34.811647999999998</v>
      </c>
      <c r="U2444" s="13">
        <v>36.338751999999999</v>
      </c>
    </row>
    <row r="2445" spans="15:21" x14ac:dyDescent="0.35">
      <c r="O2445" s="13" t="s">
        <v>1460</v>
      </c>
      <c r="P2445" s="13" t="s">
        <v>12446</v>
      </c>
      <c r="Q2445" s="13" t="s">
        <v>12447</v>
      </c>
      <c r="R2445" s="13" t="s">
        <v>12448</v>
      </c>
      <c r="S2445" s="13" t="s">
        <v>296</v>
      </c>
      <c r="T2445" s="13">
        <v>34.764102000000001</v>
      </c>
      <c r="U2445" s="13">
        <v>36.320982999999998</v>
      </c>
    </row>
    <row r="2446" spans="15:21" x14ac:dyDescent="0.35">
      <c r="O2446" s="13" t="s">
        <v>1460</v>
      </c>
      <c r="P2446" s="13" t="s">
        <v>12449</v>
      </c>
      <c r="Q2446" s="13" t="s">
        <v>12450</v>
      </c>
      <c r="R2446" s="13" t="s">
        <v>12451</v>
      </c>
      <c r="S2446" s="13" t="s">
        <v>296</v>
      </c>
      <c r="T2446" s="13">
        <v>34.760505000000002</v>
      </c>
      <c r="U2446" s="13">
        <v>36.30057</v>
      </c>
    </row>
    <row r="2447" spans="15:21" x14ac:dyDescent="0.35">
      <c r="O2447" s="13" t="s">
        <v>1460</v>
      </c>
      <c r="P2447" s="13" t="s">
        <v>12452</v>
      </c>
      <c r="Q2447" s="13" t="s">
        <v>12453</v>
      </c>
      <c r="R2447" s="13" t="s">
        <v>12454</v>
      </c>
      <c r="S2447" s="13" t="s">
        <v>296</v>
      </c>
      <c r="T2447" s="13">
        <v>34.769227000000001</v>
      </c>
      <c r="U2447" s="13">
        <v>36.354610000000001</v>
      </c>
    </row>
    <row r="2448" spans="15:21" x14ac:dyDescent="0.35">
      <c r="O2448" s="13" t="s">
        <v>1460</v>
      </c>
      <c r="P2448" s="13" t="s">
        <v>12455</v>
      </c>
      <c r="Q2448" s="13" t="s">
        <v>12456</v>
      </c>
      <c r="R2448" s="13" t="s">
        <v>12457</v>
      </c>
      <c r="S2448" s="13" t="s">
        <v>296</v>
      </c>
      <c r="T2448" s="13">
        <v>34.798237999999998</v>
      </c>
      <c r="U2448" s="13">
        <v>36.343254999999999</v>
      </c>
    </row>
    <row r="2449" spans="15:21" x14ac:dyDescent="0.35">
      <c r="O2449" s="13" t="s">
        <v>1460</v>
      </c>
      <c r="P2449" s="13" t="s">
        <v>12458</v>
      </c>
      <c r="Q2449" s="13" t="s">
        <v>12459</v>
      </c>
      <c r="R2449" s="13" t="s">
        <v>12460</v>
      </c>
      <c r="S2449" s="13" t="s">
        <v>296</v>
      </c>
      <c r="T2449" s="13">
        <v>34.830305000000003</v>
      </c>
      <c r="U2449" s="13">
        <v>36.347431</v>
      </c>
    </row>
    <row r="2450" spans="15:21" x14ac:dyDescent="0.35">
      <c r="O2450" s="13" t="s">
        <v>1460</v>
      </c>
      <c r="P2450" s="13" t="s">
        <v>12461</v>
      </c>
      <c r="Q2450" s="13" t="s">
        <v>12462</v>
      </c>
      <c r="R2450" s="13" t="s">
        <v>12463</v>
      </c>
      <c r="S2450" s="13" t="s">
        <v>296</v>
      </c>
      <c r="T2450" s="13">
        <v>34.820335999999998</v>
      </c>
      <c r="U2450" s="13">
        <v>36.350597</v>
      </c>
    </row>
    <row r="2451" spans="15:21" x14ac:dyDescent="0.35">
      <c r="O2451" s="13" t="s">
        <v>1460</v>
      </c>
      <c r="P2451" s="13" t="s">
        <v>12464</v>
      </c>
      <c r="Q2451" s="13" t="s">
        <v>12465</v>
      </c>
      <c r="R2451" s="13" t="s">
        <v>12466</v>
      </c>
      <c r="S2451" s="13" t="s">
        <v>296</v>
      </c>
      <c r="T2451" s="13">
        <v>34.770121000000003</v>
      </c>
      <c r="U2451" s="13">
        <v>36.339933000000002</v>
      </c>
    </row>
    <row r="2452" spans="15:21" x14ac:dyDescent="0.35">
      <c r="O2452" s="13" t="s">
        <v>1460</v>
      </c>
      <c r="P2452" s="13" t="s">
        <v>12467</v>
      </c>
      <c r="Q2452" s="13" t="s">
        <v>12468</v>
      </c>
      <c r="R2452" s="13" t="s">
        <v>12469</v>
      </c>
      <c r="S2452" s="13" t="s">
        <v>296</v>
      </c>
      <c r="T2452" s="13">
        <v>34.810661000000003</v>
      </c>
      <c r="U2452" s="13">
        <v>36.330699000000003</v>
      </c>
    </row>
    <row r="2453" spans="15:21" x14ac:dyDescent="0.35">
      <c r="O2453" s="13" t="s">
        <v>1460</v>
      </c>
      <c r="P2453" s="13" t="s">
        <v>12470</v>
      </c>
      <c r="Q2453" s="13" t="s">
        <v>12471</v>
      </c>
      <c r="R2453" s="13" t="s">
        <v>12472</v>
      </c>
      <c r="S2453" s="13" t="s">
        <v>296</v>
      </c>
      <c r="T2453" s="13">
        <v>34.762797999999997</v>
      </c>
      <c r="U2453" s="13">
        <v>36.358083000000001</v>
      </c>
    </row>
    <row r="2454" spans="15:21" x14ac:dyDescent="0.35">
      <c r="O2454" s="13" t="s">
        <v>1460</v>
      </c>
      <c r="P2454" s="13" t="s">
        <v>12473</v>
      </c>
      <c r="Q2454" s="13" t="s">
        <v>12474</v>
      </c>
      <c r="R2454" s="13" t="s">
        <v>12475</v>
      </c>
      <c r="S2454" s="13" t="s">
        <v>296</v>
      </c>
      <c r="T2454" s="13">
        <v>34.778744000000003</v>
      </c>
      <c r="U2454" s="13">
        <v>36.313955</v>
      </c>
    </row>
    <row r="2455" spans="15:21" x14ac:dyDescent="0.35">
      <c r="O2455" s="13" t="s">
        <v>1492</v>
      </c>
      <c r="P2455" s="13" t="s">
        <v>12476</v>
      </c>
      <c r="Q2455" s="13" t="s">
        <v>12477</v>
      </c>
      <c r="R2455" s="13" t="s">
        <v>12478</v>
      </c>
      <c r="S2455" s="13" t="s">
        <v>296</v>
      </c>
      <c r="T2455" s="13">
        <v>34.953445000000002</v>
      </c>
      <c r="U2455" s="13">
        <v>36.877999000000003</v>
      </c>
    </row>
    <row r="2456" spans="15:21" x14ac:dyDescent="0.35">
      <c r="O2456" s="13" t="s">
        <v>1492</v>
      </c>
      <c r="P2456" s="13" t="s">
        <v>12479</v>
      </c>
      <c r="Q2456" s="13" t="s">
        <v>12480</v>
      </c>
      <c r="R2456" s="13" t="s">
        <v>12481</v>
      </c>
      <c r="S2456" s="13" t="s">
        <v>296</v>
      </c>
      <c r="T2456" s="13">
        <v>34.920633000000002</v>
      </c>
      <c r="U2456" s="13">
        <v>36.916899000000001</v>
      </c>
    </row>
    <row r="2457" spans="15:21" x14ac:dyDescent="0.35">
      <c r="O2457" s="13" t="s">
        <v>1492</v>
      </c>
      <c r="P2457" s="13" t="s">
        <v>12482</v>
      </c>
      <c r="Q2457" s="13" t="s">
        <v>12483</v>
      </c>
      <c r="R2457" s="13" t="s">
        <v>12484</v>
      </c>
      <c r="S2457" s="13" t="s">
        <v>296</v>
      </c>
      <c r="T2457" s="13">
        <v>34.956541000000001</v>
      </c>
      <c r="U2457" s="13">
        <v>36.814453999999998</v>
      </c>
    </row>
    <row r="2458" spans="15:21" x14ac:dyDescent="0.35">
      <c r="O2458" s="13" t="s">
        <v>1492</v>
      </c>
      <c r="P2458" s="13" t="s">
        <v>12485</v>
      </c>
      <c r="Q2458" s="13" t="s">
        <v>587</v>
      </c>
      <c r="R2458" s="13" t="s">
        <v>588</v>
      </c>
      <c r="S2458" s="13" t="s">
        <v>296</v>
      </c>
      <c r="T2458" s="13">
        <v>34.924095000000001</v>
      </c>
      <c r="U2458" s="13">
        <v>36.731225999999999</v>
      </c>
    </row>
    <row r="2459" spans="15:21" x14ac:dyDescent="0.35">
      <c r="O2459" s="13" t="s">
        <v>1492</v>
      </c>
      <c r="P2459" s="13" t="s">
        <v>12486</v>
      </c>
      <c r="Q2459" s="13" t="s">
        <v>12487</v>
      </c>
      <c r="R2459" s="13" t="s">
        <v>12488</v>
      </c>
      <c r="S2459" s="13" t="s">
        <v>296</v>
      </c>
      <c r="T2459" s="13">
        <v>34.957672000000002</v>
      </c>
      <c r="U2459" s="13">
        <v>36.847748000000003</v>
      </c>
    </row>
    <row r="2460" spans="15:21" x14ac:dyDescent="0.35">
      <c r="O2460" s="13" t="s">
        <v>1492</v>
      </c>
      <c r="P2460" s="13" t="s">
        <v>12489</v>
      </c>
      <c r="Q2460" s="13" t="s">
        <v>12490</v>
      </c>
      <c r="R2460" s="13" t="s">
        <v>12491</v>
      </c>
      <c r="S2460" s="13" t="s">
        <v>296</v>
      </c>
      <c r="T2460" s="13">
        <v>34.921605</v>
      </c>
      <c r="U2460" s="13">
        <v>36.761977000000002</v>
      </c>
    </row>
    <row r="2461" spans="15:21" x14ac:dyDescent="0.35">
      <c r="O2461" s="13" t="s">
        <v>1492</v>
      </c>
      <c r="P2461" s="13" t="s">
        <v>12492</v>
      </c>
      <c r="Q2461" s="13" t="s">
        <v>12493</v>
      </c>
      <c r="R2461" s="13" t="s">
        <v>12494</v>
      </c>
      <c r="S2461" s="13" t="s">
        <v>296</v>
      </c>
      <c r="T2461" s="13">
        <v>34.968924999999999</v>
      </c>
      <c r="U2461" s="13">
        <v>36.893571999999999</v>
      </c>
    </row>
    <row r="2462" spans="15:21" x14ac:dyDescent="0.35">
      <c r="O2462" s="13" t="s">
        <v>1492</v>
      </c>
      <c r="P2462" s="13" t="s">
        <v>12495</v>
      </c>
      <c r="Q2462" s="13" t="s">
        <v>12496</v>
      </c>
      <c r="R2462" s="13" t="s">
        <v>12497</v>
      </c>
      <c r="S2462" s="13" t="s">
        <v>296</v>
      </c>
      <c r="T2462" s="13">
        <v>34.947902999999997</v>
      </c>
      <c r="U2462" s="13">
        <v>36.917163000000002</v>
      </c>
    </row>
    <row r="2463" spans="15:21" x14ac:dyDescent="0.35">
      <c r="O2463" s="13" t="s">
        <v>1492</v>
      </c>
      <c r="P2463" s="13" t="s">
        <v>12498</v>
      </c>
      <c r="Q2463" s="13" t="s">
        <v>12499</v>
      </c>
      <c r="R2463" s="13" t="s">
        <v>12500</v>
      </c>
      <c r="S2463" s="13" t="s">
        <v>296</v>
      </c>
      <c r="T2463" s="13">
        <v>34.956186000000002</v>
      </c>
      <c r="U2463" s="13">
        <v>36.900405999999997</v>
      </c>
    </row>
    <row r="2464" spans="15:21" x14ac:dyDescent="0.35">
      <c r="O2464" s="13" t="s">
        <v>1492</v>
      </c>
      <c r="P2464" s="13" t="s">
        <v>12501</v>
      </c>
      <c r="Q2464" s="13" t="s">
        <v>12502</v>
      </c>
      <c r="R2464" s="13" t="s">
        <v>12503</v>
      </c>
      <c r="S2464" s="13" t="s">
        <v>296</v>
      </c>
      <c r="T2464" s="13">
        <v>34.897793</v>
      </c>
      <c r="U2464" s="13">
        <v>36.680954999999997</v>
      </c>
    </row>
    <row r="2465" spans="15:21" x14ac:dyDescent="0.35">
      <c r="O2465" s="13" t="s">
        <v>1492</v>
      </c>
      <c r="P2465" s="13" t="s">
        <v>12504</v>
      </c>
      <c r="Q2465" s="13" t="s">
        <v>12505</v>
      </c>
      <c r="R2465" s="13" t="s">
        <v>12506</v>
      </c>
      <c r="S2465" s="13" t="s">
        <v>296</v>
      </c>
      <c r="T2465" s="13">
        <v>34.908912999999998</v>
      </c>
      <c r="U2465" s="13">
        <v>36.928324000000003</v>
      </c>
    </row>
    <row r="2466" spans="15:21" x14ac:dyDescent="0.35">
      <c r="O2466" s="13" t="s">
        <v>1492</v>
      </c>
      <c r="P2466" s="13" t="s">
        <v>12507</v>
      </c>
      <c r="Q2466" s="13" t="s">
        <v>12508</v>
      </c>
      <c r="R2466" s="13" t="s">
        <v>12509</v>
      </c>
      <c r="S2466" s="13" t="s">
        <v>296</v>
      </c>
      <c r="T2466" s="13">
        <v>34.885370999999999</v>
      </c>
      <c r="U2466" s="13">
        <v>36.648198000000001</v>
      </c>
    </row>
    <row r="2467" spans="15:21" x14ac:dyDescent="0.35">
      <c r="O2467" s="13" t="s">
        <v>1492</v>
      </c>
      <c r="P2467" s="13" t="s">
        <v>12510</v>
      </c>
      <c r="Q2467" s="13" t="s">
        <v>12511</v>
      </c>
      <c r="R2467" s="13" t="s">
        <v>12512</v>
      </c>
      <c r="S2467" s="13" t="s">
        <v>296</v>
      </c>
      <c r="T2467" s="13">
        <v>34.900996999999997</v>
      </c>
      <c r="U2467" s="13">
        <v>36.621794000000001</v>
      </c>
    </row>
    <row r="2468" spans="15:21" x14ac:dyDescent="0.35">
      <c r="O2468" s="13" t="s">
        <v>1492</v>
      </c>
      <c r="P2468" s="13" t="s">
        <v>12513</v>
      </c>
      <c r="Q2468" s="13" t="s">
        <v>12514</v>
      </c>
      <c r="R2468" s="13" t="s">
        <v>12515</v>
      </c>
      <c r="S2468" s="13" t="s">
        <v>296</v>
      </c>
      <c r="T2468" s="13">
        <v>34.945970000000003</v>
      </c>
      <c r="U2468" s="13">
        <v>36.772114000000002</v>
      </c>
    </row>
    <row r="2469" spans="15:21" x14ac:dyDescent="0.35">
      <c r="O2469" s="13" t="s">
        <v>1492</v>
      </c>
      <c r="P2469" s="13" t="s">
        <v>12516</v>
      </c>
      <c r="Q2469" s="13" t="s">
        <v>12517</v>
      </c>
      <c r="R2469" s="13" t="s">
        <v>12518</v>
      </c>
      <c r="S2469" s="13" t="s">
        <v>296</v>
      </c>
      <c r="T2469" s="13">
        <v>34.937725999999998</v>
      </c>
      <c r="U2469" s="13">
        <v>36.945410000000003</v>
      </c>
    </row>
    <row r="2470" spans="15:21" x14ac:dyDescent="0.35">
      <c r="O2470" s="13" t="s">
        <v>1492</v>
      </c>
      <c r="P2470" s="13" t="s">
        <v>12519</v>
      </c>
      <c r="Q2470" s="13" t="s">
        <v>12520</v>
      </c>
      <c r="R2470" s="13" t="s">
        <v>12521</v>
      </c>
      <c r="S2470" s="13" t="s">
        <v>296</v>
      </c>
      <c r="T2470" s="13">
        <v>34.919556999999998</v>
      </c>
      <c r="U2470" s="13">
        <v>36.944850000000002</v>
      </c>
    </row>
    <row r="2471" spans="15:21" x14ac:dyDescent="0.35">
      <c r="O2471" s="13" t="s">
        <v>1492</v>
      </c>
      <c r="P2471" s="13" t="s">
        <v>12522</v>
      </c>
      <c r="Q2471" s="13" t="s">
        <v>12523</v>
      </c>
      <c r="R2471" s="13" t="s">
        <v>12524</v>
      </c>
      <c r="S2471" s="13" t="s">
        <v>296</v>
      </c>
      <c r="T2471" s="13">
        <v>34.870077999999999</v>
      </c>
      <c r="U2471" s="13">
        <v>36.653008</v>
      </c>
    </row>
    <row r="2472" spans="15:21" x14ac:dyDescent="0.35">
      <c r="O2472" s="13" t="s">
        <v>1492</v>
      </c>
      <c r="P2472" s="13" t="s">
        <v>12525</v>
      </c>
      <c r="Q2472" s="13" t="s">
        <v>12526</v>
      </c>
      <c r="R2472" s="13" t="s">
        <v>12527</v>
      </c>
      <c r="S2472" s="13" t="s">
        <v>296</v>
      </c>
      <c r="T2472" s="13">
        <v>34.922787</v>
      </c>
      <c r="U2472" s="13">
        <v>36.769513000000003</v>
      </c>
    </row>
    <row r="2473" spans="15:21" x14ac:dyDescent="0.35">
      <c r="O2473" s="13" t="s">
        <v>1492</v>
      </c>
      <c r="P2473" s="13" t="s">
        <v>12528</v>
      </c>
      <c r="Q2473" s="13" t="s">
        <v>12529</v>
      </c>
      <c r="R2473" s="13" t="s">
        <v>12530</v>
      </c>
      <c r="S2473" s="13" t="s">
        <v>296</v>
      </c>
      <c r="T2473" s="13">
        <v>34.948813000000001</v>
      </c>
      <c r="U2473" s="13">
        <v>36.888057000000003</v>
      </c>
    </row>
    <row r="2474" spans="15:21" x14ac:dyDescent="0.35">
      <c r="O2474" s="13" t="s">
        <v>1492</v>
      </c>
      <c r="P2474" s="13" t="s">
        <v>12531</v>
      </c>
      <c r="Q2474" s="13" t="s">
        <v>12532</v>
      </c>
      <c r="R2474" s="13" t="s">
        <v>12533</v>
      </c>
      <c r="S2474" s="13" t="s">
        <v>296</v>
      </c>
      <c r="T2474" s="13">
        <v>34.904325999999998</v>
      </c>
      <c r="U2474" s="13">
        <v>36.693969000000003</v>
      </c>
    </row>
    <row r="2475" spans="15:21" x14ac:dyDescent="0.35">
      <c r="O2475" s="13" t="s">
        <v>1502</v>
      </c>
      <c r="P2475" s="13" t="s">
        <v>12534</v>
      </c>
      <c r="Q2475" s="13" t="s">
        <v>12535</v>
      </c>
      <c r="R2475" s="13" t="s">
        <v>12536</v>
      </c>
      <c r="S2475" s="13" t="s">
        <v>296</v>
      </c>
      <c r="T2475" s="13">
        <v>34.910108000000001</v>
      </c>
      <c r="U2475" s="13">
        <v>36.798864000000002</v>
      </c>
    </row>
    <row r="2476" spans="15:21" x14ac:dyDescent="0.35">
      <c r="O2476" s="13" t="s">
        <v>1502</v>
      </c>
      <c r="P2476" s="13" t="s">
        <v>12537</v>
      </c>
      <c r="Q2476" s="13" t="s">
        <v>12538</v>
      </c>
      <c r="R2476" s="13" t="s">
        <v>12539</v>
      </c>
      <c r="S2476" s="13" t="s">
        <v>296</v>
      </c>
      <c r="T2476" s="13">
        <v>34.850506000000003</v>
      </c>
      <c r="U2476" s="13">
        <v>36.755935000000001</v>
      </c>
    </row>
    <row r="2477" spans="15:21" x14ac:dyDescent="0.35">
      <c r="O2477" s="13" t="s">
        <v>1502</v>
      </c>
      <c r="P2477" s="13" t="s">
        <v>12540</v>
      </c>
      <c r="Q2477" s="13" t="s">
        <v>12541</v>
      </c>
      <c r="R2477" s="13" t="s">
        <v>12542</v>
      </c>
      <c r="S2477" s="13" t="s">
        <v>296</v>
      </c>
      <c r="T2477" s="13">
        <v>34.923780999999998</v>
      </c>
      <c r="U2477" s="13">
        <v>36.840094000000001</v>
      </c>
    </row>
    <row r="2478" spans="15:21" x14ac:dyDescent="0.35">
      <c r="O2478" s="13" t="s">
        <v>1502</v>
      </c>
      <c r="P2478" s="13" t="s">
        <v>12543</v>
      </c>
      <c r="Q2478" s="13" t="s">
        <v>12544</v>
      </c>
      <c r="R2478" s="13" t="s">
        <v>12545</v>
      </c>
      <c r="S2478" s="13" t="s">
        <v>296</v>
      </c>
      <c r="T2478" s="13">
        <v>34.867392000000002</v>
      </c>
      <c r="U2478" s="13">
        <v>36.732284999999997</v>
      </c>
    </row>
    <row r="2479" spans="15:21" x14ac:dyDescent="0.35">
      <c r="O2479" s="13" t="s">
        <v>1502</v>
      </c>
      <c r="P2479" s="13" t="s">
        <v>12546</v>
      </c>
      <c r="Q2479" s="13" t="s">
        <v>12547</v>
      </c>
      <c r="R2479" s="13" t="s">
        <v>12548</v>
      </c>
      <c r="S2479" s="13" t="s">
        <v>296</v>
      </c>
      <c r="T2479" s="13">
        <v>34.877637</v>
      </c>
      <c r="U2479" s="13">
        <v>36.753014999999998</v>
      </c>
    </row>
    <row r="2480" spans="15:21" x14ac:dyDescent="0.35">
      <c r="O2480" s="13" t="s">
        <v>1502</v>
      </c>
      <c r="P2480" s="13" t="s">
        <v>12549</v>
      </c>
      <c r="Q2480" s="13" t="s">
        <v>12550</v>
      </c>
      <c r="R2480" s="13" t="s">
        <v>12551</v>
      </c>
      <c r="S2480" s="13" t="s">
        <v>296</v>
      </c>
      <c r="T2480" s="13">
        <v>34.822023000000002</v>
      </c>
      <c r="U2480" s="13">
        <v>36.696627999999997</v>
      </c>
    </row>
    <row r="2481" spans="15:21" x14ac:dyDescent="0.35">
      <c r="O2481" s="13" t="s">
        <v>1502</v>
      </c>
      <c r="P2481" s="13" t="s">
        <v>12552</v>
      </c>
      <c r="Q2481" s="13" t="s">
        <v>12553</v>
      </c>
      <c r="R2481" s="13" t="s">
        <v>12554</v>
      </c>
      <c r="S2481" s="13" t="s">
        <v>296</v>
      </c>
      <c r="T2481" s="13">
        <v>34.870483999999998</v>
      </c>
      <c r="U2481" s="13">
        <v>36.790036999999998</v>
      </c>
    </row>
    <row r="2482" spans="15:21" x14ac:dyDescent="0.35">
      <c r="O2482" s="13" t="s">
        <v>1502</v>
      </c>
      <c r="P2482" s="13" t="s">
        <v>12555</v>
      </c>
      <c r="Q2482" s="13" t="s">
        <v>12556</v>
      </c>
      <c r="R2482" s="13" t="s">
        <v>12557</v>
      </c>
      <c r="S2482" s="13" t="s">
        <v>296</v>
      </c>
      <c r="T2482" s="13">
        <v>34.856349000000002</v>
      </c>
      <c r="U2482" s="13">
        <v>36.689025000000001</v>
      </c>
    </row>
    <row r="2483" spans="15:21" x14ac:dyDescent="0.35">
      <c r="O2483" s="13" t="s">
        <v>1502</v>
      </c>
      <c r="P2483" s="13" t="s">
        <v>12558</v>
      </c>
      <c r="Q2483" s="13" t="s">
        <v>12559</v>
      </c>
      <c r="R2483" s="13" t="s">
        <v>12560</v>
      </c>
      <c r="S2483" s="13" t="s">
        <v>296</v>
      </c>
      <c r="T2483" s="13">
        <v>34.846795999999998</v>
      </c>
      <c r="U2483" s="13">
        <v>36.671508000000003</v>
      </c>
    </row>
    <row r="2484" spans="15:21" x14ac:dyDescent="0.35">
      <c r="O2484" s="13" t="s">
        <v>1502</v>
      </c>
      <c r="P2484" s="13" t="s">
        <v>12561</v>
      </c>
      <c r="Q2484" s="13" t="s">
        <v>12562</v>
      </c>
      <c r="R2484" s="13" t="s">
        <v>12563</v>
      </c>
      <c r="S2484" s="13" t="s">
        <v>296</v>
      </c>
      <c r="T2484" s="13">
        <v>34.870015000000002</v>
      </c>
      <c r="U2484" s="13">
        <v>36.779727999999999</v>
      </c>
    </row>
    <row r="2485" spans="15:21" x14ac:dyDescent="0.35">
      <c r="O2485" s="13" t="s">
        <v>1502</v>
      </c>
      <c r="P2485" s="13" t="s">
        <v>12564</v>
      </c>
      <c r="Q2485" s="13" t="s">
        <v>12565</v>
      </c>
      <c r="R2485" s="13" t="s">
        <v>12566</v>
      </c>
      <c r="S2485" s="13" t="s">
        <v>296</v>
      </c>
      <c r="T2485" s="13">
        <v>34.898600999999999</v>
      </c>
      <c r="U2485" s="13">
        <v>36.705198000000003</v>
      </c>
    </row>
    <row r="2486" spans="15:21" x14ac:dyDescent="0.35">
      <c r="O2486" s="13" t="s">
        <v>1502</v>
      </c>
      <c r="P2486" s="13" t="s">
        <v>12567</v>
      </c>
      <c r="Q2486" s="13" t="s">
        <v>12568</v>
      </c>
      <c r="R2486" s="13" t="s">
        <v>12569</v>
      </c>
      <c r="S2486" s="13" t="s">
        <v>296</v>
      </c>
      <c r="T2486" s="13">
        <v>34.848720999999998</v>
      </c>
      <c r="U2486" s="13">
        <v>36.659132</v>
      </c>
    </row>
    <row r="2487" spans="15:21" x14ac:dyDescent="0.35">
      <c r="O2487" s="13" t="s">
        <v>1502</v>
      </c>
      <c r="P2487" s="13" t="s">
        <v>12570</v>
      </c>
      <c r="Q2487" s="13" t="s">
        <v>12571</v>
      </c>
      <c r="R2487" s="13" t="s">
        <v>12572</v>
      </c>
      <c r="S2487" s="13" t="s">
        <v>296</v>
      </c>
      <c r="T2487" s="13">
        <v>34.861733000000001</v>
      </c>
      <c r="U2487" s="13">
        <v>36.811990000000002</v>
      </c>
    </row>
    <row r="2488" spans="15:21" x14ac:dyDescent="0.35">
      <c r="O2488" s="13" t="s">
        <v>1502</v>
      </c>
      <c r="P2488" s="13" t="s">
        <v>12573</v>
      </c>
      <c r="Q2488" s="13" t="s">
        <v>12574</v>
      </c>
      <c r="R2488" s="13" t="s">
        <v>12575</v>
      </c>
      <c r="S2488" s="13" t="s">
        <v>296</v>
      </c>
      <c r="T2488" s="13">
        <v>34.898694999999996</v>
      </c>
      <c r="U2488" s="13">
        <v>36.694836000000002</v>
      </c>
    </row>
    <row r="2489" spans="15:21" x14ac:dyDescent="0.35">
      <c r="O2489" s="13" t="s">
        <v>1502</v>
      </c>
      <c r="P2489" s="13" t="s">
        <v>12576</v>
      </c>
      <c r="Q2489" s="13" t="s">
        <v>1503</v>
      </c>
      <c r="R2489" s="13" t="s">
        <v>1504</v>
      </c>
      <c r="S2489" s="13" t="s">
        <v>296</v>
      </c>
      <c r="T2489" s="13">
        <v>34.842733000000003</v>
      </c>
      <c r="U2489" s="13">
        <v>36.726683999999999</v>
      </c>
    </row>
    <row r="2490" spans="15:21" x14ac:dyDescent="0.35">
      <c r="O2490" s="13" t="s">
        <v>1502</v>
      </c>
      <c r="P2490" s="13" t="s">
        <v>12577</v>
      </c>
      <c r="Q2490" s="13" t="s">
        <v>12578</v>
      </c>
      <c r="R2490" s="13" t="s">
        <v>12579</v>
      </c>
      <c r="S2490" s="13" t="s">
        <v>296</v>
      </c>
      <c r="T2490" s="13">
        <v>34.875000999999997</v>
      </c>
      <c r="U2490" s="13">
        <v>36.691332000000003</v>
      </c>
    </row>
    <row r="2491" spans="15:21" x14ac:dyDescent="0.35">
      <c r="O2491" s="13" t="s">
        <v>1502</v>
      </c>
      <c r="P2491" s="13" t="s">
        <v>12580</v>
      </c>
      <c r="Q2491" s="13" t="s">
        <v>12581</v>
      </c>
      <c r="R2491" s="13" t="s">
        <v>12582</v>
      </c>
      <c r="S2491" s="13" t="s">
        <v>296</v>
      </c>
      <c r="T2491" s="13">
        <v>34.861871999999998</v>
      </c>
      <c r="U2491" s="13">
        <v>36.705945</v>
      </c>
    </row>
    <row r="2492" spans="15:21" x14ac:dyDescent="0.35">
      <c r="O2492" s="13" t="s">
        <v>1502</v>
      </c>
      <c r="P2492" s="13" t="s">
        <v>12583</v>
      </c>
      <c r="Q2492" s="13" t="s">
        <v>12584</v>
      </c>
      <c r="R2492" s="13" t="s">
        <v>12585</v>
      </c>
      <c r="S2492" s="13" t="s">
        <v>296</v>
      </c>
      <c r="T2492" s="13">
        <v>34.891449000000001</v>
      </c>
      <c r="U2492" s="13">
        <v>36.779550999999998</v>
      </c>
    </row>
    <row r="2493" spans="15:21" x14ac:dyDescent="0.35">
      <c r="O2493" s="13" t="s">
        <v>1524</v>
      </c>
      <c r="P2493" s="13" t="s">
        <v>12586</v>
      </c>
      <c r="Q2493" s="13" t="s">
        <v>12587</v>
      </c>
      <c r="R2493" s="13" t="s">
        <v>12588</v>
      </c>
      <c r="S2493" s="13" t="s">
        <v>296</v>
      </c>
      <c r="T2493" s="13">
        <v>34.557940000000002</v>
      </c>
      <c r="U2493" s="13">
        <v>38.188071999999998</v>
      </c>
    </row>
    <row r="2494" spans="15:21" x14ac:dyDescent="0.35">
      <c r="O2494" s="13" t="s">
        <v>1524</v>
      </c>
      <c r="P2494" s="13" t="s">
        <v>12589</v>
      </c>
      <c r="Q2494" s="13" t="s">
        <v>12590</v>
      </c>
      <c r="R2494" s="13" t="s">
        <v>12591</v>
      </c>
      <c r="S2494" s="13" t="s">
        <v>296</v>
      </c>
      <c r="T2494" s="13">
        <v>34.588318999999998</v>
      </c>
      <c r="U2494" s="13">
        <v>38.288190999999998</v>
      </c>
    </row>
    <row r="2495" spans="15:21" x14ac:dyDescent="0.35">
      <c r="O2495" s="13" t="s">
        <v>1524</v>
      </c>
      <c r="P2495" s="13" t="s">
        <v>12592</v>
      </c>
      <c r="Q2495" s="13" t="s">
        <v>12593</v>
      </c>
      <c r="R2495" s="13" t="s">
        <v>12594</v>
      </c>
      <c r="S2495" s="13" t="s">
        <v>296</v>
      </c>
      <c r="T2495" s="13">
        <v>34.562044</v>
      </c>
      <c r="U2495" s="13">
        <v>38.214660000000002</v>
      </c>
    </row>
    <row r="2496" spans="15:21" x14ac:dyDescent="0.35">
      <c r="O2496" s="13" t="s">
        <v>1524</v>
      </c>
      <c r="P2496" s="13" t="s">
        <v>12595</v>
      </c>
      <c r="Q2496" s="13" t="s">
        <v>12596</v>
      </c>
      <c r="R2496" s="13" t="s">
        <v>12597</v>
      </c>
      <c r="S2496" s="13" t="s">
        <v>296</v>
      </c>
      <c r="T2496" s="13">
        <v>34.014055999999997</v>
      </c>
      <c r="U2496" s="13">
        <v>38.096735000000002</v>
      </c>
    </row>
    <row r="2497" spans="15:21" x14ac:dyDescent="0.35">
      <c r="O2497" s="13" t="s">
        <v>1524</v>
      </c>
      <c r="P2497" s="13" t="s">
        <v>12598</v>
      </c>
      <c r="Q2497" s="13" t="s">
        <v>12599</v>
      </c>
      <c r="R2497" s="13" t="s">
        <v>12600</v>
      </c>
      <c r="S2497" s="13" t="s">
        <v>296</v>
      </c>
      <c r="T2497" s="13">
        <v>34.467692999999997</v>
      </c>
      <c r="U2497" s="13">
        <v>38.498477999999999</v>
      </c>
    </row>
    <row r="2498" spans="15:21" x14ac:dyDescent="0.35">
      <c r="O2498" s="13" t="s">
        <v>1524</v>
      </c>
      <c r="P2498" s="13" t="s">
        <v>12601</v>
      </c>
      <c r="Q2498" s="13" t="s">
        <v>12602</v>
      </c>
      <c r="R2498" s="13" t="s">
        <v>12603</v>
      </c>
      <c r="S2498" s="13" t="s">
        <v>296</v>
      </c>
      <c r="T2498" s="13">
        <v>34.639930999999997</v>
      </c>
      <c r="U2498" s="13">
        <v>38.569212999999998</v>
      </c>
    </row>
    <row r="2499" spans="15:21" x14ac:dyDescent="0.35">
      <c r="O2499" s="13" t="s">
        <v>1524</v>
      </c>
      <c r="P2499" s="13" t="s">
        <v>12604</v>
      </c>
      <c r="Q2499" s="13" t="s">
        <v>12605</v>
      </c>
      <c r="R2499" s="13" t="s">
        <v>12606</v>
      </c>
      <c r="S2499" s="13" t="s">
        <v>296</v>
      </c>
      <c r="T2499" s="13">
        <v>34.691312000000003</v>
      </c>
      <c r="U2499" s="13">
        <v>38.011873000000001</v>
      </c>
    </row>
    <row r="2500" spans="15:21" x14ac:dyDescent="0.35">
      <c r="O2500" s="13" t="s">
        <v>1524</v>
      </c>
      <c r="P2500" s="13" t="s">
        <v>12607</v>
      </c>
      <c r="Q2500" s="13" t="s">
        <v>12608</v>
      </c>
      <c r="R2500" s="13" t="s">
        <v>12609</v>
      </c>
      <c r="S2500" s="13" t="s">
        <v>296</v>
      </c>
      <c r="T2500" s="13">
        <v>34.505609999999997</v>
      </c>
      <c r="U2500" s="13">
        <v>37.937987</v>
      </c>
    </row>
    <row r="2501" spans="15:21" x14ac:dyDescent="0.35">
      <c r="O2501" s="13" t="s">
        <v>1524</v>
      </c>
      <c r="P2501" s="13" t="s">
        <v>12610</v>
      </c>
      <c r="Q2501" s="13" t="s">
        <v>12611</v>
      </c>
      <c r="R2501" s="13" t="s">
        <v>12612</v>
      </c>
      <c r="S2501" s="13" t="s">
        <v>296</v>
      </c>
      <c r="T2501" s="13">
        <v>34.165548999999999</v>
      </c>
      <c r="U2501" s="13">
        <v>38.836624999999998</v>
      </c>
    </row>
    <row r="2502" spans="15:21" x14ac:dyDescent="0.35">
      <c r="O2502" s="13" t="s">
        <v>1524</v>
      </c>
      <c r="P2502" s="13" t="s">
        <v>12613</v>
      </c>
      <c r="Q2502" s="13" t="s">
        <v>12614</v>
      </c>
      <c r="R2502" s="13" t="s">
        <v>12615</v>
      </c>
      <c r="S2502" s="13" t="s">
        <v>296</v>
      </c>
      <c r="T2502" s="13">
        <v>34.236553999999998</v>
      </c>
      <c r="U2502" s="13">
        <v>37.809981000000001</v>
      </c>
    </row>
    <row r="2503" spans="15:21" x14ac:dyDescent="0.35">
      <c r="O2503" s="13" t="s">
        <v>1524</v>
      </c>
      <c r="P2503" s="13" t="s">
        <v>12616</v>
      </c>
      <c r="Q2503" s="13" t="s">
        <v>12617</v>
      </c>
      <c r="R2503" s="13" t="s">
        <v>12618</v>
      </c>
      <c r="S2503" s="13" t="s">
        <v>296</v>
      </c>
      <c r="T2503" s="13">
        <v>34.227153999999999</v>
      </c>
      <c r="U2503" s="13">
        <v>38.022745999999998</v>
      </c>
    </row>
    <row r="2504" spans="15:21" x14ac:dyDescent="0.35">
      <c r="O2504" s="13" t="s">
        <v>1524</v>
      </c>
      <c r="P2504" s="13" t="s">
        <v>12619</v>
      </c>
      <c r="Q2504" s="13" t="s">
        <v>612</v>
      </c>
      <c r="R2504" s="13" t="s">
        <v>613</v>
      </c>
      <c r="S2504" s="13" t="s">
        <v>296</v>
      </c>
      <c r="T2504" s="13">
        <v>34.565631000000003</v>
      </c>
      <c r="U2504" s="13">
        <v>38.287689</v>
      </c>
    </row>
    <row r="2505" spans="15:21" x14ac:dyDescent="0.35">
      <c r="O2505" s="13" t="s">
        <v>1524</v>
      </c>
      <c r="P2505" s="13" t="s">
        <v>12620</v>
      </c>
      <c r="Q2505" s="13" t="s">
        <v>12621</v>
      </c>
      <c r="R2505" s="13" t="s">
        <v>12622</v>
      </c>
      <c r="S2505" s="13" t="s">
        <v>296</v>
      </c>
      <c r="T2505" s="13">
        <v>34.526845000000002</v>
      </c>
      <c r="U2505" s="13">
        <v>38.097827000000002</v>
      </c>
    </row>
    <row r="2506" spans="15:21" x14ac:dyDescent="0.35">
      <c r="O2506" s="13" t="s">
        <v>1513</v>
      </c>
      <c r="P2506" s="13" t="s">
        <v>12623</v>
      </c>
      <c r="Q2506" s="13" t="s">
        <v>12624</v>
      </c>
      <c r="R2506" s="13" t="s">
        <v>12625</v>
      </c>
      <c r="S2506" s="13" t="s">
        <v>296</v>
      </c>
      <c r="T2506" s="13">
        <v>34.630909000000003</v>
      </c>
      <c r="U2506" s="13">
        <v>39.587848000000001</v>
      </c>
    </row>
    <row r="2507" spans="15:21" x14ac:dyDescent="0.35">
      <c r="O2507" s="13" t="s">
        <v>1513</v>
      </c>
      <c r="P2507" s="13" t="s">
        <v>12626</v>
      </c>
      <c r="Q2507" s="13" t="s">
        <v>12627</v>
      </c>
      <c r="R2507" s="13" t="s">
        <v>12628</v>
      </c>
      <c r="S2507" s="13" t="s">
        <v>296</v>
      </c>
      <c r="T2507" s="13">
        <v>34.429884999999999</v>
      </c>
      <c r="U2507" s="13">
        <v>39.760362000000001</v>
      </c>
    </row>
    <row r="2508" spans="15:21" x14ac:dyDescent="0.35">
      <c r="O2508" s="13" t="s">
        <v>1513</v>
      </c>
      <c r="P2508" s="13" t="s">
        <v>12629</v>
      </c>
      <c r="Q2508" s="13" t="s">
        <v>12630</v>
      </c>
      <c r="R2508" s="13" t="s">
        <v>12631</v>
      </c>
      <c r="S2508" s="13" t="s">
        <v>296</v>
      </c>
      <c r="T2508" s="13">
        <v>34.442051999999997</v>
      </c>
      <c r="U2508" s="13">
        <v>39.567014</v>
      </c>
    </row>
    <row r="2509" spans="15:21" x14ac:dyDescent="0.35">
      <c r="O2509" s="13" t="s">
        <v>1513</v>
      </c>
      <c r="P2509" s="13" t="s">
        <v>12632</v>
      </c>
      <c r="Q2509" s="13" t="s">
        <v>12633</v>
      </c>
      <c r="R2509" s="13" t="s">
        <v>12634</v>
      </c>
      <c r="S2509" s="13" t="s">
        <v>296</v>
      </c>
      <c r="T2509" s="13">
        <v>34.764290000000003</v>
      </c>
      <c r="U2509" s="13">
        <v>38.752583999999999</v>
      </c>
    </row>
    <row r="2510" spans="15:21" x14ac:dyDescent="0.35">
      <c r="O2510" s="13" t="s">
        <v>1513</v>
      </c>
      <c r="P2510" s="13" t="s">
        <v>12635</v>
      </c>
      <c r="Q2510" s="13" t="s">
        <v>12636</v>
      </c>
      <c r="R2510" s="13" t="s">
        <v>12637</v>
      </c>
      <c r="S2510" s="13" t="s">
        <v>296</v>
      </c>
      <c r="T2510" s="13">
        <v>35.269787999999998</v>
      </c>
      <c r="U2510" s="13">
        <v>38.621295000000003</v>
      </c>
    </row>
    <row r="2511" spans="15:21" x14ac:dyDescent="0.35">
      <c r="O2511" s="13" t="s">
        <v>1513</v>
      </c>
      <c r="P2511" s="13" t="s">
        <v>12638</v>
      </c>
      <c r="Q2511" s="13" t="s">
        <v>12639</v>
      </c>
      <c r="R2511" s="13" t="s">
        <v>12640</v>
      </c>
      <c r="S2511" s="13" t="s">
        <v>296</v>
      </c>
      <c r="T2511" s="13">
        <v>35.273620999999999</v>
      </c>
      <c r="U2511" s="13">
        <v>38.84554</v>
      </c>
    </row>
    <row r="2512" spans="15:21" x14ac:dyDescent="0.35">
      <c r="O2512" s="13" t="s">
        <v>1513</v>
      </c>
      <c r="P2512" s="13" t="s">
        <v>12641</v>
      </c>
      <c r="Q2512" s="13" t="s">
        <v>12642</v>
      </c>
      <c r="R2512" s="13" t="s">
        <v>12643</v>
      </c>
      <c r="S2512" s="13" t="s">
        <v>296</v>
      </c>
      <c r="T2512" s="13">
        <v>35.193373000000001</v>
      </c>
      <c r="U2512" s="13">
        <v>38.856408000000002</v>
      </c>
    </row>
    <row r="2513" spans="15:21" x14ac:dyDescent="0.35">
      <c r="O2513" s="13" t="s">
        <v>1513</v>
      </c>
      <c r="P2513" s="13" t="s">
        <v>12644</v>
      </c>
      <c r="Q2513" s="13" t="s">
        <v>12645</v>
      </c>
      <c r="R2513" s="13" t="s">
        <v>12646</v>
      </c>
      <c r="S2513" s="13" t="s">
        <v>296</v>
      </c>
      <c r="T2513" s="13">
        <v>35.081966000000001</v>
      </c>
      <c r="U2513" s="13">
        <v>39.086655</v>
      </c>
    </row>
    <row r="2514" spans="15:21" x14ac:dyDescent="0.35">
      <c r="O2514" s="13" t="s">
        <v>1513</v>
      </c>
      <c r="P2514" s="13" t="s">
        <v>12647</v>
      </c>
      <c r="Q2514" s="13" t="s">
        <v>1514</v>
      </c>
      <c r="R2514" s="13" t="s">
        <v>1515</v>
      </c>
      <c r="S2514" s="13" t="s">
        <v>296</v>
      </c>
      <c r="T2514" s="13">
        <v>34.883246999999997</v>
      </c>
      <c r="U2514" s="13">
        <v>38.870004999999999</v>
      </c>
    </row>
    <row r="2515" spans="15:21" x14ac:dyDescent="0.35">
      <c r="O2515" s="13" t="s">
        <v>1513</v>
      </c>
      <c r="P2515" s="13" t="s">
        <v>12648</v>
      </c>
      <c r="Q2515" s="13" t="s">
        <v>12649</v>
      </c>
      <c r="R2515" s="13" t="s">
        <v>12650</v>
      </c>
      <c r="S2515" s="13" t="s">
        <v>296</v>
      </c>
      <c r="T2515" s="13">
        <v>35.088586999999997</v>
      </c>
      <c r="U2515" s="13">
        <v>38.914507</v>
      </c>
    </row>
    <row r="2516" spans="15:21" x14ac:dyDescent="0.35">
      <c r="O2516" s="13" t="s">
        <v>1513</v>
      </c>
      <c r="P2516" s="13" t="s">
        <v>12651</v>
      </c>
      <c r="Q2516" s="13" t="s">
        <v>12652</v>
      </c>
      <c r="R2516" s="13" t="s">
        <v>12653</v>
      </c>
      <c r="S2516" s="13" t="s">
        <v>296</v>
      </c>
      <c r="T2516" s="13">
        <v>35.056708</v>
      </c>
      <c r="U2516" s="13">
        <v>38.397936000000001</v>
      </c>
    </row>
    <row r="2517" spans="15:21" x14ac:dyDescent="0.35">
      <c r="O2517" s="13" t="s">
        <v>1534</v>
      </c>
      <c r="P2517" s="13" t="s">
        <v>12654</v>
      </c>
      <c r="Q2517" s="13" t="s">
        <v>12655</v>
      </c>
      <c r="R2517" s="13" t="s">
        <v>12656</v>
      </c>
      <c r="S2517" s="13" t="s">
        <v>296</v>
      </c>
      <c r="T2517" s="13">
        <v>34.805396000000002</v>
      </c>
      <c r="U2517" s="13">
        <v>37.198593000000002</v>
      </c>
    </row>
    <row r="2518" spans="15:21" x14ac:dyDescent="0.35">
      <c r="O2518" s="13" t="s">
        <v>1534</v>
      </c>
      <c r="P2518" s="13" t="s">
        <v>12657</v>
      </c>
      <c r="Q2518" s="13" t="s">
        <v>12658</v>
      </c>
      <c r="R2518" s="13" t="s">
        <v>12659</v>
      </c>
      <c r="S2518" s="13" t="s">
        <v>296</v>
      </c>
      <c r="T2518" s="13">
        <v>34.821480000000001</v>
      </c>
      <c r="U2518" s="13">
        <v>37.210932</v>
      </c>
    </row>
    <row r="2519" spans="15:21" x14ac:dyDescent="0.35">
      <c r="O2519" s="13" t="s">
        <v>1534</v>
      </c>
      <c r="P2519" s="13" t="s">
        <v>12660</v>
      </c>
      <c r="Q2519" s="13" t="s">
        <v>12661</v>
      </c>
      <c r="R2519" s="13" t="s">
        <v>12662</v>
      </c>
      <c r="S2519" s="13" t="s">
        <v>296</v>
      </c>
      <c r="T2519" s="13">
        <v>34.733485000000002</v>
      </c>
      <c r="U2519" s="13">
        <v>37.119743</v>
      </c>
    </row>
    <row r="2520" spans="15:21" x14ac:dyDescent="0.35">
      <c r="O2520" s="13" t="s">
        <v>1534</v>
      </c>
      <c r="P2520" s="13" t="s">
        <v>12663</v>
      </c>
      <c r="Q2520" s="13" t="s">
        <v>12664</v>
      </c>
      <c r="R2520" s="13" t="s">
        <v>12665</v>
      </c>
      <c r="S2520" s="13" t="s">
        <v>296</v>
      </c>
      <c r="T2520" s="13">
        <v>34.861449</v>
      </c>
      <c r="U2520" s="13">
        <v>37.144019999999998</v>
      </c>
    </row>
    <row r="2521" spans="15:21" x14ac:dyDescent="0.35">
      <c r="O2521" s="13" t="s">
        <v>1534</v>
      </c>
      <c r="P2521" s="13" t="s">
        <v>12666</v>
      </c>
      <c r="Q2521" s="13" t="s">
        <v>12667</v>
      </c>
      <c r="R2521" s="13" t="s">
        <v>12668</v>
      </c>
      <c r="S2521" s="13" t="s">
        <v>296</v>
      </c>
      <c r="T2521" s="13">
        <v>34.839168000000001</v>
      </c>
      <c r="U2521" s="13">
        <v>37.013283000000001</v>
      </c>
    </row>
    <row r="2522" spans="15:21" x14ac:dyDescent="0.35">
      <c r="O2522" s="13" t="s">
        <v>1534</v>
      </c>
      <c r="P2522" s="13" t="s">
        <v>12669</v>
      </c>
      <c r="Q2522" s="13" t="s">
        <v>12670</v>
      </c>
      <c r="R2522" s="13" t="s">
        <v>12671</v>
      </c>
      <c r="S2522" s="13" t="s">
        <v>296</v>
      </c>
      <c r="T2522" s="13">
        <v>34.740603</v>
      </c>
      <c r="U2522" s="13">
        <v>37.052056999999998</v>
      </c>
    </row>
    <row r="2523" spans="15:21" x14ac:dyDescent="0.35">
      <c r="O2523" s="13" t="s">
        <v>1534</v>
      </c>
      <c r="P2523" s="13" t="s">
        <v>12672</v>
      </c>
      <c r="Q2523" s="13" t="s">
        <v>12673</v>
      </c>
      <c r="R2523" s="13" t="s">
        <v>12674</v>
      </c>
      <c r="S2523" s="13" t="s">
        <v>296</v>
      </c>
      <c r="T2523" s="13">
        <v>34.723064999999998</v>
      </c>
      <c r="U2523" s="13">
        <v>37.047316000000002</v>
      </c>
    </row>
    <row r="2524" spans="15:21" x14ac:dyDescent="0.35">
      <c r="O2524" s="13" t="s">
        <v>1534</v>
      </c>
      <c r="P2524" s="13" t="s">
        <v>12675</v>
      </c>
      <c r="Q2524" s="13" t="s">
        <v>12676</v>
      </c>
      <c r="R2524" s="13" t="s">
        <v>12677</v>
      </c>
      <c r="S2524" s="13" t="s">
        <v>296</v>
      </c>
      <c r="T2524" s="13">
        <v>34.685281000000003</v>
      </c>
      <c r="U2524" s="13">
        <v>37.047606999999999</v>
      </c>
    </row>
    <row r="2525" spans="15:21" x14ac:dyDescent="0.35">
      <c r="O2525" s="13" t="s">
        <v>1534</v>
      </c>
      <c r="P2525" s="13" t="s">
        <v>12678</v>
      </c>
      <c r="Q2525" s="13" t="s">
        <v>12679</v>
      </c>
      <c r="R2525" s="13" t="s">
        <v>12680</v>
      </c>
      <c r="S2525" s="13" t="s">
        <v>296</v>
      </c>
      <c r="T2525" s="13">
        <v>34.752099000000001</v>
      </c>
      <c r="U2525" s="13">
        <v>37.004421999999998</v>
      </c>
    </row>
    <row r="2526" spans="15:21" x14ac:dyDescent="0.35">
      <c r="O2526" s="13" t="s">
        <v>1534</v>
      </c>
      <c r="P2526" s="13" t="s">
        <v>12681</v>
      </c>
      <c r="Q2526" s="13" t="s">
        <v>12682</v>
      </c>
      <c r="R2526" s="13" t="s">
        <v>12683</v>
      </c>
      <c r="S2526" s="13" t="s">
        <v>296</v>
      </c>
      <c r="T2526" s="13">
        <v>34.749755</v>
      </c>
      <c r="U2526" s="13">
        <v>37.083050999999998</v>
      </c>
    </row>
    <row r="2527" spans="15:21" x14ac:dyDescent="0.35">
      <c r="O2527" s="13" t="s">
        <v>1534</v>
      </c>
      <c r="P2527" s="13" t="s">
        <v>12684</v>
      </c>
      <c r="Q2527" s="13" t="s">
        <v>12685</v>
      </c>
      <c r="R2527" s="13" t="s">
        <v>12686</v>
      </c>
      <c r="S2527" s="13" t="s">
        <v>296</v>
      </c>
      <c r="T2527" s="13">
        <v>34.884593000000002</v>
      </c>
      <c r="U2527" s="13">
        <v>37.199883999999997</v>
      </c>
    </row>
    <row r="2528" spans="15:21" x14ac:dyDescent="0.35">
      <c r="O2528" s="13" t="s">
        <v>1534</v>
      </c>
      <c r="P2528" s="13" t="s">
        <v>12687</v>
      </c>
      <c r="Q2528" s="13" t="s">
        <v>12688</v>
      </c>
      <c r="R2528" s="13" t="s">
        <v>12689</v>
      </c>
      <c r="S2528" s="13" t="s">
        <v>296</v>
      </c>
      <c r="T2528" s="13">
        <v>34.852069999999998</v>
      </c>
      <c r="U2528" s="13">
        <v>37.046821000000001</v>
      </c>
    </row>
    <row r="2529" spans="15:21" x14ac:dyDescent="0.35">
      <c r="O2529" s="13" t="s">
        <v>1534</v>
      </c>
      <c r="P2529" s="13" t="s">
        <v>12690</v>
      </c>
      <c r="Q2529" s="13" t="s">
        <v>12691</v>
      </c>
      <c r="R2529" s="13" t="s">
        <v>12692</v>
      </c>
      <c r="S2529" s="13" t="s">
        <v>296</v>
      </c>
      <c r="T2529" s="13">
        <v>34.841771000000001</v>
      </c>
      <c r="U2529" s="13">
        <v>36.983798</v>
      </c>
    </row>
    <row r="2530" spans="15:21" x14ac:dyDescent="0.35">
      <c r="O2530" s="13" t="s">
        <v>1534</v>
      </c>
      <c r="P2530" s="13" t="s">
        <v>12693</v>
      </c>
      <c r="Q2530" s="13" t="s">
        <v>12694</v>
      </c>
      <c r="R2530" s="13" t="s">
        <v>12695</v>
      </c>
      <c r="S2530" s="13" t="s">
        <v>296</v>
      </c>
      <c r="T2530" s="13">
        <v>34.903317000000001</v>
      </c>
      <c r="U2530" s="13">
        <v>37.131269000000003</v>
      </c>
    </row>
    <row r="2531" spans="15:21" x14ac:dyDescent="0.35">
      <c r="O2531" s="13" t="s">
        <v>1534</v>
      </c>
      <c r="P2531" s="13" t="s">
        <v>12696</v>
      </c>
      <c r="Q2531" s="13" t="s">
        <v>12697</v>
      </c>
      <c r="R2531" s="13" t="s">
        <v>12698</v>
      </c>
      <c r="S2531" s="13" t="s">
        <v>296</v>
      </c>
      <c r="T2531" s="13">
        <v>34.778728000000001</v>
      </c>
      <c r="U2531" s="13">
        <v>37.208019</v>
      </c>
    </row>
    <row r="2532" spans="15:21" x14ac:dyDescent="0.35">
      <c r="O2532" s="13" t="s">
        <v>1534</v>
      </c>
      <c r="P2532" s="13" t="s">
        <v>12699</v>
      </c>
      <c r="Q2532" s="13" t="s">
        <v>12700</v>
      </c>
      <c r="R2532" s="13" t="s">
        <v>12701</v>
      </c>
      <c r="S2532" s="13" t="s">
        <v>296</v>
      </c>
      <c r="T2532" s="13">
        <v>34.884383999999997</v>
      </c>
      <c r="U2532" s="13">
        <v>37.086416999999997</v>
      </c>
    </row>
    <row r="2533" spans="15:21" x14ac:dyDescent="0.35">
      <c r="O2533" s="13" t="s">
        <v>1534</v>
      </c>
      <c r="P2533" s="13" t="s">
        <v>12702</v>
      </c>
      <c r="Q2533" s="13" t="s">
        <v>12703</v>
      </c>
      <c r="R2533" s="13" t="s">
        <v>12704</v>
      </c>
      <c r="S2533" s="13" t="s">
        <v>296</v>
      </c>
      <c r="T2533" s="13">
        <v>34.804459000000001</v>
      </c>
      <c r="U2533" s="13">
        <v>37.141702000000002</v>
      </c>
    </row>
    <row r="2534" spans="15:21" x14ac:dyDescent="0.35">
      <c r="O2534" s="13" t="s">
        <v>1534</v>
      </c>
      <c r="P2534" s="13" t="s">
        <v>12705</v>
      </c>
      <c r="Q2534" s="13" t="s">
        <v>12706</v>
      </c>
      <c r="R2534" s="13" t="s">
        <v>12707</v>
      </c>
      <c r="S2534" s="13" t="s">
        <v>296</v>
      </c>
      <c r="T2534" s="13">
        <v>34.789870000000001</v>
      </c>
      <c r="U2534" s="13">
        <v>37.011581999999997</v>
      </c>
    </row>
    <row r="2535" spans="15:21" x14ac:dyDescent="0.35">
      <c r="O2535" s="13" t="s">
        <v>1534</v>
      </c>
      <c r="P2535" s="13" t="s">
        <v>12708</v>
      </c>
      <c r="Q2535" s="13" t="s">
        <v>12709</v>
      </c>
      <c r="R2535" s="13" t="s">
        <v>12710</v>
      </c>
      <c r="S2535" s="13" t="s">
        <v>296</v>
      </c>
      <c r="T2535" s="13">
        <v>34.885750000000002</v>
      </c>
      <c r="U2535" s="13">
        <v>37.141002999999998</v>
      </c>
    </row>
    <row r="2536" spans="15:21" x14ac:dyDescent="0.35">
      <c r="O2536" s="13" t="s">
        <v>1534</v>
      </c>
      <c r="P2536" s="13" t="s">
        <v>12711</v>
      </c>
      <c r="Q2536" s="13" t="s">
        <v>12712</v>
      </c>
      <c r="R2536" s="13" t="s">
        <v>12713</v>
      </c>
      <c r="S2536" s="13" t="s">
        <v>296</v>
      </c>
      <c r="T2536" s="13">
        <v>34.771729000000001</v>
      </c>
      <c r="U2536" s="13">
        <v>37.051333999999997</v>
      </c>
    </row>
    <row r="2537" spans="15:21" x14ac:dyDescent="0.35">
      <c r="O2537" s="13" t="s">
        <v>1534</v>
      </c>
      <c r="P2537" s="13" t="s">
        <v>12714</v>
      </c>
      <c r="Q2537" s="13" t="s">
        <v>12715</v>
      </c>
      <c r="R2537" s="13" t="s">
        <v>12716</v>
      </c>
      <c r="S2537" s="13" t="s">
        <v>296</v>
      </c>
      <c r="T2537" s="13">
        <v>34.822665999999998</v>
      </c>
      <c r="U2537" s="13">
        <v>37.224904000000002</v>
      </c>
    </row>
    <row r="2538" spans="15:21" x14ac:dyDescent="0.35">
      <c r="O2538" s="13" t="s">
        <v>1534</v>
      </c>
      <c r="P2538" s="13" t="s">
        <v>12717</v>
      </c>
      <c r="Q2538" s="13" t="s">
        <v>12718</v>
      </c>
      <c r="R2538" s="13" t="s">
        <v>12719</v>
      </c>
      <c r="S2538" s="13" t="s">
        <v>296</v>
      </c>
      <c r="T2538" s="13">
        <v>34.696641999999997</v>
      </c>
      <c r="U2538" s="13">
        <v>37.003281000000001</v>
      </c>
    </row>
    <row r="2539" spans="15:21" x14ac:dyDescent="0.35">
      <c r="O2539" s="13" t="s">
        <v>1534</v>
      </c>
      <c r="P2539" s="13" t="s">
        <v>12720</v>
      </c>
      <c r="Q2539" s="13" t="s">
        <v>12721</v>
      </c>
      <c r="R2539" s="13" t="s">
        <v>12722</v>
      </c>
      <c r="S2539" s="13" t="s">
        <v>296</v>
      </c>
      <c r="T2539" s="13">
        <v>34.754354999999997</v>
      </c>
      <c r="U2539" s="13">
        <v>37.108710000000002</v>
      </c>
    </row>
    <row r="2540" spans="15:21" x14ac:dyDescent="0.35">
      <c r="O2540" s="13" t="s">
        <v>1534</v>
      </c>
      <c r="P2540" s="13" t="s">
        <v>12723</v>
      </c>
      <c r="Q2540" s="13" t="s">
        <v>12724</v>
      </c>
      <c r="R2540" s="13" t="s">
        <v>12725</v>
      </c>
      <c r="S2540" s="13" t="s">
        <v>296</v>
      </c>
      <c r="T2540" s="13">
        <v>34.812721000000003</v>
      </c>
      <c r="U2540" s="13">
        <v>37.009649000000003</v>
      </c>
    </row>
    <row r="2541" spans="15:21" x14ac:dyDescent="0.35">
      <c r="O2541" s="13" t="s">
        <v>1534</v>
      </c>
      <c r="P2541" s="13" t="s">
        <v>12726</v>
      </c>
      <c r="Q2541" s="13" t="s">
        <v>12727</v>
      </c>
      <c r="R2541" s="13" t="s">
        <v>12728</v>
      </c>
      <c r="S2541" s="13" t="s">
        <v>296</v>
      </c>
      <c r="T2541" s="13">
        <v>34.761305999999998</v>
      </c>
      <c r="U2541" s="13">
        <v>37.195602999999998</v>
      </c>
    </row>
    <row r="2542" spans="15:21" x14ac:dyDescent="0.35">
      <c r="O2542" s="13" t="s">
        <v>1534</v>
      </c>
      <c r="P2542" s="13" t="s">
        <v>12729</v>
      </c>
      <c r="Q2542" s="13" t="s">
        <v>12730</v>
      </c>
      <c r="R2542" s="13" t="s">
        <v>12731</v>
      </c>
      <c r="S2542" s="13" t="s">
        <v>296</v>
      </c>
      <c r="T2542" s="13">
        <v>34.740634999999997</v>
      </c>
      <c r="U2542" s="13">
        <v>37.170295000000003</v>
      </c>
    </row>
    <row r="2543" spans="15:21" x14ac:dyDescent="0.35">
      <c r="O2543" s="13" t="s">
        <v>1534</v>
      </c>
      <c r="P2543" s="13" t="s">
        <v>12732</v>
      </c>
      <c r="Q2543" s="13" t="s">
        <v>12733</v>
      </c>
      <c r="R2543" s="13" t="s">
        <v>12734</v>
      </c>
      <c r="S2543" s="13" t="s">
        <v>296</v>
      </c>
      <c r="T2543" s="13">
        <v>34.775173000000002</v>
      </c>
      <c r="U2543" s="13">
        <v>37.080261999999998</v>
      </c>
    </row>
    <row r="2544" spans="15:21" x14ac:dyDescent="0.35">
      <c r="O2544" s="13" t="s">
        <v>1534</v>
      </c>
      <c r="P2544" s="13" t="s">
        <v>12735</v>
      </c>
      <c r="Q2544" s="13" t="s">
        <v>12736</v>
      </c>
      <c r="R2544" s="13" t="s">
        <v>12737</v>
      </c>
      <c r="S2544" s="13" t="s">
        <v>296</v>
      </c>
      <c r="T2544" s="13">
        <v>34.791500999999997</v>
      </c>
      <c r="U2544" s="13">
        <v>37.067075000000003</v>
      </c>
    </row>
    <row r="2545" spans="15:21" x14ac:dyDescent="0.35">
      <c r="O2545" s="13" t="s">
        <v>1534</v>
      </c>
      <c r="P2545" s="13" t="s">
        <v>12738</v>
      </c>
      <c r="Q2545" s="13" t="s">
        <v>12739</v>
      </c>
      <c r="R2545" s="13" t="s">
        <v>12740</v>
      </c>
      <c r="S2545" s="13" t="s">
        <v>296</v>
      </c>
      <c r="T2545" s="13">
        <v>34.816522999999997</v>
      </c>
      <c r="U2545" s="13">
        <v>37.080522999999999</v>
      </c>
    </row>
    <row r="2546" spans="15:21" x14ac:dyDescent="0.35">
      <c r="O2546" s="13" t="s">
        <v>1543</v>
      </c>
      <c r="P2546" s="13" t="s">
        <v>12741</v>
      </c>
      <c r="Q2546" s="13" t="s">
        <v>12742</v>
      </c>
      <c r="R2546" s="13" t="s">
        <v>12743</v>
      </c>
      <c r="S2546" s="13" t="s">
        <v>296</v>
      </c>
      <c r="T2546" s="13">
        <v>34.916454999999999</v>
      </c>
      <c r="U2546" s="13">
        <v>37.25282</v>
      </c>
    </row>
    <row r="2547" spans="15:21" x14ac:dyDescent="0.35">
      <c r="O2547" s="13" t="s">
        <v>1543</v>
      </c>
      <c r="P2547" s="13" t="s">
        <v>12744</v>
      </c>
      <c r="Q2547" s="13" t="s">
        <v>12745</v>
      </c>
      <c r="R2547" s="13" t="s">
        <v>12746</v>
      </c>
      <c r="S2547" s="13" t="s">
        <v>296</v>
      </c>
      <c r="T2547" s="13">
        <v>34.809541000000003</v>
      </c>
      <c r="U2547" s="13">
        <v>37.397423000000003</v>
      </c>
    </row>
    <row r="2548" spans="15:21" x14ac:dyDescent="0.35">
      <c r="O2548" s="13" t="s">
        <v>1543</v>
      </c>
      <c r="P2548" s="13" t="s">
        <v>12747</v>
      </c>
      <c r="Q2548" s="13" t="s">
        <v>12748</v>
      </c>
      <c r="R2548" s="13" t="s">
        <v>12749</v>
      </c>
      <c r="S2548" s="13" t="s">
        <v>296</v>
      </c>
      <c r="T2548" s="13">
        <v>34.704906999999999</v>
      </c>
      <c r="U2548" s="13">
        <v>37.336590999999999</v>
      </c>
    </row>
    <row r="2549" spans="15:21" x14ac:dyDescent="0.35">
      <c r="O2549" s="13" t="s">
        <v>1543</v>
      </c>
      <c r="P2549" s="13" t="s">
        <v>12750</v>
      </c>
      <c r="Q2549" s="13" t="s">
        <v>12751</v>
      </c>
      <c r="R2549" s="13" t="s">
        <v>12752</v>
      </c>
      <c r="S2549" s="13" t="s">
        <v>296</v>
      </c>
      <c r="T2549" s="13">
        <v>34.723882000000003</v>
      </c>
      <c r="U2549" s="13">
        <v>37.364272999999997</v>
      </c>
    </row>
    <row r="2550" spans="15:21" x14ac:dyDescent="0.35">
      <c r="O2550" s="13" t="s">
        <v>1543</v>
      </c>
      <c r="P2550" s="13" t="s">
        <v>12753</v>
      </c>
      <c r="Q2550" s="13" t="s">
        <v>12754</v>
      </c>
      <c r="R2550" s="13" t="s">
        <v>12755</v>
      </c>
      <c r="S2550" s="13" t="s">
        <v>296</v>
      </c>
      <c r="T2550" s="13">
        <v>34.785331999999997</v>
      </c>
      <c r="U2550" s="13">
        <v>37.380191000000003</v>
      </c>
    </row>
    <row r="2551" spans="15:21" x14ac:dyDescent="0.35">
      <c r="O2551" s="13" t="s">
        <v>1543</v>
      </c>
      <c r="P2551" s="13" t="s">
        <v>12756</v>
      </c>
      <c r="Q2551" s="13" t="s">
        <v>12757</v>
      </c>
      <c r="R2551" s="13" t="s">
        <v>12758</v>
      </c>
      <c r="S2551" s="13" t="s">
        <v>296</v>
      </c>
      <c r="T2551" s="13">
        <v>34.933805</v>
      </c>
      <c r="U2551" s="13">
        <v>37.313181</v>
      </c>
    </row>
    <row r="2552" spans="15:21" x14ac:dyDescent="0.35">
      <c r="O2552" s="13" t="s">
        <v>1543</v>
      </c>
      <c r="P2552" s="13" t="s">
        <v>12759</v>
      </c>
      <c r="Q2552" s="13" t="s">
        <v>12760</v>
      </c>
      <c r="R2552" s="13" t="s">
        <v>12761</v>
      </c>
      <c r="S2552" s="13" t="s">
        <v>296</v>
      </c>
      <c r="T2552" s="13">
        <v>34.934460999999999</v>
      </c>
      <c r="U2552" s="13">
        <v>37.513061</v>
      </c>
    </row>
    <row r="2553" spans="15:21" x14ac:dyDescent="0.35">
      <c r="O2553" s="13" t="s">
        <v>1543</v>
      </c>
      <c r="P2553" s="13" t="s">
        <v>12762</v>
      </c>
      <c r="Q2553" s="13" t="s">
        <v>12763</v>
      </c>
      <c r="R2553" s="13" t="s">
        <v>12764</v>
      </c>
      <c r="S2553" s="13" t="s">
        <v>296</v>
      </c>
      <c r="T2553" s="13">
        <v>34.778959</v>
      </c>
      <c r="U2553" s="13">
        <v>37.531033999999998</v>
      </c>
    </row>
    <row r="2554" spans="15:21" x14ac:dyDescent="0.35">
      <c r="O2554" s="13" t="s">
        <v>1543</v>
      </c>
      <c r="P2554" s="13" t="s">
        <v>12765</v>
      </c>
      <c r="Q2554" s="13" t="s">
        <v>12766</v>
      </c>
      <c r="R2554" s="13" t="s">
        <v>12767</v>
      </c>
      <c r="S2554" s="13" t="s">
        <v>296</v>
      </c>
      <c r="T2554" s="13">
        <v>34.823632000000003</v>
      </c>
      <c r="U2554" s="13">
        <v>37.451669000000003</v>
      </c>
    </row>
    <row r="2555" spans="15:21" x14ac:dyDescent="0.35">
      <c r="O2555" s="13" t="s">
        <v>1543</v>
      </c>
      <c r="P2555" s="13" t="s">
        <v>12768</v>
      </c>
      <c r="Q2555" s="13" t="s">
        <v>12769</v>
      </c>
      <c r="R2555" s="13" t="s">
        <v>12770</v>
      </c>
      <c r="S2555" s="13" t="s">
        <v>296</v>
      </c>
      <c r="T2555" s="13">
        <v>34.767764999999997</v>
      </c>
      <c r="U2555" s="13">
        <v>37.350200999999998</v>
      </c>
    </row>
    <row r="2556" spans="15:21" x14ac:dyDescent="0.35">
      <c r="O2556" s="13" t="s">
        <v>1543</v>
      </c>
      <c r="P2556" s="13" t="s">
        <v>12771</v>
      </c>
      <c r="Q2556" s="13" t="s">
        <v>12772</v>
      </c>
      <c r="R2556" s="13" t="s">
        <v>12773</v>
      </c>
      <c r="S2556" s="13" t="s">
        <v>296</v>
      </c>
      <c r="T2556" s="13">
        <v>34.812316000000003</v>
      </c>
      <c r="U2556" s="13">
        <v>37.476947000000003</v>
      </c>
    </row>
    <row r="2557" spans="15:21" x14ac:dyDescent="0.35">
      <c r="O2557" s="13" t="s">
        <v>1543</v>
      </c>
      <c r="P2557" s="13" t="s">
        <v>12774</v>
      </c>
      <c r="Q2557" s="13" t="s">
        <v>12775</v>
      </c>
      <c r="R2557" s="13" t="s">
        <v>12776</v>
      </c>
      <c r="S2557" s="13" t="s">
        <v>296</v>
      </c>
      <c r="T2557" s="13">
        <v>34.833086000000002</v>
      </c>
      <c r="U2557" s="13">
        <v>37.551167999999997</v>
      </c>
    </row>
    <row r="2558" spans="15:21" x14ac:dyDescent="0.35">
      <c r="O2558" s="13" t="s">
        <v>1543</v>
      </c>
      <c r="P2558" s="13" t="s">
        <v>12777</v>
      </c>
      <c r="Q2558" s="13" t="s">
        <v>12778</v>
      </c>
      <c r="R2558" s="13" t="s">
        <v>12779</v>
      </c>
      <c r="S2558" s="13" t="s">
        <v>296</v>
      </c>
      <c r="T2558" s="13">
        <v>34.768552999999997</v>
      </c>
      <c r="U2558" s="13">
        <v>37.556587</v>
      </c>
    </row>
    <row r="2559" spans="15:21" x14ac:dyDescent="0.35">
      <c r="O2559" s="13" t="s">
        <v>1543</v>
      </c>
      <c r="P2559" s="13" t="s">
        <v>12780</v>
      </c>
      <c r="Q2559" s="13" t="s">
        <v>12781</v>
      </c>
      <c r="R2559" s="13" t="s">
        <v>12782</v>
      </c>
      <c r="S2559" s="13" t="s">
        <v>296</v>
      </c>
      <c r="T2559" s="13">
        <v>34.782317999999997</v>
      </c>
      <c r="U2559" s="13">
        <v>37.409481</v>
      </c>
    </row>
    <row r="2560" spans="15:21" x14ac:dyDescent="0.35">
      <c r="O2560" s="13" t="s">
        <v>1543</v>
      </c>
      <c r="P2560" s="13" t="s">
        <v>12783</v>
      </c>
      <c r="Q2560" s="13" t="s">
        <v>12784</v>
      </c>
      <c r="R2560" s="13" t="s">
        <v>12785</v>
      </c>
      <c r="S2560" s="13" t="s">
        <v>296</v>
      </c>
      <c r="T2560" s="13">
        <v>34.798704000000001</v>
      </c>
      <c r="U2560" s="13">
        <v>37.447009000000001</v>
      </c>
    </row>
    <row r="2561" spans="15:21" x14ac:dyDescent="0.35">
      <c r="O2561" s="13" t="s">
        <v>1543</v>
      </c>
      <c r="P2561" s="13" t="s">
        <v>12786</v>
      </c>
      <c r="Q2561" s="13" t="s">
        <v>12787</v>
      </c>
      <c r="R2561" s="13" t="s">
        <v>12788</v>
      </c>
      <c r="S2561" s="13" t="s">
        <v>296</v>
      </c>
      <c r="T2561" s="13">
        <v>34.946581999999999</v>
      </c>
      <c r="U2561" s="13">
        <v>37.401505</v>
      </c>
    </row>
    <row r="2562" spans="15:21" x14ac:dyDescent="0.35">
      <c r="O2562" s="13" t="s">
        <v>1543</v>
      </c>
      <c r="P2562" s="13" t="s">
        <v>12789</v>
      </c>
      <c r="Q2562" s="13" t="s">
        <v>12790</v>
      </c>
      <c r="R2562" s="13" t="s">
        <v>12791</v>
      </c>
      <c r="S2562" s="13" t="s">
        <v>296</v>
      </c>
      <c r="T2562" s="13">
        <v>34.817726</v>
      </c>
      <c r="U2562" s="13">
        <v>37.522390000000001</v>
      </c>
    </row>
    <row r="2563" spans="15:21" x14ac:dyDescent="0.35">
      <c r="O2563" s="13" t="s">
        <v>1543</v>
      </c>
      <c r="P2563" s="13" t="s">
        <v>12792</v>
      </c>
      <c r="Q2563" s="13" t="s">
        <v>12793</v>
      </c>
      <c r="R2563" s="13" t="s">
        <v>12794</v>
      </c>
      <c r="S2563" s="13" t="s">
        <v>296</v>
      </c>
      <c r="T2563" s="13">
        <v>34.965625000000003</v>
      </c>
      <c r="U2563" s="13">
        <v>37.357382000000001</v>
      </c>
    </row>
    <row r="2564" spans="15:21" x14ac:dyDescent="0.35">
      <c r="O2564" s="13" t="s">
        <v>1543</v>
      </c>
      <c r="P2564" s="13" t="s">
        <v>12795</v>
      </c>
      <c r="Q2564" s="13" t="s">
        <v>12796</v>
      </c>
      <c r="R2564" s="13" t="s">
        <v>12797</v>
      </c>
      <c r="S2564" s="13" t="s">
        <v>296</v>
      </c>
      <c r="T2564" s="13">
        <v>34.918069000000003</v>
      </c>
      <c r="U2564" s="13">
        <v>37.295619000000002</v>
      </c>
    </row>
    <row r="2565" spans="15:21" x14ac:dyDescent="0.35">
      <c r="O2565" s="13" t="s">
        <v>1543</v>
      </c>
      <c r="P2565" s="13" t="s">
        <v>12798</v>
      </c>
      <c r="Q2565" s="13" t="s">
        <v>12799</v>
      </c>
      <c r="R2565" s="13" t="s">
        <v>12800</v>
      </c>
      <c r="S2565" s="13" t="s">
        <v>296</v>
      </c>
      <c r="T2565" s="13">
        <v>34.680613999999998</v>
      </c>
      <c r="U2565" s="13">
        <v>37.308110999999997</v>
      </c>
    </row>
    <row r="2566" spans="15:21" x14ac:dyDescent="0.35">
      <c r="O2566" s="13" t="s">
        <v>1543</v>
      </c>
      <c r="P2566" s="13" t="s">
        <v>12801</v>
      </c>
      <c r="Q2566" s="13" t="s">
        <v>12802</v>
      </c>
      <c r="R2566" s="13" t="s">
        <v>12803</v>
      </c>
      <c r="S2566" s="13" t="s">
        <v>296</v>
      </c>
      <c r="T2566" s="13">
        <v>34.677030999999999</v>
      </c>
      <c r="U2566" s="13">
        <v>37.270690000000002</v>
      </c>
    </row>
    <row r="2567" spans="15:21" x14ac:dyDescent="0.35">
      <c r="O2567" s="13" t="s">
        <v>1543</v>
      </c>
      <c r="P2567" s="13" t="s">
        <v>12804</v>
      </c>
      <c r="Q2567" s="13" t="s">
        <v>12805</v>
      </c>
      <c r="R2567" s="13" t="s">
        <v>12806</v>
      </c>
      <c r="S2567" s="13" t="s">
        <v>296</v>
      </c>
      <c r="T2567" s="13">
        <v>34.771149000000001</v>
      </c>
      <c r="U2567" s="13">
        <v>37.469768000000002</v>
      </c>
    </row>
    <row r="2568" spans="15:21" x14ac:dyDescent="0.35">
      <c r="O2568" s="13" t="s">
        <v>1543</v>
      </c>
      <c r="P2568" s="13" t="s">
        <v>12807</v>
      </c>
      <c r="Q2568" s="13" t="s">
        <v>12808</v>
      </c>
      <c r="R2568" s="13" t="s">
        <v>12809</v>
      </c>
      <c r="S2568" s="13" t="s">
        <v>296</v>
      </c>
      <c r="T2568" s="13">
        <v>34.901769999999999</v>
      </c>
      <c r="U2568" s="13">
        <v>37.358902</v>
      </c>
    </row>
    <row r="2569" spans="15:21" x14ac:dyDescent="0.35">
      <c r="O2569" s="13" t="s">
        <v>1543</v>
      </c>
      <c r="P2569" s="13" t="s">
        <v>12810</v>
      </c>
      <c r="Q2569" s="13" t="s">
        <v>12811</v>
      </c>
      <c r="R2569" s="13" t="s">
        <v>12812</v>
      </c>
      <c r="S2569" s="13" t="s">
        <v>296</v>
      </c>
      <c r="T2569" s="13">
        <v>34.777265999999997</v>
      </c>
      <c r="U2569" s="13">
        <v>37.384948999999999</v>
      </c>
    </row>
    <row r="2570" spans="15:21" x14ac:dyDescent="0.35">
      <c r="O2570" s="13" t="s">
        <v>1543</v>
      </c>
      <c r="P2570" s="13" t="s">
        <v>12813</v>
      </c>
      <c r="Q2570" s="13" t="s">
        <v>12814</v>
      </c>
      <c r="R2570" s="13" t="s">
        <v>12815</v>
      </c>
      <c r="S2570" s="13" t="s">
        <v>296</v>
      </c>
      <c r="T2570" s="13">
        <v>34.829348000000003</v>
      </c>
      <c r="U2570" s="13">
        <v>37.275548000000001</v>
      </c>
    </row>
    <row r="2571" spans="15:21" x14ac:dyDescent="0.35">
      <c r="O2571" s="13" t="s">
        <v>1543</v>
      </c>
      <c r="P2571" s="13" t="s">
        <v>12816</v>
      </c>
      <c r="Q2571" s="13" t="s">
        <v>12817</v>
      </c>
      <c r="R2571" s="13" t="s">
        <v>12818</v>
      </c>
      <c r="S2571" s="13" t="s">
        <v>296</v>
      </c>
      <c r="T2571" s="13">
        <v>34.741056</v>
      </c>
      <c r="U2571" s="13">
        <v>37.267634999999999</v>
      </c>
    </row>
    <row r="2572" spans="15:21" x14ac:dyDescent="0.35">
      <c r="O2572" s="13" t="s">
        <v>1543</v>
      </c>
      <c r="P2572" s="13" t="s">
        <v>12819</v>
      </c>
      <c r="Q2572" s="13" t="s">
        <v>12820</v>
      </c>
      <c r="R2572" s="13" t="s">
        <v>12821</v>
      </c>
      <c r="S2572" s="13" t="s">
        <v>296</v>
      </c>
      <c r="T2572" s="13">
        <v>34.952207000000001</v>
      </c>
      <c r="U2572" s="13">
        <v>37.355837000000001</v>
      </c>
    </row>
    <row r="2573" spans="15:21" x14ac:dyDescent="0.35">
      <c r="O2573" s="13" t="s">
        <v>1543</v>
      </c>
      <c r="P2573" s="13" t="s">
        <v>12822</v>
      </c>
      <c r="Q2573" s="13" t="s">
        <v>12823</v>
      </c>
      <c r="R2573" s="13" t="s">
        <v>12824</v>
      </c>
      <c r="S2573" s="13" t="s">
        <v>296</v>
      </c>
      <c r="T2573" s="13">
        <v>34.813782000000003</v>
      </c>
      <c r="U2573" s="13">
        <v>37.576250000000002</v>
      </c>
    </row>
    <row r="2574" spans="15:21" x14ac:dyDescent="0.35">
      <c r="O2574" s="13" t="s">
        <v>1543</v>
      </c>
      <c r="P2574" s="13" t="s">
        <v>12825</v>
      </c>
      <c r="Q2574" s="13" t="s">
        <v>12826</v>
      </c>
      <c r="R2574" s="13" t="s">
        <v>12827</v>
      </c>
      <c r="S2574" s="13" t="s">
        <v>296</v>
      </c>
      <c r="T2574" s="13">
        <v>34.765785000000001</v>
      </c>
      <c r="U2574" s="13">
        <v>37.311653999999997</v>
      </c>
    </row>
    <row r="2575" spans="15:21" x14ac:dyDescent="0.35">
      <c r="O2575" s="13" t="s">
        <v>1543</v>
      </c>
      <c r="P2575" s="13" t="s">
        <v>12828</v>
      </c>
      <c r="Q2575" s="13" t="s">
        <v>12829</v>
      </c>
      <c r="R2575" s="13" t="s">
        <v>12830</v>
      </c>
      <c r="S2575" s="13" t="s">
        <v>296</v>
      </c>
      <c r="T2575" s="13">
        <v>34.842472000000001</v>
      </c>
      <c r="U2575" s="13">
        <v>37.469240999999997</v>
      </c>
    </row>
    <row r="2576" spans="15:21" x14ac:dyDescent="0.35">
      <c r="O2576" s="13" t="s">
        <v>1543</v>
      </c>
      <c r="P2576" s="13" t="s">
        <v>12831</v>
      </c>
      <c r="Q2576" s="13" t="s">
        <v>12832</v>
      </c>
      <c r="R2576" s="13" t="s">
        <v>12833</v>
      </c>
      <c r="S2576" s="13" t="s">
        <v>296</v>
      </c>
      <c r="T2576" s="13">
        <v>34.736806000000001</v>
      </c>
      <c r="U2576" s="13">
        <v>37.582504999999998</v>
      </c>
    </row>
    <row r="2577" spans="15:21" x14ac:dyDescent="0.35">
      <c r="O2577" s="13" t="s">
        <v>1543</v>
      </c>
      <c r="P2577" s="13" t="s">
        <v>12834</v>
      </c>
      <c r="Q2577" s="13" t="s">
        <v>12835</v>
      </c>
      <c r="R2577" s="13" t="s">
        <v>12836</v>
      </c>
      <c r="S2577" s="13" t="s">
        <v>296</v>
      </c>
      <c r="T2577" s="13">
        <v>34.831425000000003</v>
      </c>
      <c r="U2577" s="13">
        <v>37.684677000000001</v>
      </c>
    </row>
    <row r="2578" spans="15:21" x14ac:dyDescent="0.35">
      <c r="O2578" s="13" t="s">
        <v>1543</v>
      </c>
      <c r="P2578" s="13" t="s">
        <v>12837</v>
      </c>
      <c r="Q2578" s="13" t="s">
        <v>12838</v>
      </c>
      <c r="R2578" s="13" t="s">
        <v>12839</v>
      </c>
      <c r="S2578" s="13" t="s">
        <v>296</v>
      </c>
      <c r="T2578" s="13">
        <v>34.936011999999998</v>
      </c>
      <c r="U2578" s="13">
        <v>37.428369000000004</v>
      </c>
    </row>
    <row r="2579" spans="15:21" x14ac:dyDescent="0.35">
      <c r="O2579" s="13" t="s">
        <v>1543</v>
      </c>
      <c r="P2579" s="13" t="s">
        <v>12840</v>
      </c>
      <c r="Q2579" s="13" t="s">
        <v>12841</v>
      </c>
      <c r="R2579" s="13" t="s">
        <v>12842</v>
      </c>
      <c r="S2579" s="13" t="s">
        <v>296</v>
      </c>
      <c r="T2579" s="13">
        <v>34.939580999999997</v>
      </c>
      <c r="U2579" s="13">
        <v>37.466092000000003</v>
      </c>
    </row>
    <row r="2580" spans="15:21" x14ac:dyDescent="0.35">
      <c r="O2580" s="13" t="s">
        <v>1543</v>
      </c>
      <c r="P2580" s="13" t="s">
        <v>12843</v>
      </c>
      <c r="Q2580" s="13" t="s">
        <v>1544</v>
      </c>
      <c r="R2580" s="13" t="s">
        <v>1545</v>
      </c>
      <c r="S2580" s="13" t="s">
        <v>296</v>
      </c>
      <c r="T2580" s="13">
        <v>34.834645999999999</v>
      </c>
      <c r="U2580" s="13">
        <v>37.323777999999997</v>
      </c>
    </row>
    <row r="2581" spans="15:21" x14ac:dyDescent="0.35">
      <c r="O2581" s="13" t="s">
        <v>1543</v>
      </c>
      <c r="P2581" s="13" t="s">
        <v>12844</v>
      </c>
      <c r="Q2581" s="13" t="s">
        <v>12845</v>
      </c>
      <c r="R2581" s="13" t="s">
        <v>12846</v>
      </c>
      <c r="S2581" s="13" t="s">
        <v>296</v>
      </c>
      <c r="T2581" s="13">
        <v>34.731200000000001</v>
      </c>
      <c r="U2581" s="13">
        <v>37.392209000000001</v>
      </c>
    </row>
    <row r="2582" spans="15:21" x14ac:dyDescent="0.35">
      <c r="O2582" s="13" t="s">
        <v>1543</v>
      </c>
      <c r="P2582" s="13" t="s">
        <v>12847</v>
      </c>
      <c r="Q2582" s="13" t="s">
        <v>12848</v>
      </c>
      <c r="R2582" s="13" t="s">
        <v>12849</v>
      </c>
      <c r="S2582" s="13" t="s">
        <v>296</v>
      </c>
      <c r="T2582" s="13">
        <v>34.673924</v>
      </c>
      <c r="U2582" s="13">
        <v>37.815707000000003</v>
      </c>
    </row>
    <row r="2583" spans="15:21" x14ac:dyDescent="0.35">
      <c r="O2583" s="13" t="s">
        <v>1543</v>
      </c>
      <c r="P2583" s="13" t="s">
        <v>12850</v>
      </c>
      <c r="Q2583" s="13" t="s">
        <v>12851</v>
      </c>
      <c r="R2583" s="13" t="s">
        <v>12852</v>
      </c>
      <c r="S2583" s="13" t="s">
        <v>296</v>
      </c>
      <c r="T2583" s="13">
        <v>34.813318000000002</v>
      </c>
      <c r="U2583" s="13">
        <v>37.448154000000002</v>
      </c>
    </row>
    <row r="2584" spans="15:21" x14ac:dyDescent="0.35">
      <c r="O2584" s="13" t="s">
        <v>1543</v>
      </c>
      <c r="P2584" s="13" t="s">
        <v>12853</v>
      </c>
      <c r="Q2584" s="13" t="s">
        <v>12854</v>
      </c>
      <c r="R2584" s="13" t="s">
        <v>12855</v>
      </c>
      <c r="S2584" s="13" t="s">
        <v>296</v>
      </c>
      <c r="T2584" s="13">
        <v>34.848368000000001</v>
      </c>
      <c r="U2584" s="13">
        <v>37.566854999999997</v>
      </c>
    </row>
    <row r="2585" spans="15:21" x14ac:dyDescent="0.35">
      <c r="O2585" s="13" t="s">
        <v>1543</v>
      </c>
      <c r="P2585" s="13" t="s">
        <v>12856</v>
      </c>
      <c r="Q2585" s="13" t="s">
        <v>12857</v>
      </c>
      <c r="R2585" s="13" t="s">
        <v>12858</v>
      </c>
      <c r="S2585" s="13" t="s">
        <v>296</v>
      </c>
      <c r="T2585" s="13">
        <v>34.906301999999997</v>
      </c>
      <c r="U2585" s="13">
        <v>37.322856000000002</v>
      </c>
    </row>
    <row r="2586" spans="15:21" x14ac:dyDescent="0.35">
      <c r="O2586" s="13" t="s">
        <v>1543</v>
      </c>
      <c r="P2586" s="13" t="s">
        <v>12859</v>
      </c>
      <c r="Q2586" s="13" t="s">
        <v>12860</v>
      </c>
      <c r="R2586" s="13" t="s">
        <v>12861</v>
      </c>
      <c r="S2586" s="13" t="s">
        <v>296</v>
      </c>
      <c r="T2586" s="13">
        <v>34.790182999999999</v>
      </c>
      <c r="U2586" s="13">
        <v>37.516359999999999</v>
      </c>
    </row>
    <row r="2587" spans="15:21" x14ac:dyDescent="0.35">
      <c r="O2587" s="13" t="s">
        <v>1543</v>
      </c>
      <c r="P2587" s="13" t="s">
        <v>12862</v>
      </c>
      <c r="Q2587" s="13" t="s">
        <v>12863</v>
      </c>
      <c r="R2587" s="13" t="s">
        <v>12864</v>
      </c>
      <c r="S2587" s="13" t="s">
        <v>296</v>
      </c>
      <c r="T2587" s="13">
        <v>34.746392999999998</v>
      </c>
      <c r="U2587" s="13">
        <v>37.337547000000001</v>
      </c>
    </row>
    <row r="2588" spans="15:21" x14ac:dyDescent="0.35">
      <c r="O2588" s="13" t="s">
        <v>1543</v>
      </c>
      <c r="P2588" s="13" t="s">
        <v>12865</v>
      </c>
      <c r="Q2588" s="13" t="s">
        <v>12866</v>
      </c>
      <c r="R2588" s="13" t="s">
        <v>12867</v>
      </c>
      <c r="S2588" s="13" t="s">
        <v>296</v>
      </c>
      <c r="T2588" s="13">
        <v>34.811771999999998</v>
      </c>
      <c r="U2588" s="13">
        <v>37.305754</v>
      </c>
    </row>
    <row r="2589" spans="15:21" x14ac:dyDescent="0.35">
      <c r="O2589" s="13" t="s">
        <v>1543</v>
      </c>
      <c r="P2589" s="13" t="s">
        <v>12868</v>
      </c>
      <c r="Q2589" s="13" t="s">
        <v>12869</v>
      </c>
      <c r="R2589" s="13" t="s">
        <v>12870</v>
      </c>
      <c r="S2589" s="13" t="s">
        <v>296</v>
      </c>
      <c r="T2589" s="13">
        <v>34.876744000000002</v>
      </c>
      <c r="U2589" s="13">
        <v>37.373081999999997</v>
      </c>
    </row>
    <row r="2590" spans="15:21" x14ac:dyDescent="0.35">
      <c r="O2590" s="13" t="s">
        <v>1543</v>
      </c>
      <c r="P2590" s="13" t="s">
        <v>12871</v>
      </c>
      <c r="Q2590" s="13" t="s">
        <v>12872</v>
      </c>
      <c r="R2590" s="13" t="s">
        <v>12873</v>
      </c>
      <c r="S2590" s="13" t="s">
        <v>296</v>
      </c>
      <c r="T2590" s="13">
        <v>34.858193</v>
      </c>
      <c r="U2590" s="13">
        <v>37.306990999999996</v>
      </c>
    </row>
    <row r="2591" spans="15:21" x14ac:dyDescent="0.35">
      <c r="O2591" s="13" t="s">
        <v>1543</v>
      </c>
      <c r="P2591" s="13" t="s">
        <v>12874</v>
      </c>
      <c r="Q2591" s="13" t="s">
        <v>12875</v>
      </c>
      <c r="R2591" s="13" t="s">
        <v>12876</v>
      </c>
      <c r="S2591" s="13" t="s">
        <v>296</v>
      </c>
      <c r="T2591" s="13">
        <v>34.845171999999998</v>
      </c>
      <c r="U2591" s="13">
        <v>37.249786999999998</v>
      </c>
    </row>
    <row r="2592" spans="15:21" x14ac:dyDescent="0.35">
      <c r="O2592" s="13" t="s">
        <v>1543</v>
      </c>
      <c r="P2592" s="13" t="s">
        <v>12877</v>
      </c>
      <c r="Q2592" s="13" t="s">
        <v>12878</v>
      </c>
      <c r="R2592" s="13" t="s">
        <v>12879</v>
      </c>
      <c r="S2592" s="13" t="s">
        <v>296</v>
      </c>
      <c r="T2592" s="13">
        <v>34.858257999999999</v>
      </c>
      <c r="U2592" s="13">
        <v>37.382292</v>
      </c>
    </row>
    <row r="2593" spans="15:21" x14ac:dyDescent="0.35">
      <c r="O2593" s="13" t="s">
        <v>1543</v>
      </c>
      <c r="P2593" s="13" t="s">
        <v>12880</v>
      </c>
      <c r="Q2593" s="13" t="s">
        <v>12881</v>
      </c>
      <c r="R2593" s="13" t="s">
        <v>12882</v>
      </c>
      <c r="S2593" s="13" t="s">
        <v>296</v>
      </c>
      <c r="T2593" s="13">
        <v>34.902496999999997</v>
      </c>
      <c r="U2593" s="13">
        <v>37.447437999999998</v>
      </c>
    </row>
    <row r="2594" spans="15:21" x14ac:dyDescent="0.35">
      <c r="O2594" s="13" t="s">
        <v>1543</v>
      </c>
      <c r="P2594" s="13" t="s">
        <v>12883</v>
      </c>
      <c r="Q2594" s="13" t="s">
        <v>12884</v>
      </c>
      <c r="R2594" s="13" t="s">
        <v>12885</v>
      </c>
      <c r="S2594" s="13" t="s">
        <v>296</v>
      </c>
      <c r="T2594" s="13">
        <v>34.758654999999997</v>
      </c>
      <c r="U2594" s="13">
        <v>37.245221999999998</v>
      </c>
    </row>
    <row r="2595" spans="15:21" x14ac:dyDescent="0.35">
      <c r="O2595" s="13" t="s">
        <v>1543</v>
      </c>
      <c r="P2595" s="13" t="s">
        <v>12886</v>
      </c>
      <c r="Q2595" s="13" t="s">
        <v>12887</v>
      </c>
      <c r="R2595" s="13" t="s">
        <v>12888</v>
      </c>
      <c r="S2595" s="13" t="s">
        <v>296</v>
      </c>
      <c r="T2595" s="13">
        <v>34.907144000000002</v>
      </c>
      <c r="U2595" s="13">
        <v>37.501182999999997</v>
      </c>
    </row>
    <row r="2596" spans="15:21" x14ac:dyDescent="0.35">
      <c r="O2596" s="13" t="s">
        <v>1543</v>
      </c>
      <c r="P2596" s="13" t="s">
        <v>12889</v>
      </c>
      <c r="Q2596" s="13" t="s">
        <v>12890</v>
      </c>
      <c r="R2596" s="13" t="s">
        <v>12891</v>
      </c>
      <c r="S2596" s="13" t="s">
        <v>296</v>
      </c>
      <c r="T2596" s="13">
        <v>34.897041999999999</v>
      </c>
      <c r="U2596" s="13">
        <v>37.334060000000001</v>
      </c>
    </row>
    <row r="2597" spans="15:21" x14ac:dyDescent="0.35">
      <c r="O2597" s="13" t="s">
        <v>1543</v>
      </c>
      <c r="P2597" s="13" t="s">
        <v>12892</v>
      </c>
      <c r="Q2597" s="13" t="s">
        <v>12893</v>
      </c>
      <c r="R2597" s="13" t="s">
        <v>12894</v>
      </c>
      <c r="S2597" s="13" t="s">
        <v>296</v>
      </c>
      <c r="T2597" s="13">
        <v>34.949232000000002</v>
      </c>
      <c r="U2597" s="13">
        <v>37.377377000000003</v>
      </c>
    </row>
    <row r="2598" spans="15:21" x14ac:dyDescent="0.35">
      <c r="O2598" s="13" t="s">
        <v>1543</v>
      </c>
      <c r="P2598" s="13" t="s">
        <v>12895</v>
      </c>
      <c r="Q2598" s="13" t="s">
        <v>12896</v>
      </c>
      <c r="R2598" s="13" t="s">
        <v>12897</v>
      </c>
      <c r="S2598" s="13" t="s">
        <v>296</v>
      </c>
      <c r="T2598" s="13">
        <v>34.791910999999999</v>
      </c>
      <c r="U2598" s="13">
        <v>37.325575000000001</v>
      </c>
    </row>
    <row r="2599" spans="15:21" x14ac:dyDescent="0.35">
      <c r="O2599" s="13" t="s">
        <v>1543</v>
      </c>
      <c r="P2599" s="13" t="s">
        <v>12898</v>
      </c>
      <c r="Q2599" s="13" t="s">
        <v>12899</v>
      </c>
      <c r="R2599" s="13" t="s">
        <v>12900</v>
      </c>
      <c r="S2599" s="13" t="s">
        <v>296</v>
      </c>
      <c r="T2599" s="13">
        <v>34.968881000000003</v>
      </c>
      <c r="U2599" s="13">
        <v>37.738973999999999</v>
      </c>
    </row>
    <row r="2600" spans="15:21" x14ac:dyDescent="0.35">
      <c r="O2600" s="13" t="s">
        <v>1543</v>
      </c>
      <c r="P2600" s="13" t="s">
        <v>12901</v>
      </c>
      <c r="Q2600" s="13" t="s">
        <v>12902</v>
      </c>
      <c r="R2600" s="13" t="s">
        <v>12903</v>
      </c>
      <c r="S2600" s="13" t="s">
        <v>296</v>
      </c>
      <c r="T2600" s="13">
        <v>34.723094000000003</v>
      </c>
      <c r="U2600" s="13">
        <v>37.275793999999998</v>
      </c>
    </row>
    <row r="2601" spans="15:21" x14ac:dyDescent="0.35">
      <c r="O2601" s="13" t="s">
        <v>1543</v>
      </c>
      <c r="P2601" s="13" t="s">
        <v>12904</v>
      </c>
      <c r="Q2601" s="13" t="s">
        <v>12905</v>
      </c>
      <c r="R2601" s="13" t="s">
        <v>12906</v>
      </c>
      <c r="S2601" s="13" t="s">
        <v>296</v>
      </c>
      <c r="T2601" s="13">
        <v>34.828285000000001</v>
      </c>
      <c r="U2601" s="13">
        <v>37.409222999999997</v>
      </c>
    </row>
    <row r="2602" spans="15:21" x14ac:dyDescent="0.35">
      <c r="O2602" s="13" t="s">
        <v>1543</v>
      </c>
      <c r="P2602" s="13" t="s">
        <v>12907</v>
      </c>
      <c r="Q2602" s="13" t="s">
        <v>12908</v>
      </c>
      <c r="R2602" s="13" t="s">
        <v>12909</v>
      </c>
      <c r="S2602" s="13" t="s">
        <v>296</v>
      </c>
      <c r="T2602" s="13">
        <v>34.977488999999998</v>
      </c>
      <c r="U2602" s="13">
        <v>37.386004</v>
      </c>
    </row>
    <row r="2603" spans="15:21" x14ac:dyDescent="0.35">
      <c r="O2603" s="13" t="s">
        <v>1543</v>
      </c>
      <c r="P2603" s="13" t="s">
        <v>12910</v>
      </c>
      <c r="Q2603" s="13" t="s">
        <v>12911</v>
      </c>
      <c r="R2603" s="13" t="s">
        <v>12912</v>
      </c>
      <c r="S2603" s="13" t="s">
        <v>296</v>
      </c>
      <c r="T2603" s="13">
        <v>34.861302999999999</v>
      </c>
      <c r="U2603" s="13">
        <v>37.405619000000002</v>
      </c>
    </row>
    <row r="2604" spans="15:21" x14ac:dyDescent="0.35">
      <c r="O2604" s="13" t="s">
        <v>1543</v>
      </c>
      <c r="P2604" s="13" t="s">
        <v>12913</v>
      </c>
      <c r="Q2604" s="13" t="s">
        <v>12914</v>
      </c>
      <c r="R2604" s="13" t="s">
        <v>12915</v>
      </c>
      <c r="S2604" s="13" t="s">
        <v>296</v>
      </c>
      <c r="T2604" s="13">
        <v>35.069389000000001</v>
      </c>
      <c r="U2604" s="13">
        <v>37.718656000000003</v>
      </c>
    </row>
    <row r="2605" spans="15:21" x14ac:dyDescent="0.35">
      <c r="O2605" s="13" t="s">
        <v>1543</v>
      </c>
      <c r="P2605" s="13" t="s">
        <v>12916</v>
      </c>
      <c r="Q2605" s="13" t="s">
        <v>12917</v>
      </c>
      <c r="R2605" s="13" t="s">
        <v>12918</v>
      </c>
      <c r="S2605" s="13" t="s">
        <v>296</v>
      </c>
      <c r="T2605" s="13">
        <v>34.718916999999998</v>
      </c>
      <c r="U2605" s="13">
        <v>37.317991999999997</v>
      </c>
    </row>
    <row r="2606" spans="15:21" x14ac:dyDescent="0.35">
      <c r="O2606" s="13" t="s">
        <v>1543</v>
      </c>
      <c r="P2606" s="13" t="s">
        <v>12919</v>
      </c>
      <c r="Q2606" s="13" t="s">
        <v>12920</v>
      </c>
      <c r="R2606" s="13" t="s">
        <v>12921</v>
      </c>
      <c r="S2606" s="13" t="s">
        <v>296</v>
      </c>
      <c r="T2606" s="13">
        <v>34.705204999999999</v>
      </c>
      <c r="U2606" s="13">
        <v>37.280572999999997</v>
      </c>
    </row>
    <row r="2607" spans="15:21" x14ac:dyDescent="0.35">
      <c r="O2607" s="13" t="s">
        <v>1543</v>
      </c>
      <c r="P2607" s="13" t="s">
        <v>12922</v>
      </c>
      <c r="Q2607" s="13" t="s">
        <v>12923</v>
      </c>
      <c r="R2607" s="13" t="s">
        <v>12924</v>
      </c>
      <c r="S2607" s="13" t="s">
        <v>296</v>
      </c>
      <c r="T2607" s="13">
        <v>34.799107999999997</v>
      </c>
      <c r="U2607" s="13">
        <v>37.464967999999999</v>
      </c>
    </row>
    <row r="2608" spans="15:21" x14ac:dyDescent="0.35">
      <c r="O2608" s="13" t="s">
        <v>1543</v>
      </c>
      <c r="P2608" s="13" t="s">
        <v>12925</v>
      </c>
      <c r="Q2608" s="13" t="s">
        <v>12926</v>
      </c>
      <c r="R2608" s="13" t="s">
        <v>12927</v>
      </c>
      <c r="S2608" s="13" t="s">
        <v>296</v>
      </c>
      <c r="T2608" s="13">
        <v>34.916201999999998</v>
      </c>
      <c r="U2608" s="13">
        <v>37.344909000000001</v>
      </c>
    </row>
    <row r="2609" spans="15:21" x14ac:dyDescent="0.35">
      <c r="O2609" s="13" t="s">
        <v>1543</v>
      </c>
      <c r="P2609" s="13" t="s">
        <v>12928</v>
      </c>
      <c r="Q2609" s="13" t="s">
        <v>12929</v>
      </c>
      <c r="R2609" s="13" t="s">
        <v>12930</v>
      </c>
      <c r="S2609" s="13" t="s">
        <v>296</v>
      </c>
      <c r="T2609" s="13">
        <v>34.892001999999998</v>
      </c>
      <c r="U2609" s="13">
        <v>37.411889000000002</v>
      </c>
    </row>
    <row r="2610" spans="15:21" x14ac:dyDescent="0.35">
      <c r="O2610" s="13" t="s">
        <v>1543</v>
      </c>
      <c r="P2610" s="13" t="s">
        <v>12931</v>
      </c>
      <c r="Q2610" s="13" t="s">
        <v>12932</v>
      </c>
      <c r="R2610" s="13" t="s">
        <v>12933</v>
      </c>
      <c r="S2610" s="13" t="s">
        <v>296</v>
      </c>
      <c r="T2610" s="13">
        <v>34.897652999999998</v>
      </c>
      <c r="U2610" s="13">
        <v>37.496805999999999</v>
      </c>
    </row>
    <row r="2611" spans="15:21" x14ac:dyDescent="0.35">
      <c r="O2611" s="13" t="s">
        <v>1543</v>
      </c>
      <c r="P2611" s="13" t="s">
        <v>12934</v>
      </c>
      <c r="Q2611" s="13" t="s">
        <v>12935</v>
      </c>
      <c r="R2611" s="13" t="s">
        <v>12936</v>
      </c>
      <c r="S2611" s="13" t="s">
        <v>296</v>
      </c>
      <c r="T2611" s="13">
        <v>34.917216000000003</v>
      </c>
      <c r="U2611" s="13">
        <v>37.212564999999998</v>
      </c>
    </row>
    <row r="2612" spans="15:21" x14ac:dyDescent="0.35">
      <c r="O2612" s="13" t="s">
        <v>1543</v>
      </c>
      <c r="P2612" s="13" t="s">
        <v>12937</v>
      </c>
      <c r="Q2612" s="13" t="s">
        <v>12938</v>
      </c>
      <c r="R2612" s="13" t="s">
        <v>12939</v>
      </c>
      <c r="S2612" s="13" t="s">
        <v>296</v>
      </c>
      <c r="T2612" s="13">
        <v>34.916376999999997</v>
      </c>
      <c r="U2612" s="13">
        <v>37.502276000000002</v>
      </c>
    </row>
    <row r="2613" spans="15:21" x14ac:dyDescent="0.35">
      <c r="O2613" s="13" t="s">
        <v>1543</v>
      </c>
      <c r="P2613" s="13" t="s">
        <v>12940</v>
      </c>
      <c r="Q2613" s="13" t="s">
        <v>12941</v>
      </c>
      <c r="R2613" s="13" t="s">
        <v>12942</v>
      </c>
      <c r="S2613" s="13" t="s">
        <v>296</v>
      </c>
      <c r="T2613" s="13">
        <v>34.923279000000001</v>
      </c>
      <c r="U2613" s="13">
        <v>37.329838000000002</v>
      </c>
    </row>
    <row r="2614" spans="15:21" x14ac:dyDescent="0.35">
      <c r="O2614" s="13" t="s">
        <v>1543</v>
      </c>
      <c r="P2614" s="13" t="s">
        <v>12943</v>
      </c>
      <c r="Q2614" s="13" t="s">
        <v>12944</v>
      </c>
      <c r="R2614" s="13" t="s">
        <v>12945</v>
      </c>
      <c r="S2614" s="13" t="s">
        <v>296</v>
      </c>
      <c r="T2614" s="13">
        <v>34.772421999999999</v>
      </c>
      <c r="U2614" s="13">
        <v>37.347901999999998</v>
      </c>
    </row>
    <row r="2615" spans="15:21" x14ac:dyDescent="0.35">
      <c r="O2615" s="13" t="s">
        <v>1543</v>
      </c>
      <c r="P2615" s="13" t="s">
        <v>12946</v>
      </c>
      <c r="Q2615" s="13" t="s">
        <v>12947</v>
      </c>
      <c r="R2615" s="13" t="s">
        <v>12948</v>
      </c>
      <c r="S2615" s="13" t="s">
        <v>296</v>
      </c>
      <c r="T2615" s="13">
        <v>34.914673999999998</v>
      </c>
      <c r="U2615" s="13">
        <v>37.194094999999997</v>
      </c>
    </row>
    <row r="2616" spans="15:21" x14ac:dyDescent="0.35">
      <c r="O2616" s="13" t="s">
        <v>1543</v>
      </c>
      <c r="P2616" s="13" t="s">
        <v>12949</v>
      </c>
      <c r="Q2616" s="13" t="s">
        <v>12950</v>
      </c>
      <c r="R2616" s="13" t="s">
        <v>12951</v>
      </c>
      <c r="S2616" s="13" t="s">
        <v>296</v>
      </c>
      <c r="T2616" s="13">
        <v>34.890763</v>
      </c>
      <c r="U2616" s="13">
        <v>37.390723000000001</v>
      </c>
    </row>
    <row r="2617" spans="15:21" x14ac:dyDescent="0.35">
      <c r="O2617" s="13" t="s">
        <v>1543</v>
      </c>
      <c r="P2617" s="13" t="s">
        <v>12952</v>
      </c>
      <c r="Q2617" s="13" t="s">
        <v>12953</v>
      </c>
      <c r="R2617" s="13" t="s">
        <v>12954</v>
      </c>
      <c r="S2617" s="13" t="s">
        <v>296</v>
      </c>
      <c r="T2617" s="13">
        <v>34.83184</v>
      </c>
      <c r="U2617" s="13">
        <v>37.487096000000001</v>
      </c>
    </row>
    <row r="2618" spans="15:21" x14ac:dyDescent="0.35">
      <c r="O2618" s="13" t="s">
        <v>1543</v>
      </c>
      <c r="P2618" s="13" t="s">
        <v>12955</v>
      </c>
      <c r="Q2618" s="13" t="s">
        <v>12956</v>
      </c>
      <c r="R2618" s="13" t="s">
        <v>12957</v>
      </c>
      <c r="S2618" s="13" t="s">
        <v>296</v>
      </c>
      <c r="T2618" s="13">
        <v>34.824689999999997</v>
      </c>
      <c r="U2618" s="13">
        <v>37.481560999999999</v>
      </c>
    </row>
    <row r="2619" spans="15:21" x14ac:dyDescent="0.35">
      <c r="O2619" s="13" t="s">
        <v>1543</v>
      </c>
      <c r="P2619" s="13" t="s">
        <v>12958</v>
      </c>
      <c r="Q2619" s="13" t="s">
        <v>12959</v>
      </c>
      <c r="R2619" s="13" t="s">
        <v>12960</v>
      </c>
      <c r="S2619" s="13" t="s">
        <v>296</v>
      </c>
      <c r="T2619" s="13">
        <v>34.772182999999998</v>
      </c>
      <c r="U2619" s="13">
        <v>37.279021</v>
      </c>
    </row>
    <row r="2620" spans="15:21" x14ac:dyDescent="0.35">
      <c r="O2620" s="13" t="s">
        <v>1543</v>
      </c>
      <c r="P2620" s="13" t="s">
        <v>12961</v>
      </c>
      <c r="Q2620" s="13" t="s">
        <v>12962</v>
      </c>
      <c r="R2620" s="13" t="s">
        <v>12963</v>
      </c>
      <c r="S2620" s="13" t="s">
        <v>296</v>
      </c>
      <c r="T2620" s="13">
        <v>34.796272999999999</v>
      </c>
      <c r="U2620" s="13">
        <v>37.498308999999999</v>
      </c>
    </row>
    <row r="2621" spans="15:21" x14ac:dyDescent="0.35">
      <c r="O2621" s="13" t="s">
        <v>1543</v>
      </c>
      <c r="P2621" s="13" t="s">
        <v>12964</v>
      </c>
      <c r="Q2621" s="13" t="s">
        <v>12965</v>
      </c>
      <c r="R2621" s="13" t="s">
        <v>12966</v>
      </c>
      <c r="S2621" s="13" t="s">
        <v>296</v>
      </c>
      <c r="T2621" s="13">
        <v>34.906359000000002</v>
      </c>
      <c r="U2621" s="13">
        <v>37.528742000000001</v>
      </c>
    </row>
    <row r="2622" spans="15:21" x14ac:dyDescent="0.35">
      <c r="O2622" s="13" t="s">
        <v>1543</v>
      </c>
      <c r="P2622" s="13" t="s">
        <v>12967</v>
      </c>
      <c r="Q2622" s="13" t="s">
        <v>12968</v>
      </c>
      <c r="R2622" s="13" t="s">
        <v>12969</v>
      </c>
      <c r="S2622" s="13" t="s">
        <v>296</v>
      </c>
      <c r="T2622" s="13">
        <v>34.745153000000002</v>
      </c>
      <c r="U2622" s="13">
        <v>37.528962999999997</v>
      </c>
    </row>
    <row r="2623" spans="15:21" x14ac:dyDescent="0.35">
      <c r="O2623" s="13" t="s">
        <v>1543</v>
      </c>
      <c r="P2623" s="13" t="s">
        <v>12970</v>
      </c>
      <c r="Q2623" s="13" t="s">
        <v>12971</v>
      </c>
      <c r="R2623" s="13" t="s">
        <v>12972</v>
      </c>
      <c r="S2623" s="13" t="s">
        <v>296</v>
      </c>
      <c r="T2623" s="13">
        <v>34.824545000000001</v>
      </c>
      <c r="U2623" s="13">
        <v>37.246417999999998</v>
      </c>
    </row>
    <row r="2624" spans="15:21" x14ac:dyDescent="0.35">
      <c r="O2624" s="13" t="s">
        <v>1543</v>
      </c>
      <c r="P2624" s="13" t="s">
        <v>12973</v>
      </c>
      <c r="Q2624" s="13" t="s">
        <v>12974</v>
      </c>
      <c r="R2624" s="13" t="s">
        <v>12975</v>
      </c>
      <c r="S2624" s="13" t="s">
        <v>296</v>
      </c>
      <c r="T2624" s="13">
        <v>34.723953000000002</v>
      </c>
      <c r="U2624" s="13">
        <v>37.249018999999997</v>
      </c>
    </row>
    <row r="2625" spans="15:21" x14ac:dyDescent="0.35">
      <c r="O2625" s="13" t="s">
        <v>1543</v>
      </c>
      <c r="P2625" s="13" t="s">
        <v>12976</v>
      </c>
      <c r="Q2625" s="13" t="s">
        <v>12977</v>
      </c>
      <c r="R2625" s="13" t="s">
        <v>12978</v>
      </c>
      <c r="S2625" s="13" t="s">
        <v>296</v>
      </c>
      <c r="T2625" s="13">
        <v>34.751493000000004</v>
      </c>
      <c r="U2625" s="13">
        <v>37.463963999999997</v>
      </c>
    </row>
    <row r="2626" spans="15:21" x14ac:dyDescent="0.35">
      <c r="O2626" s="13" t="s">
        <v>1554</v>
      </c>
      <c r="P2626" s="13" t="s">
        <v>12979</v>
      </c>
      <c r="Q2626" s="13" t="s">
        <v>12980</v>
      </c>
      <c r="R2626" s="13" t="s">
        <v>12981</v>
      </c>
      <c r="S2626" s="13" t="s">
        <v>296</v>
      </c>
      <c r="T2626" s="13">
        <v>35.020620000000001</v>
      </c>
      <c r="U2626" s="13">
        <v>36.746775999999997</v>
      </c>
    </row>
    <row r="2627" spans="15:21" x14ac:dyDescent="0.35">
      <c r="O2627" s="13" t="s">
        <v>1554</v>
      </c>
      <c r="P2627" s="13" t="s">
        <v>12982</v>
      </c>
      <c r="Q2627" s="13" t="s">
        <v>12983</v>
      </c>
      <c r="R2627" s="13" t="s">
        <v>12984</v>
      </c>
      <c r="S2627" s="13" t="s">
        <v>296</v>
      </c>
      <c r="T2627" s="13">
        <v>34.984012</v>
      </c>
      <c r="U2627" s="13">
        <v>36.820917000000001</v>
      </c>
    </row>
    <row r="2628" spans="15:21" x14ac:dyDescent="0.35">
      <c r="O2628" s="13" t="s">
        <v>1554</v>
      </c>
      <c r="P2628" s="13" t="s">
        <v>12985</v>
      </c>
      <c r="Q2628" s="13" t="s">
        <v>12986</v>
      </c>
      <c r="R2628" s="13" t="s">
        <v>12987</v>
      </c>
      <c r="S2628" s="13" t="s">
        <v>296</v>
      </c>
      <c r="T2628" s="13">
        <v>35.265563999999998</v>
      </c>
      <c r="U2628" s="13">
        <v>36.871765000000003</v>
      </c>
    </row>
    <row r="2629" spans="15:21" x14ac:dyDescent="0.35">
      <c r="O2629" s="13" t="s">
        <v>1554</v>
      </c>
      <c r="P2629" s="13" t="s">
        <v>12988</v>
      </c>
      <c r="Q2629" s="13" t="s">
        <v>12989</v>
      </c>
      <c r="R2629" s="13" t="s">
        <v>12990</v>
      </c>
      <c r="S2629" s="13" t="s">
        <v>296</v>
      </c>
      <c r="T2629" s="13">
        <v>35.141154</v>
      </c>
      <c r="U2629" s="13">
        <v>36.597343000000002</v>
      </c>
    </row>
    <row r="2630" spans="15:21" x14ac:dyDescent="0.35">
      <c r="O2630" s="13" t="s">
        <v>1554</v>
      </c>
      <c r="P2630" s="13" t="s">
        <v>12991</v>
      </c>
      <c r="Q2630" s="13" t="s">
        <v>12992</v>
      </c>
      <c r="R2630" s="13" t="s">
        <v>12993</v>
      </c>
      <c r="S2630" s="13" t="s">
        <v>296</v>
      </c>
      <c r="T2630" s="13">
        <v>34.961331000000001</v>
      </c>
      <c r="U2630" s="13">
        <v>36.733044999999997</v>
      </c>
    </row>
    <row r="2631" spans="15:21" x14ac:dyDescent="0.35">
      <c r="O2631" s="13" t="s">
        <v>1554</v>
      </c>
      <c r="P2631" s="13" t="s">
        <v>12994</v>
      </c>
      <c r="Q2631" s="13" t="s">
        <v>12995</v>
      </c>
      <c r="R2631" s="13" t="s">
        <v>12996</v>
      </c>
      <c r="S2631" s="13" t="s">
        <v>296</v>
      </c>
      <c r="T2631" s="13">
        <v>34.977134</v>
      </c>
      <c r="U2631" s="13">
        <v>36.843294</v>
      </c>
    </row>
    <row r="2632" spans="15:21" x14ac:dyDescent="0.35">
      <c r="O2632" s="13" t="s">
        <v>1554</v>
      </c>
      <c r="P2632" s="13" t="s">
        <v>12997</v>
      </c>
      <c r="Q2632" s="13" t="s">
        <v>12998</v>
      </c>
      <c r="R2632" s="13" t="s">
        <v>12999</v>
      </c>
      <c r="S2632" s="13" t="s">
        <v>296</v>
      </c>
      <c r="T2632" s="13">
        <v>34.991235000000003</v>
      </c>
      <c r="U2632" s="13">
        <v>36.886501000000003</v>
      </c>
    </row>
    <row r="2633" spans="15:21" x14ac:dyDescent="0.35">
      <c r="O2633" s="13" t="s">
        <v>1554</v>
      </c>
      <c r="P2633" s="13" t="s">
        <v>13000</v>
      </c>
      <c r="Q2633" s="13" t="s">
        <v>13001</v>
      </c>
      <c r="R2633" s="13" t="s">
        <v>13002</v>
      </c>
      <c r="S2633" s="13" t="s">
        <v>296</v>
      </c>
      <c r="T2633" s="13">
        <v>35.108947999999998</v>
      </c>
      <c r="U2633" s="13">
        <v>36.722814999999997</v>
      </c>
    </row>
    <row r="2634" spans="15:21" x14ac:dyDescent="0.35">
      <c r="O2634" s="13" t="s">
        <v>1554</v>
      </c>
      <c r="P2634" s="13" t="s">
        <v>13003</v>
      </c>
      <c r="Q2634" s="13" t="s">
        <v>13004</v>
      </c>
      <c r="R2634" s="13" t="s">
        <v>13005</v>
      </c>
      <c r="S2634" s="13" t="s">
        <v>296</v>
      </c>
      <c r="T2634" s="13">
        <v>35.000182000000002</v>
      </c>
      <c r="U2634" s="13">
        <v>36.867407</v>
      </c>
    </row>
    <row r="2635" spans="15:21" x14ac:dyDescent="0.35">
      <c r="O2635" s="13" t="s">
        <v>1554</v>
      </c>
      <c r="P2635" s="13" t="s">
        <v>13006</v>
      </c>
      <c r="Q2635" s="13" t="s">
        <v>13007</v>
      </c>
      <c r="R2635" s="13" t="s">
        <v>13008</v>
      </c>
      <c r="S2635" s="13" t="s">
        <v>296</v>
      </c>
      <c r="T2635" s="13">
        <v>35.174709999999997</v>
      </c>
      <c r="U2635" s="13">
        <v>36.698019000000002</v>
      </c>
    </row>
    <row r="2636" spans="15:21" x14ac:dyDescent="0.35">
      <c r="O2636" s="13" t="s">
        <v>1554</v>
      </c>
      <c r="P2636" s="13" t="s">
        <v>13009</v>
      </c>
      <c r="Q2636" s="13" t="s">
        <v>13010</v>
      </c>
      <c r="R2636" s="13" t="s">
        <v>13011</v>
      </c>
      <c r="S2636" s="13" t="s">
        <v>296</v>
      </c>
      <c r="T2636" s="13">
        <v>35.041173000000001</v>
      </c>
      <c r="U2636" s="13">
        <v>36.744858000000001</v>
      </c>
    </row>
    <row r="2637" spans="15:21" x14ac:dyDescent="0.35">
      <c r="O2637" s="13" t="s">
        <v>1554</v>
      </c>
      <c r="P2637" s="13" t="s">
        <v>13012</v>
      </c>
      <c r="Q2637" s="13" t="s">
        <v>13013</v>
      </c>
      <c r="R2637" s="13" t="s">
        <v>13014</v>
      </c>
      <c r="S2637" s="13" t="s">
        <v>296</v>
      </c>
      <c r="T2637" s="13">
        <v>35.065122000000002</v>
      </c>
      <c r="U2637" s="13">
        <v>36.581178999999999</v>
      </c>
    </row>
    <row r="2638" spans="15:21" x14ac:dyDescent="0.35">
      <c r="O2638" s="13" t="s">
        <v>1554</v>
      </c>
      <c r="P2638" s="13" t="s">
        <v>13015</v>
      </c>
      <c r="Q2638" s="13" t="s">
        <v>13016</v>
      </c>
      <c r="R2638" s="13" t="s">
        <v>13017</v>
      </c>
      <c r="S2638" s="13" t="s">
        <v>296</v>
      </c>
      <c r="T2638" s="13">
        <v>35.190126999999997</v>
      </c>
      <c r="U2638" s="13">
        <v>36.695647999999998</v>
      </c>
    </row>
    <row r="2639" spans="15:21" x14ac:dyDescent="0.35">
      <c r="O2639" s="13" t="s">
        <v>1554</v>
      </c>
      <c r="P2639" s="13" t="s">
        <v>13018</v>
      </c>
      <c r="Q2639" s="13" t="s">
        <v>13019</v>
      </c>
      <c r="R2639" s="13" t="s">
        <v>13020</v>
      </c>
      <c r="S2639" s="13" t="s">
        <v>296</v>
      </c>
      <c r="T2639" s="13">
        <v>35.031742999999999</v>
      </c>
      <c r="U2639" s="13">
        <v>36.792465</v>
      </c>
    </row>
    <row r="2640" spans="15:21" x14ac:dyDescent="0.35">
      <c r="O2640" s="13" t="s">
        <v>1554</v>
      </c>
      <c r="P2640" s="13" t="s">
        <v>13021</v>
      </c>
      <c r="Q2640" s="13" t="s">
        <v>13022</v>
      </c>
      <c r="R2640" s="13" t="s">
        <v>13023</v>
      </c>
      <c r="S2640" s="13" t="s">
        <v>296</v>
      </c>
      <c r="T2640" s="13">
        <v>35.145144000000002</v>
      </c>
      <c r="U2640" s="13">
        <v>36.559804</v>
      </c>
    </row>
    <row r="2641" spans="15:21" x14ac:dyDescent="0.35">
      <c r="O2641" s="13" t="s">
        <v>1554</v>
      </c>
      <c r="P2641" s="13" t="s">
        <v>13024</v>
      </c>
      <c r="Q2641" s="13" t="s">
        <v>13025</v>
      </c>
      <c r="R2641" s="13" t="s">
        <v>13026</v>
      </c>
      <c r="S2641" s="13" t="s">
        <v>296</v>
      </c>
      <c r="T2641" s="13">
        <v>34.982661999999998</v>
      </c>
      <c r="U2641" s="13">
        <v>36.893765000000002</v>
      </c>
    </row>
    <row r="2642" spans="15:21" x14ac:dyDescent="0.35">
      <c r="O2642" s="13" t="s">
        <v>1554</v>
      </c>
      <c r="P2642" s="13" t="s">
        <v>13027</v>
      </c>
      <c r="Q2642" s="13" t="s">
        <v>13028</v>
      </c>
      <c r="R2642" s="13" t="s">
        <v>13029</v>
      </c>
      <c r="S2642" s="13" t="s">
        <v>296</v>
      </c>
      <c r="T2642" s="13">
        <v>35.026645000000002</v>
      </c>
      <c r="U2642" s="13">
        <v>36.820365000000002</v>
      </c>
    </row>
    <row r="2643" spans="15:21" x14ac:dyDescent="0.35">
      <c r="O2643" s="13" t="s">
        <v>1554</v>
      </c>
      <c r="P2643" s="13" t="s">
        <v>13030</v>
      </c>
      <c r="Q2643" s="13" t="s">
        <v>13031</v>
      </c>
      <c r="R2643" s="13" t="s">
        <v>13032</v>
      </c>
      <c r="S2643" s="13" t="s">
        <v>296</v>
      </c>
      <c r="T2643" s="13">
        <v>34.955143</v>
      </c>
      <c r="U2643" s="13">
        <v>36.768900000000002</v>
      </c>
    </row>
    <row r="2644" spans="15:21" x14ac:dyDescent="0.35">
      <c r="O2644" s="13" t="s">
        <v>1554</v>
      </c>
      <c r="P2644" s="13" t="s">
        <v>3135</v>
      </c>
      <c r="Q2644" s="13" t="s">
        <v>397</v>
      </c>
      <c r="R2644" s="13" t="s">
        <v>398</v>
      </c>
      <c r="S2644" s="13" t="s">
        <v>296</v>
      </c>
      <c r="T2644" s="13">
        <v>35.133741999999998</v>
      </c>
      <c r="U2644" s="13">
        <v>36.761291</v>
      </c>
    </row>
    <row r="2645" spans="15:21" x14ac:dyDescent="0.35">
      <c r="O2645" s="13" t="s">
        <v>1554</v>
      </c>
      <c r="P2645" s="13" t="s">
        <v>13033</v>
      </c>
      <c r="Q2645" s="13" t="s">
        <v>13034</v>
      </c>
      <c r="R2645" s="13" t="s">
        <v>13035</v>
      </c>
      <c r="S2645" s="13" t="s">
        <v>296</v>
      </c>
      <c r="T2645" s="13">
        <v>35.028480000000002</v>
      </c>
      <c r="U2645" s="13">
        <v>36.881259999999997</v>
      </c>
    </row>
    <row r="2646" spans="15:21" x14ac:dyDescent="0.35">
      <c r="O2646" s="13" t="s">
        <v>1554</v>
      </c>
      <c r="P2646" s="13" t="s">
        <v>13036</v>
      </c>
      <c r="Q2646" s="13" t="s">
        <v>13037</v>
      </c>
      <c r="R2646" s="13" t="s">
        <v>13038</v>
      </c>
      <c r="S2646" s="13" t="s">
        <v>296</v>
      </c>
      <c r="T2646" s="13">
        <v>35.197319</v>
      </c>
      <c r="U2646" s="13">
        <v>36.778871000000002</v>
      </c>
    </row>
    <row r="2647" spans="15:21" x14ac:dyDescent="0.35">
      <c r="O2647" s="13" t="s">
        <v>1554</v>
      </c>
      <c r="P2647" s="13" t="s">
        <v>13039</v>
      </c>
      <c r="Q2647" s="13" t="s">
        <v>13040</v>
      </c>
      <c r="R2647" s="13" t="s">
        <v>13041</v>
      </c>
      <c r="S2647" s="13" t="s">
        <v>296</v>
      </c>
      <c r="T2647" s="13">
        <v>35.121527</v>
      </c>
      <c r="U2647" s="13">
        <v>36.893816999999999</v>
      </c>
    </row>
    <row r="2648" spans="15:21" x14ac:dyDescent="0.35">
      <c r="O2648" s="13" t="s">
        <v>1554</v>
      </c>
      <c r="P2648" s="13" t="s">
        <v>13042</v>
      </c>
      <c r="Q2648" s="13" t="s">
        <v>13043</v>
      </c>
      <c r="R2648" s="13" t="s">
        <v>13044</v>
      </c>
      <c r="S2648" s="13" t="s">
        <v>296</v>
      </c>
      <c r="T2648" s="13">
        <v>35.054516999999997</v>
      </c>
      <c r="U2648" s="13">
        <v>36.543894999999999</v>
      </c>
    </row>
    <row r="2649" spans="15:21" x14ac:dyDescent="0.35">
      <c r="O2649" s="13" t="s">
        <v>1554</v>
      </c>
      <c r="P2649" s="13" t="s">
        <v>13045</v>
      </c>
      <c r="Q2649" s="13" t="s">
        <v>13046</v>
      </c>
      <c r="R2649" s="13" t="s">
        <v>13047</v>
      </c>
      <c r="S2649" s="13" t="s">
        <v>296</v>
      </c>
      <c r="T2649" s="13">
        <v>35.122224000000003</v>
      </c>
      <c r="U2649" s="13">
        <v>36.808042</v>
      </c>
    </row>
    <row r="2650" spans="15:21" x14ac:dyDescent="0.35">
      <c r="O2650" s="13" t="s">
        <v>1554</v>
      </c>
      <c r="P2650" s="13" t="s">
        <v>13048</v>
      </c>
      <c r="Q2650" s="13" t="s">
        <v>13049</v>
      </c>
      <c r="R2650" s="13" t="s">
        <v>13050</v>
      </c>
      <c r="S2650" s="13" t="s">
        <v>296</v>
      </c>
      <c r="T2650" s="13">
        <v>35.138146999999996</v>
      </c>
      <c r="U2650" s="13">
        <v>36.562035000000002</v>
      </c>
    </row>
    <row r="2651" spans="15:21" x14ac:dyDescent="0.35">
      <c r="O2651" s="13" t="s">
        <v>1554</v>
      </c>
      <c r="P2651" s="13" t="s">
        <v>13051</v>
      </c>
      <c r="Q2651" s="13" t="s">
        <v>13052</v>
      </c>
      <c r="R2651" s="13" t="s">
        <v>13053</v>
      </c>
      <c r="S2651" s="13" t="s">
        <v>296</v>
      </c>
      <c r="T2651" s="13">
        <v>35.084392999999999</v>
      </c>
      <c r="U2651" s="13">
        <v>36.846705999999998</v>
      </c>
    </row>
    <row r="2652" spans="15:21" x14ac:dyDescent="0.35">
      <c r="O2652" s="13" t="s">
        <v>1554</v>
      </c>
      <c r="P2652" s="13" t="s">
        <v>13054</v>
      </c>
      <c r="Q2652" s="13" t="s">
        <v>13055</v>
      </c>
      <c r="R2652" s="13" t="s">
        <v>13056</v>
      </c>
      <c r="S2652" s="13" t="s">
        <v>296</v>
      </c>
      <c r="T2652" s="13">
        <v>35.183512</v>
      </c>
      <c r="U2652" s="13">
        <v>36.799059999999997</v>
      </c>
    </row>
    <row r="2653" spans="15:21" x14ac:dyDescent="0.35">
      <c r="O2653" s="13" t="s">
        <v>1554</v>
      </c>
      <c r="P2653" s="13" t="s">
        <v>13057</v>
      </c>
      <c r="Q2653" s="13" t="s">
        <v>13058</v>
      </c>
      <c r="R2653" s="13" t="s">
        <v>13059</v>
      </c>
      <c r="S2653" s="13" t="s">
        <v>296</v>
      </c>
      <c r="T2653" s="13">
        <v>34.972099</v>
      </c>
      <c r="U2653" s="13">
        <v>36.854092999999999</v>
      </c>
    </row>
    <row r="2654" spans="15:21" x14ac:dyDescent="0.35">
      <c r="O2654" s="13" t="s">
        <v>1554</v>
      </c>
      <c r="P2654" s="13" t="s">
        <v>13060</v>
      </c>
      <c r="Q2654" s="13" t="s">
        <v>13061</v>
      </c>
      <c r="R2654" s="13" t="s">
        <v>13062</v>
      </c>
      <c r="S2654" s="13" t="s">
        <v>296</v>
      </c>
      <c r="T2654" s="13">
        <v>35.043832999999999</v>
      </c>
      <c r="U2654" s="13">
        <v>36.863230999999999</v>
      </c>
    </row>
    <row r="2655" spans="15:21" x14ac:dyDescent="0.35">
      <c r="O2655" s="13" t="s">
        <v>1554</v>
      </c>
      <c r="P2655" s="13" t="s">
        <v>13063</v>
      </c>
      <c r="Q2655" s="13" t="s">
        <v>13064</v>
      </c>
      <c r="R2655" s="13" t="s">
        <v>13065</v>
      </c>
      <c r="S2655" s="13" t="s">
        <v>296</v>
      </c>
      <c r="T2655" s="13">
        <v>35.060395999999997</v>
      </c>
      <c r="U2655" s="13">
        <v>36.698991999999997</v>
      </c>
    </row>
    <row r="2656" spans="15:21" x14ac:dyDescent="0.35">
      <c r="O2656" s="13" t="s">
        <v>1554</v>
      </c>
      <c r="P2656" s="13" t="s">
        <v>13066</v>
      </c>
      <c r="Q2656" s="13" t="s">
        <v>13067</v>
      </c>
      <c r="R2656" s="13" t="s">
        <v>13068</v>
      </c>
      <c r="S2656" s="13" t="s">
        <v>296</v>
      </c>
      <c r="T2656" s="13">
        <v>35.159658999999998</v>
      </c>
      <c r="U2656" s="13">
        <v>36.629747000000002</v>
      </c>
    </row>
    <row r="2657" spans="15:21" x14ac:dyDescent="0.35">
      <c r="O2657" s="13" t="s">
        <v>1554</v>
      </c>
      <c r="P2657" s="13" t="s">
        <v>13069</v>
      </c>
      <c r="Q2657" s="13" t="s">
        <v>13070</v>
      </c>
      <c r="R2657" s="13" t="s">
        <v>13071</v>
      </c>
      <c r="S2657" s="13" t="s">
        <v>296</v>
      </c>
      <c r="T2657" s="13">
        <v>35.175344000000003</v>
      </c>
      <c r="U2657" s="13">
        <v>36.589675999999997</v>
      </c>
    </row>
    <row r="2658" spans="15:21" x14ac:dyDescent="0.35">
      <c r="O2658" s="13" t="s">
        <v>1554</v>
      </c>
      <c r="P2658" s="13" t="s">
        <v>13072</v>
      </c>
      <c r="Q2658" s="13" t="s">
        <v>13073</v>
      </c>
      <c r="R2658" s="13" t="s">
        <v>13074</v>
      </c>
      <c r="S2658" s="13" t="s">
        <v>296</v>
      </c>
      <c r="T2658" s="13">
        <v>35.216949</v>
      </c>
      <c r="U2658" s="13">
        <v>36.809106</v>
      </c>
    </row>
    <row r="2659" spans="15:21" x14ac:dyDescent="0.35">
      <c r="O2659" s="13" t="s">
        <v>1554</v>
      </c>
      <c r="P2659" s="13" t="s">
        <v>13075</v>
      </c>
      <c r="Q2659" s="13" t="s">
        <v>13076</v>
      </c>
      <c r="R2659" s="13" t="s">
        <v>13077</v>
      </c>
      <c r="S2659" s="13" t="s">
        <v>296</v>
      </c>
      <c r="T2659" s="13">
        <v>35.077739000000001</v>
      </c>
      <c r="U2659" s="13">
        <v>36.742229999999999</v>
      </c>
    </row>
    <row r="2660" spans="15:21" x14ac:dyDescent="0.35">
      <c r="O2660" s="13" t="s">
        <v>1554</v>
      </c>
      <c r="P2660" s="13" t="s">
        <v>13078</v>
      </c>
      <c r="Q2660" s="13" t="s">
        <v>13079</v>
      </c>
      <c r="R2660" s="13" t="s">
        <v>13080</v>
      </c>
      <c r="S2660" s="13" t="s">
        <v>296</v>
      </c>
      <c r="T2660" s="13">
        <v>35.154752999999999</v>
      </c>
      <c r="U2660" s="13">
        <v>36.847848999999997</v>
      </c>
    </row>
    <row r="2661" spans="15:21" x14ac:dyDescent="0.35">
      <c r="O2661" s="13" t="s">
        <v>1554</v>
      </c>
      <c r="P2661" s="13" t="s">
        <v>13081</v>
      </c>
      <c r="Q2661" s="13" t="s">
        <v>13082</v>
      </c>
      <c r="R2661" s="13" t="s">
        <v>13083</v>
      </c>
      <c r="S2661" s="13" t="s">
        <v>296</v>
      </c>
      <c r="T2661" s="13">
        <v>35.178660999999998</v>
      </c>
      <c r="U2661" s="13">
        <v>36.896346999999999</v>
      </c>
    </row>
    <row r="2662" spans="15:21" x14ac:dyDescent="0.35">
      <c r="O2662" s="13" t="s">
        <v>1554</v>
      </c>
      <c r="P2662" s="13" t="s">
        <v>13084</v>
      </c>
      <c r="Q2662" s="13" t="s">
        <v>13085</v>
      </c>
      <c r="R2662" s="13" t="s">
        <v>13086</v>
      </c>
      <c r="S2662" s="13" t="s">
        <v>296</v>
      </c>
      <c r="T2662" s="13">
        <v>35.195743</v>
      </c>
      <c r="U2662" s="13">
        <v>36.668444999999998</v>
      </c>
    </row>
    <row r="2663" spans="15:21" x14ac:dyDescent="0.35">
      <c r="O2663" s="13" t="s">
        <v>1554</v>
      </c>
      <c r="P2663" s="13" t="s">
        <v>13087</v>
      </c>
      <c r="Q2663" s="13" t="s">
        <v>13088</v>
      </c>
      <c r="R2663" s="13" t="s">
        <v>13089</v>
      </c>
      <c r="S2663" s="13" t="s">
        <v>296</v>
      </c>
      <c r="T2663" s="13">
        <v>35.140385000000002</v>
      </c>
      <c r="U2663" s="13">
        <v>36.701712000000001</v>
      </c>
    </row>
    <row r="2664" spans="15:21" x14ac:dyDescent="0.35">
      <c r="O2664" s="13" t="s">
        <v>1554</v>
      </c>
      <c r="P2664" s="13" t="s">
        <v>13090</v>
      </c>
      <c r="Q2664" s="13" t="s">
        <v>13091</v>
      </c>
      <c r="R2664" s="13" t="s">
        <v>13092</v>
      </c>
      <c r="S2664" s="13" t="s">
        <v>296</v>
      </c>
      <c r="T2664" s="13">
        <v>35.206364000000001</v>
      </c>
      <c r="U2664" s="13">
        <v>36.851194</v>
      </c>
    </row>
    <row r="2665" spans="15:21" x14ac:dyDescent="0.35">
      <c r="O2665" s="13" t="s">
        <v>1554</v>
      </c>
      <c r="P2665" s="13" t="s">
        <v>13093</v>
      </c>
      <c r="Q2665" s="13" t="s">
        <v>13094</v>
      </c>
      <c r="R2665" s="13" t="s">
        <v>13095</v>
      </c>
      <c r="S2665" s="13" t="s">
        <v>296</v>
      </c>
      <c r="T2665" s="13">
        <v>35.048574000000002</v>
      </c>
      <c r="U2665" s="13">
        <v>36.764744</v>
      </c>
    </row>
    <row r="2666" spans="15:21" x14ac:dyDescent="0.35">
      <c r="O2666" s="13" t="s">
        <v>1554</v>
      </c>
      <c r="P2666" s="13" t="s">
        <v>13096</v>
      </c>
      <c r="Q2666" s="13" t="s">
        <v>13097</v>
      </c>
      <c r="R2666" s="13" t="s">
        <v>13098</v>
      </c>
      <c r="S2666" s="13" t="s">
        <v>296</v>
      </c>
      <c r="T2666" s="13">
        <v>35.279060999999999</v>
      </c>
      <c r="U2666" s="13">
        <v>36.843103999999997</v>
      </c>
    </row>
    <row r="2667" spans="15:21" x14ac:dyDescent="0.35">
      <c r="O2667" s="13" t="s">
        <v>1554</v>
      </c>
      <c r="P2667" s="13" t="s">
        <v>13099</v>
      </c>
      <c r="Q2667" s="13" t="s">
        <v>13100</v>
      </c>
      <c r="R2667" s="13" t="s">
        <v>13101</v>
      </c>
      <c r="S2667" s="13" t="s">
        <v>296</v>
      </c>
      <c r="T2667" s="13">
        <v>35.239255999999997</v>
      </c>
      <c r="U2667" s="13">
        <v>36.871102</v>
      </c>
    </row>
    <row r="2668" spans="15:21" x14ac:dyDescent="0.35">
      <c r="O2668" s="13" t="s">
        <v>1554</v>
      </c>
      <c r="P2668" s="13" t="s">
        <v>13102</v>
      </c>
      <c r="Q2668" s="13" t="s">
        <v>13103</v>
      </c>
      <c r="R2668" s="13" t="s">
        <v>13104</v>
      </c>
      <c r="S2668" s="13" t="s">
        <v>296</v>
      </c>
      <c r="T2668" s="13">
        <v>35.095528000000002</v>
      </c>
      <c r="U2668" s="13">
        <v>36.690624</v>
      </c>
    </row>
    <row r="2669" spans="15:21" x14ac:dyDescent="0.35">
      <c r="O2669" s="13" t="s">
        <v>1554</v>
      </c>
      <c r="P2669" s="13" t="s">
        <v>13105</v>
      </c>
      <c r="Q2669" s="13" t="s">
        <v>13106</v>
      </c>
      <c r="R2669" s="13" t="s">
        <v>13107</v>
      </c>
      <c r="S2669" s="13" t="s">
        <v>296</v>
      </c>
      <c r="T2669" s="13">
        <v>34.985889999999998</v>
      </c>
      <c r="U2669" s="13">
        <v>36.860661</v>
      </c>
    </row>
    <row r="2670" spans="15:21" x14ac:dyDescent="0.35">
      <c r="O2670" s="13" t="s">
        <v>1554</v>
      </c>
      <c r="P2670" s="13" t="s">
        <v>13108</v>
      </c>
      <c r="Q2670" s="13" t="s">
        <v>13109</v>
      </c>
      <c r="R2670" s="13" t="s">
        <v>13110</v>
      </c>
      <c r="S2670" s="13" t="s">
        <v>296</v>
      </c>
      <c r="T2670" s="13">
        <v>35.110004000000004</v>
      </c>
      <c r="U2670" s="13">
        <v>36.650817000000004</v>
      </c>
    </row>
    <row r="2671" spans="15:21" x14ac:dyDescent="0.35">
      <c r="O2671" s="13" t="s">
        <v>1554</v>
      </c>
      <c r="P2671" s="13" t="s">
        <v>13111</v>
      </c>
      <c r="Q2671" s="13" t="s">
        <v>13112</v>
      </c>
      <c r="R2671" s="13" t="s">
        <v>13113</v>
      </c>
      <c r="S2671" s="13" t="s">
        <v>296</v>
      </c>
      <c r="T2671" s="13">
        <v>35.122095999999999</v>
      </c>
      <c r="U2671" s="13">
        <v>36.861707000000003</v>
      </c>
    </row>
    <row r="2672" spans="15:21" x14ac:dyDescent="0.35">
      <c r="O2672" s="13" t="s">
        <v>1554</v>
      </c>
      <c r="P2672" s="13" t="s">
        <v>13114</v>
      </c>
      <c r="Q2672" s="13" t="s">
        <v>13115</v>
      </c>
      <c r="R2672" s="13" t="s">
        <v>13116</v>
      </c>
      <c r="S2672" s="13" t="s">
        <v>296</v>
      </c>
      <c r="T2672" s="13">
        <v>34.982337999999999</v>
      </c>
      <c r="U2672" s="13">
        <v>36.876609999999999</v>
      </c>
    </row>
    <row r="2673" spans="15:21" x14ac:dyDescent="0.35">
      <c r="O2673" s="13" t="s">
        <v>1554</v>
      </c>
      <c r="P2673" s="13" t="s">
        <v>13117</v>
      </c>
      <c r="Q2673" s="13" t="s">
        <v>13118</v>
      </c>
      <c r="R2673" s="13" t="s">
        <v>13119</v>
      </c>
      <c r="S2673" s="13" t="s">
        <v>296</v>
      </c>
      <c r="T2673" s="13">
        <v>35.197651</v>
      </c>
      <c r="U2673" s="13">
        <v>36.732370000000003</v>
      </c>
    </row>
    <row r="2674" spans="15:21" x14ac:dyDescent="0.35">
      <c r="O2674" s="13" t="s">
        <v>1554</v>
      </c>
      <c r="P2674" s="13" t="s">
        <v>13120</v>
      </c>
      <c r="Q2674" s="13" t="s">
        <v>13121</v>
      </c>
      <c r="R2674" s="13" t="s">
        <v>13122</v>
      </c>
      <c r="S2674" s="13" t="s">
        <v>296</v>
      </c>
      <c r="T2674" s="13">
        <v>35.017986000000001</v>
      </c>
      <c r="U2674" s="13">
        <v>36.895383000000002</v>
      </c>
    </row>
    <row r="2675" spans="15:21" x14ac:dyDescent="0.35">
      <c r="O2675" s="13" t="s">
        <v>1554</v>
      </c>
      <c r="P2675" s="13" t="s">
        <v>13123</v>
      </c>
      <c r="Q2675" s="13" t="s">
        <v>13124</v>
      </c>
      <c r="R2675" s="13" t="s">
        <v>13125</v>
      </c>
      <c r="S2675" s="13" t="s">
        <v>296</v>
      </c>
      <c r="T2675" s="13">
        <v>34.959099999999999</v>
      </c>
      <c r="U2675" s="13">
        <v>36.785392000000002</v>
      </c>
    </row>
    <row r="2676" spans="15:21" x14ac:dyDescent="0.35">
      <c r="O2676" s="13" t="s">
        <v>1554</v>
      </c>
      <c r="P2676" s="13" t="s">
        <v>13126</v>
      </c>
      <c r="Q2676" s="13" t="s">
        <v>13127</v>
      </c>
      <c r="R2676" s="13" t="s">
        <v>13128</v>
      </c>
      <c r="S2676" s="13" t="s">
        <v>296</v>
      </c>
      <c r="T2676" s="13">
        <v>34.986674999999998</v>
      </c>
      <c r="U2676" s="13">
        <v>36.868253000000003</v>
      </c>
    </row>
    <row r="2677" spans="15:21" x14ac:dyDescent="0.35">
      <c r="O2677" s="13" t="s">
        <v>1554</v>
      </c>
      <c r="P2677" s="13" t="s">
        <v>13129</v>
      </c>
      <c r="Q2677" s="13" t="s">
        <v>13130</v>
      </c>
      <c r="R2677" s="13" t="s">
        <v>13131</v>
      </c>
      <c r="S2677" s="13" t="s">
        <v>296</v>
      </c>
      <c r="T2677" s="13">
        <v>35.097464000000002</v>
      </c>
      <c r="U2677" s="13">
        <v>36.825358999999999</v>
      </c>
    </row>
    <row r="2678" spans="15:21" x14ac:dyDescent="0.35">
      <c r="O2678" s="13" t="s">
        <v>1554</v>
      </c>
      <c r="P2678" s="13" t="s">
        <v>13132</v>
      </c>
      <c r="Q2678" s="13" t="s">
        <v>13133</v>
      </c>
      <c r="R2678" s="13" t="s">
        <v>13134</v>
      </c>
      <c r="S2678" s="13" t="s">
        <v>296</v>
      </c>
      <c r="T2678" s="13">
        <v>35.097121999999999</v>
      </c>
      <c r="U2678" s="13">
        <v>36.611570999999998</v>
      </c>
    </row>
    <row r="2679" spans="15:21" x14ac:dyDescent="0.35">
      <c r="O2679" s="13" t="s">
        <v>1554</v>
      </c>
      <c r="P2679" s="13" t="s">
        <v>13135</v>
      </c>
      <c r="Q2679" s="13" t="s">
        <v>13136</v>
      </c>
      <c r="R2679" s="13" t="s">
        <v>13137</v>
      </c>
      <c r="S2679" s="13" t="s">
        <v>296</v>
      </c>
      <c r="T2679" s="13">
        <v>35.041741999999999</v>
      </c>
      <c r="U2679" s="13">
        <v>36.874918999999998</v>
      </c>
    </row>
    <row r="2680" spans="15:21" x14ac:dyDescent="0.35">
      <c r="O2680" s="13" t="s">
        <v>1554</v>
      </c>
      <c r="P2680" s="13" t="s">
        <v>13138</v>
      </c>
      <c r="Q2680" s="13" t="s">
        <v>13139</v>
      </c>
      <c r="R2680" s="13" t="s">
        <v>13140</v>
      </c>
      <c r="S2680" s="13" t="s">
        <v>296</v>
      </c>
      <c r="T2680" s="13">
        <v>35.290410000000001</v>
      </c>
      <c r="U2680" s="13">
        <v>36.870189000000003</v>
      </c>
    </row>
    <row r="2681" spans="15:21" x14ac:dyDescent="0.35">
      <c r="O2681" s="13" t="s">
        <v>1554</v>
      </c>
      <c r="P2681" s="13" t="s">
        <v>13141</v>
      </c>
      <c r="Q2681" s="13" t="s">
        <v>13142</v>
      </c>
      <c r="R2681" s="13" t="s">
        <v>13143</v>
      </c>
      <c r="S2681" s="13" t="s">
        <v>296</v>
      </c>
      <c r="T2681" s="13">
        <v>35.166412000000001</v>
      </c>
      <c r="U2681" s="13">
        <v>36.519500999999998</v>
      </c>
    </row>
    <row r="2682" spans="15:21" x14ac:dyDescent="0.35">
      <c r="O2682" s="13" t="s">
        <v>1554</v>
      </c>
      <c r="P2682" s="13" t="s">
        <v>13144</v>
      </c>
      <c r="Q2682" s="13" t="s">
        <v>13145</v>
      </c>
      <c r="R2682" s="13" t="s">
        <v>13146</v>
      </c>
      <c r="S2682" s="13" t="s">
        <v>296</v>
      </c>
      <c r="T2682" s="13">
        <v>35.140832000000003</v>
      </c>
      <c r="U2682" s="13">
        <v>36.903664999999997</v>
      </c>
    </row>
    <row r="2683" spans="15:21" x14ac:dyDescent="0.35">
      <c r="O2683" s="13" t="s">
        <v>1554</v>
      </c>
      <c r="P2683" s="13" t="s">
        <v>13147</v>
      </c>
      <c r="Q2683" s="13" t="s">
        <v>13148</v>
      </c>
      <c r="R2683" s="13" t="s">
        <v>13149</v>
      </c>
      <c r="S2683" s="13" t="s">
        <v>296</v>
      </c>
      <c r="T2683" s="13">
        <v>35.152374000000002</v>
      </c>
      <c r="U2683" s="13">
        <v>36.688001</v>
      </c>
    </row>
    <row r="2684" spans="15:21" x14ac:dyDescent="0.35">
      <c r="O2684" s="13" t="s">
        <v>1554</v>
      </c>
      <c r="P2684" s="13" t="s">
        <v>13150</v>
      </c>
      <c r="Q2684" s="13" t="s">
        <v>13151</v>
      </c>
      <c r="R2684" s="13" t="s">
        <v>13152</v>
      </c>
      <c r="S2684" s="13" t="s">
        <v>296</v>
      </c>
      <c r="T2684" s="13">
        <v>35.169063999999999</v>
      </c>
      <c r="U2684" s="13">
        <v>36.719217</v>
      </c>
    </row>
    <row r="2685" spans="15:21" x14ac:dyDescent="0.35">
      <c r="O2685" s="13" t="s">
        <v>1554</v>
      </c>
      <c r="P2685" s="13" t="s">
        <v>13153</v>
      </c>
      <c r="Q2685" s="13" t="s">
        <v>13154</v>
      </c>
      <c r="R2685" s="13" t="s">
        <v>13155</v>
      </c>
      <c r="S2685" s="13" t="s">
        <v>296</v>
      </c>
      <c r="T2685" s="13">
        <v>35.106081000000003</v>
      </c>
      <c r="U2685" s="13">
        <v>36.798360000000002</v>
      </c>
    </row>
    <row r="2686" spans="15:21" x14ac:dyDescent="0.35">
      <c r="O2686" s="13" t="s">
        <v>1554</v>
      </c>
      <c r="P2686" s="13" t="s">
        <v>13156</v>
      </c>
      <c r="Q2686" s="13" t="s">
        <v>13157</v>
      </c>
      <c r="R2686" s="13" t="s">
        <v>13158</v>
      </c>
      <c r="S2686" s="13" t="s">
        <v>296</v>
      </c>
      <c r="T2686" s="13">
        <v>35.154412000000001</v>
      </c>
      <c r="U2686" s="13">
        <v>36.582830000000001</v>
      </c>
    </row>
    <row r="2687" spans="15:21" x14ac:dyDescent="0.35">
      <c r="O2687" s="13" t="s">
        <v>1554</v>
      </c>
      <c r="P2687" s="13" t="s">
        <v>13159</v>
      </c>
      <c r="Q2687" s="13" t="s">
        <v>13160</v>
      </c>
      <c r="R2687" s="13" t="s">
        <v>13161</v>
      </c>
      <c r="S2687" s="13" t="s">
        <v>296</v>
      </c>
      <c r="T2687" s="13">
        <v>35.011355000000002</v>
      </c>
      <c r="U2687" s="13">
        <v>36.779971000000003</v>
      </c>
    </row>
    <row r="2688" spans="15:21" x14ac:dyDescent="0.35">
      <c r="O2688" s="13" t="s">
        <v>1554</v>
      </c>
      <c r="P2688" s="13" t="s">
        <v>13162</v>
      </c>
      <c r="Q2688" s="13" t="s">
        <v>13163</v>
      </c>
      <c r="R2688" s="13" t="s">
        <v>13164</v>
      </c>
      <c r="S2688" s="13" t="s">
        <v>296</v>
      </c>
      <c r="T2688" s="13">
        <v>35.017431999999999</v>
      </c>
      <c r="U2688" s="13">
        <v>36.859619000000002</v>
      </c>
    </row>
    <row r="2689" spans="15:21" x14ac:dyDescent="0.35">
      <c r="O2689" s="13" t="s">
        <v>1554</v>
      </c>
      <c r="P2689" s="13" t="s">
        <v>13165</v>
      </c>
      <c r="Q2689" s="13" t="s">
        <v>13166</v>
      </c>
      <c r="R2689" s="13" t="s">
        <v>13167</v>
      </c>
      <c r="S2689" s="13" t="s">
        <v>296</v>
      </c>
      <c r="T2689" s="13">
        <v>35.124946000000001</v>
      </c>
      <c r="U2689" s="13">
        <v>36.653536000000003</v>
      </c>
    </row>
    <row r="2690" spans="15:21" x14ac:dyDescent="0.35">
      <c r="O2690" s="13" t="s">
        <v>1554</v>
      </c>
      <c r="P2690" s="13" t="s">
        <v>13168</v>
      </c>
      <c r="Q2690" s="13" t="s">
        <v>13169</v>
      </c>
      <c r="R2690" s="13" t="s">
        <v>13170</v>
      </c>
      <c r="S2690" s="13" t="s">
        <v>296</v>
      </c>
      <c r="T2690" s="13">
        <v>35.157699999999998</v>
      </c>
      <c r="U2690" s="13">
        <v>36.539276999999998</v>
      </c>
    </row>
    <row r="2691" spans="15:21" x14ac:dyDescent="0.35">
      <c r="O2691" s="13" t="s">
        <v>1554</v>
      </c>
      <c r="P2691" s="13" t="s">
        <v>13171</v>
      </c>
      <c r="Q2691" s="13" t="s">
        <v>13172</v>
      </c>
      <c r="R2691" s="13" t="s">
        <v>13173</v>
      </c>
      <c r="S2691" s="13" t="s">
        <v>296</v>
      </c>
      <c r="T2691" s="13">
        <v>35.044539999999998</v>
      </c>
      <c r="U2691" s="13">
        <v>36.572602000000003</v>
      </c>
    </row>
    <row r="2692" spans="15:21" x14ac:dyDescent="0.35">
      <c r="O2692" s="13" t="s">
        <v>1554</v>
      </c>
      <c r="P2692" s="13" t="s">
        <v>13174</v>
      </c>
      <c r="Q2692" s="13" t="s">
        <v>13175</v>
      </c>
      <c r="R2692" s="13" t="s">
        <v>13176</v>
      </c>
      <c r="S2692" s="13" t="s">
        <v>296</v>
      </c>
      <c r="T2692" s="13">
        <v>35.129980000000003</v>
      </c>
      <c r="U2692" s="13">
        <v>36.533794</v>
      </c>
    </row>
    <row r="2693" spans="15:21" x14ac:dyDescent="0.35">
      <c r="O2693" s="13" t="s">
        <v>1554</v>
      </c>
      <c r="P2693" s="13" t="s">
        <v>13177</v>
      </c>
      <c r="Q2693" s="13" t="s">
        <v>13178</v>
      </c>
      <c r="R2693" s="13" t="s">
        <v>13179</v>
      </c>
      <c r="S2693" s="13" t="s">
        <v>296</v>
      </c>
      <c r="T2693" s="13">
        <v>34.987651999999997</v>
      </c>
      <c r="U2693" s="13">
        <v>36.727409000000002</v>
      </c>
    </row>
    <row r="2694" spans="15:21" x14ac:dyDescent="0.35">
      <c r="O2694" s="13" t="s">
        <v>1554</v>
      </c>
      <c r="P2694" s="13" t="s">
        <v>13180</v>
      </c>
      <c r="Q2694" s="13" t="s">
        <v>13181</v>
      </c>
      <c r="R2694" s="13" t="s">
        <v>13182</v>
      </c>
      <c r="S2694" s="13" t="s">
        <v>296</v>
      </c>
      <c r="T2694" s="13">
        <v>35.186185999999999</v>
      </c>
      <c r="U2694" s="13">
        <v>36.698466000000003</v>
      </c>
    </row>
    <row r="2695" spans="15:21" x14ac:dyDescent="0.35">
      <c r="O2695" s="13" t="s">
        <v>1554</v>
      </c>
      <c r="P2695" s="13" t="s">
        <v>13183</v>
      </c>
      <c r="Q2695" s="13" t="s">
        <v>13184</v>
      </c>
      <c r="R2695" s="13" t="s">
        <v>13185</v>
      </c>
      <c r="S2695" s="13" t="s">
        <v>296</v>
      </c>
      <c r="T2695" s="13">
        <v>34.958810999999997</v>
      </c>
      <c r="U2695" s="13">
        <v>36.798084000000003</v>
      </c>
    </row>
    <row r="2696" spans="15:21" x14ac:dyDescent="0.35">
      <c r="O2696" s="13" t="s">
        <v>1554</v>
      </c>
      <c r="P2696" s="13" t="s">
        <v>13186</v>
      </c>
      <c r="Q2696" s="13" t="s">
        <v>13187</v>
      </c>
      <c r="R2696" s="13" t="s">
        <v>13188</v>
      </c>
      <c r="S2696" s="13" t="s">
        <v>296</v>
      </c>
      <c r="T2696" s="13">
        <v>35.069125999999997</v>
      </c>
      <c r="U2696" s="13">
        <v>36.846181000000001</v>
      </c>
    </row>
    <row r="2697" spans="15:21" x14ac:dyDescent="0.35">
      <c r="O2697" s="13" t="s">
        <v>1554</v>
      </c>
      <c r="P2697" s="13" t="s">
        <v>13189</v>
      </c>
      <c r="Q2697" s="13" t="s">
        <v>13190</v>
      </c>
      <c r="R2697" s="13" t="s">
        <v>13191</v>
      </c>
      <c r="S2697" s="13" t="s">
        <v>296</v>
      </c>
      <c r="T2697" s="13">
        <v>34.965995999999997</v>
      </c>
      <c r="U2697" s="13">
        <v>36.830247999999997</v>
      </c>
    </row>
    <row r="2698" spans="15:21" x14ac:dyDescent="0.35">
      <c r="O2698" s="13" t="s">
        <v>1554</v>
      </c>
      <c r="P2698" s="13" t="s">
        <v>13192</v>
      </c>
      <c r="Q2698" s="13" t="s">
        <v>13193</v>
      </c>
      <c r="R2698" s="13" t="s">
        <v>13194</v>
      </c>
      <c r="S2698" s="13" t="s">
        <v>296</v>
      </c>
      <c r="T2698" s="13">
        <v>35.054372999999998</v>
      </c>
      <c r="U2698" s="13">
        <v>36.861463000000001</v>
      </c>
    </row>
    <row r="2699" spans="15:21" x14ac:dyDescent="0.35">
      <c r="O2699" s="13" t="s">
        <v>1585</v>
      </c>
      <c r="P2699" s="13" t="s">
        <v>13195</v>
      </c>
      <c r="Q2699" s="13" t="s">
        <v>13196</v>
      </c>
      <c r="R2699" s="13" t="s">
        <v>13197</v>
      </c>
      <c r="S2699" s="13" t="s">
        <v>296</v>
      </c>
      <c r="T2699" s="13">
        <v>35.406407000000002</v>
      </c>
      <c r="U2699" s="13">
        <v>36.821897</v>
      </c>
    </row>
    <row r="2700" spans="15:21" x14ac:dyDescent="0.35">
      <c r="O2700" s="13" t="s">
        <v>1585</v>
      </c>
      <c r="P2700" s="13" t="s">
        <v>13198</v>
      </c>
      <c r="Q2700" s="13" t="s">
        <v>13199</v>
      </c>
      <c r="R2700" s="13" t="s">
        <v>13200</v>
      </c>
      <c r="S2700" s="13" t="s">
        <v>296</v>
      </c>
      <c r="T2700" s="13">
        <v>35.313412</v>
      </c>
      <c r="U2700" s="13">
        <v>36.968105000000001</v>
      </c>
    </row>
    <row r="2701" spans="15:21" x14ac:dyDescent="0.35">
      <c r="O2701" s="13" t="s">
        <v>1585</v>
      </c>
      <c r="P2701" s="13" t="s">
        <v>13201</v>
      </c>
      <c r="Q2701" s="13" t="s">
        <v>13202</v>
      </c>
      <c r="R2701" s="13" t="s">
        <v>13203</v>
      </c>
      <c r="S2701" s="13" t="s">
        <v>296</v>
      </c>
      <c r="T2701" s="13">
        <v>35.316132000000003</v>
      </c>
      <c r="U2701" s="13">
        <v>36.695511000000003</v>
      </c>
    </row>
    <row r="2702" spans="15:21" x14ac:dyDescent="0.35">
      <c r="O2702" s="13" t="s">
        <v>1585</v>
      </c>
      <c r="P2702" s="13" t="s">
        <v>13204</v>
      </c>
      <c r="Q2702" s="13" t="s">
        <v>13205</v>
      </c>
      <c r="R2702" s="13" t="s">
        <v>13206</v>
      </c>
      <c r="S2702" s="13" t="s">
        <v>296</v>
      </c>
      <c r="T2702" s="13">
        <v>35.277349000000001</v>
      </c>
      <c r="U2702" s="13">
        <v>36.642536999999997</v>
      </c>
    </row>
    <row r="2703" spans="15:21" x14ac:dyDescent="0.35">
      <c r="O2703" s="13" t="s">
        <v>1585</v>
      </c>
      <c r="P2703" s="13" t="s">
        <v>13207</v>
      </c>
      <c r="Q2703" s="13" t="s">
        <v>13208</v>
      </c>
      <c r="R2703" s="13" t="s">
        <v>13209</v>
      </c>
      <c r="S2703" s="13" t="s">
        <v>296</v>
      </c>
      <c r="T2703" s="13">
        <v>35.321981999999998</v>
      </c>
      <c r="U2703" s="13">
        <v>36.974272999999997</v>
      </c>
    </row>
    <row r="2704" spans="15:21" x14ac:dyDescent="0.35">
      <c r="O2704" s="13" t="s">
        <v>1585</v>
      </c>
      <c r="P2704" s="13" t="s">
        <v>13210</v>
      </c>
      <c r="Q2704" s="13" t="s">
        <v>13211</v>
      </c>
      <c r="R2704" s="13" t="s">
        <v>13212</v>
      </c>
      <c r="S2704" s="13" t="s">
        <v>296</v>
      </c>
      <c r="T2704" s="13">
        <v>35.244571999999998</v>
      </c>
      <c r="U2704" s="13">
        <v>36.758329000000003</v>
      </c>
    </row>
    <row r="2705" spans="15:21" x14ac:dyDescent="0.35">
      <c r="O2705" s="13" t="s">
        <v>1585</v>
      </c>
      <c r="P2705" s="13" t="s">
        <v>13213</v>
      </c>
      <c r="Q2705" s="13" t="s">
        <v>13214</v>
      </c>
      <c r="R2705" s="13" t="s">
        <v>13215</v>
      </c>
      <c r="S2705" s="13" t="s">
        <v>296</v>
      </c>
      <c r="T2705" s="13">
        <v>35.299042</v>
      </c>
      <c r="U2705" s="13">
        <v>36.801659999999998</v>
      </c>
    </row>
    <row r="2706" spans="15:21" x14ac:dyDescent="0.35">
      <c r="O2706" s="13" t="s">
        <v>1585</v>
      </c>
      <c r="P2706" s="13" t="s">
        <v>13216</v>
      </c>
      <c r="Q2706" s="13" t="s">
        <v>13217</v>
      </c>
      <c r="R2706" s="13" t="s">
        <v>13218</v>
      </c>
      <c r="S2706" s="13" t="s">
        <v>296</v>
      </c>
      <c r="T2706" s="13">
        <v>35.250169999999997</v>
      </c>
      <c r="U2706" s="13">
        <v>36.672324000000003</v>
      </c>
    </row>
    <row r="2707" spans="15:21" x14ac:dyDescent="0.35">
      <c r="O2707" s="13" t="s">
        <v>1585</v>
      </c>
      <c r="P2707" s="13" t="s">
        <v>13219</v>
      </c>
      <c r="Q2707" s="13" t="s">
        <v>13220</v>
      </c>
      <c r="R2707" s="13" t="s">
        <v>13221</v>
      </c>
      <c r="S2707" s="13" t="s">
        <v>296</v>
      </c>
      <c r="T2707" s="13">
        <v>35.347681999999999</v>
      </c>
      <c r="U2707" s="13">
        <v>36.856243999999997</v>
      </c>
    </row>
    <row r="2708" spans="15:21" x14ac:dyDescent="0.35">
      <c r="O2708" s="13" t="s">
        <v>1585</v>
      </c>
      <c r="P2708" s="13" t="s">
        <v>13222</v>
      </c>
      <c r="Q2708" s="13" t="s">
        <v>13223</v>
      </c>
      <c r="R2708" s="13" t="s">
        <v>13224</v>
      </c>
      <c r="S2708" s="13" t="s">
        <v>296</v>
      </c>
      <c r="T2708" s="13">
        <v>35.208559999999999</v>
      </c>
      <c r="U2708" s="13">
        <v>36.691527000000001</v>
      </c>
    </row>
    <row r="2709" spans="15:21" x14ac:dyDescent="0.35">
      <c r="O2709" s="13" t="s">
        <v>1585</v>
      </c>
      <c r="P2709" s="13" t="s">
        <v>13225</v>
      </c>
      <c r="Q2709" s="13" t="s">
        <v>13226</v>
      </c>
      <c r="R2709" s="13" t="s">
        <v>13227</v>
      </c>
      <c r="S2709" s="13" t="s">
        <v>296</v>
      </c>
      <c r="T2709" s="13">
        <v>35.340091999999999</v>
      </c>
      <c r="U2709" s="13">
        <v>36.832442999999998</v>
      </c>
    </row>
    <row r="2710" spans="15:21" x14ac:dyDescent="0.35">
      <c r="O2710" s="13" t="s">
        <v>1585</v>
      </c>
      <c r="P2710" s="13" t="s">
        <v>13228</v>
      </c>
      <c r="Q2710" s="13" t="s">
        <v>13229</v>
      </c>
      <c r="R2710" s="13" t="s">
        <v>13230</v>
      </c>
      <c r="S2710" s="13" t="s">
        <v>296</v>
      </c>
      <c r="T2710" s="13">
        <v>35.334567</v>
      </c>
      <c r="U2710" s="13">
        <v>36.683025000000001</v>
      </c>
    </row>
    <row r="2711" spans="15:21" x14ac:dyDescent="0.35">
      <c r="O2711" s="13" t="s">
        <v>1585</v>
      </c>
      <c r="P2711" s="13" t="s">
        <v>13231</v>
      </c>
      <c r="Q2711" s="13" t="s">
        <v>13232</v>
      </c>
      <c r="R2711" s="13" t="s">
        <v>13233</v>
      </c>
      <c r="S2711" s="13" t="s">
        <v>296</v>
      </c>
      <c r="T2711" s="13">
        <v>35.358687000000003</v>
      </c>
      <c r="U2711" s="13">
        <v>36.795920000000002</v>
      </c>
    </row>
    <row r="2712" spans="15:21" x14ac:dyDescent="0.35">
      <c r="O2712" s="13" t="s">
        <v>1585</v>
      </c>
      <c r="P2712" s="13" t="s">
        <v>13234</v>
      </c>
      <c r="Q2712" s="13" t="s">
        <v>13235</v>
      </c>
      <c r="R2712" s="13" t="s">
        <v>13236</v>
      </c>
      <c r="S2712" s="13" t="s">
        <v>296</v>
      </c>
      <c r="T2712" s="13">
        <v>35.254890000000003</v>
      </c>
      <c r="U2712" s="13">
        <v>36.755961999999997</v>
      </c>
    </row>
    <row r="2713" spans="15:21" x14ac:dyDescent="0.35">
      <c r="O2713" s="13" t="s">
        <v>1585</v>
      </c>
      <c r="P2713" s="13" t="s">
        <v>13237</v>
      </c>
      <c r="Q2713" s="13" t="s">
        <v>13238</v>
      </c>
      <c r="R2713" s="13" t="s">
        <v>13239</v>
      </c>
      <c r="S2713" s="13" t="s">
        <v>296</v>
      </c>
      <c r="T2713" s="13">
        <v>35.316954000000003</v>
      </c>
      <c r="U2713" s="13">
        <v>36.667577999999999</v>
      </c>
    </row>
    <row r="2714" spans="15:21" x14ac:dyDescent="0.35">
      <c r="O2714" s="13" t="s">
        <v>1585</v>
      </c>
      <c r="P2714" s="13" t="s">
        <v>13240</v>
      </c>
      <c r="Q2714" s="13" t="s">
        <v>13241</v>
      </c>
      <c r="R2714" s="13" t="s">
        <v>13242</v>
      </c>
      <c r="S2714" s="13" t="s">
        <v>296</v>
      </c>
      <c r="T2714" s="13">
        <v>35.290784000000002</v>
      </c>
      <c r="U2714" s="13">
        <v>36.663316999999999</v>
      </c>
    </row>
    <row r="2715" spans="15:21" x14ac:dyDescent="0.35">
      <c r="O2715" s="13" t="s">
        <v>1585</v>
      </c>
      <c r="P2715" s="13" t="s">
        <v>13243</v>
      </c>
      <c r="Q2715" s="13" t="s">
        <v>13244</v>
      </c>
      <c r="R2715" s="13" t="s">
        <v>13245</v>
      </c>
      <c r="S2715" s="13" t="s">
        <v>296</v>
      </c>
      <c r="T2715" s="13">
        <v>35.373927000000002</v>
      </c>
      <c r="U2715" s="13">
        <v>36.689318</v>
      </c>
    </row>
    <row r="2716" spans="15:21" x14ac:dyDescent="0.35">
      <c r="O2716" s="13" t="s">
        <v>1585</v>
      </c>
      <c r="P2716" s="13" t="s">
        <v>13246</v>
      </c>
      <c r="Q2716" s="13" t="s">
        <v>13247</v>
      </c>
      <c r="R2716" s="13" t="s">
        <v>13248</v>
      </c>
      <c r="S2716" s="13" t="s">
        <v>296</v>
      </c>
      <c r="T2716" s="13">
        <v>35.309933000000001</v>
      </c>
      <c r="U2716" s="13">
        <v>36.916876999999999</v>
      </c>
    </row>
    <row r="2717" spans="15:21" x14ac:dyDescent="0.35">
      <c r="O2717" s="13" t="s">
        <v>1585</v>
      </c>
      <c r="P2717" s="13" t="s">
        <v>13249</v>
      </c>
      <c r="Q2717" s="13" t="s">
        <v>13250</v>
      </c>
      <c r="R2717" s="13" t="s">
        <v>13251</v>
      </c>
      <c r="S2717" s="13" t="s">
        <v>296</v>
      </c>
      <c r="T2717" s="13">
        <v>35.353383000000001</v>
      </c>
      <c r="U2717" s="13">
        <v>36.971043000000002</v>
      </c>
    </row>
    <row r="2718" spans="15:21" x14ac:dyDescent="0.35">
      <c r="O2718" s="13" t="s">
        <v>1585</v>
      </c>
      <c r="P2718" s="13" t="s">
        <v>13252</v>
      </c>
      <c r="Q2718" s="13" t="s">
        <v>13253</v>
      </c>
      <c r="R2718" s="13" t="s">
        <v>13254</v>
      </c>
      <c r="S2718" s="13" t="s">
        <v>296</v>
      </c>
      <c r="T2718" s="13">
        <v>35.328947999999997</v>
      </c>
      <c r="U2718" s="13">
        <v>36.948551999999999</v>
      </c>
    </row>
    <row r="2719" spans="15:21" x14ac:dyDescent="0.35">
      <c r="O2719" s="13" t="s">
        <v>1585</v>
      </c>
      <c r="P2719" s="13" t="s">
        <v>13255</v>
      </c>
      <c r="Q2719" s="13" t="s">
        <v>13256</v>
      </c>
      <c r="R2719" s="13" t="s">
        <v>13257</v>
      </c>
      <c r="S2719" s="13" t="s">
        <v>296</v>
      </c>
      <c r="T2719" s="13">
        <v>35.335700000000003</v>
      </c>
      <c r="U2719" s="13">
        <v>36.792957999999999</v>
      </c>
    </row>
    <row r="2720" spans="15:21" x14ac:dyDescent="0.35">
      <c r="O2720" s="13" t="s">
        <v>1585</v>
      </c>
      <c r="P2720" s="13" t="s">
        <v>13258</v>
      </c>
      <c r="Q2720" s="13" t="s">
        <v>13259</v>
      </c>
      <c r="R2720" s="13" t="s">
        <v>13260</v>
      </c>
      <c r="S2720" s="13" t="s">
        <v>296</v>
      </c>
      <c r="T2720" s="13">
        <v>35.371944999999997</v>
      </c>
      <c r="U2720" s="13">
        <v>36.856316</v>
      </c>
    </row>
    <row r="2721" spans="15:21" x14ac:dyDescent="0.35">
      <c r="O2721" s="13" t="s">
        <v>1585</v>
      </c>
      <c r="P2721" s="13" t="s">
        <v>13261</v>
      </c>
      <c r="Q2721" s="13" t="s">
        <v>13262</v>
      </c>
      <c r="R2721" s="13" t="s">
        <v>13263</v>
      </c>
      <c r="S2721" s="13" t="s">
        <v>296</v>
      </c>
      <c r="T2721" s="13">
        <v>35.376832</v>
      </c>
      <c r="U2721" s="13">
        <v>36.894015000000003</v>
      </c>
    </row>
    <row r="2722" spans="15:21" x14ac:dyDescent="0.35">
      <c r="O2722" s="13" t="s">
        <v>1585</v>
      </c>
      <c r="P2722" s="13" t="s">
        <v>13264</v>
      </c>
      <c r="Q2722" s="13" t="s">
        <v>13265</v>
      </c>
      <c r="R2722" s="13" t="s">
        <v>13266</v>
      </c>
      <c r="S2722" s="13" t="s">
        <v>296</v>
      </c>
      <c r="T2722" s="13">
        <v>35.353397000000001</v>
      </c>
      <c r="U2722" s="13">
        <v>36.894585999999997</v>
      </c>
    </row>
    <row r="2723" spans="15:21" x14ac:dyDescent="0.35">
      <c r="O2723" s="13" t="s">
        <v>1585</v>
      </c>
      <c r="P2723" s="13" t="s">
        <v>13267</v>
      </c>
      <c r="Q2723" s="13" t="s">
        <v>13268</v>
      </c>
      <c r="R2723" s="13" t="s">
        <v>13269</v>
      </c>
      <c r="S2723" s="13" t="s">
        <v>296</v>
      </c>
      <c r="T2723" s="13">
        <v>35.286743000000001</v>
      </c>
      <c r="U2723" s="13">
        <v>36.743997</v>
      </c>
    </row>
    <row r="2724" spans="15:21" x14ac:dyDescent="0.35">
      <c r="O2724" s="13" t="s">
        <v>1585</v>
      </c>
      <c r="P2724" s="13" t="s">
        <v>13270</v>
      </c>
      <c r="Q2724" s="13" t="s">
        <v>13271</v>
      </c>
      <c r="R2724" s="13" t="s">
        <v>13272</v>
      </c>
      <c r="S2724" s="13" t="s">
        <v>296</v>
      </c>
      <c r="T2724" s="13">
        <v>35.264093000000003</v>
      </c>
      <c r="U2724" s="13">
        <v>36.710549999999998</v>
      </c>
    </row>
    <row r="2725" spans="15:21" x14ac:dyDescent="0.35">
      <c r="O2725" s="13" t="s">
        <v>1585</v>
      </c>
      <c r="P2725" s="13" t="s">
        <v>13273</v>
      </c>
      <c r="Q2725" s="13" t="s">
        <v>13274</v>
      </c>
      <c r="R2725" s="13" t="s">
        <v>13275</v>
      </c>
      <c r="S2725" s="13" t="s">
        <v>296</v>
      </c>
      <c r="T2725" s="13">
        <v>35.318280999999999</v>
      </c>
      <c r="U2725" s="13">
        <v>36.861617000000003</v>
      </c>
    </row>
    <row r="2726" spans="15:21" x14ac:dyDescent="0.35">
      <c r="O2726" s="13" t="s">
        <v>1585</v>
      </c>
      <c r="P2726" s="13" t="s">
        <v>13276</v>
      </c>
      <c r="Q2726" s="13" t="s">
        <v>13277</v>
      </c>
      <c r="R2726" s="13" t="s">
        <v>13278</v>
      </c>
      <c r="S2726" s="13" t="s">
        <v>296</v>
      </c>
      <c r="T2726" s="13">
        <v>35.366990000000001</v>
      </c>
      <c r="U2726" s="13">
        <v>36.914470999999999</v>
      </c>
    </row>
    <row r="2727" spans="15:21" x14ac:dyDescent="0.35">
      <c r="O2727" s="13" t="s">
        <v>1585</v>
      </c>
      <c r="P2727" s="13" t="s">
        <v>13279</v>
      </c>
      <c r="Q2727" s="13" t="s">
        <v>13280</v>
      </c>
      <c r="R2727" s="13" t="s">
        <v>13281</v>
      </c>
      <c r="S2727" s="13" t="s">
        <v>296</v>
      </c>
      <c r="T2727" s="13">
        <v>35.387160000000002</v>
      </c>
      <c r="U2727" s="13">
        <v>36.860776999999999</v>
      </c>
    </row>
    <row r="2728" spans="15:21" x14ac:dyDescent="0.35">
      <c r="O2728" s="13" t="s">
        <v>1585</v>
      </c>
      <c r="P2728" s="13" t="s">
        <v>13282</v>
      </c>
      <c r="Q2728" s="13" t="s">
        <v>13283</v>
      </c>
      <c r="R2728" s="13" t="s">
        <v>13284</v>
      </c>
      <c r="S2728" s="13" t="s">
        <v>296</v>
      </c>
      <c r="T2728" s="13">
        <v>35.347932999999998</v>
      </c>
      <c r="U2728" s="13">
        <v>36.917462</v>
      </c>
    </row>
    <row r="2729" spans="15:21" x14ac:dyDescent="0.35">
      <c r="O2729" s="13" t="s">
        <v>1585</v>
      </c>
      <c r="P2729" s="13" t="s">
        <v>13285</v>
      </c>
      <c r="Q2729" s="13" t="s">
        <v>13286</v>
      </c>
      <c r="R2729" s="13" t="s">
        <v>13287</v>
      </c>
      <c r="S2729" s="13" t="s">
        <v>296</v>
      </c>
      <c r="T2729" s="13">
        <v>35.240678000000003</v>
      </c>
      <c r="U2729" s="13">
        <v>36.656812000000002</v>
      </c>
    </row>
    <row r="2730" spans="15:21" x14ac:dyDescent="0.35">
      <c r="O2730" s="13" t="s">
        <v>1585</v>
      </c>
      <c r="P2730" s="13" t="s">
        <v>13288</v>
      </c>
      <c r="Q2730" s="13" t="s">
        <v>13289</v>
      </c>
      <c r="R2730" s="13" t="s">
        <v>13290</v>
      </c>
      <c r="S2730" s="13" t="s">
        <v>296</v>
      </c>
      <c r="T2730" s="13">
        <v>35.290978000000003</v>
      </c>
      <c r="U2730" s="13">
        <v>36.635573999999998</v>
      </c>
    </row>
    <row r="2731" spans="15:21" x14ac:dyDescent="0.35">
      <c r="O2731" s="13" t="s">
        <v>1574</v>
      </c>
      <c r="P2731" s="13" t="s">
        <v>13291</v>
      </c>
      <c r="Q2731" s="13" t="s">
        <v>13292</v>
      </c>
      <c r="R2731" s="13" t="s">
        <v>13293</v>
      </c>
      <c r="S2731" s="13" t="s">
        <v>296</v>
      </c>
      <c r="T2731" s="13">
        <v>34.977001000000001</v>
      </c>
      <c r="U2731" s="13">
        <v>36.459829999999997</v>
      </c>
    </row>
    <row r="2732" spans="15:21" x14ac:dyDescent="0.35">
      <c r="O2732" s="13" t="s">
        <v>1574</v>
      </c>
      <c r="P2732" s="13" t="s">
        <v>13294</v>
      </c>
      <c r="Q2732" s="13" t="s">
        <v>13295</v>
      </c>
      <c r="R2732" s="13" t="s">
        <v>13296</v>
      </c>
      <c r="S2732" s="13" t="s">
        <v>296</v>
      </c>
      <c r="T2732" s="13">
        <v>34.936171000000002</v>
      </c>
      <c r="U2732" s="13">
        <v>36.459128999999997</v>
      </c>
    </row>
    <row r="2733" spans="15:21" x14ac:dyDescent="0.35">
      <c r="O2733" s="13" t="s">
        <v>1574</v>
      </c>
      <c r="P2733" s="13" t="s">
        <v>13297</v>
      </c>
      <c r="Q2733" s="13" t="s">
        <v>13298</v>
      </c>
      <c r="R2733" s="13" t="s">
        <v>13299</v>
      </c>
      <c r="S2733" s="13" t="s">
        <v>296</v>
      </c>
      <c r="T2733" s="13">
        <v>34.920203999999998</v>
      </c>
      <c r="U2733" s="13">
        <v>36.659533000000003</v>
      </c>
    </row>
    <row r="2734" spans="15:21" x14ac:dyDescent="0.35">
      <c r="O2734" s="13" t="s">
        <v>1574</v>
      </c>
      <c r="P2734" s="13" t="s">
        <v>13300</v>
      </c>
      <c r="Q2734" s="13" t="s">
        <v>13301</v>
      </c>
      <c r="R2734" s="13" t="s">
        <v>13302</v>
      </c>
      <c r="S2734" s="13" t="s">
        <v>296</v>
      </c>
      <c r="T2734" s="13">
        <v>35.018583</v>
      </c>
      <c r="U2734" s="13">
        <v>36.527934000000002</v>
      </c>
    </row>
    <row r="2735" spans="15:21" x14ac:dyDescent="0.35">
      <c r="O2735" s="13" t="s">
        <v>1574</v>
      </c>
      <c r="P2735" s="13" t="s">
        <v>13303</v>
      </c>
      <c r="Q2735" s="13" t="s">
        <v>13304</v>
      </c>
      <c r="R2735" s="13" t="s">
        <v>13305</v>
      </c>
      <c r="S2735" s="13" t="s">
        <v>296</v>
      </c>
      <c r="T2735" s="13">
        <v>35.047969999999999</v>
      </c>
      <c r="U2735" s="13">
        <v>36.513388999999997</v>
      </c>
    </row>
    <row r="2736" spans="15:21" x14ac:dyDescent="0.35">
      <c r="O2736" s="13" t="s">
        <v>1574</v>
      </c>
      <c r="P2736" s="13" t="s">
        <v>13306</v>
      </c>
      <c r="Q2736" s="13" t="s">
        <v>13307</v>
      </c>
      <c r="R2736" s="13" t="s">
        <v>13308</v>
      </c>
      <c r="S2736" s="13" t="s">
        <v>296</v>
      </c>
      <c r="T2736" s="13">
        <v>35.002637999999997</v>
      </c>
      <c r="U2736" s="13">
        <v>36.502395999999997</v>
      </c>
    </row>
    <row r="2737" spans="15:21" x14ac:dyDescent="0.35">
      <c r="O2737" s="13" t="s">
        <v>1574</v>
      </c>
      <c r="P2737" s="13" t="s">
        <v>13309</v>
      </c>
      <c r="Q2737" s="13" t="s">
        <v>13310</v>
      </c>
      <c r="R2737" s="13" t="s">
        <v>13311</v>
      </c>
      <c r="S2737" s="13" t="s">
        <v>296</v>
      </c>
      <c r="T2737" s="13">
        <v>35.009855000000002</v>
      </c>
      <c r="U2737" s="13">
        <v>36.669355000000003</v>
      </c>
    </row>
    <row r="2738" spans="15:21" x14ac:dyDescent="0.35">
      <c r="O2738" s="13" t="s">
        <v>1574</v>
      </c>
      <c r="P2738" s="13" t="s">
        <v>13312</v>
      </c>
      <c r="Q2738" s="13" t="s">
        <v>13313</v>
      </c>
      <c r="R2738" s="13" t="s">
        <v>13314</v>
      </c>
      <c r="S2738" s="13" t="s">
        <v>296</v>
      </c>
      <c r="T2738" s="13">
        <v>34.984324000000001</v>
      </c>
      <c r="U2738" s="13">
        <v>36.689610999999999</v>
      </c>
    </row>
    <row r="2739" spans="15:21" x14ac:dyDescent="0.35">
      <c r="O2739" s="13" t="s">
        <v>1574</v>
      </c>
      <c r="P2739" s="13" t="s">
        <v>13315</v>
      </c>
      <c r="Q2739" s="13" t="s">
        <v>13316</v>
      </c>
      <c r="R2739" s="13" t="s">
        <v>13317</v>
      </c>
      <c r="S2739" s="13" t="s">
        <v>296</v>
      </c>
      <c r="T2739" s="13">
        <v>34.984780000000001</v>
      </c>
      <c r="U2739" s="13">
        <v>36.558053999999998</v>
      </c>
    </row>
    <row r="2740" spans="15:21" x14ac:dyDescent="0.35">
      <c r="O2740" s="13" t="s">
        <v>1574</v>
      </c>
      <c r="P2740" s="13" t="s">
        <v>13318</v>
      </c>
      <c r="Q2740" s="13" t="s">
        <v>13319</v>
      </c>
      <c r="R2740" s="13" t="s">
        <v>13320</v>
      </c>
      <c r="S2740" s="13" t="s">
        <v>296</v>
      </c>
      <c r="T2740" s="13">
        <v>34.977969000000002</v>
      </c>
      <c r="U2740" s="13">
        <v>36.643599000000002</v>
      </c>
    </row>
    <row r="2741" spans="15:21" x14ac:dyDescent="0.35">
      <c r="O2741" s="13" t="s">
        <v>1574</v>
      </c>
      <c r="P2741" s="13" t="s">
        <v>13321</v>
      </c>
      <c r="Q2741" s="13" t="s">
        <v>1575</v>
      </c>
      <c r="R2741" s="13" t="s">
        <v>13322</v>
      </c>
      <c r="S2741" s="13" t="s">
        <v>296</v>
      </c>
      <c r="T2741" s="13">
        <v>34.939087999999998</v>
      </c>
      <c r="U2741" s="13">
        <v>36.622371999999999</v>
      </c>
    </row>
    <row r="2742" spans="15:21" x14ac:dyDescent="0.35">
      <c r="O2742" s="13" t="s">
        <v>1574</v>
      </c>
      <c r="P2742" s="13" t="s">
        <v>13323</v>
      </c>
      <c r="Q2742" s="13" t="s">
        <v>13324</v>
      </c>
      <c r="R2742" s="13" t="s">
        <v>13325</v>
      </c>
      <c r="S2742" s="13" t="s">
        <v>296</v>
      </c>
      <c r="T2742" s="13">
        <v>34.974881000000003</v>
      </c>
      <c r="U2742" s="13">
        <v>36.502927999999997</v>
      </c>
    </row>
    <row r="2743" spans="15:21" x14ac:dyDescent="0.35">
      <c r="O2743" s="13" t="s">
        <v>1574</v>
      </c>
      <c r="P2743" s="13" t="s">
        <v>13326</v>
      </c>
      <c r="Q2743" s="13" t="s">
        <v>13327</v>
      </c>
      <c r="R2743" s="13" t="s">
        <v>13328</v>
      </c>
      <c r="S2743" s="13" t="s">
        <v>296</v>
      </c>
      <c r="T2743" s="13">
        <v>34.951182000000003</v>
      </c>
      <c r="U2743" s="13">
        <v>36.581710999999999</v>
      </c>
    </row>
    <row r="2744" spans="15:21" x14ac:dyDescent="0.35">
      <c r="O2744" s="13" t="s">
        <v>1574</v>
      </c>
      <c r="P2744" s="13" t="s">
        <v>13329</v>
      </c>
      <c r="Q2744" s="13" t="s">
        <v>13330</v>
      </c>
      <c r="R2744" s="13" t="s">
        <v>13331</v>
      </c>
      <c r="S2744" s="13" t="s">
        <v>296</v>
      </c>
      <c r="T2744" s="13">
        <v>35.010494999999999</v>
      </c>
      <c r="U2744" s="13">
        <v>36.595931</v>
      </c>
    </row>
    <row r="2745" spans="15:21" x14ac:dyDescent="0.35">
      <c r="O2745" s="13" t="s">
        <v>1574</v>
      </c>
      <c r="P2745" s="13" t="s">
        <v>13332</v>
      </c>
      <c r="Q2745" s="13" t="s">
        <v>13333</v>
      </c>
      <c r="R2745" s="13" t="s">
        <v>13334</v>
      </c>
      <c r="S2745" s="13" t="s">
        <v>296</v>
      </c>
      <c r="T2745" s="13">
        <v>34.943890000000003</v>
      </c>
      <c r="U2745" s="13">
        <v>36.69332</v>
      </c>
    </row>
    <row r="2746" spans="15:21" x14ac:dyDescent="0.35">
      <c r="O2746" s="13" t="s">
        <v>1574</v>
      </c>
      <c r="P2746" s="13" t="s">
        <v>13335</v>
      </c>
      <c r="Q2746" s="13" t="s">
        <v>13336</v>
      </c>
      <c r="R2746" s="13" t="s">
        <v>13337</v>
      </c>
      <c r="S2746" s="13" t="s">
        <v>296</v>
      </c>
      <c r="T2746" s="13">
        <v>34.972081000000003</v>
      </c>
      <c r="U2746" s="13">
        <v>36.538939999999997</v>
      </c>
    </row>
    <row r="2747" spans="15:21" x14ac:dyDescent="0.35">
      <c r="O2747" s="13" t="s">
        <v>1574</v>
      </c>
      <c r="P2747" s="13" t="s">
        <v>13338</v>
      </c>
      <c r="Q2747" s="13" t="s">
        <v>13339</v>
      </c>
      <c r="R2747" s="13" t="s">
        <v>13340</v>
      </c>
      <c r="S2747" s="13" t="s">
        <v>296</v>
      </c>
      <c r="T2747" s="13">
        <v>34.987304999999999</v>
      </c>
      <c r="U2747" s="13">
        <v>36.554865999999997</v>
      </c>
    </row>
    <row r="2748" spans="15:21" x14ac:dyDescent="0.35">
      <c r="O2748" s="13" t="s">
        <v>1574</v>
      </c>
      <c r="P2748" s="13" t="s">
        <v>13341</v>
      </c>
      <c r="Q2748" s="13" t="s">
        <v>13342</v>
      </c>
      <c r="R2748" s="13" t="s">
        <v>13343</v>
      </c>
      <c r="S2748" s="13" t="s">
        <v>296</v>
      </c>
      <c r="T2748" s="13">
        <v>34.957512000000001</v>
      </c>
      <c r="U2748" s="13">
        <v>36.452970000000001</v>
      </c>
    </row>
    <row r="2749" spans="15:21" x14ac:dyDescent="0.35">
      <c r="O2749" s="13" t="s">
        <v>1574</v>
      </c>
      <c r="P2749" s="13" t="s">
        <v>13344</v>
      </c>
      <c r="Q2749" s="13" t="s">
        <v>13345</v>
      </c>
      <c r="R2749" s="13" t="s">
        <v>13346</v>
      </c>
      <c r="S2749" s="13" t="s">
        <v>296</v>
      </c>
      <c r="T2749" s="13">
        <v>34.985508000000003</v>
      </c>
      <c r="U2749" s="13">
        <v>36.536718999999998</v>
      </c>
    </row>
    <row r="2750" spans="15:21" x14ac:dyDescent="0.35">
      <c r="O2750" s="13" t="s">
        <v>1574</v>
      </c>
      <c r="P2750" s="13" t="s">
        <v>13347</v>
      </c>
      <c r="Q2750" s="13" t="s">
        <v>13348</v>
      </c>
      <c r="R2750" s="13" t="s">
        <v>13349</v>
      </c>
      <c r="S2750" s="13" t="s">
        <v>296</v>
      </c>
      <c r="T2750" s="13">
        <v>35.026637999999998</v>
      </c>
      <c r="U2750" s="13">
        <v>36.57687</v>
      </c>
    </row>
    <row r="2751" spans="15:21" x14ac:dyDescent="0.35">
      <c r="O2751" s="13" t="s">
        <v>1574</v>
      </c>
      <c r="P2751" s="13" t="s">
        <v>13350</v>
      </c>
      <c r="Q2751" s="13" t="s">
        <v>13351</v>
      </c>
      <c r="R2751" s="13" t="s">
        <v>13352</v>
      </c>
      <c r="S2751" s="13" t="s">
        <v>296</v>
      </c>
      <c r="T2751" s="13">
        <v>34.962595999999998</v>
      </c>
      <c r="U2751" s="13">
        <v>36.560710999999998</v>
      </c>
    </row>
    <row r="2752" spans="15:21" x14ac:dyDescent="0.35">
      <c r="O2752" s="13" t="s">
        <v>1574</v>
      </c>
      <c r="P2752" s="13" t="s">
        <v>13353</v>
      </c>
      <c r="Q2752" s="13" t="s">
        <v>13354</v>
      </c>
      <c r="R2752" s="13" t="s">
        <v>13355</v>
      </c>
      <c r="S2752" s="13" t="s">
        <v>296</v>
      </c>
      <c r="T2752" s="13">
        <v>34.970857000000002</v>
      </c>
      <c r="U2752" s="13">
        <v>36.481712000000002</v>
      </c>
    </row>
    <row r="2753" spans="15:21" x14ac:dyDescent="0.35">
      <c r="O2753" s="13" t="s">
        <v>1574</v>
      </c>
      <c r="P2753" s="13" t="s">
        <v>13356</v>
      </c>
      <c r="Q2753" s="13" t="s">
        <v>13357</v>
      </c>
      <c r="R2753" s="13" t="s">
        <v>13358</v>
      </c>
      <c r="S2753" s="13" t="s">
        <v>296</v>
      </c>
      <c r="T2753" s="13">
        <v>35.047682999999999</v>
      </c>
      <c r="U2753" s="13">
        <v>36.471842000000002</v>
      </c>
    </row>
    <row r="2754" spans="15:21" x14ac:dyDescent="0.35">
      <c r="O2754" s="13" t="s">
        <v>1574</v>
      </c>
      <c r="P2754" s="13" t="s">
        <v>13359</v>
      </c>
      <c r="Q2754" s="13" t="s">
        <v>13360</v>
      </c>
      <c r="R2754" s="13" t="s">
        <v>13361</v>
      </c>
      <c r="S2754" s="13" t="s">
        <v>296</v>
      </c>
      <c r="T2754" s="13">
        <v>34.911845</v>
      </c>
      <c r="U2754" s="13">
        <v>36.559404000000001</v>
      </c>
    </row>
    <row r="2755" spans="15:21" x14ac:dyDescent="0.35">
      <c r="O2755" s="13" t="s">
        <v>1574</v>
      </c>
      <c r="P2755" s="13" t="s">
        <v>13362</v>
      </c>
      <c r="Q2755" s="13" t="s">
        <v>13363</v>
      </c>
      <c r="R2755" s="13" t="s">
        <v>13364</v>
      </c>
      <c r="S2755" s="13" t="s">
        <v>296</v>
      </c>
      <c r="T2755" s="13">
        <v>34.948497000000003</v>
      </c>
      <c r="U2755" s="13">
        <v>36.714302000000004</v>
      </c>
    </row>
    <row r="2756" spans="15:21" x14ac:dyDescent="0.35">
      <c r="O2756" s="13" t="s">
        <v>1563</v>
      </c>
      <c r="P2756" s="13" t="s">
        <v>13365</v>
      </c>
      <c r="Q2756" s="13" t="s">
        <v>13366</v>
      </c>
      <c r="R2756" s="13" t="s">
        <v>13367</v>
      </c>
      <c r="S2756" s="13" t="s">
        <v>296</v>
      </c>
      <c r="T2756" s="13">
        <v>35.459356999999997</v>
      </c>
      <c r="U2756" s="13">
        <v>37.127051000000002</v>
      </c>
    </row>
    <row r="2757" spans="15:21" x14ac:dyDescent="0.35">
      <c r="O2757" s="13" t="s">
        <v>1563</v>
      </c>
      <c r="P2757" s="13" t="s">
        <v>13368</v>
      </c>
      <c r="Q2757" s="13" t="s">
        <v>13369</v>
      </c>
      <c r="R2757" s="13" t="s">
        <v>13370</v>
      </c>
      <c r="S2757" s="13" t="s">
        <v>296</v>
      </c>
      <c r="T2757" s="13">
        <v>35.455948999999997</v>
      </c>
      <c r="U2757" s="13">
        <v>37.188825000000001</v>
      </c>
    </row>
    <row r="2758" spans="15:21" x14ac:dyDescent="0.35">
      <c r="O2758" s="13" t="s">
        <v>1563</v>
      </c>
      <c r="P2758" s="13" t="s">
        <v>13371</v>
      </c>
      <c r="Q2758" s="13" t="s">
        <v>13372</v>
      </c>
      <c r="R2758" s="13" t="s">
        <v>13373</v>
      </c>
      <c r="S2758" s="13" t="s">
        <v>296</v>
      </c>
      <c r="T2758" s="13">
        <v>35.367944999999999</v>
      </c>
      <c r="U2758" s="13">
        <v>37.200659000000002</v>
      </c>
    </row>
    <row r="2759" spans="15:21" x14ac:dyDescent="0.35">
      <c r="O2759" s="13" t="s">
        <v>1563</v>
      </c>
      <c r="P2759" s="13" t="s">
        <v>13374</v>
      </c>
      <c r="Q2759" s="13" t="s">
        <v>13375</v>
      </c>
      <c r="R2759" s="13" t="s">
        <v>13376</v>
      </c>
      <c r="S2759" s="13" t="s">
        <v>296</v>
      </c>
      <c r="T2759" s="13">
        <v>35.358530000000002</v>
      </c>
      <c r="U2759" s="13">
        <v>37.109943000000001</v>
      </c>
    </row>
    <row r="2760" spans="15:21" x14ac:dyDescent="0.35">
      <c r="O2760" s="13" t="s">
        <v>1563</v>
      </c>
      <c r="P2760" s="13" t="s">
        <v>13377</v>
      </c>
      <c r="Q2760" s="13" t="s">
        <v>13378</v>
      </c>
      <c r="R2760" s="13" t="s">
        <v>13379</v>
      </c>
      <c r="S2760" s="13" t="s">
        <v>296</v>
      </c>
      <c r="T2760" s="13">
        <v>35.333103999999999</v>
      </c>
      <c r="U2760" s="13">
        <v>37.320796999999999</v>
      </c>
    </row>
    <row r="2761" spans="15:21" x14ac:dyDescent="0.35">
      <c r="O2761" s="13" t="s">
        <v>1563</v>
      </c>
      <c r="P2761" s="13" t="s">
        <v>13380</v>
      </c>
      <c r="Q2761" s="13" t="s">
        <v>13381</v>
      </c>
      <c r="R2761" s="13" t="s">
        <v>13382</v>
      </c>
      <c r="S2761" s="13" t="s">
        <v>296</v>
      </c>
      <c r="T2761" s="13">
        <v>35.404359999999997</v>
      </c>
      <c r="U2761" s="13">
        <v>37.205182999999998</v>
      </c>
    </row>
    <row r="2762" spans="15:21" x14ac:dyDescent="0.35">
      <c r="O2762" s="13" t="s">
        <v>1563</v>
      </c>
      <c r="P2762" s="13" t="s">
        <v>13383</v>
      </c>
      <c r="Q2762" s="13" t="s">
        <v>13384</v>
      </c>
      <c r="R2762" s="13" t="s">
        <v>13385</v>
      </c>
      <c r="S2762" s="13" t="s">
        <v>296</v>
      </c>
      <c r="T2762" s="13">
        <v>35.472926000000001</v>
      </c>
      <c r="U2762" s="13">
        <v>37.308214999999997</v>
      </c>
    </row>
    <row r="2763" spans="15:21" x14ac:dyDescent="0.35">
      <c r="O2763" s="13" t="s">
        <v>1563</v>
      </c>
      <c r="P2763" s="13" t="s">
        <v>13386</v>
      </c>
      <c r="Q2763" s="13" t="s">
        <v>13387</v>
      </c>
      <c r="R2763" s="13" t="s">
        <v>13388</v>
      </c>
      <c r="S2763" s="13" t="s">
        <v>296</v>
      </c>
      <c r="T2763" s="13">
        <v>35.279116000000002</v>
      </c>
      <c r="U2763" s="13">
        <v>37.024051</v>
      </c>
    </row>
    <row r="2764" spans="15:21" x14ac:dyDescent="0.35">
      <c r="O2764" s="13" t="s">
        <v>1563</v>
      </c>
      <c r="P2764" s="13" t="s">
        <v>13389</v>
      </c>
      <c r="Q2764" s="13" t="s">
        <v>13390</v>
      </c>
      <c r="R2764" s="13" t="s">
        <v>13391</v>
      </c>
      <c r="S2764" s="13" t="s">
        <v>296</v>
      </c>
      <c r="T2764" s="13">
        <v>35.468487000000003</v>
      </c>
      <c r="U2764" s="13">
        <v>37.156958000000003</v>
      </c>
    </row>
    <row r="2765" spans="15:21" x14ac:dyDescent="0.35">
      <c r="O2765" s="13" t="s">
        <v>1563</v>
      </c>
      <c r="P2765" s="13" t="s">
        <v>13392</v>
      </c>
      <c r="Q2765" s="13" t="s">
        <v>13393</v>
      </c>
      <c r="R2765" s="13" t="s">
        <v>13394</v>
      </c>
      <c r="S2765" s="13" t="s">
        <v>296</v>
      </c>
      <c r="T2765" s="13">
        <v>35.305917000000001</v>
      </c>
      <c r="U2765" s="13">
        <v>37.108981999999997</v>
      </c>
    </row>
    <row r="2766" spans="15:21" x14ac:dyDescent="0.35">
      <c r="O2766" s="13" t="s">
        <v>1563</v>
      </c>
      <c r="P2766" s="13" t="s">
        <v>13395</v>
      </c>
      <c r="Q2766" s="13" t="s">
        <v>13396</v>
      </c>
      <c r="R2766" s="13" t="s">
        <v>13397</v>
      </c>
      <c r="S2766" s="13" t="s">
        <v>296</v>
      </c>
      <c r="T2766" s="13">
        <v>35.260477000000002</v>
      </c>
      <c r="U2766" s="13">
        <v>37.020733</v>
      </c>
    </row>
    <row r="2767" spans="15:21" x14ac:dyDescent="0.35">
      <c r="O2767" s="13" t="s">
        <v>1563</v>
      </c>
      <c r="P2767" s="13" t="s">
        <v>13398</v>
      </c>
      <c r="Q2767" s="13" t="s">
        <v>13399</v>
      </c>
      <c r="R2767" s="13" t="s">
        <v>13400</v>
      </c>
      <c r="S2767" s="13" t="s">
        <v>296</v>
      </c>
      <c r="T2767" s="13">
        <v>35.381843000000003</v>
      </c>
      <c r="U2767" s="13">
        <v>37.023411000000003</v>
      </c>
    </row>
    <row r="2768" spans="15:21" x14ac:dyDescent="0.35">
      <c r="O2768" s="13" t="s">
        <v>1563</v>
      </c>
      <c r="P2768" s="13" t="s">
        <v>13401</v>
      </c>
      <c r="Q2768" s="13" t="s">
        <v>13402</v>
      </c>
      <c r="R2768" s="13" t="s">
        <v>13403</v>
      </c>
      <c r="S2768" s="13" t="s">
        <v>296</v>
      </c>
      <c r="T2768" s="13">
        <v>35.328601999999997</v>
      </c>
      <c r="U2768" s="13">
        <v>37.247307999999997</v>
      </c>
    </row>
    <row r="2769" spans="15:21" x14ac:dyDescent="0.35">
      <c r="O2769" s="13" t="s">
        <v>1563</v>
      </c>
      <c r="P2769" s="13" t="s">
        <v>13404</v>
      </c>
      <c r="Q2769" s="13" t="s">
        <v>13405</v>
      </c>
      <c r="R2769" s="13" t="s">
        <v>13406</v>
      </c>
      <c r="S2769" s="13" t="s">
        <v>296</v>
      </c>
      <c r="T2769" s="13">
        <v>35.515991</v>
      </c>
      <c r="U2769" s="13">
        <v>37.185147999999998</v>
      </c>
    </row>
    <row r="2770" spans="15:21" x14ac:dyDescent="0.35">
      <c r="O2770" s="13" t="s">
        <v>1563</v>
      </c>
      <c r="P2770" s="13" t="s">
        <v>13407</v>
      </c>
      <c r="Q2770" s="13" t="s">
        <v>13408</v>
      </c>
      <c r="R2770" s="13" t="s">
        <v>13409</v>
      </c>
      <c r="S2770" s="13" t="s">
        <v>296</v>
      </c>
      <c r="T2770" s="13">
        <v>35.525208999999997</v>
      </c>
      <c r="U2770" s="13">
        <v>37.223792000000003</v>
      </c>
    </row>
    <row r="2771" spans="15:21" x14ac:dyDescent="0.35">
      <c r="O2771" s="13" t="s">
        <v>1563</v>
      </c>
      <c r="P2771" s="13" t="s">
        <v>13410</v>
      </c>
      <c r="Q2771" s="13" t="s">
        <v>13411</v>
      </c>
      <c r="R2771" s="13" t="s">
        <v>13412</v>
      </c>
      <c r="S2771" s="13" t="s">
        <v>296</v>
      </c>
      <c r="T2771" s="13">
        <v>35.492423000000002</v>
      </c>
      <c r="U2771" s="13">
        <v>37.358933999999998</v>
      </c>
    </row>
    <row r="2772" spans="15:21" x14ac:dyDescent="0.35">
      <c r="O2772" s="13" t="s">
        <v>1563</v>
      </c>
      <c r="P2772" s="13" t="s">
        <v>13413</v>
      </c>
      <c r="Q2772" s="13" t="s">
        <v>13414</v>
      </c>
      <c r="R2772" s="13" t="s">
        <v>13415</v>
      </c>
      <c r="S2772" s="13" t="s">
        <v>296</v>
      </c>
      <c r="T2772" s="13">
        <v>35.402859999999997</v>
      </c>
      <c r="U2772" s="13">
        <v>36.982835000000001</v>
      </c>
    </row>
    <row r="2773" spans="15:21" x14ac:dyDescent="0.35">
      <c r="O2773" s="13" t="s">
        <v>1563</v>
      </c>
      <c r="P2773" s="13" t="s">
        <v>13416</v>
      </c>
      <c r="Q2773" s="13" t="s">
        <v>13417</v>
      </c>
      <c r="R2773" s="13" t="s">
        <v>13418</v>
      </c>
      <c r="S2773" s="13" t="s">
        <v>296</v>
      </c>
      <c r="T2773" s="13">
        <v>35.477305999999999</v>
      </c>
      <c r="U2773" s="13">
        <v>37.202734</v>
      </c>
    </row>
    <row r="2774" spans="15:21" x14ac:dyDescent="0.35">
      <c r="O2774" s="13" t="s">
        <v>1563</v>
      </c>
      <c r="P2774" s="13" t="s">
        <v>13419</v>
      </c>
      <c r="Q2774" s="13" t="s">
        <v>13420</v>
      </c>
      <c r="R2774" s="13" t="s">
        <v>13421</v>
      </c>
      <c r="S2774" s="13" t="s">
        <v>296</v>
      </c>
      <c r="T2774" s="13">
        <v>35.282491999999998</v>
      </c>
      <c r="U2774" s="13">
        <v>37.129496000000003</v>
      </c>
    </row>
    <row r="2775" spans="15:21" x14ac:dyDescent="0.35">
      <c r="O2775" s="13" t="s">
        <v>1563</v>
      </c>
      <c r="P2775" s="13" t="s">
        <v>13422</v>
      </c>
      <c r="Q2775" s="13" t="s">
        <v>13423</v>
      </c>
      <c r="R2775" s="13" t="s">
        <v>13424</v>
      </c>
      <c r="S2775" s="13" t="s">
        <v>296</v>
      </c>
      <c r="T2775" s="13">
        <v>35.375821999999999</v>
      </c>
      <c r="U2775" s="13">
        <v>37.103023</v>
      </c>
    </row>
    <row r="2776" spans="15:21" x14ac:dyDescent="0.35">
      <c r="O2776" s="13" t="s">
        <v>1563</v>
      </c>
      <c r="P2776" s="13" t="s">
        <v>13425</v>
      </c>
      <c r="Q2776" s="13" t="s">
        <v>13426</v>
      </c>
      <c r="R2776" s="13" t="s">
        <v>13427</v>
      </c>
      <c r="S2776" s="13" t="s">
        <v>296</v>
      </c>
      <c r="T2776" s="13">
        <v>35.397866</v>
      </c>
      <c r="U2776" s="13">
        <v>37.287941000000004</v>
      </c>
    </row>
    <row r="2777" spans="15:21" x14ac:dyDescent="0.35">
      <c r="O2777" s="13" t="s">
        <v>1563</v>
      </c>
      <c r="P2777" s="13" t="s">
        <v>13428</v>
      </c>
      <c r="Q2777" s="13" t="s">
        <v>13429</v>
      </c>
      <c r="R2777" s="13" t="s">
        <v>13430</v>
      </c>
      <c r="S2777" s="13" t="s">
        <v>296</v>
      </c>
      <c r="T2777" s="13">
        <v>35.495623000000002</v>
      </c>
      <c r="U2777" s="13">
        <v>37.176192</v>
      </c>
    </row>
    <row r="2778" spans="15:21" x14ac:dyDescent="0.35">
      <c r="O2778" s="13" t="s">
        <v>1563</v>
      </c>
      <c r="P2778" s="13" t="s">
        <v>13431</v>
      </c>
      <c r="Q2778" s="13" t="s">
        <v>13432</v>
      </c>
      <c r="R2778" s="13" t="s">
        <v>13433</v>
      </c>
      <c r="S2778" s="13" t="s">
        <v>296</v>
      </c>
      <c r="T2778" s="13">
        <v>35.340164999999999</v>
      </c>
      <c r="U2778" s="13">
        <v>37.002963999999999</v>
      </c>
    </row>
    <row r="2779" spans="15:21" x14ac:dyDescent="0.35">
      <c r="O2779" s="13" t="s">
        <v>1563</v>
      </c>
      <c r="P2779" s="13" t="s">
        <v>13434</v>
      </c>
      <c r="Q2779" s="13" t="s">
        <v>13435</v>
      </c>
      <c r="R2779" s="13" t="s">
        <v>13436</v>
      </c>
      <c r="S2779" s="13" t="s">
        <v>296</v>
      </c>
      <c r="T2779" s="13">
        <v>35.417513</v>
      </c>
      <c r="U2779" s="13">
        <v>37.104753000000002</v>
      </c>
    </row>
    <row r="2780" spans="15:21" x14ac:dyDescent="0.35">
      <c r="O2780" s="13" t="s">
        <v>1563</v>
      </c>
      <c r="P2780" s="13" t="s">
        <v>13437</v>
      </c>
      <c r="Q2780" s="13" t="s">
        <v>13438</v>
      </c>
      <c r="R2780" s="13" t="s">
        <v>13439</v>
      </c>
      <c r="S2780" s="13" t="s">
        <v>296</v>
      </c>
      <c r="T2780" s="13">
        <v>35.383834999999998</v>
      </c>
      <c r="U2780" s="13">
        <v>37.185479999999998</v>
      </c>
    </row>
    <row r="2781" spans="15:21" x14ac:dyDescent="0.35">
      <c r="O2781" s="13" t="s">
        <v>1563</v>
      </c>
      <c r="P2781" s="13" t="s">
        <v>13440</v>
      </c>
      <c r="Q2781" s="13" t="s">
        <v>13441</v>
      </c>
      <c r="R2781" s="13" t="s">
        <v>13442</v>
      </c>
      <c r="S2781" s="13" t="s">
        <v>296</v>
      </c>
      <c r="T2781" s="13">
        <v>35.483018000000001</v>
      </c>
      <c r="U2781" s="13">
        <v>37.215637000000001</v>
      </c>
    </row>
    <row r="2782" spans="15:21" x14ac:dyDescent="0.35">
      <c r="O2782" s="13" t="s">
        <v>1563</v>
      </c>
      <c r="P2782" s="13" t="s">
        <v>13443</v>
      </c>
      <c r="Q2782" s="13" t="s">
        <v>13444</v>
      </c>
      <c r="R2782" s="13" t="s">
        <v>13445</v>
      </c>
      <c r="S2782" s="13" t="s">
        <v>296</v>
      </c>
      <c r="T2782" s="13">
        <v>35.484366000000001</v>
      </c>
      <c r="U2782" s="13">
        <v>37.251021999999999</v>
      </c>
    </row>
    <row r="2783" spans="15:21" x14ac:dyDescent="0.35">
      <c r="O2783" s="13" t="s">
        <v>1563</v>
      </c>
      <c r="P2783" s="13" t="s">
        <v>13446</v>
      </c>
      <c r="Q2783" s="13" t="s">
        <v>13447</v>
      </c>
      <c r="R2783" s="13" t="s">
        <v>13448</v>
      </c>
      <c r="S2783" s="13" t="s">
        <v>296</v>
      </c>
      <c r="T2783" s="13">
        <v>35.312063000000002</v>
      </c>
      <c r="U2783" s="13">
        <v>37.087966000000002</v>
      </c>
    </row>
    <row r="2784" spans="15:21" x14ac:dyDescent="0.35">
      <c r="O2784" s="13" t="s">
        <v>1563</v>
      </c>
      <c r="P2784" s="13" t="s">
        <v>13449</v>
      </c>
      <c r="Q2784" s="13" t="s">
        <v>13450</v>
      </c>
      <c r="R2784" s="13" t="s">
        <v>13451</v>
      </c>
      <c r="S2784" s="13" t="s">
        <v>296</v>
      </c>
      <c r="T2784" s="13">
        <v>35.402951000000002</v>
      </c>
      <c r="U2784" s="13">
        <v>37.126703999999997</v>
      </c>
    </row>
    <row r="2785" spans="15:21" x14ac:dyDescent="0.35">
      <c r="O2785" s="13" t="s">
        <v>1563</v>
      </c>
      <c r="P2785" s="13" t="s">
        <v>13452</v>
      </c>
      <c r="Q2785" s="13" t="s">
        <v>13453</v>
      </c>
      <c r="R2785" s="13" t="s">
        <v>13454</v>
      </c>
      <c r="S2785" s="13" t="s">
        <v>296</v>
      </c>
      <c r="T2785" s="13">
        <v>35.427011999999998</v>
      </c>
      <c r="U2785" s="13">
        <v>37.124684000000002</v>
      </c>
    </row>
    <row r="2786" spans="15:21" x14ac:dyDescent="0.35">
      <c r="O2786" s="13" t="s">
        <v>1563</v>
      </c>
      <c r="P2786" s="13" t="s">
        <v>13455</v>
      </c>
      <c r="Q2786" s="13" t="s">
        <v>13456</v>
      </c>
      <c r="R2786" s="13" t="s">
        <v>13457</v>
      </c>
      <c r="S2786" s="13" t="s">
        <v>296</v>
      </c>
      <c r="T2786" s="13">
        <v>35.504849999999998</v>
      </c>
      <c r="U2786" s="13">
        <v>37.203271000000001</v>
      </c>
    </row>
    <row r="2787" spans="15:21" x14ac:dyDescent="0.35">
      <c r="O2787" s="13" t="s">
        <v>1563</v>
      </c>
      <c r="P2787" s="13" t="s">
        <v>13458</v>
      </c>
      <c r="Q2787" s="13" t="s">
        <v>13459</v>
      </c>
      <c r="R2787" s="13" t="s">
        <v>13460</v>
      </c>
      <c r="S2787" s="13" t="s">
        <v>296</v>
      </c>
      <c r="T2787" s="13">
        <v>35.492235999999998</v>
      </c>
      <c r="U2787" s="13">
        <v>37.255609999999997</v>
      </c>
    </row>
    <row r="2788" spans="15:21" x14ac:dyDescent="0.35">
      <c r="O2788" s="13" t="s">
        <v>1563</v>
      </c>
      <c r="P2788" s="13" t="s">
        <v>13461</v>
      </c>
      <c r="Q2788" s="13" t="s">
        <v>13462</v>
      </c>
      <c r="R2788" s="13" t="s">
        <v>13463</v>
      </c>
      <c r="S2788" s="13" t="s">
        <v>296</v>
      </c>
      <c r="T2788" s="13">
        <v>35.370730999999999</v>
      </c>
      <c r="U2788" s="13">
        <v>37.025123999999998</v>
      </c>
    </row>
    <row r="2789" spans="15:21" x14ac:dyDescent="0.35">
      <c r="O2789" s="13" t="s">
        <v>1563</v>
      </c>
      <c r="P2789" s="13" t="s">
        <v>13464</v>
      </c>
      <c r="Q2789" s="13" t="s">
        <v>13465</v>
      </c>
      <c r="R2789" s="13" t="s">
        <v>13466</v>
      </c>
      <c r="S2789" s="13" t="s">
        <v>296</v>
      </c>
      <c r="T2789" s="13">
        <v>35.535195000000002</v>
      </c>
      <c r="U2789" s="13">
        <v>37.297314999999998</v>
      </c>
    </row>
    <row r="2790" spans="15:21" x14ac:dyDescent="0.35">
      <c r="O2790" s="13" t="s">
        <v>1563</v>
      </c>
      <c r="P2790" s="13" t="s">
        <v>13467</v>
      </c>
      <c r="Q2790" s="13" t="s">
        <v>13468</v>
      </c>
      <c r="R2790" s="13" t="s">
        <v>13469</v>
      </c>
      <c r="S2790" s="13" t="s">
        <v>296</v>
      </c>
      <c r="T2790" s="13">
        <v>35.461640000000003</v>
      </c>
      <c r="U2790" s="13">
        <v>37.224525</v>
      </c>
    </row>
    <row r="2791" spans="15:21" x14ac:dyDescent="0.35">
      <c r="O2791" s="13" t="s">
        <v>1563</v>
      </c>
      <c r="P2791" s="13" t="s">
        <v>13470</v>
      </c>
      <c r="Q2791" s="13" t="s">
        <v>13471</v>
      </c>
      <c r="R2791" s="13" t="s">
        <v>13472</v>
      </c>
      <c r="S2791" s="13" t="s">
        <v>296</v>
      </c>
      <c r="T2791" s="13">
        <v>35.527774000000001</v>
      </c>
      <c r="U2791" s="13">
        <v>37.274182000000003</v>
      </c>
    </row>
    <row r="2792" spans="15:21" x14ac:dyDescent="0.35">
      <c r="O2792" s="13" t="s">
        <v>1563</v>
      </c>
      <c r="P2792" s="13" t="s">
        <v>13473</v>
      </c>
      <c r="Q2792" s="13" t="s">
        <v>13474</v>
      </c>
      <c r="R2792" s="13" t="s">
        <v>13475</v>
      </c>
      <c r="S2792" s="13" t="s">
        <v>296</v>
      </c>
      <c r="T2792" s="13">
        <v>35.519736000000002</v>
      </c>
      <c r="U2792" s="13">
        <v>37.308346</v>
      </c>
    </row>
    <row r="2793" spans="15:21" x14ac:dyDescent="0.35">
      <c r="O2793" s="13" t="s">
        <v>1563</v>
      </c>
      <c r="P2793" s="13" t="s">
        <v>13476</v>
      </c>
      <c r="Q2793" s="13" t="s">
        <v>13477</v>
      </c>
      <c r="R2793" s="13" t="s">
        <v>13478</v>
      </c>
      <c r="S2793" s="13" t="s">
        <v>296</v>
      </c>
      <c r="T2793" s="13">
        <v>35.333547000000003</v>
      </c>
      <c r="U2793" s="13">
        <v>37.167172000000001</v>
      </c>
    </row>
    <row r="2794" spans="15:21" x14ac:dyDescent="0.35">
      <c r="O2794" s="13" t="s">
        <v>1563</v>
      </c>
      <c r="P2794" s="13" t="s">
        <v>13479</v>
      </c>
      <c r="Q2794" s="13" t="s">
        <v>13480</v>
      </c>
      <c r="R2794" s="13" t="s">
        <v>13481</v>
      </c>
      <c r="S2794" s="13" t="s">
        <v>296</v>
      </c>
      <c r="T2794" s="13">
        <v>35.502006000000002</v>
      </c>
      <c r="U2794" s="13">
        <v>37.237454</v>
      </c>
    </row>
    <row r="2795" spans="15:21" x14ac:dyDescent="0.35">
      <c r="O2795" s="13" t="s">
        <v>1563</v>
      </c>
      <c r="P2795" s="13" t="s">
        <v>13482</v>
      </c>
      <c r="Q2795" s="13" t="s">
        <v>13483</v>
      </c>
      <c r="R2795" s="13" t="s">
        <v>13484</v>
      </c>
      <c r="S2795" s="13" t="s">
        <v>296</v>
      </c>
      <c r="T2795" s="13">
        <v>35.441146000000003</v>
      </c>
      <c r="U2795" s="13">
        <v>37.168658000000001</v>
      </c>
    </row>
    <row r="2796" spans="15:21" x14ac:dyDescent="0.35">
      <c r="O2796" s="13" t="s">
        <v>1563</v>
      </c>
      <c r="P2796" s="13" t="s">
        <v>13485</v>
      </c>
      <c r="Q2796" s="13" t="s">
        <v>13486</v>
      </c>
      <c r="R2796" s="13" t="s">
        <v>13487</v>
      </c>
      <c r="S2796" s="13" t="s">
        <v>296</v>
      </c>
      <c r="T2796" s="13">
        <v>35.486460999999998</v>
      </c>
      <c r="U2796" s="13">
        <v>37.235123999999999</v>
      </c>
    </row>
    <row r="2797" spans="15:21" x14ac:dyDescent="0.35">
      <c r="O2797" s="13" t="s">
        <v>1563</v>
      </c>
      <c r="P2797" s="13" t="s">
        <v>13488</v>
      </c>
      <c r="Q2797" s="13" t="s">
        <v>13489</v>
      </c>
      <c r="R2797" s="13" t="s">
        <v>13490</v>
      </c>
      <c r="S2797" s="13" t="s">
        <v>296</v>
      </c>
      <c r="T2797" s="13">
        <v>35.483550999999999</v>
      </c>
      <c r="U2797" s="13">
        <v>37.297190999999998</v>
      </c>
    </row>
    <row r="2798" spans="15:21" x14ac:dyDescent="0.35">
      <c r="O2798" s="13" t="s">
        <v>1563</v>
      </c>
      <c r="P2798" s="13" t="s">
        <v>13491</v>
      </c>
      <c r="Q2798" s="13" t="s">
        <v>13492</v>
      </c>
      <c r="R2798" s="13" t="s">
        <v>13493</v>
      </c>
      <c r="S2798" s="13" t="s">
        <v>296</v>
      </c>
      <c r="T2798" s="13">
        <v>35.297359999999998</v>
      </c>
      <c r="U2798" s="13">
        <v>37.057395</v>
      </c>
    </row>
    <row r="2799" spans="15:21" x14ac:dyDescent="0.35">
      <c r="O2799" s="13" t="s">
        <v>1563</v>
      </c>
      <c r="P2799" s="13" t="s">
        <v>13494</v>
      </c>
      <c r="Q2799" s="13" t="s">
        <v>13495</v>
      </c>
      <c r="R2799" s="13" t="s">
        <v>13496</v>
      </c>
      <c r="S2799" s="13" t="s">
        <v>296</v>
      </c>
      <c r="T2799" s="13">
        <v>35.351596000000001</v>
      </c>
      <c r="U2799" s="13">
        <v>37.014668</v>
      </c>
    </row>
    <row r="2800" spans="15:21" x14ac:dyDescent="0.35">
      <c r="O2800" s="13" t="s">
        <v>1563</v>
      </c>
      <c r="P2800" s="13" t="s">
        <v>13497</v>
      </c>
      <c r="Q2800" s="13" t="s">
        <v>13498</v>
      </c>
      <c r="R2800" s="13" t="s">
        <v>13499</v>
      </c>
      <c r="S2800" s="13" t="s">
        <v>296</v>
      </c>
      <c r="T2800" s="13">
        <v>35.495576999999997</v>
      </c>
      <c r="U2800" s="13">
        <v>37.224854000000001</v>
      </c>
    </row>
    <row r="2801" spans="15:21" x14ac:dyDescent="0.35">
      <c r="O2801" s="13" t="s">
        <v>1563</v>
      </c>
      <c r="P2801" s="13" t="s">
        <v>13500</v>
      </c>
      <c r="Q2801" s="13" t="s">
        <v>13501</v>
      </c>
      <c r="R2801" s="13" t="s">
        <v>13502</v>
      </c>
      <c r="S2801" s="13" t="s">
        <v>296</v>
      </c>
      <c r="T2801" s="13">
        <v>35.312846</v>
      </c>
      <c r="U2801" s="13">
        <v>37.2468</v>
      </c>
    </row>
    <row r="2802" spans="15:21" x14ac:dyDescent="0.35">
      <c r="O2802" s="13" t="s">
        <v>1563</v>
      </c>
      <c r="P2802" s="13" t="s">
        <v>13503</v>
      </c>
      <c r="Q2802" s="13" t="s">
        <v>13504</v>
      </c>
      <c r="R2802" s="13" t="s">
        <v>13505</v>
      </c>
      <c r="S2802" s="13" t="s">
        <v>296</v>
      </c>
      <c r="T2802" s="13">
        <v>35.546607000000002</v>
      </c>
      <c r="U2802" s="13">
        <v>37.233851000000001</v>
      </c>
    </row>
    <row r="2803" spans="15:21" x14ac:dyDescent="0.35">
      <c r="O2803" s="13" t="s">
        <v>1563</v>
      </c>
      <c r="P2803" s="13" t="s">
        <v>13506</v>
      </c>
      <c r="Q2803" s="13" t="s">
        <v>13507</v>
      </c>
      <c r="R2803" s="13" t="s">
        <v>13508</v>
      </c>
      <c r="S2803" s="13" t="s">
        <v>296</v>
      </c>
      <c r="T2803" s="13">
        <v>35.514937000000003</v>
      </c>
      <c r="U2803" s="13">
        <v>37.204935999999996</v>
      </c>
    </row>
    <row r="2804" spans="15:21" x14ac:dyDescent="0.35">
      <c r="O2804" s="13" t="s">
        <v>1563</v>
      </c>
      <c r="P2804" s="13" t="s">
        <v>13509</v>
      </c>
      <c r="Q2804" s="13" t="s">
        <v>13510</v>
      </c>
      <c r="R2804" s="13" t="s">
        <v>13511</v>
      </c>
      <c r="S2804" s="13" t="s">
        <v>296</v>
      </c>
      <c r="T2804" s="13">
        <v>35.540390000000002</v>
      </c>
      <c r="U2804" s="13">
        <v>37.315877</v>
      </c>
    </row>
    <row r="2805" spans="15:21" x14ac:dyDescent="0.35">
      <c r="O2805" s="13" t="s">
        <v>1563</v>
      </c>
      <c r="P2805" s="13" t="s">
        <v>13512</v>
      </c>
      <c r="Q2805" s="13" t="s">
        <v>13513</v>
      </c>
      <c r="R2805" s="13" t="s">
        <v>13514</v>
      </c>
      <c r="S2805" s="13" t="s">
        <v>296</v>
      </c>
      <c r="T2805" s="13">
        <v>35.489010999999998</v>
      </c>
      <c r="U2805" s="13">
        <v>37.203800000000001</v>
      </c>
    </row>
    <row r="2806" spans="15:21" x14ac:dyDescent="0.35">
      <c r="O2806" s="13" t="s">
        <v>1563</v>
      </c>
      <c r="P2806" s="13" t="s">
        <v>13515</v>
      </c>
      <c r="Q2806" s="13" t="s">
        <v>13516</v>
      </c>
      <c r="R2806" s="13" t="s">
        <v>13517</v>
      </c>
      <c r="S2806" s="13" t="s">
        <v>296</v>
      </c>
      <c r="T2806" s="13">
        <v>35.446185999999997</v>
      </c>
      <c r="U2806" s="13">
        <v>37.354280000000003</v>
      </c>
    </row>
    <row r="2807" spans="15:21" x14ac:dyDescent="0.35">
      <c r="O2807" s="13" t="s">
        <v>1563</v>
      </c>
      <c r="P2807" s="13" t="s">
        <v>13518</v>
      </c>
      <c r="Q2807" s="13" t="s">
        <v>13519</v>
      </c>
      <c r="R2807" s="13" t="s">
        <v>13520</v>
      </c>
      <c r="S2807" s="13" t="s">
        <v>296</v>
      </c>
      <c r="T2807" s="13">
        <v>35.365394000000002</v>
      </c>
      <c r="U2807" s="13">
        <v>37.292459000000001</v>
      </c>
    </row>
    <row r="2808" spans="15:21" x14ac:dyDescent="0.35">
      <c r="O2808" s="13" t="s">
        <v>1563</v>
      </c>
      <c r="P2808" s="13" t="s">
        <v>13521</v>
      </c>
      <c r="Q2808" s="13" t="s">
        <v>13522</v>
      </c>
      <c r="R2808" s="13" t="s">
        <v>13523</v>
      </c>
      <c r="S2808" s="13" t="s">
        <v>296</v>
      </c>
      <c r="T2808" s="13">
        <v>35.361606000000002</v>
      </c>
      <c r="U2808" s="13">
        <v>37.142524000000002</v>
      </c>
    </row>
    <row r="2809" spans="15:21" x14ac:dyDescent="0.35">
      <c r="O2809" s="13" t="s">
        <v>1563</v>
      </c>
      <c r="P2809" s="13" t="s">
        <v>13524</v>
      </c>
      <c r="Q2809" s="13" t="s">
        <v>13525</v>
      </c>
      <c r="R2809" s="13" t="s">
        <v>13526</v>
      </c>
      <c r="S2809" s="13" t="s">
        <v>296</v>
      </c>
      <c r="T2809" s="13">
        <v>35.339595000000003</v>
      </c>
      <c r="U2809" s="13">
        <v>37.143140000000002</v>
      </c>
    </row>
    <row r="2810" spans="15:21" x14ac:dyDescent="0.35">
      <c r="O2810" s="13" t="s">
        <v>1563</v>
      </c>
      <c r="P2810" s="13" t="s">
        <v>13527</v>
      </c>
      <c r="Q2810" s="13" t="s">
        <v>13528</v>
      </c>
      <c r="R2810" s="13" t="s">
        <v>13529</v>
      </c>
      <c r="S2810" s="13" t="s">
        <v>296</v>
      </c>
      <c r="T2810" s="13">
        <v>35.403047000000001</v>
      </c>
      <c r="U2810" s="13">
        <v>37.362136</v>
      </c>
    </row>
    <row r="2811" spans="15:21" x14ac:dyDescent="0.35">
      <c r="O2811" s="13" t="s">
        <v>1563</v>
      </c>
      <c r="P2811" s="13" t="s">
        <v>13530</v>
      </c>
      <c r="Q2811" s="13" t="s">
        <v>13531</v>
      </c>
      <c r="R2811" s="13" t="s">
        <v>13532</v>
      </c>
      <c r="S2811" s="13" t="s">
        <v>296</v>
      </c>
      <c r="T2811" s="13">
        <v>35.348153000000003</v>
      </c>
      <c r="U2811" s="13">
        <v>37.087572999999999</v>
      </c>
    </row>
    <row r="2812" spans="15:21" x14ac:dyDescent="0.35">
      <c r="O2812" s="13" t="s">
        <v>1563</v>
      </c>
      <c r="P2812" s="13" t="s">
        <v>13533</v>
      </c>
      <c r="Q2812" s="13" t="s">
        <v>13534</v>
      </c>
      <c r="R2812" s="13" t="s">
        <v>13535</v>
      </c>
      <c r="S2812" s="13" t="s">
        <v>296</v>
      </c>
      <c r="T2812" s="13">
        <v>35.439355999999997</v>
      </c>
      <c r="U2812" s="13">
        <v>37.148048000000003</v>
      </c>
    </row>
    <row r="2813" spans="15:21" x14ac:dyDescent="0.35">
      <c r="O2813" s="13" t="s">
        <v>1563</v>
      </c>
      <c r="P2813" s="13" t="s">
        <v>13536</v>
      </c>
      <c r="Q2813" s="13" t="s">
        <v>13537</v>
      </c>
      <c r="R2813" s="13" t="s">
        <v>13538</v>
      </c>
      <c r="S2813" s="13" t="s">
        <v>296</v>
      </c>
      <c r="T2813" s="13">
        <v>35.471085000000002</v>
      </c>
      <c r="U2813" s="13">
        <v>37.232987999999999</v>
      </c>
    </row>
    <row r="2814" spans="15:21" x14ac:dyDescent="0.35">
      <c r="O2814" s="13" t="s">
        <v>1563</v>
      </c>
      <c r="P2814" s="13" t="s">
        <v>13539</v>
      </c>
      <c r="Q2814" s="13" t="s">
        <v>13540</v>
      </c>
      <c r="R2814" s="13" t="s">
        <v>13541</v>
      </c>
      <c r="S2814" s="13" t="s">
        <v>296</v>
      </c>
      <c r="T2814" s="13">
        <v>35.401868</v>
      </c>
      <c r="U2814" s="13">
        <v>37.026116000000002</v>
      </c>
    </row>
    <row r="2815" spans="15:21" x14ac:dyDescent="0.35">
      <c r="O2815" s="13" t="s">
        <v>1563</v>
      </c>
      <c r="P2815" s="13" t="s">
        <v>13542</v>
      </c>
      <c r="Q2815" s="13" t="s">
        <v>13543</v>
      </c>
      <c r="R2815" s="13" t="s">
        <v>13544</v>
      </c>
      <c r="S2815" s="13" t="s">
        <v>296</v>
      </c>
      <c r="T2815" s="13">
        <v>35.378844999999998</v>
      </c>
      <c r="U2815" s="13">
        <v>37.248815</v>
      </c>
    </row>
    <row r="2816" spans="15:21" x14ac:dyDescent="0.35">
      <c r="O2816" s="13" t="s">
        <v>1563</v>
      </c>
      <c r="P2816" s="13" t="s">
        <v>13545</v>
      </c>
      <c r="Q2816" s="13" t="s">
        <v>13546</v>
      </c>
      <c r="R2816" s="13" t="s">
        <v>13547</v>
      </c>
      <c r="S2816" s="13" t="s">
        <v>296</v>
      </c>
      <c r="T2816" s="13">
        <v>35.364868000000001</v>
      </c>
      <c r="U2816" s="13">
        <v>37.062057000000003</v>
      </c>
    </row>
    <row r="2817" spans="15:21" x14ac:dyDescent="0.35">
      <c r="O2817" s="13" t="s">
        <v>1563</v>
      </c>
      <c r="P2817" s="13" t="s">
        <v>13548</v>
      </c>
      <c r="Q2817" s="13" t="s">
        <v>13549</v>
      </c>
      <c r="R2817" s="13" t="s">
        <v>13550</v>
      </c>
      <c r="S2817" s="13" t="s">
        <v>296</v>
      </c>
      <c r="T2817" s="13">
        <v>35.381306000000002</v>
      </c>
      <c r="U2817" s="13">
        <v>37.297027999999997</v>
      </c>
    </row>
    <row r="2818" spans="15:21" x14ac:dyDescent="0.35">
      <c r="O2818" s="13" t="s">
        <v>1563</v>
      </c>
      <c r="P2818" s="13" t="s">
        <v>13551</v>
      </c>
      <c r="Q2818" s="13" t="s">
        <v>13552</v>
      </c>
      <c r="R2818" s="13" t="s">
        <v>13553</v>
      </c>
      <c r="S2818" s="13" t="s">
        <v>296</v>
      </c>
      <c r="T2818" s="13">
        <v>35.385775000000002</v>
      </c>
      <c r="U2818" s="13">
        <v>37.052475000000001</v>
      </c>
    </row>
    <row r="2819" spans="15:21" x14ac:dyDescent="0.35">
      <c r="O2819" s="13" t="s">
        <v>1563</v>
      </c>
      <c r="P2819" s="13" t="s">
        <v>13554</v>
      </c>
      <c r="Q2819" s="13" t="s">
        <v>13555</v>
      </c>
      <c r="R2819" s="13" t="s">
        <v>13556</v>
      </c>
      <c r="S2819" s="13" t="s">
        <v>296</v>
      </c>
      <c r="T2819" s="13">
        <v>35.335205999999999</v>
      </c>
      <c r="U2819" s="13">
        <v>37.077483000000001</v>
      </c>
    </row>
    <row r="2820" spans="15:21" x14ac:dyDescent="0.35">
      <c r="O2820" s="13" t="s">
        <v>1563</v>
      </c>
      <c r="P2820" s="13" t="s">
        <v>13557</v>
      </c>
      <c r="Q2820" s="13" t="s">
        <v>13558</v>
      </c>
      <c r="R2820" s="13" t="s">
        <v>13559</v>
      </c>
      <c r="S2820" s="13" t="s">
        <v>296</v>
      </c>
      <c r="T2820" s="13">
        <v>35.451616999999999</v>
      </c>
      <c r="U2820" s="13">
        <v>37.321081</v>
      </c>
    </row>
    <row r="2821" spans="15:21" x14ac:dyDescent="0.35">
      <c r="O2821" s="13" t="s">
        <v>1563</v>
      </c>
      <c r="P2821" s="13" t="s">
        <v>13560</v>
      </c>
      <c r="Q2821" s="13" t="s">
        <v>13561</v>
      </c>
      <c r="R2821" s="13" t="s">
        <v>13562</v>
      </c>
      <c r="S2821" s="13" t="s">
        <v>296</v>
      </c>
      <c r="T2821" s="13">
        <v>35.284441999999999</v>
      </c>
      <c r="U2821" s="13">
        <v>37.068888000000001</v>
      </c>
    </row>
    <row r="2822" spans="15:21" x14ac:dyDescent="0.35">
      <c r="O2822" s="13" t="s">
        <v>1563</v>
      </c>
      <c r="P2822" s="13" t="s">
        <v>13563</v>
      </c>
      <c r="Q2822" s="13" t="s">
        <v>13564</v>
      </c>
      <c r="R2822" s="13" t="s">
        <v>13565</v>
      </c>
      <c r="S2822" s="13" t="s">
        <v>296</v>
      </c>
      <c r="T2822" s="13">
        <v>35.371141000000001</v>
      </c>
      <c r="U2822" s="13">
        <v>37.158949999999997</v>
      </c>
    </row>
    <row r="2823" spans="15:21" x14ac:dyDescent="0.35">
      <c r="O2823" s="13" t="s">
        <v>1563</v>
      </c>
      <c r="P2823" s="13" t="s">
        <v>13566</v>
      </c>
      <c r="Q2823" s="13" t="s">
        <v>13567</v>
      </c>
      <c r="R2823" s="13" t="s">
        <v>13568</v>
      </c>
      <c r="S2823" s="13" t="s">
        <v>296</v>
      </c>
      <c r="T2823" s="13">
        <v>35.319364</v>
      </c>
      <c r="U2823" s="13">
        <v>37.121048000000002</v>
      </c>
    </row>
    <row r="2824" spans="15:21" x14ac:dyDescent="0.35">
      <c r="O2824" s="13" t="s">
        <v>1563</v>
      </c>
      <c r="P2824" s="13" t="s">
        <v>13569</v>
      </c>
      <c r="Q2824" s="13" t="s">
        <v>13570</v>
      </c>
      <c r="R2824" s="13" t="s">
        <v>13571</v>
      </c>
      <c r="S2824" s="13" t="s">
        <v>296</v>
      </c>
      <c r="T2824" s="13">
        <v>35.431007000000001</v>
      </c>
      <c r="U2824" s="13">
        <v>37.279805000000003</v>
      </c>
    </row>
    <row r="2825" spans="15:21" x14ac:dyDescent="0.35">
      <c r="O2825" s="13" t="s">
        <v>1563</v>
      </c>
      <c r="P2825" s="13" t="s">
        <v>13572</v>
      </c>
      <c r="Q2825" s="13" t="s">
        <v>13573</v>
      </c>
      <c r="R2825" s="13" t="s">
        <v>13574</v>
      </c>
      <c r="S2825" s="13" t="s">
        <v>296</v>
      </c>
      <c r="T2825" s="13">
        <v>35.449266000000001</v>
      </c>
      <c r="U2825" s="13">
        <v>37.286954000000001</v>
      </c>
    </row>
    <row r="2826" spans="15:21" x14ac:dyDescent="0.35">
      <c r="O2826" s="13" t="s">
        <v>1563</v>
      </c>
      <c r="P2826" s="13" t="s">
        <v>13575</v>
      </c>
      <c r="Q2826" s="13" t="s">
        <v>13576</v>
      </c>
      <c r="R2826" s="13" t="s">
        <v>13577</v>
      </c>
      <c r="S2826" s="13" t="s">
        <v>296</v>
      </c>
      <c r="T2826" s="13">
        <v>35.412892999999997</v>
      </c>
      <c r="U2826" s="13">
        <v>37.157747000000001</v>
      </c>
    </row>
    <row r="2827" spans="15:21" x14ac:dyDescent="0.35">
      <c r="O2827" s="13" t="s">
        <v>1563</v>
      </c>
      <c r="P2827" s="13" t="s">
        <v>13578</v>
      </c>
      <c r="Q2827" s="13" t="s">
        <v>13579</v>
      </c>
      <c r="R2827" s="13" t="s">
        <v>13580</v>
      </c>
      <c r="S2827" s="13" t="s">
        <v>296</v>
      </c>
      <c r="T2827" s="13">
        <v>35.337192999999999</v>
      </c>
      <c r="U2827" s="13">
        <v>37.199292</v>
      </c>
    </row>
    <row r="2828" spans="15:21" x14ac:dyDescent="0.35">
      <c r="O2828" s="13" t="s">
        <v>1563</v>
      </c>
      <c r="P2828" s="13" t="s">
        <v>13581</v>
      </c>
      <c r="Q2828" s="13" t="s">
        <v>13582</v>
      </c>
      <c r="R2828" s="13" t="s">
        <v>13583</v>
      </c>
      <c r="S2828" s="13" t="s">
        <v>296</v>
      </c>
      <c r="T2828" s="13">
        <v>35.41386</v>
      </c>
      <c r="U2828" s="13">
        <v>37.255384999999997</v>
      </c>
    </row>
    <row r="2829" spans="15:21" x14ac:dyDescent="0.35">
      <c r="O2829" s="13" t="s">
        <v>1563</v>
      </c>
      <c r="P2829" s="13" t="s">
        <v>13584</v>
      </c>
      <c r="Q2829" s="13" t="s">
        <v>13585</v>
      </c>
      <c r="R2829" s="13" t="s">
        <v>13586</v>
      </c>
      <c r="S2829" s="13" t="s">
        <v>296</v>
      </c>
      <c r="T2829" s="13">
        <v>35.244591999999997</v>
      </c>
      <c r="U2829" s="13">
        <v>37.106752</v>
      </c>
    </row>
    <row r="2830" spans="15:21" x14ac:dyDescent="0.35">
      <c r="O2830" s="13" t="s">
        <v>1563</v>
      </c>
      <c r="P2830" s="13" t="s">
        <v>13587</v>
      </c>
      <c r="Q2830" s="13" t="s">
        <v>13588</v>
      </c>
      <c r="R2830" s="13" t="s">
        <v>13589</v>
      </c>
      <c r="S2830" s="13" t="s">
        <v>296</v>
      </c>
      <c r="T2830" s="13">
        <v>35.342559000000001</v>
      </c>
      <c r="U2830" s="13">
        <v>37.222884000000001</v>
      </c>
    </row>
    <row r="2831" spans="15:21" x14ac:dyDescent="0.35">
      <c r="O2831" s="13" t="s">
        <v>1563</v>
      </c>
      <c r="P2831" s="13" t="s">
        <v>13590</v>
      </c>
      <c r="Q2831" s="13" t="s">
        <v>13591</v>
      </c>
      <c r="R2831" s="13" t="s">
        <v>13592</v>
      </c>
      <c r="S2831" s="13" t="s">
        <v>296</v>
      </c>
      <c r="T2831" s="13">
        <v>35.309691000000001</v>
      </c>
      <c r="U2831" s="13">
        <v>37.214232000000003</v>
      </c>
    </row>
    <row r="2832" spans="15:21" x14ac:dyDescent="0.35">
      <c r="O2832" s="13" t="s">
        <v>1563</v>
      </c>
      <c r="P2832" s="13" t="s">
        <v>13593</v>
      </c>
      <c r="Q2832" s="13" t="s">
        <v>13594</v>
      </c>
      <c r="R2832" s="13" t="s">
        <v>13595</v>
      </c>
      <c r="S2832" s="13" t="s">
        <v>296</v>
      </c>
      <c r="T2832" s="13">
        <v>35.304333999999997</v>
      </c>
      <c r="U2832" s="13">
        <v>37.012003999999997</v>
      </c>
    </row>
    <row r="2833" spans="15:21" x14ac:dyDescent="0.35">
      <c r="O2833" s="13" t="s">
        <v>1563</v>
      </c>
      <c r="P2833" s="13" t="s">
        <v>13596</v>
      </c>
      <c r="Q2833" s="13" t="s">
        <v>13597</v>
      </c>
      <c r="R2833" s="13" t="s">
        <v>13598</v>
      </c>
      <c r="S2833" s="13" t="s">
        <v>296</v>
      </c>
      <c r="T2833" s="13">
        <v>35.538770999999997</v>
      </c>
      <c r="U2833" s="13">
        <v>37.228976000000003</v>
      </c>
    </row>
    <row r="2834" spans="15:21" x14ac:dyDescent="0.35">
      <c r="O2834" s="13" t="s">
        <v>1563</v>
      </c>
      <c r="P2834" s="13" t="s">
        <v>13599</v>
      </c>
      <c r="Q2834" s="13" t="s">
        <v>13600</v>
      </c>
      <c r="R2834" s="13" t="s">
        <v>13601</v>
      </c>
      <c r="S2834" s="13" t="s">
        <v>296</v>
      </c>
      <c r="T2834" s="13">
        <v>35.376520999999997</v>
      </c>
      <c r="U2834" s="13">
        <v>37.331943000000003</v>
      </c>
    </row>
    <row r="2835" spans="15:21" x14ac:dyDescent="0.35">
      <c r="O2835" s="13" t="s">
        <v>1563</v>
      </c>
      <c r="P2835" s="13" t="s">
        <v>13602</v>
      </c>
      <c r="Q2835" s="13" t="s">
        <v>13603</v>
      </c>
      <c r="R2835" s="13" t="s">
        <v>13604</v>
      </c>
      <c r="S2835" s="13" t="s">
        <v>296</v>
      </c>
      <c r="T2835" s="13">
        <v>35.320557999999998</v>
      </c>
      <c r="U2835" s="13">
        <v>37.203049</v>
      </c>
    </row>
    <row r="2836" spans="15:21" x14ac:dyDescent="0.35">
      <c r="O2836" s="13" t="s">
        <v>1563</v>
      </c>
      <c r="P2836" s="13" t="s">
        <v>13605</v>
      </c>
      <c r="Q2836" s="13" t="s">
        <v>13606</v>
      </c>
      <c r="R2836" s="13" t="s">
        <v>13607</v>
      </c>
      <c r="S2836" s="13" t="s">
        <v>296</v>
      </c>
      <c r="T2836" s="13">
        <v>35.342762999999998</v>
      </c>
      <c r="U2836" s="13">
        <v>37.095993</v>
      </c>
    </row>
    <row r="2837" spans="15:21" x14ac:dyDescent="0.35">
      <c r="O2837" s="13" t="s">
        <v>1563</v>
      </c>
      <c r="P2837" s="13" t="s">
        <v>13608</v>
      </c>
      <c r="Q2837" s="13" t="s">
        <v>13609</v>
      </c>
      <c r="R2837" s="13" t="s">
        <v>13610</v>
      </c>
      <c r="S2837" s="13" t="s">
        <v>296</v>
      </c>
      <c r="T2837" s="13">
        <v>35.533957999999998</v>
      </c>
      <c r="U2837" s="13">
        <v>37.205392000000003</v>
      </c>
    </row>
    <row r="2838" spans="15:21" x14ac:dyDescent="0.35">
      <c r="O2838" s="13" t="s">
        <v>1563</v>
      </c>
      <c r="P2838" s="13" t="s">
        <v>13611</v>
      </c>
      <c r="Q2838" s="13" t="s">
        <v>13612</v>
      </c>
      <c r="R2838" s="13" t="s">
        <v>13613</v>
      </c>
      <c r="S2838" s="13" t="s">
        <v>296</v>
      </c>
      <c r="T2838" s="13">
        <v>35.404285000000002</v>
      </c>
      <c r="U2838" s="13">
        <v>37.312477999999999</v>
      </c>
    </row>
    <row r="2839" spans="15:21" x14ac:dyDescent="0.35">
      <c r="O2839" s="13" t="s">
        <v>1563</v>
      </c>
      <c r="P2839" s="13" t="s">
        <v>13614</v>
      </c>
      <c r="Q2839" s="13" t="s">
        <v>13615</v>
      </c>
      <c r="R2839" s="13" t="s">
        <v>13616</v>
      </c>
      <c r="S2839" s="13" t="s">
        <v>296</v>
      </c>
      <c r="T2839" s="13">
        <v>35.314878</v>
      </c>
      <c r="U2839" s="13">
        <v>37.281308000000003</v>
      </c>
    </row>
    <row r="2840" spans="15:21" x14ac:dyDescent="0.35">
      <c r="O2840" s="13" t="s">
        <v>1563</v>
      </c>
      <c r="P2840" s="13" t="s">
        <v>13617</v>
      </c>
      <c r="Q2840" s="13" t="s">
        <v>13618</v>
      </c>
      <c r="R2840" s="13" t="s">
        <v>13619</v>
      </c>
      <c r="S2840" s="13" t="s">
        <v>296</v>
      </c>
      <c r="T2840" s="13">
        <v>35.500273999999997</v>
      </c>
      <c r="U2840" s="13">
        <v>37.322186000000002</v>
      </c>
    </row>
    <row r="2841" spans="15:21" x14ac:dyDescent="0.35">
      <c r="O2841" s="13" t="s">
        <v>1563</v>
      </c>
      <c r="P2841" s="13" t="s">
        <v>13620</v>
      </c>
      <c r="Q2841" s="13" t="s">
        <v>13621</v>
      </c>
      <c r="R2841" s="13" t="s">
        <v>13622</v>
      </c>
      <c r="S2841" s="13" t="s">
        <v>296</v>
      </c>
      <c r="T2841" s="13">
        <v>35.318016999999998</v>
      </c>
      <c r="U2841" s="13">
        <v>37.166128999999998</v>
      </c>
    </row>
    <row r="2842" spans="15:21" x14ac:dyDescent="0.35">
      <c r="O2842" s="13" t="s">
        <v>1563</v>
      </c>
      <c r="P2842" s="13" t="s">
        <v>13623</v>
      </c>
      <c r="Q2842" s="13" t="s">
        <v>13624</v>
      </c>
      <c r="R2842" s="13" t="s">
        <v>13625</v>
      </c>
      <c r="S2842" s="13" t="s">
        <v>296</v>
      </c>
      <c r="T2842" s="13">
        <v>35.262362000000003</v>
      </c>
      <c r="U2842" s="13">
        <v>37.061591999999997</v>
      </c>
    </row>
    <row r="2843" spans="15:21" x14ac:dyDescent="0.35">
      <c r="O2843" s="13" t="s">
        <v>1563</v>
      </c>
      <c r="P2843" s="13" t="s">
        <v>13626</v>
      </c>
      <c r="Q2843" s="13" t="s">
        <v>13627</v>
      </c>
      <c r="R2843" s="13" t="s">
        <v>13628</v>
      </c>
      <c r="S2843" s="13" t="s">
        <v>296</v>
      </c>
      <c r="T2843" s="13">
        <v>35.453066999999997</v>
      </c>
      <c r="U2843" s="13">
        <v>37.236617000000003</v>
      </c>
    </row>
    <row r="2844" spans="15:21" x14ac:dyDescent="0.35">
      <c r="O2844" s="13" t="s">
        <v>1563</v>
      </c>
      <c r="P2844" s="13" t="s">
        <v>13629</v>
      </c>
      <c r="Q2844" s="13" t="s">
        <v>13630</v>
      </c>
      <c r="R2844" s="13" t="s">
        <v>13631</v>
      </c>
      <c r="S2844" s="13" t="s">
        <v>296</v>
      </c>
      <c r="T2844" s="13">
        <v>35.488294000000003</v>
      </c>
      <c r="U2844" s="13">
        <v>37.287067</v>
      </c>
    </row>
    <row r="2845" spans="15:21" x14ac:dyDescent="0.35">
      <c r="O2845" s="13" t="s">
        <v>1563</v>
      </c>
      <c r="P2845" s="13" t="s">
        <v>13632</v>
      </c>
      <c r="Q2845" s="13" t="s">
        <v>13633</v>
      </c>
      <c r="R2845" s="13" t="s">
        <v>13634</v>
      </c>
      <c r="S2845" s="13" t="s">
        <v>296</v>
      </c>
      <c r="T2845" s="13">
        <v>35.424622999999997</v>
      </c>
      <c r="U2845" s="13">
        <v>36.998814000000003</v>
      </c>
    </row>
    <row r="2846" spans="15:21" x14ac:dyDescent="0.35">
      <c r="O2846" s="13" t="s">
        <v>1563</v>
      </c>
      <c r="P2846" s="13" t="s">
        <v>13635</v>
      </c>
      <c r="Q2846" s="13" t="s">
        <v>13636</v>
      </c>
      <c r="R2846" s="13" t="s">
        <v>13637</v>
      </c>
      <c r="S2846" s="13" t="s">
        <v>296</v>
      </c>
      <c r="T2846" s="13">
        <v>35.380057000000001</v>
      </c>
      <c r="U2846" s="13">
        <v>36.959946000000002</v>
      </c>
    </row>
    <row r="2847" spans="15:21" x14ac:dyDescent="0.35">
      <c r="O2847" s="13" t="s">
        <v>1594</v>
      </c>
      <c r="P2847" s="13" t="s">
        <v>13638</v>
      </c>
      <c r="Q2847" s="13" t="s">
        <v>13639</v>
      </c>
      <c r="R2847" s="13" t="s">
        <v>13640</v>
      </c>
      <c r="S2847" s="13" t="s">
        <v>296</v>
      </c>
      <c r="T2847" s="13">
        <v>35.378543000000001</v>
      </c>
      <c r="U2847" s="13">
        <v>36.316851</v>
      </c>
    </row>
    <row r="2848" spans="15:21" x14ac:dyDescent="0.35">
      <c r="O2848" s="13" t="s">
        <v>1594</v>
      </c>
      <c r="P2848" s="13" t="s">
        <v>13641</v>
      </c>
      <c r="Q2848" s="13" t="s">
        <v>13642</v>
      </c>
      <c r="R2848" s="13" t="s">
        <v>13643</v>
      </c>
      <c r="S2848" s="13" t="s">
        <v>296</v>
      </c>
      <c r="T2848" s="13">
        <v>35.372596000000001</v>
      </c>
      <c r="U2848" s="13">
        <v>36.245423000000002</v>
      </c>
    </row>
    <row r="2849" spans="15:21" x14ac:dyDescent="0.35">
      <c r="O2849" s="13" t="s">
        <v>1594</v>
      </c>
      <c r="P2849" s="13" t="s">
        <v>13644</v>
      </c>
      <c r="Q2849" s="13" t="s">
        <v>13645</v>
      </c>
      <c r="R2849" s="13" t="s">
        <v>13646</v>
      </c>
      <c r="S2849" s="13" t="s">
        <v>296</v>
      </c>
      <c r="T2849" s="13">
        <v>35.410969999999999</v>
      </c>
      <c r="U2849" s="13">
        <v>36.457377999999999</v>
      </c>
    </row>
    <row r="2850" spans="15:21" x14ac:dyDescent="0.35">
      <c r="O2850" s="13" t="s">
        <v>1594</v>
      </c>
      <c r="P2850" s="13" t="s">
        <v>13647</v>
      </c>
      <c r="Q2850" s="13" t="s">
        <v>13648</v>
      </c>
      <c r="R2850" s="13" t="s">
        <v>13649</v>
      </c>
      <c r="S2850" s="13" t="s">
        <v>296</v>
      </c>
      <c r="T2850" s="13">
        <v>35.322153999999998</v>
      </c>
      <c r="U2850" s="13">
        <v>36.381</v>
      </c>
    </row>
    <row r="2851" spans="15:21" x14ac:dyDescent="0.35">
      <c r="O2851" s="13" t="s">
        <v>1594</v>
      </c>
      <c r="P2851" s="13" t="s">
        <v>13650</v>
      </c>
      <c r="Q2851" s="13" t="s">
        <v>650</v>
      </c>
      <c r="R2851" s="13" t="s">
        <v>651</v>
      </c>
      <c r="S2851" s="13" t="s">
        <v>296</v>
      </c>
      <c r="T2851" s="13">
        <v>35.361964999999998</v>
      </c>
      <c r="U2851" s="13">
        <v>36.393810999999999</v>
      </c>
    </row>
    <row r="2852" spans="15:21" x14ac:dyDescent="0.35">
      <c r="O2852" s="13" t="s">
        <v>1594</v>
      </c>
      <c r="P2852" s="13" t="s">
        <v>13651</v>
      </c>
      <c r="Q2852" s="13" t="s">
        <v>13652</v>
      </c>
      <c r="R2852" s="13" t="s">
        <v>13653</v>
      </c>
      <c r="S2852" s="13" t="s">
        <v>296</v>
      </c>
      <c r="T2852" s="13">
        <v>35.335721999999997</v>
      </c>
      <c r="U2852" s="13">
        <v>36.272137000000001</v>
      </c>
    </row>
    <row r="2853" spans="15:21" x14ac:dyDescent="0.35">
      <c r="O2853" s="13" t="s">
        <v>1594</v>
      </c>
      <c r="P2853" s="13" t="s">
        <v>13654</v>
      </c>
      <c r="Q2853" s="13" t="s">
        <v>13655</v>
      </c>
      <c r="R2853" s="13" t="s">
        <v>13656</v>
      </c>
      <c r="S2853" s="13" t="s">
        <v>296</v>
      </c>
      <c r="T2853" s="13">
        <v>35.388390000000001</v>
      </c>
      <c r="U2853" s="13">
        <v>36.458902000000002</v>
      </c>
    </row>
    <row r="2854" spans="15:21" x14ac:dyDescent="0.35">
      <c r="O2854" s="13" t="s">
        <v>1594</v>
      </c>
      <c r="P2854" s="13" t="s">
        <v>13657</v>
      </c>
      <c r="Q2854" s="13" t="s">
        <v>13658</v>
      </c>
      <c r="R2854" s="13" t="s">
        <v>13659</v>
      </c>
      <c r="S2854" s="13" t="s">
        <v>296</v>
      </c>
      <c r="T2854" s="13">
        <v>35.406508000000002</v>
      </c>
      <c r="U2854" s="13">
        <v>36.308204000000003</v>
      </c>
    </row>
    <row r="2855" spans="15:21" x14ac:dyDescent="0.35">
      <c r="O2855" s="13" t="s">
        <v>1594</v>
      </c>
      <c r="P2855" s="13" t="s">
        <v>13660</v>
      </c>
      <c r="Q2855" s="13" t="s">
        <v>13661</v>
      </c>
      <c r="R2855" s="13" t="s">
        <v>13662</v>
      </c>
      <c r="S2855" s="13" t="s">
        <v>296</v>
      </c>
      <c r="T2855" s="13">
        <v>35.351044999999999</v>
      </c>
      <c r="U2855" s="13">
        <v>36.276446</v>
      </c>
    </row>
    <row r="2856" spans="15:21" x14ac:dyDescent="0.35">
      <c r="O2856" s="13" t="s">
        <v>1594</v>
      </c>
      <c r="P2856" s="13" t="s">
        <v>13663</v>
      </c>
      <c r="Q2856" s="13" t="s">
        <v>13664</v>
      </c>
      <c r="R2856" s="13" t="s">
        <v>13665</v>
      </c>
      <c r="S2856" s="13" t="s">
        <v>296</v>
      </c>
      <c r="T2856" s="13">
        <v>35.377259000000002</v>
      </c>
      <c r="U2856" s="13">
        <v>36.260837000000002</v>
      </c>
    </row>
    <row r="2857" spans="15:21" x14ac:dyDescent="0.35">
      <c r="O2857" s="13" t="s">
        <v>1594</v>
      </c>
      <c r="P2857" s="13" t="s">
        <v>13666</v>
      </c>
      <c r="Q2857" s="13" t="s">
        <v>13667</v>
      </c>
      <c r="R2857" s="13" t="s">
        <v>13668</v>
      </c>
      <c r="S2857" s="13" t="s">
        <v>296</v>
      </c>
      <c r="T2857" s="13">
        <v>35.428767000000001</v>
      </c>
      <c r="U2857" s="13">
        <v>36.238314000000003</v>
      </c>
    </row>
    <row r="2858" spans="15:21" x14ac:dyDescent="0.35">
      <c r="O2858" s="13" t="s">
        <v>1594</v>
      </c>
      <c r="P2858" s="13" t="s">
        <v>13669</v>
      </c>
      <c r="Q2858" s="13" t="s">
        <v>13670</v>
      </c>
      <c r="R2858" s="13" t="s">
        <v>13671</v>
      </c>
      <c r="S2858" s="13" t="s">
        <v>296</v>
      </c>
      <c r="T2858" s="13">
        <v>35.353414000000001</v>
      </c>
      <c r="U2858" s="13">
        <v>36.439483000000003</v>
      </c>
    </row>
    <row r="2859" spans="15:21" x14ac:dyDescent="0.35">
      <c r="O2859" s="13" t="s">
        <v>1594</v>
      </c>
      <c r="P2859" s="13" t="s">
        <v>13672</v>
      </c>
      <c r="Q2859" s="13" t="s">
        <v>13673</v>
      </c>
      <c r="R2859" s="13" t="s">
        <v>13674</v>
      </c>
      <c r="S2859" s="13" t="s">
        <v>296</v>
      </c>
      <c r="T2859" s="13">
        <v>35.332484999999998</v>
      </c>
      <c r="U2859" s="13">
        <v>36.366911000000002</v>
      </c>
    </row>
    <row r="2860" spans="15:21" x14ac:dyDescent="0.35">
      <c r="O2860" s="13" t="s">
        <v>1594</v>
      </c>
      <c r="P2860" s="13" t="s">
        <v>13675</v>
      </c>
      <c r="Q2860" s="13" t="s">
        <v>13676</v>
      </c>
      <c r="R2860" s="13" t="s">
        <v>13677</v>
      </c>
      <c r="S2860" s="13" t="s">
        <v>296</v>
      </c>
      <c r="T2860" s="13">
        <v>35.375559000000003</v>
      </c>
      <c r="U2860" s="13">
        <v>36.423797999999998</v>
      </c>
    </row>
    <row r="2861" spans="15:21" x14ac:dyDescent="0.35">
      <c r="O2861" s="13" t="s">
        <v>1594</v>
      </c>
      <c r="P2861" s="13" t="s">
        <v>13678</v>
      </c>
      <c r="Q2861" s="13" t="s">
        <v>13679</v>
      </c>
      <c r="R2861" s="13" t="s">
        <v>13680</v>
      </c>
      <c r="S2861" s="13" t="s">
        <v>296</v>
      </c>
      <c r="T2861" s="13">
        <v>35.329824000000002</v>
      </c>
      <c r="U2861" s="13">
        <v>36.302669999999999</v>
      </c>
    </row>
    <row r="2862" spans="15:21" x14ac:dyDescent="0.35">
      <c r="O2862" s="13" t="s">
        <v>1594</v>
      </c>
      <c r="P2862" s="13" t="s">
        <v>13681</v>
      </c>
      <c r="Q2862" s="13" t="s">
        <v>13682</v>
      </c>
      <c r="R2862" s="13" t="s">
        <v>13683</v>
      </c>
      <c r="S2862" s="13" t="s">
        <v>296</v>
      </c>
      <c r="T2862" s="13">
        <v>35.365037999999998</v>
      </c>
      <c r="U2862" s="13">
        <v>36.311821000000002</v>
      </c>
    </row>
    <row r="2863" spans="15:21" x14ac:dyDescent="0.35">
      <c r="O2863" s="13" t="s">
        <v>1594</v>
      </c>
      <c r="P2863" s="13" t="s">
        <v>13684</v>
      </c>
      <c r="Q2863" s="13" t="s">
        <v>13685</v>
      </c>
      <c r="R2863" s="13" t="s">
        <v>13686</v>
      </c>
      <c r="S2863" s="13" t="s">
        <v>296</v>
      </c>
      <c r="T2863" s="13">
        <v>35.348548000000001</v>
      </c>
      <c r="U2863" s="13">
        <v>36.255386000000001</v>
      </c>
    </row>
    <row r="2864" spans="15:21" x14ac:dyDescent="0.35">
      <c r="O2864" s="13" t="s">
        <v>1594</v>
      </c>
      <c r="P2864" s="13" t="s">
        <v>13687</v>
      </c>
      <c r="Q2864" s="13" t="s">
        <v>13688</v>
      </c>
      <c r="R2864" s="13" t="s">
        <v>13689</v>
      </c>
      <c r="S2864" s="13" t="s">
        <v>296</v>
      </c>
      <c r="T2864" s="13">
        <v>35.403761000000003</v>
      </c>
      <c r="U2864" s="13">
        <v>36.246989999999997</v>
      </c>
    </row>
    <row r="2865" spans="15:21" x14ac:dyDescent="0.35">
      <c r="O2865" s="13" t="s">
        <v>1594</v>
      </c>
      <c r="P2865" s="13" t="s">
        <v>13690</v>
      </c>
      <c r="Q2865" s="13" t="s">
        <v>13691</v>
      </c>
      <c r="R2865" s="13" t="s">
        <v>13692</v>
      </c>
      <c r="S2865" s="13" t="s">
        <v>296</v>
      </c>
      <c r="T2865" s="13">
        <v>35.319372999999999</v>
      </c>
      <c r="U2865" s="13">
        <v>36.434123</v>
      </c>
    </row>
    <row r="2866" spans="15:21" x14ac:dyDescent="0.35">
      <c r="O2866" s="13" t="s">
        <v>1594</v>
      </c>
      <c r="P2866" s="13" t="s">
        <v>13693</v>
      </c>
      <c r="Q2866" s="13" t="s">
        <v>13694</v>
      </c>
      <c r="R2866" s="13" t="s">
        <v>13695</v>
      </c>
      <c r="S2866" s="13" t="s">
        <v>296</v>
      </c>
      <c r="T2866" s="13">
        <v>35.334786999999999</v>
      </c>
      <c r="U2866" s="13">
        <v>36.444966999999998</v>
      </c>
    </row>
    <row r="2867" spans="15:21" x14ac:dyDescent="0.35">
      <c r="O2867" s="13" t="s">
        <v>1594</v>
      </c>
      <c r="P2867" s="13" t="s">
        <v>13696</v>
      </c>
      <c r="Q2867" s="13" t="s">
        <v>13697</v>
      </c>
      <c r="R2867" s="13" t="s">
        <v>13698</v>
      </c>
      <c r="S2867" s="13" t="s">
        <v>296</v>
      </c>
      <c r="T2867" s="13">
        <v>35.365141000000001</v>
      </c>
      <c r="U2867" s="13">
        <v>36.271920000000001</v>
      </c>
    </row>
    <row r="2868" spans="15:21" x14ac:dyDescent="0.35">
      <c r="O2868" s="13" t="s">
        <v>1594</v>
      </c>
      <c r="P2868" s="13" t="s">
        <v>13699</v>
      </c>
      <c r="Q2868" s="13" t="s">
        <v>13700</v>
      </c>
      <c r="R2868" s="13" t="s">
        <v>13701</v>
      </c>
      <c r="S2868" s="13" t="s">
        <v>296</v>
      </c>
      <c r="T2868" s="13">
        <v>35.334546000000003</v>
      </c>
      <c r="U2868" s="13">
        <v>36.283217999999998</v>
      </c>
    </row>
    <row r="2869" spans="15:21" x14ac:dyDescent="0.35">
      <c r="O2869" s="13" t="s">
        <v>1594</v>
      </c>
      <c r="P2869" s="13" t="s">
        <v>13702</v>
      </c>
      <c r="Q2869" s="13" t="s">
        <v>13703</v>
      </c>
      <c r="R2869" s="13" t="s">
        <v>13704</v>
      </c>
      <c r="S2869" s="13" t="s">
        <v>296</v>
      </c>
      <c r="T2869" s="13">
        <v>35.389152000000003</v>
      </c>
      <c r="U2869" s="13">
        <v>36.307177000000003</v>
      </c>
    </row>
    <row r="2870" spans="15:21" x14ac:dyDescent="0.35">
      <c r="O2870" s="13" t="s">
        <v>1594</v>
      </c>
      <c r="P2870" s="13" t="s">
        <v>13705</v>
      </c>
      <c r="Q2870" s="13" t="s">
        <v>13706</v>
      </c>
      <c r="R2870" s="13" t="s">
        <v>13707</v>
      </c>
      <c r="S2870" s="13" t="s">
        <v>296</v>
      </c>
      <c r="T2870" s="13">
        <v>35.385064999999997</v>
      </c>
      <c r="U2870" s="13">
        <v>36.254685000000002</v>
      </c>
    </row>
    <row r="2871" spans="15:21" x14ac:dyDescent="0.35">
      <c r="O2871" s="13" t="s">
        <v>1594</v>
      </c>
      <c r="P2871" s="13" t="s">
        <v>13708</v>
      </c>
      <c r="Q2871" s="13" t="s">
        <v>13709</v>
      </c>
      <c r="R2871" s="13" t="s">
        <v>13710</v>
      </c>
      <c r="S2871" s="13" t="s">
        <v>296</v>
      </c>
      <c r="T2871" s="13">
        <v>35.354035000000003</v>
      </c>
      <c r="U2871" s="13">
        <v>36.347357000000002</v>
      </c>
    </row>
    <row r="2872" spans="15:21" x14ac:dyDescent="0.35">
      <c r="O2872" s="13" t="s">
        <v>1594</v>
      </c>
      <c r="P2872" s="13" t="s">
        <v>13711</v>
      </c>
      <c r="Q2872" s="13" t="s">
        <v>13712</v>
      </c>
      <c r="R2872" s="13" t="s">
        <v>13713</v>
      </c>
      <c r="S2872" s="13" t="s">
        <v>296</v>
      </c>
      <c r="T2872" s="13">
        <v>35.345055000000002</v>
      </c>
      <c r="U2872" s="13">
        <v>36.326196000000003</v>
      </c>
    </row>
    <row r="2873" spans="15:21" x14ac:dyDescent="0.35">
      <c r="O2873" s="13" t="s">
        <v>1594</v>
      </c>
      <c r="P2873" s="13" t="s">
        <v>13714</v>
      </c>
      <c r="Q2873" s="13" t="s">
        <v>13715</v>
      </c>
      <c r="R2873" s="13" t="s">
        <v>13716</v>
      </c>
      <c r="S2873" s="13" t="s">
        <v>296</v>
      </c>
      <c r="T2873" s="13">
        <v>35.417200000000001</v>
      </c>
      <c r="U2873" s="13">
        <v>36.310865999999997</v>
      </c>
    </row>
    <row r="2874" spans="15:21" x14ac:dyDescent="0.35">
      <c r="O2874" s="13" t="s">
        <v>1626</v>
      </c>
      <c r="P2874" s="13" t="s">
        <v>13717</v>
      </c>
      <c r="Q2874" s="13" t="s">
        <v>13718</v>
      </c>
      <c r="R2874" s="13" t="s">
        <v>13719</v>
      </c>
      <c r="S2874" s="13" t="s">
        <v>296</v>
      </c>
      <c r="T2874" s="13">
        <v>35.311605999999998</v>
      </c>
      <c r="U2874" s="13">
        <v>36.361027</v>
      </c>
    </row>
    <row r="2875" spans="15:21" x14ac:dyDescent="0.35">
      <c r="O2875" s="13" t="s">
        <v>1626</v>
      </c>
      <c r="P2875" s="13" t="s">
        <v>13720</v>
      </c>
      <c r="Q2875" s="13" t="s">
        <v>13721</v>
      </c>
      <c r="R2875" s="13" t="s">
        <v>13722</v>
      </c>
      <c r="S2875" s="13" t="s">
        <v>296</v>
      </c>
      <c r="T2875" s="13">
        <v>35.235230000000001</v>
      </c>
      <c r="U2875" s="13">
        <v>36.314931999999999</v>
      </c>
    </row>
    <row r="2876" spans="15:21" x14ac:dyDescent="0.35">
      <c r="O2876" s="13" t="s">
        <v>1626</v>
      </c>
      <c r="P2876" s="13" t="s">
        <v>13723</v>
      </c>
      <c r="Q2876" s="13" t="s">
        <v>13724</v>
      </c>
      <c r="R2876" s="13" t="s">
        <v>13725</v>
      </c>
      <c r="S2876" s="13" t="s">
        <v>296</v>
      </c>
      <c r="T2876" s="13">
        <v>35.289076999999999</v>
      </c>
      <c r="U2876" s="13">
        <v>36.399554999999999</v>
      </c>
    </row>
    <row r="2877" spans="15:21" x14ac:dyDescent="0.35">
      <c r="O2877" s="13" t="s">
        <v>1626</v>
      </c>
      <c r="P2877" s="13" t="s">
        <v>13726</v>
      </c>
      <c r="Q2877" s="13" t="s">
        <v>13727</v>
      </c>
      <c r="R2877" s="13" t="s">
        <v>13728</v>
      </c>
      <c r="S2877" s="13" t="s">
        <v>296</v>
      </c>
      <c r="T2877" s="13">
        <v>35.237347999999997</v>
      </c>
      <c r="U2877" s="13">
        <v>36.295735999999998</v>
      </c>
    </row>
    <row r="2878" spans="15:21" x14ac:dyDescent="0.35">
      <c r="O2878" s="13" t="s">
        <v>1626</v>
      </c>
      <c r="P2878" s="13" t="s">
        <v>13729</v>
      </c>
      <c r="Q2878" s="13" t="s">
        <v>13730</v>
      </c>
      <c r="R2878" s="13" t="s">
        <v>13731</v>
      </c>
      <c r="S2878" s="13" t="s">
        <v>296</v>
      </c>
      <c r="T2878" s="13">
        <v>35.237309000000003</v>
      </c>
      <c r="U2878" s="13">
        <v>36.349105000000002</v>
      </c>
    </row>
    <row r="2879" spans="15:21" x14ac:dyDescent="0.35">
      <c r="O2879" s="13" t="s">
        <v>1626</v>
      </c>
      <c r="P2879" s="13" t="s">
        <v>13732</v>
      </c>
      <c r="Q2879" s="13" t="s">
        <v>13733</v>
      </c>
      <c r="R2879" s="13" t="s">
        <v>13734</v>
      </c>
      <c r="S2879" s="13" t="s">
        <v>296</v>
      </c>
      <c r="T2879" s="13">
        <v>35.268174999999999</v>
      </c>
      <c r="U2879" s="13">
        <v>36.333931999999997</v>
      </c>
    </row>
    <row r="2880" spans="15:21" x14ac:dyDescent="0.35">
      <c r="O2880" s="13" t="s">
        <v>1626</v>
      </c>
      <c r="P2880" s="13" t="s">
        <v>13735</v>
      </c>
      <c r="Q2880" s="13" t="s">
        <v>13736</v>
      </c>
      <c r="R2880" s="13" t="s">
        <v>13737</v>
      </c>
      <c r="S2880" s="13" t="s">
        <v>296</v>
      </c>
      <c r="T2880" s="13">
        <v>35.214348999999999</v>
      </c>
      <c r="U2880" s="13">
        <v>36.302979000000001</v>
      </c>
    </row>
    <row r="2881" spans="15:21" x14ac:dyDescent="0.35">
      <c r="O2881" s="13" t="s">
        <v>1626</v>
      </c>
      <c r="P2881" s="13" t="s">
        <v>13738</v>
      </c>
      <c r="Q2881" s="13" t="s">
        <v>13739</v>
      </c>
      <c r="R2881" s="13" t="s">
        <v>13740</v>
      </c>
      <c r="S2881" s="13" t="s">
        <v>296</v>
      </c>
      <c r="T2881" s="13">
        <v>35.229663000000002</v>
      </c>
      <c r="U2881" s="13">
        <v>36.309426000000002</v>
      </c>
    </row>
    <row r="2882" spans="15:21" x14ac:dyDescent="0.35">
      <c r="O2882" s="13" t="s">
        <v>1626</v>
      </c>
      <c r="P2882" s="13" t="s">
        <v>13741</v>
      </c>
      <c r="Q2882" s="13" t="s">
        <v>13742</v>
      </c>
      <c r="R2882" s="13" t="s">
        <v>13743</v>
      </c>
      <c r="S2882" s="13" t="s">
        <v>296</v>
      </c>
      <c r="T2882" s="13">
        <v>35.334066999999997</v>
      </c>
      <c r="U2882" s="13">
        <v>36.360332</v>
      </c>
    </row>
    <row r="2883" spans="15:21" x14ac:dyDescent="0.35">
      <c r="O2883" s="13" t="s">
        <v>1626</v>
      </c>
      <c r="P2883" s="13" t="s">
        <v>13744</v>
      </c>
      <c r="Q2883" s="13" t="s">
        <v>13745</v>
      </c>
      <c r="R2883" s="13" t="s">
        <v>13746</v>
      </c>
      <c r="S2883" s="13" t="s">
        <v>296</v>
      </c>
      <c r="T2883" s="13">
        <v>35.306291999999999</v>
      </c>
      <c r="U2883" s="13">
        <v>36.331083999999997</v>
      </c>
    </row>
    <row r="2884" spans="15:21" x14ac:dyDescent="0.35">
      <c r="O2884" s="13" t="s">
        <v>1626</v>
      </c>
      <c r="P2884" s="13" t="s">
        <v>13747</v>
      </c>
      <c r="Q2884" s="13" t="s">
        <v>13748</v>
      </c>
      <c r="R2884" s="13" t="s">
        <v>13749</v>
      </c>
      <c r="S2884" s="13" t="s">
        <v>296</v>
      </c>
      <c r="T2884" s="13">
        <v>35.292668999999997</v>
      </c>
      <c r="U2884" s="13">
        <v>36.343190999999997</v>
      </c>
    </row>
    <row r="2885" spans="15:21" x14ac:dyDescent="0.35">
      <c r="O2885" s="13" t="s">
        <v>1626</v>
      </c>
      <c r="P2885" s="13" t="s">
        <v>13750</v>
      </c>
      <c r="Q2885" s="13" t="s">
        <v>13751</v>
      </c>
      <c r="R2885" s="13" t="s">
        <v>13752</v>
      </c>
      <c r="S2885" s="13" t="s">
        <v>296</v>
      </c>
      <c r="T2885" s="13">
        <v>35.328660999999997</v>
      </c>
      <c r="U2885" s="13">
        <v>36.345767000000002</v>
      </c>
    </row>
    <row r="2886" spans="15:21" x14ac:dyDescent="0.35">
      <c r="O2886" s="13" t="s">
        <v>1626</v>
      </c>
      <c r="P2886" s="13" t="s">
        <v>13753</v>
      </c>
      <c r="Q2886" s="13" t="s">
        <v>13754</v>
      </c>
      <c r="R2886" s="13" t="s">
        <v>13755</v>
      </c>
      <c r="S2886" s="13" t="s">
        <v>296</v>
      </c>
      <c r="T2886" s="13">
        <v>35.333933000000002</v>
      </c>
      <c r="U2886" s="13">
        <v>36.347723999999999</v>
      </c>
    </row>
    <row r="2887" spans="15:21" x14ac:dyDescent="0.35">
      <c r="O2887" s="13" t="s">
        <v>1626</v>
      </c>
      <c r="P2887" s="13" t="s">
        <v>13756</v>
      </c>
      <c r="Q2887" s="13" t="s">
        <v>13757</v>
      </c>
      <c r="R2887" s="13" t="s">
        <v>13758</v>
      </c>
      <c r="S2887" s="13" t="s">
        <v>296</v>
      </c>
      <c r="T2887" s="13">
        <v>35.257013999999998</v>
      </c>
      <c r="U2887" s="13">
        <v>36.382556000000001</v>
      </c>
    </row>
    <row r="2888" spans="15:21" x14ac:dyDescent="0.35">
      <c r="O2888" s="13" t="s">
        <v>1626</v>
      </c>
      <c r="P2888" s="13" t="s">
        <v>13759</v>
      </c>
      <c r="Q2888" s="13" t="s">
        <v>13760</v>
      </c>
      <c r="R2888" s="13" t="s">
        <v>13761</v>
      </c>
      <c r="S2888" s="13" t="s">
        <v>296</v>
      </c>
      <c r="T2888" s="13">
        <v>35.267676999999999</v>
      </c>
      <c r="U2888" s="13">
        <v>36.252741999999998</v>
      </c>
    </row>
    <row r="2889" spans="15:21" x14ac:dyDescent="0.35">
      <c r="O2889" s="13" t="s">
        <v>1626</v>
      </c>
      <c r="P2889" s="13" t="s">
        <v>13762</v>
      </c>
      <c r="Q2889" s="13" t="s">
        <v>13763</v>
      </c>
      <c r="R2889" s="13" t="s">
        <v>13764</v>
      </c>
      <c r="S2889" s="13" t="s">
        <v>296</v>
      </c>
      <c r="T2889" s="13">
        <v>35.316115000000003</v>
      </c>
      <c r="U2889" s="13">
        <v>36.324407999999998</v>
      </c>
    </row>
    <row r="2890" spans="15:21" x14ac:dyDescent="0.35">
      <c r="O2890" s="13" t="s">
        <v>1637</v>
      </c>
      <c r="P2890" s="13" t="s">
        <v>13765</v>
      </c>
      <c r="Q2890" s="13" t="s">
        <v>13766</v>
      </c>
      <c r="R2890" s="13" t="s">
        <v>13767</v>
      </c>
      <c r="S2890" s="13" t="s">
        <v>296</v>
      </c>
      <c r="T2890" s="13">
        <v>35.630097999999997</v>
      </c>
      <c r="U2890" s="13">
        <v>36.387003</v>
      </c>
    </row>
    <row r="2891" spans="15:21" x14ac:dyDescent="0.35">
      <c r="O2891" s="13" t="s">
        <v>1637</v>
      </c>
      <c r="P2891" s="13" t="s">
        <v>13768</v>
      </c>
      <c r="Q2891" s="13" t="s">
        <v>13769</v>
      </c>
      <c r="R2891" s="13" t="s">
        <v>13770</v>
      </c>
      <c r="S2891" s="13" t="s">
        <v>296</v>
      </c>
      <c r="T2891" s="13">
        <v>35.654733999999998</v>
      </c>
      <c r="U2891" s="13">
        <v>36.388491000000002</v>
      </c>
    </row>
    <row r="2892" spans="15:21" x14ac:dyDescent="0.35">
      <c r="O2892" s="13" t="s">
        <v>1637</v>
      </c>
      <c r="P2892" s="13" t="s">
        <v>13771</v>
      </c>
      <c r="Q2892" s="13" t="s">
        <v>13772</v>
      </c>
      <c r="R2892" s="13" t="s">
        <v>13773</v>
      </c>
      <c r="S2892" s="13" t="s">
        <v>296</v>
      </c>
      <c r="T2892" s="13">
        <v>35.712753999999997</v>
      </c>
      <c r="U2892" s="13">
        <v>36.332324</v>
      </c>
    </row>
    <row r="2893" spans="15:21" x14ac:dyDescent="0.35">
      <c r="O2893" s="13" t="s">
        <v>1637</v>
      </c>
      <c r="P2893" s="13" t="s">
        <v>13774</v>
      </c>
      <c r="Q2893" s="13" t="s">
        <v>13775</v>
      </c>
      <c r="R2893" s="13" t="s">
        <v>13776</v>
      </c>
      <c r="S2893" s="13" t="s">
        <v>296</v>
      </c>
      <c r="T2893" s="13">
        <v>35.613121999999997</v>
      </c>
      <c r="U2893" s="13">
        <v>36.362540000000003</v>
      </c>
    </row>
    <row r="2894" spans="15:21" x14ac:dyDescent="0.35">
      <c r="O2894" s="13" t="s">
        <v>1637</v>
      </c>
      <c r="P2894" s="13" t="s">
        <v>13777</v>
      </c>
      <c r="Q2894" s="13" t="s">
        <v>13778</v>
      </c>
      <c r="R2894" s="13" t="s">
        <v>13779</v>
      </c>
      <c r="S2894" s="13" t="s">
        <v>296</v>
      </c>
      <c r="T2894" s="13">
        <v>35.596741000000002</v>
      </c>
      <c r="U2894" s="13">
        <v>36.387746</v>
      </c>
    </row>
    <row r="2895" spans="15:21" x14ac:dyDescent="0.35">
      <c r="O2895" s="13" t="s">
        <v>1637</v>
      </c>
      <c r="P2895" s="13" t="s">
        <v>13780</v>
      </c>
      <c r="Q2895" s="13" t="s">
        <v>13781</v>
      </c>
      <c r="R2895" s="13" t="s">
        <v>13782</v>
      </c>
      <c r="S2895" s="13" t="s">
        <v>296</v>
      </c>
      <c r="T2895" s="13">
        <v>35.679935</v>
      </c>
      <c r="U2895" s="13">
        <v>36.276232</v>
      </c>
    </row>
    <row r="2896" spans="15:21" x14ac:dyDescent="0.35">
      <c r="O2896" s="13" t="s">
        <v>1637</v>
      </c>
      <c r="P2896" s="13" t="s">
        <v>13783</v>
      </c>
      <c r="Q2896" s="13" t="s">
        <v>13784</v>
      </c>
      <c r="R2896" s="13" t="s">
        <v>13785</v>
      </c>
      <c r="S2896" s="13" t="s">
        <v>296</v>
      </c>
      <c r="T2896" s="13">
        <v>35.674449000000003</v>
      </c>
      <c r="U2896" s="13">
        <v>36.271137000000003</v>
      </c>
    </row>
    <row r="2897" spans="15:21" x14ac:dyDescent="0.35">
      <c r="O2897" s="13" t="s">
        <v>1637</v>
      </c>
      <c r="P2897" s="13" t="s">
        <v>13786</v>
      </c>
      <c r="Q2897" s="13" t="s">
        <v>13787</v>
      </c>
      <c r="R2897" s="13" t="s">
        <v>13788</v>
      </c>
      <c r="S2897" s="13" t="s">
        <v>296</v>
      </c>
      <c r="T2897" s="13">
        <v>35.644489999999998</v>
      </c>
      <c r="U2897" s="13">
        <v>36.388178000000003</v>
      </c>
    </row>
    <row r="2898" spans="15:21" x14ac:dyDescent="0.35">
      <c r="O2898" s="13" t="s">
        <v>1637</v>
      </c>
      <c r="P2898" s="13" t="s">
        <v>13789</v>
      </c>
      <c r="Q2898" s="13" t="s">
        <v>13790</v>
      </c>
      <c r="R2898" s="13" t="s">
        <v>13791</v>
      </c>
      <c r="S2898" s="13" t="s">
        <v>296</v>
      </c>
      <c r="T2898" s="13">
        <v>35.722484000000001</v>
      </c>
      <c r="U2898" s="13">
        <v>36.260221999999999</v>
      </c>
    </row>
    <row r="2899" spans="15:21" x14ac:dyDescent="0.35">
      <c r="O2899" s="13" t="s">
        <v>1637</v>
      </c>
      <c r="P2899" s="13" t="s">
        <v>13792</v>
      </c>
      <c r="Q2899" s="13" t="s">
        <v>13793</v>
      </c>
      <c r="R2899" s="13" t="s">
        <v>13794</v>
      </c>
      <c r="S2899" s="13" t="s">
        <v>296</v>
      </c>
      <c r="T2899" s="13">
        <v>35.639690000000002</v>
      </c>
      <c r="U2899" s="13">
        <v>36.261701000000002</v>
      </c>
    </row>
    <row r="2900" spans="15:21" x14ac:dyDescent="0.35">
      <c r="O2900" s="13" t="s">
        <v>1637</v>
      </c>
      <c r="P2900" s="13" t="s">
        <v>13795</v>
      </c>
      <c r="Q2900" s="13" t="s">
        <v>13796</v>
      </c>
      <c r="R2900" s="13" t="s">
        <v>13797</v>
      </c>
      <c r="S2900" s="13" t="s">
        <v>296</v>
      </c>
      <c r="T2900" s="13">
        <v>35.712431000000002</v>
      </c>
      <c r="U2900" s="13">
        <v>36.280608999999998</v>
      </c>
    </row>
    <row r="2901" spans="15:21" x14ac:dyDescent="0.35">
      <c r="O2901" s="13" t="s">
        <v>1637</v>
      </c>
      <c r="P2901" s="13" t="s">
        <v>13798</v>
      </c>
      <c r="Q2901" s="13" t="s">
        <v>13799</v>
      </c>
      <c r="R2901" s="13" t="s">
        <v>13800</v>
      </c>
      <c r="S2901" s="13" t="s">
        <v>296</v>
      </c>
      <c r="T2901" s="13">
        <v>35.608659000000003</v>
      </c>
      <c r="U2901" s="13">
        <v>36.32443</v>
      </c>
    </row>
    <row r="2902" spans="15:21" x14ac:dyDescent="0.35">
      <c r="O2902" s="13" t="s">
        <v>1637</v>
      </c>
      <c r="P2902" s="13" t="s">
        <v>13801</v>
      </c>
      <c r="Q2902" s="13" t="s">
        <v>13802</v>
      </c>
      <c r="R2902" s="13" t="s">
        <v>13803</v>
      </c>
      <c r="S2902" s="13" t="s">
        <v>296</v>
      </c>
      <c r="T2902" s="13">
        <v>35.646917000000002</v>
      </c>
      <c r="U2902" s="13">
        <v>36.325757000000003</v>
      </c>
    </row>
    <row r="2903" spans="15:21" x14ac:dyDescent="0.35">
      <c r="O2903" s="13" t="s">
        <v>1637</v>
      </c>
      <c r="P2903" s="13" t="s">
        <v>13804</v>
      </c>
      <c r="Q2903" s="13" t="s">
        <v>13805</v>
      </c>
      <c r="R2903" s="13" t="s">
        <v>13806</v>
      </c>
      <c r="S2903" s="13" t="s">
        <v>296</v>
      </c>
      <c r="T2903" s="13">
        <v>35.572730999999997</v>
      </c>
      <c r="U2903" s="13">
        <v>36.388263999999999</v>
      </c>
    </row>
    <row r="2904" spans="15:21" x14ac:dyDescent="0.35">
      <c r="O2904" s="13" t="s">
        <v>1637</v>
      </c>
      <c r="P2904" s="13" t="s">
        <v>13807</v>
      </c>
      <c r="Q2904" s="13" t="s">
        <v>13808</v>
      </c>
      <c r="R2904" s="13" t="s">
        <v>13809</v>
      </c>
      <c r="S2904" s="13" t="s">
        <v>296</v>
      </c>
      <c r="T2904" s="13">
        <v>35.648465999999999</v>
      </c>
      <c r="U2904" s="13">
        <v>36.349339999999998</v>
      </c>
    </row>
    <row r="2905" spans="15:21" x14ac:dyDescent="0.35">
      <c r="O2905" s="13" t="s">
        <v>1637</v>
      </c>
      <c r="P2905" s="13" t="s">
        <v>13810</v>
      </c>
      <c r="Q2905" s="13" t="s">
        <v>13811</v>
      </c>
      <c r="R2905" s="13" t="s">
        <v>13812</v>
      </c>
      <c r="S2905" s="13" t="s">
        <v>296</v>
      </c>
      <c r="T2905" s="13">
        <v>35.657007999999998</v>
      </c>
      <c r="U2905" s="13">
        <v>36.267538000000002</v>
      </c>
    </row>
    <row r="2906" spans="15:21" x14ac:dyDescent="0.35">
      <c r="O2906" s="13" t="s">
        <v>1637</v>
      </c>
      <c r="P2906" s="13" t="s">
        <v>13813</v>
      </c>
      <c r="Q2906" s="13" t="s">
        <v>13814</v>
      </c>
      <c r="R2906" s="13" t="s">
        <v>13815</v>
      </c>
      <c r="S2906" s="13" t="s">
        <v>296</v>
      </c>
      <c r="T2906" s="13">
        <v>35.612791000000001</v>
      </c>
      <c r="U2906" s="13">
        <v>36.385305000000002</v>
      </c>
    </row>
    <row r="2907" spans="15:21" x14ac:dyDescent="0.35">
      <c r="O2907" s="13" t="s">
        <v>1637</v>
      </c>
      <c r="P2907" s="13" t="s">
        <v>13816</v>
      </c>
      <c r="Q2907" s="13" t="s">
        <v>13817</v>
      </c>
      <c r="R2907" s="13" t="s">
        <v>13818</v>
      </c>
      <c r="S2907" s="13" t="s">
        <v>296</v>
      </c>
      <c r="T2907" s="13">
        <v>35.743203000000001</v>
      </c>
      <c r="U2907" s="13">
        <v>36.32114</v>
      </c>
    </row>
    <row r="2908" spans="15:21" x14ac:dyDescent="0.35">
      <c r="O2908" s="13" t="s">
        <v>1637</v>
      </c>
      <c r="P2908" s="13" t="s">
        <v>13819</v>
      </c>
      <c r="Q2908" s="13" t="s">
        <v>13820</v>
      </c>
      <c r="R2908" s="13" t="s">
        <v>13821</v>
      </c>
      <c r="S2908" s="13" t="s">
        <v>296</v>
      </c>
      <c r="T2908" s="13">
        <v>35.685746000000002</v>
      </c>
      <c r="U2908" s="13">
        <v>36.389195000000001</v>
      </c>
    </row>
    <row r="2909" spans="15:21" x14ac:dyDescent="0.35">
      <c r="O2909" s="13" t="s">
        <v>1637</v>
      </c>
      <c r="P2909" s="13" t="s">
        <v>13822</v>
      </c>
      <c r="Q2909" s="13" t="s">
        <v>13823</v>
      </c>
      <c r="R2909" s="13" t="s">
        <v>13824</v>
      </c>
      <c r="S2909" s="13" t="s">
        <v>296</v>
      </c>
      <c r="T2909" s="13">
        <v>35.722206</v>
      </c>
      <c r="U2909" s="13">
        <v>36.277810000000002</v>
      </c>
    </row>
    <row r="2910" spans="15:21" x14ac:dyDescent="0.35">
      <c r="O2910" s="13" t="s">
        <v>1637</v>
      </c>
      <c r="P2910" s="13" t="s">
        <v>13825</v>
      </c>
      <c r="Q2910" s="13" t="s">
        <v>13826</v>
      </c>
      <c r="R2910" s="13" t="s">
        <v>13827</v>
      </c>
      <c r="S2910" s="13" t="s">
        <v>296</v>
      </c>
      <c r="T2910" s="13">
        <v>35.691662000000001</v>
      </c>
      <c r="U2910" s="13">
        <v>36.273110000000003</v>
      </c>
    </row>
    <row r="2911" spans="15:21" x14ac:dyDescent="0.35">
      <c r="O2911" s="13" t="s">
        <v>1637</v>
      </c>
      <c r="P2911" s="13" t="s">
        <v>13828</v>
      </c>
      <c r="Q2911" s="13" t="s">
        <v>13829</v>
      </c>
      <c r="R2911" s="13" t="s">
        <v>13830</v>
      </c>
      <c r="S2911" s="13" t="s">
        <v>296</v>
      </c>
      <c r="T2911" s="13">
        <v>35.737124000000001</v>
      </c>
      <c r="U2911" s="13">
        <v>36.257500999999998</v>
      </c>
    </row>
    <row r="2912" spans="15:21" x14ac:dyDescent="0.35">
      <c r="O2912" s="13" t="s">
        <v>1637</v>
      </c>
      <c r="P2912" s="13" t="s">
        <v>13831</v>
      </c>
      <c r="Q2912" s="13" t="s">
        <v>13832</v>
      </c>
      <c r="R2912" s="13" t="s">
        <v>13833</v>
      </c>
      <c r="S2912" s="13" t="s">
        <v>296</v>
      </c>
      <c r="T2912" s="13">
        <v>35.662550000000003</v>
      </c>
      <c r="U2912" s="13">
        <v>36.343736999999997</v>
      </c>
    </row>
    <row r="2913" spans="15:21" x14ac:dyDescent="0.35">
      <c r="O2913" s="13" t="s">
        <v>1637</v>
      </c>
      <c r="P2913" s="13" t="s">
        <v>13834</v>
      </c>
      <c r="Q2913" s="13" t="s">
        <v>13835</v>
      </c>
      <c r="R2913" s="13" t="s">
        <v>13836</v>
      </c>
      <c r="S2913" s="13" t="s">
        <v>296</v>
      </c>
      <c r="T2913" s="13">
        <v>35.699742000000001</v>
      </c>
      <c r="U2913" s="13">
        <v>36.377761999999997</v>
      </c>
    </row>
    <row r="2914" spans="15:21" x14ac:dyDescent="0.35">
      <c r="O2914" s="13" t="s">
        <v>1637</v>
      </c>
      <c r="P2914" s="13" t="s">
        <v>13837</v>
      </c>
      <c r="Q2914" s="13" t="s">
        <v>1638</v>
      </c>
      <c r="R2914" s="13" t="s">
        <v>13838</v>
      </c>
      <c r="S2914" s="13" t="s">
        <v>296</v>
      </c>
      <c r="T2914" s="13">
        <v>35.689520000000002</v>
      </c>
      <c r="U2914" s="13">
        <v>36.338012999999997</v>
      </c>
    </row>
    <row r="2915" spans="15:21" x14ac:dyDescent="0.35">
      <c r="O2915" s="13" t="s">
        <v>1615</v>
      </c>
      <c r="P2915" s="13" t="s">
        <v>13839</v>
      </c>
      <c r="Q2915" s="13" t="s">
        <v>13840</v>
      </c>
      <c r="R2915" s="13" t="s">
        <v>13841</v>
      </c>
      <c r="S2915" s="13" t="s">
        <v>296</v>
      </c>
      <c r="T2915" s="13">
        <v>35.619711000000002</v>
      </c>
      <c r="U2915" s="13">
        <v>36.239266000000001</v>
      </c>
    </row>
    <row r="2916" spans="15:21" x14ac:dyDescent="0.35">
      <c r="O2916" s="13" t="s">
        <v>1615</v>
      </c>
      <c r="P2916" s="13" t="s">
        <v>13842</v>
      </c>
      <c r="Q2916" s="13" t="s">
        <v>13843</v>
      </c>
      <c r="R2916" s="13" t="s">
        <v>13844</v>
      </c>
      <c r="S2916" s="13" t="s">
        <v>296</v>
      </c>
      <c r="T2916" s="13">
        <v>35.601315999999997</v>
      </c>
      <c r="U2916" s="13">
        <v>36.267707000000001</v>
      </c>
    </row>
    <row r="2917" spans="15:21" x14ac:dyDescent="0.35">
      <c r="O2917" s="13" t="s">
        <v>1615</v>
      </c>
      <c r="P2917" s="13" t="s">
        <v>13845</v>
      </c>
      <c r="Q2917" s="13" t="s">
        <v>13846</v>
      </c>
      <c r="R2917" s="13" t="s">
        <v>13847</v>
      </c>
      <c r="S2917" s="13" t="s">
        <v>296</v>
      </c>
      <c r="T2917" s="13">
        <v>35.575867000000002</v>
      </c>
      <c r="U2917" s="13">
        <v>36.269291000000003</v>
      </c>
    </row>
    <row r="2918" spans="15:21" x14ac:dyDescent="0.35">
      <c r="O2918" s="13" t="s">
        <v>1615</v>
      </c>
      <c r="P2918" s="13" t="s">
        <v>13848</v>
      </c>
      <c r="Q2918" s="13" t="s">
        <v>13849</v>
      </c>
      <c r="R2918" s="13" t="s">
        <v>13850</v>
      </c>
      <c r="S2918" s="13" t="s">
        <v>296</v>
      </c>
      <c r="T2918" s="13">
        <v>35.467191</v>
      </c>
      <c r="U2918" s="13">
        <v>36.254708000000001</v>
      </c>
    </row>
    <row r="2919" spans="15:21" x14ac:dyDescent="0.35">
      <c r="O2919" s="13" t="s">
        <v>1615</v>
      </c>
      <c r="P2919" s="13" t="s">
        <v>13851</v>
      </c>
      <c r="Q2919" s="13" t="s">
        <v>13852</v>
      </c>
      <c r="R2919" s="13" t="s">
        <v>13853</v>
      </c>
      <c r="S2919" s="13" t="s">
        <v>296</v>
      </c>
      <c r="T2919" s="13">
        <v>35.638826000000002</v>
      </c>
      <c r="U2919" s="13">
        <v>36.224516000000001</v>
      </c>
    </row>
    <row r="2920" spans="15:21" x14ac:dyDescent="0.35">
      <c r="O2920" s="13" t="s">
        <v>1615</v>
      </c>
      <c r="P2920" s="13" t="s">
        <v>13854</v>
      </c>
      <c r="Q2920" s="13" t="s">
        <v>13855</v>
      </c>
      <c r="R2920" s="13" t="s">
        <v>13856</v>
      </c>
      <c r="S2920" s="13" t="s">
        <v>296</v>
      </c>
      <c r="T2920" s="13">
        <v>35.615622999999999</v>
      </c>
      <c r="U2920" s="13">
        <v>36.268225000000001</v>
      </c>
    </row>
    <row r="2921" spans="15:21" x14ac:dyDescent="0.35">
      <c r="O2921" s="13" t="s">
        <v>1615</v>
      </c>
      <c r="P2921" s="13" t="s">
        <v>13857</v>
      </c>
      <c r="Q2921" s="13" t="s">
        <v>13858</v>
      </c>
      <c r="R2921" s="13" t="s">
        <v>13859</v>
      </c>
      <c r="S2921" s="13" t="s">
        <v>296</v>
      </c>
      <c r="T2921" s="13">
        <v>35.498316000000003</v>
      </c>
      <c r="U2921" s="13">
        <v>36.243841000000003</v>
      </c>
    </row>
    <row r="2922" spans="15:21" x14ac:dyDescent="0.35">
      <c r="O2922" s="13" t="s">
        <v>1615</v>
      </c>
      <c r="P2922" s="13" t="s">
        <v>13860</v>
      </c>
      <c r="Q2922" s="13" t="s">
        <v>13861</v>
      </c>
      <c r="R2922" s="13" t="s">
        <v>13862</v>
      </c>
      <c r="S2922" s="13" t="s">
        <v>296</v>
      </c>
      <c r="T2922" s="13">
        <v>35.446362999999998</v>
      </c>
      <c r="U2922" s="13">
        <v>36.247093999999997</v>
      </c>
    </row>
    <row r="2923" spans="15:21" x14ac:dyDescent="0.35">
      <c r="O2923" s="13" t="s">
        <v>1615</v>
      </c>
      <c r="P2923" s="13" t="s">
        <v>13863</v>
      </c>
      <c r="Q2923" s="13" t="s">
        <v>13864</v>
      </c>
      <c r="R2923" s="13" t="s">
        <v>13865</v>
      </c>
      <c r="S2923" s="13" t="s">
        <v>296</v>
      </c>
      <c r="T2923" s="13">
        <v>35.517456000000003</v>
      </c>
      <c r="U2923" s="13">
        <v>36.249625999999999</v>
      </c>
    </row>
    <row r="2924" spans="15:21" x14ac:dyDescent="0.35">
      <c r="O2924" s="13" t="s">
        <v>1615</v>
      </c>
      <c r="P2924" s="13" t="s">
        <v>13866</v>
      </c>
      <c r="Q2924" s="13" t="s">
        <v>13867</v>
      </c>
      <c r="R2924" s="13" t="s">
        <v>13868</v>
      </c>
      <c r="S2924" s="13" t="s">
        <v>296</v>
      </c>
      <c r="T2924" s="13">
        <v>35.547283999999998</v>
      </c>
      <c r="U2924" s="13">
        <v>36.260969000000003</v>
      </c>
    </row>
    <row r="2925" spans="15:21" x14ac:dyDescent="0.35">
      <c r="O2925" s="13" t="s">
        <v>1615</v>
      </c>
      <c r="P2925" s="13" t="s">
        <v>13869</v>
      </c>
      <c r="Q2925" s="13" t="s">
        <v>13870</v>
      </c>
      <c r="R2925" s="13" t="s">
        <v>13871</v>
      </c>
      <c r="S2925" s="13" t="s">
        <v>296</v>
      </c>
      <c r="T2925" s="13">
        <v>35.561633999999998</v>
      </c>
      <c r="U2925" s="13">
        <v>36.267307000000002</v>
      </c>
    </row>
    <row r="2926" spans="15:21" x14ac:dyDescent="0.35">
      <c r="O2926" s="13" t="s">
        <v>1604</v>
      </c>
      <c r="P2926" s="13" t="s">
        <v>13872</v>
      </c>
      <c r="Q2926" s="13" t="s">
        <v>13873</v>
      </c>
      <c r="R2926" s="13" t="s">
        <v>13874</v>
      </c>
      <c r="S2926" s="13" t="s">
        <v>296</v>
      </c>
      <c r="T2926" s="13">
        <v>35.568219999999997</v>
      </c>
      <c r="U2926" s="13">
        <v>36.309730000000002</v>
      </c>
    </row>
    <row r="2927" spans="15:21" x14ac:dyDescent="0.35">
      <c r="O2927" s="13" t="s">
        <v>1604</v>
      </c>
      <c r="P2927" s="13" t="s">
        <v>13875</v>
      </c>
      <c r="Q2927" s="13" t="s">
        <v>13876</v>
      </c>
      <c r="R2927" s="13" t="s">
        <v>13877</v>
      </c>
      <c r="S2927" s="13" t="s">
        <v>296</v>
      </c>
      <c r="T2927" s="13">
        <v>35.493679</v>
      </c>
      <c r="U2927" s="13">
        <v>36.401752999999999</v>
      </c>
    </row>
    <row r="2928" spans="15:21" x14ac:dyDescent="0.35">
      <c r="O2928" s="13" t="s">
        <v>1604</v>
      </c>
      <c r="P2928" s="13" t="s">
        <v>13878</v>
      </c>
      <c r="Q2928" s="13" t="s">
        <v>13879</v>
      </c>
      <c r="R2928" s="13" t="s">
        <v>13880</v>
      </c>
      <c r="S2928" s="13" t="s">
        <v>296</v>
      </c>
      <c r="T2928" s="13">
        <v>35.521400999999997</v>
      </c>
      <c r="U2928" s="13">
        <v>36.322938000000001</v>
      </c>
    </row>
    <row r="2929" spans="15:21" x14ac:dyDescent="0.35">
      <c r="O2929" s="13" t="s">
        <v>1604</v>
      </c>
      <c r="P2929" s="13" t="s">
        <v>13881</v>
      </c>
      <c r="Q2929" s="13" t="s">
        <v>13882</v>
      </c>
      <c r="R2929" s="13" t="s">
        <v>13883</v>
      </c>
      <c r="S2929" s="13" t="s">
        <v>296</v>
      </c>
      <c r="T2929" s="13">
        <v>35.448607000000003</v>
      </c>
      <c r="U2929" s="13">
        <v>36.380572999999998</v>
      </c>
    </row>
    <row r="2930" spans="15:21" x14ac:dyDescent="0.35">
      <c r="O2930" s="13" t="s">
        <v>1604</v>
      </c>
      <c r="P2930" s="13" t="s">
        <v>13884</v>
      </c>
      <c r="Q2930" s="13" t="s">
        <v>13885</v>
      </c>
      <c r="R2930" s="13" t="s">
        <v>13886</v>
      </c>
      <c r="S2930" s="13" t="s">
        <v>296</v>
      </c>
      <c r="T2930" s="13">
        <v>35.435012999999998</v>
      </c>
      <c r="U2930" s="13">
        <v>36.312634000000003</v>
      </c>
    </row>
    <row r="2931" spans="15:21" x14ac:dyDescent="0.35">
      <c r="O2931" s="13" t="s">
        <v>1604</v>
      </c>
      <c r="P2931" s="13" t="s">
        <v>13887</v>
      </c>
      <c r="Q2931" s="13" t="s">
        <v>13888</v>
      </c>
      <c r="R2931" s="13" t="s">
        <v>13889</v>
      </c>
      <c r="S2931" s="13" t="s">
        <v>296</v>
      </c>
      <c r="T2931" s="13">
        <v>35.499164999999998</v>
      </c>
      <c r="U2931" s="13">
        <v>36.446261999999997</v>
      </c>
    </row>
    <row r="2932" spans="15:21" x14ac:dyDescent="0.35">
      <c r="O2932" s="13" t="s">
        <v>1604</v>
      </c>
      <c r="P2932" s="13" t="s">
        <v>13890</v>
      </c>
      <c r="Q2932" s="13" t="s">
        <v>13891</v>
      </c>
      <c r="R2932" s="13" t="s">
        <v>13892</v>
      </c>
      <c r="S2932" s="13" t="s">
        <v>296</v>
      </c>
      <c r="T2932" s="13">
        <v>35.498976999999996</v>
      </c>
      <c r="U2932" s="13">
        <v>36.359338999999999</v>
      </c>
    </row>
    <row r="2933" spans="15:21" x14ac:dyDescent="0.35">
      <c r="O2933" s="13" t="s">
        <v>1604</v>
      </c>
      <c r="P2933" s="13" t="s">
        <v>13893</v>
      </c>
      <c r="Q2933" s="13" t="s">
        <v>13894</v>
      </c>
      <c r="R2933" s="13" t="s">
        <v>13895</v>
      </c>
      <c r="S2933" s="13" t="s">
        <v>296</v>
      </c>
      <c r="T2933" s="13">
        <v>35.549942999999999</v>
      </c>
      <c r="U2933" s="13">
        <v>36.379024000000001</v>
      </c>
    </row>
    <row r="2934" spans="15:21" x14ac:dyDescent="0.35">
      <c r="O2934" s="13" t="s">
        <v>1604</v>
      </c>
      <c r="P2934" s="13" t="s">
        <v>13896</v>
      </c>
      <c r="Q2934" s="13" t="s">
        <v>13897</v>
      </c>
      <c r="R2934" s="13" t="s">
        <v>13898</v>
      </c>
      <c r="S2934" s="13" t="s">
        <v>296</v>
      </c>
      <c r="T2934" s="13">
        <v>35.460172999999998</v>
      </c>
      <c r="U2934" s="13">
        <v>36.455778000000002</v>
      </c>
    </row>
    <row r="2935" spans="15:21" x14ac:dyDescent="0.35">
      <c r="O2935" s="13" t="s">
        <v>1604</v>
      </c>
      <c r="P2935" s="13" t="s">
        <v>13899</v>
      </c>
      <c r="Q2935" s="13" t="s">
        <v>13900</v>
      </c>
      <c r="R2935" s="13" t="s">
        <v>13901</v>
      </c>
      <c r="S2935" s="13" t="s">
        <v>296</v>
      </c>
      <c r="T2935" s="13">
        <v>35.502206000000001</v>
      </c>
      <c r="U2935" s="13">
        <v>36.345593999999998</v>
      </c>
    </row>
    <row r="2936" spans="15:21" x14ac:dyDescent="0.35">
      <c r="O2936" s="13" t="s">
        <v>1604</v>
      </c>
      <c r="P2936" s="13" t="s">
        <v>13902</v>
      </c>
      <c r="Q2936" s="13" t="s">
        <v>13903</v>
      </c>
      <c r="R2936" s="13" t="s">
        <v>13904</v>
      </c>
      <c r="S2936" s="13" t="s">
        <v>296</v>
      </c>
      <c r="T2936" s="13">
        <v>35.434517999999997</v>
      </c>
      <c r="U2936" s="13">
        <v>36.449559999999998</v>
      </c>
    </row>
    <row r="2937" spans="15:21" x14ac:dyDescent="0.35">
      <c r="O2937" s="13" t="s">
        <v>1604</v>
      </c>
      <c r="P2937" s="13" t="s">
        <v>13905</v>
      </c>
      <c r="Q2937" s="13" t="s">
        <v>13906</v>
      </c>
      <c r="R2937" s="13" t="s">
        <v>13907</v>
      </c>
      <c r="S2937" s="13" t="s">
        <v>296</v>
      </c>
      <c r="T2937" s="13">
        <v>35.446658999999997</v>
      </c>
      <c r="U2937" s="13">
        <v>36.353471999999996</v>
      </c>
    </row>
    <row r="2938" spans="15:21" x14ac:dyDescent="0.35">
      <c r="O2938" s="13" t="s">
        <v>1604</v>
      </c>
      <c r="P2938" s="13" t="s">
        <v>13908</v>
      </c>
      <c r="Q2938" s="13" t="s">
        <v>13909</v>
      </c>
      <c r="R2938" s="13" t="s">
        <v>13910</v>
      </c>
      <c r="S2938" s="13" t="s">
        <v>296</v>
      </c>
      <c r="T2938" s="13">
        <v>35.553113000000003</v>
      </c>
      <c r="U2938" s="13">
        <v>36.311000999999997</v>
      </c>
    </row>
    <row r="2939" spans="15:21" x14ac:dyDescent="0.35">
      <c r="O2939" s="13" t="s">
        <v>1604</v>
      </c>
      <c r="P2939" s="13" t="s">
        <v>13911</v>
      </c>
      <c r="Q2939" s="13" t="s">
        <v>13912</v>
      </c>
      <c r="R2939" s="13" t="s">
        <v>13913</v>
      </c>
      <c r="S2939" s="13" t="s">
        <v>296</v>
      </c>
      <c r="T2939" s="13">
        <v>35.577576999999998</v>
      </c>
      <c r="U2939" s="13">
        <v>36.342553000000002</v>
      </c>
    </row>
    <row r="2940" spans="15:21" x14ac:dyDescent="0.35">
      <c r="O2940" s="13" t="s">
        <v>1604</v>
      </c>
      <c r="P2940" s="13" t="s">
        <v>13914</v>
      </c>
      <c r="Q2940" s="13" t="s">
        <v>13915</v>
      </c>
      <c r="R2940" s="13" t="s">
        <v>13916</v>
      </c>
      <c r="S2940" s="13" t="s">
        <v>296</v>
      </c>
      <c r="T2940" s="13">
        <v>35.432231999999999</v>
      </c>
      <c r="U2940" s="13">
        <v>36.490839000000001</v>
      </c>
    </row>
    <row r="2941" spans="15:21" x14ac:dyDescent="0.35">
      <c r="O2941" s="13" t="s">
        <v>1604</v>
      </c>
      <c r="P2941" s="13" t="s">
        <v>13917</v>
      </c>
      <c r="Q2941" s="13" t="s">
        <v>13918</v>
      </c>
      <c r="R2941" s="13" t="s">
        <v>13919</v>
      </c>
      <c r="S2941" s="13" t="s">
        <v>296</v>
      </c>
      <c r="T2941" s="13">
        <v>35.438648999999998</v>
      </c>
      <c r="U2941" s="13">
        <v>36.329501999999998</v>
      </c>
    </row>
    <row r="2942" spans="15:21" x14ac:dyDescent="0.35">
      <c r="O2942" s="13" t="s">
        <v>1604</v>
      </c>
      <c r="P2942" s="13" t="s">
        <v>13920</v>
      </c>
      <c r="Q2942" s="13" t="s">
        <v>13921</v>
      </c>
      <c r="R2942" s="13" t="s">
        <v>13922</v>
      </c>
      <c r="S2942" s="13" t="s">
        <v>296</v>
      </c>
      <c r="T2942" s="13">
        <v>35.476847999999997</v>
      </c>
      <c r="U2942" s="13">
        <v>36.383975</v>
      </c>
    </row>
    <row r="2943" spans="15:21" x14ac:dyDescent="0.35">
      <c r="O2943" s="13" t="s">
        <v>1604</v>
      </c>
      <c r="P2943" s="13" t="s">
        <v>13923</v>
      </c>
      <c r="Q2943" s="13" t="s">
        <v>13924</v>
      </c>
      <c r="R2943" s="13" t="s">
        <v>13925</v>
      </c>
      <c r="S2943" s="13" t="s">
        <v>296</v>
      </c>
      <c r="T2943" s="13">
        <v>35.485650999999997</v>
      </c>
      <c r="U2943" s="13">
        <v>36.443733000000002</v>
      </c>
    </row>
    <row r="2944" spans="15:21" x14ac:dyDescent="0.35">
      <c r="O2944" s="13" t="s">
        <v>1604</v>
      </c>
      <c r="P2944" s="13" t="s">
        <v>13926</v>
      </c>
      <c r="Q2944" s="13" t="s">
        <v>1605</v>
      </c>
      <c r="R2944" s="13" t="s">
        <v>1606</v>
      </c>
      <c r="S2944" s="13" t="s">
        <v>296</v>
      </c>
      <c r="T2944" s="13">
        <v>35.414389</v>
      </c>
      <c r="U2944" s="13">
        <v>36.388952000000003</v>
      </c>
    </row>
    <row r="2945" spans="15:21" x14ac:dyDescent="0.35">
      <c r="O2945" s="13" t="s">
        <v>1604</v>
      </c>
      <c r="P2945" s="13" t="s">
        <v>13927</v>
      </c>
      <c r="Q2945" s="13" t="s">
        <v>13928</v>
      </c>
      <c r="R2945" s="13" t="s">
        <v>13929</v>
      </c>
      <c r="S2945" s="13" t="s">
        <v>296</v>
      </c>
      <c r="T2945" s="13">
        <v>35.469437999999997</v>
      </c>
      <c r="U2945" s="13">
        <v>36.401833000000003</v>
      </c>
    </row>
    <row r="2946" spans="15:21" x14ac:dyDescent="0.35">
      <c r="O2946" s="13" t="s">
        <v>1604</v>
      </c>
      <c r="P2946" s="13" t="s">
        <v>13930</v>
      </c>
      <c r="Q2946" s="13" t="s">
        <v>13931</v>
      </c>
      <c r="R2946" s="13" t="s">
        <v>13932</v>
      </c>
      <c r="S2946" s="13" t="s">
        <v>296</v>
      </c>
      <c r="T2946" s="13">
        <v>35.489547000000002</v>
      </c>
      <c r="U2946" s="13">
        <v>36.322190999999997</v>
      </c>
    </row>
    <row r="2947" spans="15:21" x14ac:dyDescent="0.35">
      <c r="O2947" s="13" t="s">
        <v>1604</v>
      </c>
      <c r="P2947" s="13" t="s">
        <v>13933</v>
      </c>
      <c r="Q2947" s="13" t="s">
        <v>13934</v>
      </c>
      <c r="R2947" s="13" t="s">
        <v>13935</v>
      </c>
      <c r="S2947" s="13" t="s">
        <v>296</v>
      </c>
      <c r="T2947" s="13">
        <v>35.445189999999997</v>
      </c>
      <c r="U2947" s="13">
        <v>36.304749999999999</v>
      </c>
    </row>
    <row r="2948" spans="15:21" x14ac:dyDescent="0.35">
      <c r="O2948" s="13" t="s">
        <v>1604</v>
      </c>
      <c r="P2948" s="13" t="s">
        <v>13936</v>
      </c>
      <c r="Q2948" s="13" t="s">
        <v>13937</v>
      </c>
      <c r="R2948" s="13" t="s">
        <v>13938</v>
      </c>
      <c r="S2948" s="13" t="s">
        <v>296</v>
      </c>
      <c r="T2948" s="13">
        <v>35.473734999999998</v>
      </c>
      <c r="U2948" s="13">
        <v>36.454379000000003</v>
      </c>
    </row>
    <row r="2949" spans="15:21" x14ac:dyDescent="0.35">
      <c r="O2949" s="13" t="s">
        <v>1604</v>
      </c>
      <c r="P2949" s="13" t="s">
        <v>13939</v>
      </c>
      <c r="Q2949" s="13" t="s">
        <v>13940</v>
      </c>
      <c r="R2949" s="13" t="s">
        <v>13941</v>
      </c>
      <c r="S2949" s="13" t="s">
        <v>296</v>
      </c>
      <c r="T2949" s="13">
        <v>35.510564000000002</v>
      </c>
      <c r="U2949" s="13">
        <v>36.323239000000001</v>
      </c>
    </row>
    <row r="2950" spans="15:21" x14ac:dyDescent="0.35">
      <c r="O2950" s="13" t="s">
        <v>1604</v>
      </c>
      <c r="P2950" s="13" t="s">
        <v>13942</v>
      </c>
      <c r="Q2950" s="13" t="s">
        <v>13943</v>
      </c>
      <c r="R2950" s="13" t="s">
        <v>13944</v>
      </c>
      <c r="S2950" s="13" t="s">
        <v>296</v>
      </c>
      <c r="T2950" s="13">
        <v>35.481878000000002</v>
      </c>
      <c r="U2950" s="13">
        <v>36.429679999999998</v>
      </c>
    </row>
    <row r="2951" spans="15:21" x14ac:dyDescent="0.35">
      <c r="O2951" s="13" t="s">
        <v>1604</v>
      </c>
      <c r="P2951" s="13" t="s">
        <v>13945</v>
      </c>
      <c r="Q2951" s="13" t="s">
        <v>13946</v>
      </c>
      <c r="R2951" s="13" t="s">
        <v>13947</v>
      </c>
      <c r="S2951" s="13" t="s">
        <v>296</v>
      </c>
      <c r="T2951" s="13">
        <v>35.516950999999999</v>
      </c>
      <c r="U2951" s="13">
        <v>36.402453999999999</v>
      </c>
    </row>
    <row r="2952" spans="15:21" x14ac:dyDescent="0.35">
      <c r="O2952" s="13" t="s">
        <v>1604</v>
      </c>
      <c r="P2952" s="13" t="s">
        <v>13948</v>
      </c>
      <c r="Q2952" s="13" t="s">
        <v>13949</v>
      </c>
      <c r="R2952" s="13" t="s">
        <v>13950</v>
      </c>
      <c r="S2952" s="13" t="s">
        <v>296</v>
      </c>
      <c r="T2952" s="13">
        <v>35.445380999999998</v>
      </c>
      <c r="U2952" s="13">
        <v>36.456561999999998</v>
      </c>
    </row>
    <row r="2953" spans="15:21" x14ac:dyDescent="0.35">
      <c r="O2953" s="13" t="s">
        <v>1604</v>
      </c>
      <c r="P2953" s="13" t="s">
        <v>13951</v>
      </c>
      <c r="Q2953" s="13" t="s">
        <v>13952</v>
      </c>
      <c r="R2953" s="13" t="s">
        <v>13953</v>
      </c>
      <c r="S2953" s="13" t="s">
        <v>296</v>
      </c>
      <c r="T2953" s="13">
        <v>35.537390000000002</v>
      </c>
      <c r="U2953" s="13">
        <v>36.316603000000001</v>
      </c>
    </row>
    <row r="2954" spans="15:21" x14ac:dyDescent="0.35">
      <c r="O2954" s="13" t="s">
        <v>1604</v>
      </c>
      <c r="P2954" s="13" t="s">
        <v>13954</v>
      </c>
      <c r="Q2954" s="13" t="s">
        <v>13955</v>
      </c>
      <c r="R2954" s="13" t="s">
        <v>13956</v>
      </c>
      <c r="S2954" s="13" t="s">
        <v>296</v>
      </c>
      <c r="T2954" s="13">
        <v>35.586925999999998</v>
      </c>
      <c r="U2954" s="13">
        <v>36.356676</v>
      </c>
    </row>
    <row r="2955" spans="15:21" x14ac:dyDescent="0.35">
      <c r="O2955" s="13" t="s">
        <v>1604</v>
      </c>
      <c r="P2955" s="13" t="s">
        <v>13957</v>
      </c>
      <c r="Q2955" s="13" t="s">
        <v>13958</v>
      </c>
      <c r="R2955" s="13" t="s">
        <v>13959</v>
      </c>
      <c r="S2955" s="13" t="s">
        <v>296</v>
      </c>
      <c r="T2955" s="13">
        <v>35.420284000000002</v>
      </c>
      <c r="U2955" s="13">
        <v>36.363290999999997</v>
      </c>
    </row>
    <row r="2956" spans="15:21" x14ac:dyDescent="0.35">
      <c r="O2956" s="13" t="s">
        <v>1604</v>
      </c>
      <c r="P2956" s="13" t="s">
        <v>13960</v>
      </c>
      <c r="Q2956" s="13" t="s">
        <v>13961</v>
      </c>
      <c r="R2956" s="13" t="s">
        <v>13962</v>
      </c>
      <c r="S2956" s="13" t="s">
        <v>296</v>
      </c>
      <c r="T2956" s="13">
        <v>35.524220999999997</v>
      </c>
      <c r="U2956" s="13">
        <v>36.377003999999999</v>
      </c>
    </row>
    <row r="2957" spans="15:21" x14ac:dyDescent="0.35">
      <c r="O2957" s="13" t="s">
        <v>1660</v>
      </c>
      <c r="P2957" s="13" t="s">
        <v>13963</v>
      </c>
      <c r="Q2957" s="13" t="s">
        <v>13964</v>
      </c>
      <c r="R2957" s="13" t="s">
        <v>13965</v>
      </c>
      <c r="S2957" s="13" t="s">
        <v>296</v>
      </c>
      <c r="T2957" s="13">
        <v>35.178204000000001</v>
      </c>
      <c r="U2957" s="13">
        <v>36.983381999999999</v>
      </c>
    </row>
    <row r="2958" spans="15:21" x14ac:dyDescent="0.35">
      <c r="O2958" s="13" t="s">
        <v>1660</v>
      </c>
      <c r="P2958" s="13" t="s">
        <v>13966</v>
      </c>
      <c r="Q2958" s="13" t="s">
        <v>13967</v>
      </c>
      <c r="R2958" s="13" t="s">
        <v>13968</v>
      </c>
      <c r="S2958" s="13" t="s">
        <v>296</v>
      </c>
      <c r="T2958" s="13">
        <v>35.093117999999997</v>
      </c>
      <c r="U2958" s="13">
        <v>36.898308</v>
      </c>
    </row>
    <row r="2959" spans="15:21" x14ac:dyDescent="0.35">
      <c r="O2959" s="13" t="s">
        <v>1660</v>
      </c>
      <c r="P2959" s="13" t="s">
        <v>13969</v>
      </c>
      <c r="Q2959" s="13" t="s">
        <v>638</v>
      </c>
      <c r="R2959" s="13" t="s">
        <v>639</v>
      </c>
      <c r="S2959" s="13" t="s">
        <v>296</v>
      </c>
      <c r="T2959" s="13">
        <v>35.011319</v>
      </c>
      <c r="U2959" s="13">
        <v>37.051036000000003</v>
      </c>
    </row>
    <row r="2960" spans="15:21" x14ac:dyDescent="0.35">
      <c r="O2960" s="13" t="s">
        <v>1660</v>
      </c>
      <c r="P2960" s="13" t="s">
        <v>13970</v>
      </c>
      <c r="Q2960" s="13" t="s">
        <v>13971</v>
      </c>
      <c r="R2960" s="13" t="s">
        <v>13972</v>
      </c>
      <c r="S2960" s="13" t="s">
        <v>296</v>
      </c>
      <c r="T2960" s="13">
        <v>34.956682999999998</v>
      </c>
      <c r="U2960" s="13">
        <v>36.976455999999999</v>
      </c>
    </row>
    <row r="2961" spans="15:21" x14ac:dyDescent="0.35">
      <c r="O2961" s="13" t="s">
        <v>1660</v>
      </c>
      <c r="P2961" s="13" t="s">
        <v>13973</v>
      </c>
      <c r="Q2961" s="13" t="s">
        <v>13974</v>
      </c>
      <c r="R2961" s="13" t="s">
        <v>13975</v>
      </c>
      <c r="S2961" s="13" t="s">
        <v>296</v>
      </c>
      <c r="T2961" s="13">
        <v>34.956941999999998</v>
      </c>
      <c r="U2961" s="13">
        <v>36.942512999999998</v>
      </c>
    </row>
    <row r="2962" spans="15:21" x14ac:dyDescent="0.35">
      <c r="O2962" s="13" t="s">
        <v>1660</v>
      </c>
      <c r="P2962" s="13" t="s">
        <v>13976</v>
      </c>
      <c r="Q2962" s="13" t="s">
        <v>13977</v>
      </c>
      <c r="R2962" s="13" t="s">
        <v>13978</v>
      </c>
      <c r="S2962" s="13" t="s">
        <v>296</v>
      </c>
      <c r="T2962" s="13">
        <v>35.238118</v>
      </c>
      <c r="U2962" s="13">
        <v>36.974822000000003</v>
      </c>
    </row>
    <row r="2963" spans="15:21" x14ac:dyDescent="0.35">
      <c r="O2963" s="13" t="s">
        <v>1660</v>
      </c>
      <c r="P2963" s="13" t="s">
        <v>13979</v>
      </c>
      <c r="Q2963" s="13" t="s">
        <v>13980</v>
      </c>
      <c r="R2963" s="13" t="s">
        <v>13981</v>
      </c>
      <c r="S2963" s="13" t="s">
        <v>296</v>
      </c>
      <c r="T2963" s="13">
        <v>34.984721999999998</v>
      </c>
      <c r="U2963" s="13">
        <v>36.913214000000004</v>
      </c>
    </row>
    <row r="2964" spans="15:21" x14ac:dyDescent="0.35">
      <c r="O2964" s="13" t="s">
        <v>1660</v>
      </c>
      <c r="P2964" s="13" t="s">
        <v>13982</v>
      </c>
      <c r="Q2964" s="13" t="s">
        <v>13983</v>
      </c>
      <c r="R2964" s="13" t="s">
        <v>13984</v>
      </c>
      <c r="S2964" s="13" t="s">
        <v>296</v>
      </c>
      <c r="T2964" s="13">
        <v>35.142944</v>
      </c>
      <c r="U2964" s="13">
        <v>37.04495</v>
      </c>
    </row>
    <row r="2965" spans="15:21" x14ac:dyDescent="0.35">
      <c r="O2965" s="13" t="s">
        <v>1660</v>
      </c>
      <c r="P2965" s="13" t="s">
        <v>13985</v>
      </c>
      <c r="Q2965" s="13" t="s">
        <v>13986</v>
      </c>
      <c r="R2965" s="13" t="s">
        <v>13987</v>
      </c>
      <c r="S2965" s="13" t="s">
        <v>296</v>
      </c>
      <c r="T2965" s="13">
        <v>35.211022</v>
      </c>
      <c r="U2965" s="13">
        <v>36.922764000000001</v>
      </c>
    </row>
    <row r="2966" spans="15:21" x14ac:dyDescent="0.35">
      <c r="O2966" s="13" t="s">
        <v>1660</v>
      </c>
      <c r="P2966" s="13" t="s">
        <v>13988</v>
      </c>
      <c r="Q2966" s="13" t="s">
        <v>13989</v>
      </c>
      <c r="R2966" s="13" t="s">
        <v>13990</v>
      </c>
      <c r="S2966" s="13" t="s">
        <v>296</v>
      </c>
      <c r="T2966" s="13">
        <v>34.931404000000001</v>
      </c>
      <c r="U2966" s="13">
        <v>37.003619</v>
      </c>
    </row>
    <row r="2967" spans="15:21" x14ac:dyDescent="0.35">
      <c r="O2967" s="13" t="s">
        <v>1660</v>
      </c>
      <c r="P2967" s="13" t="s">
        <v>13991</v>
      </c>
      <c r="Q2967" s="13" t="s">
        <v>13992</v>
      </c>
      <c r="R2967" s="13" t="s">
        <v>13993</v>
      </c>
      <c r="S2967" s="13" t="s">
        <v>296</v>
      </c>
      <c r="T2967" s="13">
        <v>35.238619999999997</v>
      </c>
      <c r="U2967" s="13">
        <v>36.909157999999998</v>
      </c>
    </row>
    <row r="2968" spans="15:21" x14ac:dyDescent="0.35">
      <c r="O2968" s="13" t="s">
        <v>1660</v>
      </c>
      <c r="P2968" s="13" t="s">
        <v>13994</v>
      </c>
      <c r="Q2968" s="13" t="s">
        <v>13995</v>
      </c>
      <c r="R2968" s="13" t="s">
        <v>13996</v>
      </c>
      <c r="S2968" s="13" t="s">
        <v>296</v>
      </c>
      <c r="T2968" s="13">
        <v>35.278424000000001</v>
      </c>
      <c r="U2968" s="13">
        <v>36.909010000000002</v>
      </c>
    </row>
    <row r="2969" spans="15:21" x14ac:dyDescent="0.35">
      <c r="O2969" s="13" t="s">
        <v>1660</v>
      </c>
      <c r="P2969" s="13" t="s">
        <v>13997</v>
      </c>
      <c r="Q2969" s="13" t="s">
        <v>13998</v>
      </c>
      <c r="R2969" s="13" t="s">
        <v>13999</v>
      </c>
      <c r="S2969" s="13" t="s">
        <v>296</v>
      </c>
      <c r="T2969" s="13">
        <v>34.958883</v>
      </c>
      <c r="U2969" s="13">
        <v>37.120218999999999</v>
      </c>
    </row>
    <row r="2970" spans="15:21" x14ac:dyDescent="0.35">
      <c r="O2970" s="13" t="s">
        <v>1660</v>
      </c>
      <c r="P2970" s="13" t="s">
        <v>14000</v>
      </c>
      <c r="Q2970" s="13" t="s">
        <v>14001</v>
      </c>
      <c r="R2970" s="13" t="s">
        <v>14002</v>
      </c>
      <c r="S2970" s="13" t="s">
        <v>296</v>
      </c>
      <c r="T2970" s="13">
        <v>35.235612000000003</v>
      </c>
      <c r="U2970" s="13">
        <v>37.010229000000002</v>
      </c>
    </row>
    <row r="2971" spans="15:21" x14ac:dyDescent="0.35">
      <c r="O2971" s="13" t="s">
        <v>1660</v>
      </c>
      <c r="P2971" s="13" t="s">
        <v>14003</v>
      </c>
      <c r="Q2971" s="13" t="s">
        <v>14004</v>
      </c>
      <c r="R2971" s="13" t="s">
        <v>14005</v>
      </c>
      <c r="S2971" s="13" t="s">
        <v>296</v>
      </c>
      <c r="T2971" s="13">
        <v>34.967967999999999</v>
      </c>
      <c r="U2971" s="13">
        <v>36.940868999999999</v>
      </c>
    </row>
    <row r="2972" spans="15:21" x14ac:dyDescent="0.35">
      <c r="O2972" s="13" t="s">
        <v>1660</v>
      </c>
      <c r="P2972" s="13" t="s">
        <v>14006</v>
      </c>
      <c r="Q2972" s="13" t="s">
        <v>14007</v>
      </c>
      <c r="R2972" s="13" t="s">
        <v>14008</v>
      </c>
      <c r="S2972" s="13" t="s">
        <v>296</v>
      </c>
      <c r="T2972" s="13">
        <v>35.068297000000001</v>
      </c>
      <c r="U2972" s="13">
        <v>36.888213</v>
      </c>
    </row>
    <row r="2973" spans="15:21" x14ac:dyDescent="0.35">
      <c r="O2973" s="13" t="s">
        <v>1660</v>
      </c>
      <c r="P2973" s="13" t="s">
        <v>14009</v>
      </c>
      <c r="Q2973" s="13" t="s">
        <v>14010</v>
      </c>
      <c r="R2973" s="13" t="s">
        <v>14011</v>
      </c>
      <c r="S2973" s="13" t="s">
        <v>296</v>
      </c>
      <c r="T2973" s="13">
        <v>35.021034999999998</v>
      </c>
      <c r="U2973" s="13">
        <v>36.999538000000001</v>
      </c>
    </row>
    <row r="2974" spans="15:21" x14ac:dyDescent="0.35">
      <c r="O2974" s="13" t="s">
        <v>1660</v>
      </c>
      <c r="P2974" s="13" t="s">
        <v>14012</v>
      </c>
      <c r="Q2974" s="13" t="s">
        <v>14013</v>
      </c>
      <c r="R2974" s="13" t="s">
        <v>14014</v>
      </c>
      <c r="S2974" s="13" t="s">
        <v>296</v>
      </c>
      <c r="T2974" s="13">
        <v>34.948169</v>
      </c>
      <c r="U2974" s="13">
        <v>37.177779000000001</v>
      </c>
    </row>
    <row r="2975" spans="15:21" x14ac:dyDescent="0.35">
      <c r="O2975" s="13" t="s">
        <v>1660</v>
      </c>
      <c r="P2975" s="13" t="s">
        <v>14015</v>
      </c>
      <c r="Q2975" s="13" t="s">
        <v>14016</v>
      </c>
      <c r="R2975" s="13" t="s">
        <v>14017</v>
      </c>
      <c r="S2975" s="13" t="s">
        <v>296</v>
      </c>
      <c r="T2975" s="13">
        <v>34.951068999999997</v>
      </c>
      <c r="U2975" s="13">
        <v>36.998553999999999</v>
      </c>
    </row>
    <row r="2976" spans="15:21" x14ac:dyDescent="0.35">
      <c r="O2976" s="13" t="s">
        <v>1660</v>
      </c>
      <c r="P2976" s="13" t="s">
        <v>14018</v>
      </c>
      <c r="Q2976" s="13" t="s">
        <v>14019</v>
      </c>
      <c r="R2976" s="13" t="s">
        <v>14020</v>
      </c>
      <c r="S2976" s="13" t="s">
        <v>296</v>
      </c>
      <c r="T2976" s="13">
        <v>35.087761</v>
      </c>
      <c r="U2976" s="13">
        <v>36.992305000000002</v>
      </c>
    </row>
    <row r="2977" spans="15:21" x14ac:dyDescent="0.35">
      <c r="O2977" s="13" t="s">
        <v>1660</v>
      </c>
      <c r="P2977" s="13" t="s">
        <v>14021</v>
      </c>
      <c r="Q2977" s="13" t="s">
        <v>14022</v>
      </c>
      <c r="R2977" s="13" t="s">
        <v>14023</v>
      </c>
      <c r="S2977" s="13" t="s">
        <v>296</v>
      </c>
      <c r="T2977" s="13">
        <v>34.989015999999999</v>
      </c>
      <c r="U2977" s="13">
        <v>37.017812999999997</v>
      </c>
    </row>
    <row r="2978" spans="15:21" x14ac:dyDescent="0.35">
      <c r="O2978" s="13" t="s">
        <v>1660</v>
      </c>
      <c r="P2978" s="13" t="s">
        <v>14024</v>
      </c>
      <c r="Q2978" s="13" t="s">
        <v>14025</v>
      </c>
      <c r="R2978" s="13" t="s">
        <v>14026</v>
      </c>
      <c r="S2978" s="13" t="s">
        <v>296</v>
      </c>
      <c r="T2978" s="13">
        <v>34.940044</v>
      </c>
      <c r="U2978" s="13">
        <v>37.106417</v>
      </c>
    </row>
    <row r="2979" spans="15:21" x14ac:dyDescent="0.35">
      <c r="O2979" s="13" t="s">
        <v>1660</v>
      </c>
      <c r="P2979" s="13" t="s">
        <v>14027</v>
      </c>
      <c r="Q2979" s="13" t="s">
        <v>14028</v>
      </c>
      <c r="R2979" s="13" t="s">
        <v>14029</v>
      </c>
      <c r="S2979" s="13" t="s">
        <v>296</v>
      </c>
      <c r="T2979" s="13">
        <v>35.288049999999998</v>
      </c>
      <c r="U2979" s="13">
        <v>36.913435999999997</v>
      </c>
    </row>
    <row r="2980" spans="15:21" x14ac:dyDescent="0.35">
      <c r="O2980" s="13" t="s">
        <v>1660</v>
      </c>
      <c r="P2980" s="13" t="s">
        <v>14030</v>
      </c>
      <c r="Q2980" s="13" t="s">
        <v>14031</v>
      </c>
      <c r="R2980" s="13" t="s">
        <v>14032</v>
      </c>
      <c r="S2980" s="13" t="s">
        <v>296</v>
      </c>
      <c r="T2980" s="13">
        <v>34.948891000000003</v>
      </c>
      <c r="U2980" s="13">
        <v>37.073884</v>
      </c>
    </row>
    <row r="2981" spans="15:21" x14ac:dyDescent="0.35">
      <c r="O2981" s="13" t="s">
        <v>1660</v>
      </c>
      <c r="P2981" s="13" t="s">
        <v>14033</v>
      </c>
      <c r="Q2981" s="13" t="s">
        <v>14034</v>
      </c>
      <c r="R2981" s="13" t="s">
        <v>14035</v>
      </c>
      <c r="S2981" s="13" t="s">
        <v>296</v>
      </c>
      <c r="T2981" s="13">
        <v>35.198171000000002</v>
      </c>
      <c r="U2981" s="13">
        <v>37.058892999999998</v>
      </c>
    </row>
    <row r="2982" spans="15:21" x14ac:dyDescent="0.35">
      <c r="O2982" s="13" t="s">
        <v>1660</v>
      </c>
      <c r="P2982" s="13" t="s">
        <v>14036</v>
      </c>
      <c r="Q2982" s="13" t="s">
        <v>14037</v>
      </c>
      <c r="R2982" s="13" t="s">
        <v>14038</v>
      </c>
      <c r="S2982" s="13" t="s">
        <v>296</v>
      </c>
      <c r="T2982" s="13">
        <v>35.165877999999999</v>
      </c>
      <c r="U2982" s="13">
        <v>36.910944000000001</v>
      </c>
    </row>
    <row r="2983" spans="15:21" x14ac:dyDescent="0.35">
      <c r="O2983" s="13" t="s">
        <v>1660</v>
      </c>
      <c r="P2983" s="13" t="s">
        <v>14039</v>
      </c>
      <c r="Q2983" s="13" t="s">
        <v>14040</v>
      </c>
      <c r="R2983" s="13" t="s">
        <v>14041</v>
      </c>
      <c r="S2983" s="13" t="s">
        <v>296</v>
      </c>
      <c r="T2983" s="13">
        <v>34.921672000000001</v>
      </c>
      <c r="U2983" s="13">
        <v>37.091343000000002</v>
      </c>
    </row>
    <row r="2984" spans="15:21" x14ac:dyDescent="0.35">
      <c r="O2984" s="13" t="s">
        <v>1660</v>
      </c>
      <c r="P2984" s="13" t="s">
        <v>14042</v>
      </c>
      <c r="Q2984" s="13" t="s">
        <v>14043</v>
      </c>
      <c r="R2984" s="13" t="s">
        <v>14044</v>
      </c>
      <c r="S2984" s="13" t="s">
        <v>296</v>
      </c>
      <c r="T2984" s="13">
        <v>35.009946999999997</v>
      </c>
      <c r="U2984" s="13">
        <v>36.931686999999997</v>
      </c>
    </row>
    <row r="2985" spans="15:21" x14ac:dyDescent="0.35">
      <c r="O2985" s="13" t="s">
        <v>1660</v>
      </c>
      <c r="P2985" s="13" t="s">
        <v>14045</v>
      </c>
      <c r="Q2985" s="13" t="s">
        <v>14046</v>
      </c>
      <c r="R2985" s="13" t="s">
        <v>14047</v>
      </c>
      <c r="S2985" s="13" t="s">
        <v>296</v>
      </c>
      <c r="T2985" s="13">
        <v>35.129576999999998</v>
      </c>
      <c r="U2985" s="13">
        <v>36.975279</v>
      </c>
    </row>
    <row r="2986" spans="15:21" x14ac:dyDescent="0.35">
      <c r="O2986" s="13" t="s">
        <v>1660</v>
      </c>
      <c r="P2986" s="13" t="s">
        <v>14048</v>
      </c>
      <c r="Q2986" s="13" t="s">
        <v>14049</v>
      </c>
      <c r="R2986" s="13" t="s">
        <v>14050</v>
      </c>
      <c r="S2986" s="13" t="s">
        <v>296</v>
      </c>
      <c r="T2986" s="13">
        <v>35.007930999999999</v>
      </c>
      <c r="U2986" s="13">
        <v>37.104705000000003</v>
      </c>
    </row>
    <row r="2987" spans="15:21" x14ac:dyDescent="0.35">
      <c r="O2987" s="13" t="s">
        <v>1660</v>
      </c>
      <c r="P2987" s="13" t="s">
        <v>14051</v>
      </c>
      <c r="Q2987" s="13" t="s">
        <v>14052</v>
      </c>
      <c r="R2987" s="13" t="s">
        <v>14053</v>
      </c>
      <c r="S2987" s="13" t="s">
        <v>296</v>
      </c>
      <c r="T2987" s="13">
        <v>34.958196999999998</v>
      </c>
      <c r="U2987" s="13">
        <v>37.090710000000001</v>
      </c>
    </row>
    <row r="2988" spans="15:21" x14ac:dyDescent="0.35">
      <c r="O2988" s="13" t="s">
        <v>1660</v>
      </c>
      <c r="P2988" s="13" t="s">
        <v>14054</v>
      </c>
      <c r="Q2988" s="13" t="s">
        <v>14055</v>
      </c>
      <c r="R2988" s="13" t="s">
        <v>14056</v>
      </c>
      <c r="S2988" s="13" t="s">
        <v>296</v>
      </c>
      <c r="T2988" s="13">
        <v>35.136066999999997</v>
      </c>
      <c r="U2988" s="13">
        <v>37.071092999999998</v>
      </c>
    </row>
    <row r="2989" spans="15:21" x14ac:dyDescent="0.35">
      <c r="O2989" s="13" t="s">
        <v>1660</v>
      </c>
      <c r="P2989" s="13" t="s">
        <v>14057</v>
      </c>
      <c r="Q2989" s="13" t="s">
        <v>14058</v>
      </c>
      <c r="R2989" s="13" t="s">
        <v>14059</v>
      </c>
      <c r="S2989" s="13" t="s">
        <v>296</v>
      </c>
      <c r="T2989" s="13">
        <v>35.154792</v>
      </c>
      <c r="U2989" s="13">
        <v>37.010753000000001</v>
      </c>
    </row>
    <row r="2990" spans="15:21" x14ac:dyDescent="0.35">
      <c r="O2990" s="13" t="s">
        <v>1660</v>
      </c>
      <c r="P2990" s="13" t="s">
        <v>14060</v>
      </c>
      <c r="Q2990" s="13" t="s">
        <v>14061</v>
      </c>
      <c r="R2990" s="13" t="s">
        <v>14062</v>
      </c>
      <c r="S2990" s="13" t="s">
        <v>296</v>
      </c>
      <c r="T2990" s="13">
        <v>34.941647000000003</v>
      </c>
      <c r="U2990" s="13">
        <v>37.002130000000001</v>
      </c>
    </row>
    <row r="2991" spans="15:21" x14ac:dyDescent="0.35">
      <c r="O2991" s="13" t="s">
        <v>1660</v>
      </c>
      <c r="P2991" s="13" t="s">
        <v>14063</v>
      </c>
      <c r="Q2991" s="13" t="s">
        <v>14064</v>
      </c>
      <c r="R2991" s="13" t="s">
        <v>14065</v>
      </c>
      <c r="S2991" s="13" t="s">
        <v>296</v>
      </c>
      <c r="T2991" s="13">
        <v>34.924906999999997</v>
      </c>
      <c r="U2991" s="13">
        <v>37.166117999999997</v>
      </c>
    </row>
    <row r="2992" spans="15:21" x14ac:dyDescent="0.35">
      <c r="O2992" s="13" t="s">
        <v>1660</v>
      </c>
      <c r="P2992" s="13" t="s">
        <v>14066</v>
      </c>
      <c r="Q2992" s="13" t="s">
        <v>14067</v>
      </c>
      <c r="R2992" s="13" t="s">
        <v>14068</v>
      </c>
      <c r="S2992" s="13" t="s">
        <v>296</v>
      </c>
      <c r="T2992" s="13">
        <v>34.905628999999998</v>
      </c>
      <c r="U2992" s="13">
        <v>37.002512000000003</v>
      </c>
    </row>
    <row r="2993" spans="15:21" x14ac:dyDescent="0.35">
      <c r="O2993" s="13" t="s">
        <v>1660</v>
      </c>
      <c r="P2993" s="13" t="s">
        <v>14069</v>
      </c>
      <c r="Q2993" s="13" t="s">
        <v>14070</v>
      </c>
      <c r="R2993" s="13" t="s">
        <v>14071</v>
      </c>
      <c r="S2993" s="13" t="s">
        <v>296</v>
      </c>
      <c r="T2993" s="13">
        <v>35.099487000000003</v>
      </c>
      <c r="U2993" s="13">
        <v>37.092542999999999</v>
      </c>
    </row>
    <row r="2994" spans="15:21" x14ac:dyDescent="0.35">
      <c r="O2994" s="13" t="s">
        <v>1660</v>
      </c>
      <c r="P2994" s="13" t="s">
        <v>14072</v>
      </c>
      <c r="Q2994" s="13" t="s">
        <v>14073</v>
      </c>
      <c r="R2994" s="13" t="s">
        <v>14074</v>
      </c>
      <c r="S2994" s="13" t="s">
        <v>296</v>
      </c>
      <c r="T2994" s="13">
        <v>35.211345000000001</v>
      </c>
      <c r="U2994" s="13">
        <v>37.019531999999998</v>
      </c>
    </row>
    <row r="2995" spans="15:21" x14ac:dyDescent="0.35">
      <c r="O2995" s="13" t="s">
        <v>1660</v>
      </c>
      <c r="P2995" s="13" t="s">
        <v>14075</v>
      </c>
      <c r="Q2995" s="13" t="s">
        <v>14076</v>
      </c>
      <c r="R2995" s="13" t="s">
        <v>14077</v>
      </c>
      <c r="S2995" s="13" t="s">
        <v>296</v>
      </c>
      <c r="T2995" s="13">
        <v>34.907181000000001</v>
      </c>
      <c r="U2995" s="13">
        <v>37.070974999999997</v>
      </c>
    </row>
    <row r="2996" spans="15:21" x14ac:dyDescent="0.35">
      <c r="O2996" s="13" t="s">
        <v>1660</v>
      </c>
      <c r="P2996" s="13" t="s">
        <v>14078</v>
      </c>
      <c r="Q2996" s="13" t="s">
        <v>14079</v>
      </c>
      <c r="R2996" s="13" t="s">
        <v>14080</v>
      </c>
      <c r="S2996" s="13" t="s">
        <v>296</v>
      </c>
      <c r="T2996" s="13">
        <v>34.882156999999999</v>
      </c>
      <c r="U2996" s="13">
        <v>36.998134</v>
      </c>
    </row>
    <row r="2997" spans="15:21" x14ac:dyDescent="0.35">
      <c r="O2997" s="13" t="s">
        <v>1660</v>
      </c>
      <c r="P2997" s="13" t="s">
        <v>14081</v>
      </c>
      <c r="Q2997" s="13" t="s">
        <v>14082</v>
      </c>
      <c r="R2997" s="13" t="s">
        <v>14083</v>
      </c>
      <c r="S2997" s="13" t="s">
        <v>296</v>
      </c>
      <c r="T2997" s="13">
        <v>35.124791999999999</v>
      </c>
      <c r="U2997" s="13">
        <v>37.123714</v>
      </c>
    </row>
    <row r="2998" spans="15:21" x14ac:dyDescent="0.35">
      <c r="O2998" s="13" t="s">
        <v>1660</v>
      </c>
      <c r="P2998" s="13" t="s">
        <v>14084</v>
      </c>
      <c r="Q2998" s="13" t="s">
        <v>14085</v>
      </c>
      <c r="R2998" s="13" t="s">
        <v>14086</v>
      </c>
      <c r="S2998" s="13" t="s">
        <v>296</v>
      </c>
      <c r="T2998" s="13">
        <v>35.031528999999999</v>
      </c>
      <c r="U2998" s="13">
        <v>36.939095000000002</v>
      </c>
    </row>
    <row r="2999" spans="15:21" x14ac:dyDescent="0.35">
      <c r="O2999" s="13" t="s">
        <v>1660</v>
      </c>
      <c r="P2999" s="13" t="s">
        <v>14087</v>
      </c>
      <c r="Q2999" s="13" t="s">
        <v>14088</v>
      </c>
      <c r="R2999" s="13" t="s">
        <v>14089</v>
      </c>
      <c r="S2999" s="13" t="s">
        <v>296</v>
      </c>
      <c r="T2999" s="13">
        <v>35.288719</v>
      </c>
      <c r="U2999" s="13">
        <v>36.96584</v>
      </c>
    </row>
    <row r="3000" spans="15:21" x14ac:dyDescent="0.35">
      <c r="O3000" s="13" t="s">
        <v>1660</v>
      </c>
      <c r="P3000" s="13" t="s">
        <v>14090</v>
      </c>
      <c r="Q3000" s="13" t="s">
        <v>14091</v>
      </c>
      <c r="R3000" s="13" t="s">
        <v>14092</v>
      </c>
      <c r="S3000" s="13" t="s">
        <v>296</v>
      </c>
      <c r="T3000" s="13">
        <v>35.082948000000002</v>
      </c>
      <c r="U3000" s="13">
        <v>37.125945000000002</v>
      </c>
    </row>
    <row r="3001" spans="15:21" x14ac:dyDescent="0.35">
      <c r="O3001" s="13" t="s">
        <v>1660</v>
      </c>
      <c r="P3001" s="13" t="s">
        <v>14093</v>
      </c>
      <c r="Q3001" s="13" t="s">
        <v>14094</v>
      </c>
      <c r="R3001" s="13" t="s">
        <v>14095</v>
      </c>
      <c r="S3001" s="13" t="s">
        <v>296</v>
      </c>
      <c r="T3001" s="13">
        <v>35.240057</v>
      </c>
      <c r="U3001" s="13">
        <v>36.935268999999998</v>
      </c>
    </row>
    <row r="3002" spans="15:21" x14ac:dyDescent="0.35">
      <c r="O3002" s="13" t="s">
        <v>1660</v>
      </c>
      <c r="P3002" s="13" t="s">
        <v>14096</v>
      </c>
      <c r="Q3002" s="13" t="s">
        <v>14097</v>
      </c>
      <c r="R3002" s="13" t="s">
        <v>14098</v>
      </c>
      <c r="S3002" s="13" t="s">
        <v>296</v>
      </c>
      <c r="T3002" s="13">
        <v>34.957239999999999</v>
      </c>
      <c r="U3002" s="13">
        <v>36.960014000000001</v>
      </c>
    </row>
    <row r="3003" spans="15:21" x14ac:dyDescent="0.35">
      <c r="O3003" s="13" t="s">
        <v>1660</v>
      </c>
      <c r="P3003" s="13" t="s">
        <v>14099</v>
      </c>
      <c r="Q3003" s="13" t="s">
        <v>14100</v>
      </c>
      <c r="R3003" s="13" t="s">
        <v>14101</v>
      </c>
      <c r="S3003" s="13" t="s">
        <v>296</v>
      </c>
      <c r="T3003" s="13">
        <v>35.154401999999997</v>
      </c>
      <c r="U3003" s="13">
        <v>36.972777999999998</v>
      </c>
    </row>
    <row r="3004" spans="15:21" x14ac:dyDescent="0.35">
      <c r="O3004" s="13" t="s">
        <v>1660</v>
      </c>
      <c r="P3004" s="13" t="s">
        <v>14102</v>
      </c>
      <c r="Q3004" s="13" t="s">
        <v>14103</v>
      </c>
      <c r="R3004" s="13" t="s">
        <v>14104</v>
      </c>
      <c r="S3004" s="13" t="s">
        <v>296</v>
      </c>
      <c r="T3004" s="13">
        <v>35.275452999999999</v>
      </c>
      <c r="U3004" s="13">
        <v>36.986162</v>
      </c>
    </row>
    <row r="3005" spans="15:21" x14ac:dyDescent="0.35">
      <c r="O3005" s="13" t="s">
        <v>1660</v>
      </c>
      <c r="P3005" s="13" t="s">
        <v>14105</v>
      </c>
      <c r="Q3005" s="13" t="s">
        <v>14106</v>
      </c>
      <c r="R3005" s="13" t="s">
        <v>14107</v>
      </c>
      <c r="S3005" s="13" t="s">
        <v>296</v>
      </c>
      <c r="T3005" s="13">
        <v>34.931614000000003</v>
      </c>
      <c r="U3005" s="13">
        <v>37.056593999999997</v>
      </c>
    </row>
    <row r="3006" spans="15:21" x14ac:dyDescent="0.35">
      <c r="O3006" s="13" t="s">
        <v>1660</v>
      </c>
      <c r="P3006" s="13" t="s">
        <v>14108</v>
      </c>
      <c r="Q3006" s="13" t="s">
        <v>14109</v>
      </c>
      <c r="R3006" s="13" t="s">
        <v>14110</v>
      </c>
      <c r="S3006" s="13" t="s">
        <v>296</v>
      </c>
      <c r="T3006" s="13">
        <v>35.162945000000001</v>
      </c>
      <c r="U3006" s="13">
        <v>37.052520000000001</v>
      </c>
    </row>
    <row r="3007" spans="15:21" x14ac:dyDescent="0.35">
      <c r="O3007" s="13" t="s">
        <v>1660</v>
      </c>
      <c r="P3007" s="13" t="s">
        <v>14111</v>
      </c>
      <c r="Q3007" s="13" t="s">
        <v>14112</v>
      </c>
      <c r="R3007" s="13" t="s">
        <v>14113</v>
      </c>
      <c r="S3007" s="13" t="s">
        <v>296</v>
      </c>
      <c r="T3007" s="13">
        <v>35.095517999999998</v>
      </c>
      <c r="U3007" s="13">
        <v>37.013128999999999</v>
      </c>
    </row>
    <row r="3008" spans="15:21" x14ac:dyDescent="0.35">
      <c r="O3008" s="13" t="s">
        <v>1670</v>
      </c>
      <c r="P3008" s="13" t="s">
        <v>14114</v>
      </c>
      <c r="Q3008" s="13" t="s">
        <v>14115</v>
      </c>
      <c r="R3008" s="13" t="s">
        <v>14116</v>
      </c>
      <c r="S3008" s="13" t="s">
        <v>296</v>
      </c>
      <c r="T3008" s="13">
        <v>35.070979000000001</v>
      </c>
      <c r="U3008" s="13">
        <v>37.326875999999999</v>
      </c>
    </row>
    <row r="3009" spans="15:21" x14ac:dyDescent="0.35">
      <c r="O3009" s="13" t="s">
        <v>1670</v>
      </c>
      <c r="P3009" s="13" t="s">
        <v>14117</v>
      </c>
      <c r="Q3009" s="13" t="s">
        <v>14118</v>
      </c>
      <c r="R3009" s="13" t="s">
        <v>14119</v>
      </c>
      <c r="S3009" s="13" t="s">
        <v>296</v>
      </c>
      <c r="T3009" s="13">
        <v>35.030071999999997</v>
      </c>
      <c r="U3009" s="13">
        <v>37.311518999999997</v>
      </c>
    </row>
    <row r="3010" spans="15:21" x14ac:dyDescent="0.35">
      <c r="O3010" s="13" t="s">
        <v>1670</v>
      </c>
      <c r="P3010" s="13" t="s">
        <v>14120</v>
      </c>
      <c r="Q3010" s="13" t="s">
        <v>14121</v>
      </c>
      <c r="R3010" s="13" t="s">
        <v>14122</v>
      </c>
      <c r="S3010" s="13" t="s">
        <v>296</v>
      </c>
      <c r="T3010" s="13">
        <v>35.004643999999999</v>
      </c>
      <c r="U3010" s="13">
        <v>37.347020000000001</v>
      </c>
    </row>
    <row r="3011" spans="15:21" x14ac:dyDescent="0.35">
      <c r="O3011" s="13" t="s">
        <v>1670</v>
      </c>
      <c r="P3011" s="13" t="s">
        <v>14123</v>
      </c>
      <c r="Q3011" s="13" t="s">
        <v>14124</v>
      </c>
      <c r="R3011" s="13" t="s">
        <v>14125</v>
      </c>
      <c r="S3011" s="13" t="s">
        <v>296</v>
      </c>
      <c r="T3011" s="13">
        <v>34.993743000000002</v>
      </c>
      <c r="U3011" s="13">
        <v>37.240264000000003</v>
      </c>
    </row>
    <row r="3012" spans="15:21" x14ac:dyDescent="0.35">
      <c r="O3012" s="13" t="s">
        <v>1670</v>
      </c>
      <c r="P3012" s="13" t="s">
        <v>14126</v>
      </c>
      <c r="Q3012" s="13" t="s">
        <v>14127</v>
      </c>
      <c r="R3012" s="13" t="s">
        <v>14128</v>
      </c>
      <c r="S3012" s="13" t="s">
        <v>296</v>
      </c>
      <c r="T3012" s="13">
        <v>34.965344000000002</v>
      </c>
      <c r="U3012" s="13">
        <v>37.295217000000001</v>
      </c>
    </row>
    <row r="3013" spans="15:21" x14ac:dyDescent="0.35">
      <c r="O3013" s="13" t="s">
        <v>1670</v>
      </c>
      <c r="P3013" s="13" t="s">
        <v>14129</v>
      </c>
      <c r="Q3013" s="13" t="s">
        <v>14130</v>
      </c>
      <c r="R3013" s="13" t="s">
        <v>14131</v>
      </c>
      <c r="S3013" s="13" t="s">
        <v>296</v>
      </c>
      <c r="T3013" s="13">
        <v>34.956187</v>
      </c>
      <c r="U3013" s="13">
        <v>37.271400999999997</v>
      </c>
    </row>
    <row r="3014" spans="15:21" x14ac:dyDescent="0.35">
      <c r="O3014" s="13" t="s">
        <v>1670</v>
      </c>
      <c r="P3014" s="13" t="s">
        <v>14132</v>
      </c>
      <c r="Q3014" s="13" t="s">
        <v>1671</v>
      </c>
      <c r="R3014" s="13" t="s">
        <v>1672</v>
      </c>
      <c r="S3014" s="13" t="s">
        <v>296</v>
      </c>
      <c r="T3014" s="13">
        <v>34.979861999999997</v>
      </c>
      <c r="U3014" s="13">
        <v>37.200643999999997</v>
      </c>
    </row>
    <row r="3015" spans="15:21" x14ac:dyDescent="0.35">
      <c r="O3015" s="13" t="s">
        <v>1670</v>
      </c>
      <c r="P3015" s="13" t="s">
        <v>14133</v>
      </c>
      <c r="Q3015" s="13" t="s">
        <v>14134</v>
      </c>
      <c r="R3015" s="13" t="s">
        <v>14135</v>
      </c>
      <c r="S3015" s="13" t="s">
        <v>296</v>
      </c>
      <c r="T3015" s="13">
        <v>35.010084999999997</v>
      </c>
      <c r="U3015" s="13">
        <v>37.224890000000002</v>
      </c>
    </row>
    <row r="3016" spans="15:21" x14ac:dyDescent="0.35">
      <c r="O3016" s="13" t="s">
        <v>1670</v>
      </c>
      <c r="P3016" s="13" t="s">
        <v>14136</v>
      </c>
      <c r="Q3016" s="13" t="s">
        <v>14137</v>
      </c>
      <c r="R3016" s="13" t="s">
        <v>14138</v>
      </c>
      <c r="S3016" s="13" t="s">
        <v>296</v>
      </c>
      <c r="T3016" s="13">
        <v>34.950490000000002</v>
      </c>
      <c r="U3016" s="13">
        <v>37.244875</v>
      </c>
    </row>
    <row r="3017" spans="15:21" x14ac:dyDescent="0.35">
      <c r="O3017" s="13" t="s">
        <v>1670</v>
      </c>
      <c r="P3017" s="13" t="s">
        <v>14139</v>
      </c>
      <c r="Q3017" s="13" t="s">
        <v>14140</v>
      </c>
      <c r="R3017" s="13" t="s">
        <v>14141</v>
      </c>
      <c r="S3017" s="13" t="s">
        <v>296</v>
      </c>
      <c r="T3017" s="13">
        <v>35.000031999999997</v>
      </c>
      <c r="U3017" s="13">
        <v>37.271943999999998</v>
      </c>
    </row>
    <row r="3018" spans="15:21" x14ac:dyDescent="0.35">
      <c r="O3018" s="13" t="s">
        <v>1670</v>
      </c>
      <c r="P3018" s="13" t="s">
        <v>14142</v>
      </c>
      <c r="Q3018" s="13" t="s">
        <v>14143</v>
      </c>
      <c r="R3018" s="13" t="s">
        <v>14144</v>
      </c>
      <c r="S3018" s="13" t="s">
        <v>296</v>
      </c>
      <c r="T3018" s="13">
        <v>34.978982999999999</v>
      </c>
      <c r="U3018" s="13">
        <v>37.305570000000003</v>
      </c>
    </row>
    <row r="3019" spans="15:21" x14ac:dyDescent="0.35">
      <c r="O3019" s="13" t="s">
        <v>1670</v>
      </c>
      <c r="P3019" s="13" t="s">
        <v>14145</v>
      </c>
      <c r="Q3019" s="13" t="s">
        <v>14146</v>
      </c>
      <c r="R3019" s="13" t="s">
        <v>14147</v>
      </c>
      <c r="S3019" s="13" t="s">
        <v>296</v>
      </c>
      <c r="T3019" s="13">
        <v>34.980310000000003</v>
      </c>
      <c r="U3019" s="13">
        <v>37.315330000000003</v>
      </c>
    </row>
    <row r="3020" spans="15:21" x14ac:dyDescent="0.35">
      <c r="O3020" s="13" t="s">
        <v>1670</v>
      </c>
      <c r="P3020" s="13" t="s">
        <v>14148</v>
      </c>
      <c r="Q3020" s="13" t="s">
        <v>14149</v>
      </c>
      <c r="R3020" s="13" t="s">
        <v>14150</v>
      </c>
      <c r="S3020" s="13" t="s">
        <v>296</v>
      </c>
      <c r="T3020" s="13">
        <v>34.990053000000003</v>
      </c>
      <c r="U3020" s="13">
        <v>37.163925999999996</v>
      </c>
    </row>
    <row r="3021" spans="15:21" x14ac:dyDescent="0.35">
      <c r="O3021" s="13" t="s">
        <v>1670</v>
      </c>
      <c r="P3021" s="13" t="s">
        <v>14151</v>
      </c>
      <c r="Q3021" s="13" t="s">
        <v>14152</v>
      </c>
      <c r="R3021" s="13" t="s">
        <v>14153</v>
      </c>
      <c r="S3021" s="13" t="s">
        <v>296</v>
      </c>
      <c r="T3021" s="13">
        <v>34.927225999999997</v>
      </c>
      <c r="U3021" s="13">
        <v>37.247166</v>
      </c>
    </row>
    <row r="3022" spans="15:21" x14ac:dyDescent="0.35">
      <c r="O3022" s="13" t="s">
        <v>1670</v>
      </c>
      <c r="P3022" s="13" t="s">
        <v>14154</v>
      </c>
      <c r="Q3022" s="13" t="s">
        <v>14155</v>
      </c>
      <c r="R3022" s="13" t="s">
        <v>14156</v>
      </c>
      <c r="S3022" s="13" t="s">
        <v>296</v>
      </c>
      <c r="T3022" s="13">
        <v>34.995260000000002</v>
      </c>
      <c r="U3022" s="13">
        <v>37.302166999999997</v>
      </c>
    </row>
    <row r="3023" spans="15:21" x14ac:dyDescent="0.35">
      <c r="O3023" s="13" t="s">
        <v>1670</v>
      </c>
      <c r="P3023" s="13" t="s">
        <v>14157</v>
      </c>
      <c r="Q3023" s="13" t="s">
        <v>14158</v>
      </c>
      <c r="R3023" s="13" t="s">
        <v>14159</v>
      </c>
      <c r="S3023" s="13" t="s">
        <v>296</v>
      </c>
      <c r="T3023" s="13">
        <v>34.988151999999999</v>
      </c>
      <c r="U3023" s="13">
        <v>37.181851999999999</v>
      </c>
    </row>
    <row r="3024" spans="15:21" x14ac:dyDescent="0.35">
      <c r="O3024" s="13" t="s">
        <v>1670</v>
      </c>
      <c r="P3024" s="13" t="s">
        <v>14160</v>
      </c>
      <c r="Q3024" s="13" t="s">
        <v>14161</v>
      </c>
      <c r="R3024" s="13" t="s">
        <v>14162</v>
      </c>
      <c r="S3024" s="13" t="s">
        <v>296</v>
      </c>
      <c r="T3024" s="13">
        <v>35.006777</v>
      </c>
      <c r="U3024" s="13">
        <v>37.214927000000003</v>
      </c>
    </row>
    <row r="3025" spans="15:21" x14ac:dyDescent="0.35">
      <c r="O3025" s="13" t="s">
        <v>1649</v>
      </c>
      <c r="P3025" s="13" t="s">
        <v>14163</v>
      </c>
      <c r="Q3025" s="13" t="s">
        <v>14164</v>
      </c>
      <c r="R3025" s="13" t="s">
        <v>14165</v>
      </c>
      <c r="S3025" s="13" t="s">
        <v>296</v>
      </c>
      <c r="T3025" s="13">
        <v>35.279333999999999</v>
      </c>
      <c r="U3025" s="13">
        <v>37.257750999999999</v>
      </c>
    </row>
    <row r="3026" spans="15:21" x14ac:dyDescent="0.35">
      <c r="O3026" s="13" t="s">
        <v>1649</v>
      </c>
      <c r="P3026" s="13" t="s">
        <v>14166</v>
      </c>
      <c r="Q3026" s="13" t="s">
        <v>14167</v>
      </c>
      <c r="R3026" s="13" t="s">
        <v>14168</v>
      </c>
      <c r="S3026" s="13" t="s">
        <v>296</v>
      </c>
      <c r="T3026" s="13">
        <v>35.399225000000001</v>
      </c>
      <c r="U3026" s="13">
        <v>37.505676999999999</v>
      </c>
    </row>
    <row r="3027" spans="15:21" x14ac:dyDescent="0.35">
      <c r="O3027" s="13" t="s">
        <v>1649</v>
      </c>
      <c r="P3027" s="13" t="s">
        <v>14169</v>
      </c>
      <c r="Q3027" s="13" t="s">
        <v>14170</v>
      </c>
      <c r="R3027" s="13" t="s">
        <v>14171</v>
      </c>
      <c r="S3027" s="13" t="s">
        <v>296</v>
      </c>
      <c r="T3027" s="13">
        <v>35.348953000000002</v>
      </c>
      <c r="U3027" s="13">
        <v>37.393801000000003</v>
      </c>
    </row>
    <row r="3028" spans="15:21" x14ac:dyDescent="0.35">
      <c r="O3028" s="13" t="s">
        <v>1649</v>
      </c>
      <c r="P3028" s="13" t="s">
        <v>14172</v>
      </c>
      <c r="Q3028" s="13" t="s">
        <v>14173</v>
      </c>
      <c r="R3028" s="13" t="s">
        <v>14174</v>
      </c>
      <c r="S3028" s="13" t="s">
        <v>296</v>
      </c>
      <c r="T3028" s="13">
        <v>35.297519999999999</v>
      </c>
      <c r="U3028" s="13">
        <v>37.261054999999999</v>
      </c>
    </row>
    <row r="3029" spans="15:21" x14ac:dyDescent="0.35">
      <c r="O3029" s="13" t="s">
        <v>1649</v>
      </c>
      <c r="P3029" s="13" t="s">
        <v>14175</v>
      </c>
      <c r="Q3029" s="13" t="s">
        <v>14176</v>
      </c>
      <c r="R3029" s="13" t="s">
        <v>14177</v>
      </c>
      <c r="S3029" s="13" t="s">
        <v>296</v>
      </c>
      <c r="T3029" s="13">
        <v>35.245669999999997</v>
      </c>
      <c r="U3029" s="13">
        <v>37.423654999999997</v>
      </c>
    </row>
    <row r="3030" spans="15:21" x14ac:dyDescent="0.35">
      <c r="O3030" s="13" t="s">
        <v>1649</v>
      </c>
      <c r="P3030" s="13" t="s">
        <v>14178</v>
      </c>
      <c r="Q3030" s="13" t="s">
        <v>14179</v>
      </c>
      <c r="R3030" s="13" t="s">
        <v>14180</v>
      </c>
      <c r="S3030" s="13" t="s">
        <v>296</v>
      </c>
      <c r="T3030" s="13">
        <v>35.291034000000003</v>
      </c>
      <c r="U3030" s="13">
        <v>37.284807999999998</v>
      </c>
    </row>
    <row r="3031" spans="15:21" x14ac:dyDescent="0.35">
      <c r="O3031" s="13" t="s">
        <v>1649</v>
      </c>
      <c r="P3031" s="13" t="s">
        <v>14181</v>
      </c>
      <c r="Q3031" s="13" t="s">
        <v>14182</v>
      </c>
      <c r="R3031" s="13" t="s">
        <v>14183</v>
      </c>
      <c r="S3031" s="13" t="s">
        <v>296</v>
      </c>
      <c r="T3031" s="13">
        <v>35.368606999999997</v>
      </c>
      <c r="U3031" s="13">
        <v>37.783172999999998</v>
      </c>
    </row>
    <row r="3032" spans="15:21" x14ac:dyDescent="0.35">
      <c r="O3032" s="13" t="s">
        <v>1649</v>
      </c>
      <c r="P3032" s="13" t="s">
        <v>14184</v>
      </c>
      <c r="Q3032" s="13" t="s">
        <v>1650</v>
      </c>
      <c r="R3032" s="13" t="s">
        <v>1651</v>
      </c>
      <c r="S3032" s="13" t="s">
        <v>296</v>
      </c>
      <c r="T3032" s="13">
        <v>35.263689999999997</v>
      </c>
      <c r="U3032" s="13">
        <v>37.373486999999997</v>
      </c>
    </row>
    <row r="3033" spans="15:21" x14ac:dyDescent="0.35">
      <c r="O3033" s="13" t="s">
        <v>1649</v>
      </c>
      <c r="P3033" s="13" t="s">
        <v>14185</v>
      </c>
      <c r="Q3033" s="13" t="s">
        <v>14186</v>
      </c>
      <c r="R3033" s="13" t="s">
        <v>14187</v>
      </c>
      <c r="S3033" s="13" t="s">
        <v>296</v>
      </c>
      <c r="T3033" s="13">
        <v>35.287393999999999</v>
      </c>
      <c r="U3033" s="13">
        <v>37.465536999999998</v>
      </c>
    </row>
    <row r="3034" spans="15:21" x14ac:dyDescent="0.35">
      <c r="O3034" s="13" t="s">
        <v>1649</v>
      </c>
      <c r="P3034" s="13" t="s">
        <v>14188</v>
      </c>
      <c r="Q3034" s="13" t="s">
        <v>14189</v>
      </c>
      <c r="R3034" s="13" t="s">
        <v>14190</v>
      </c>
      <c r="S3034" s="13" t="s">
        <v>296</v>
      </c>
      <c r="T3034" s="13">
        <v>35.236767999999998</v>
      </c>
      <c r="U3034" s="13">
        <v>37.324885000000002</v>
      </c>
    </row>
    <row r="3035" spans="15:21" x14ac:dyDescent="0.35">
      <c r="O3035" s="13" t="s">
        <v>1649</v>
      </c>
      <c r="P3035" s="13" t="s">
        <v>14191</v>
      </c>
      <c r="Q3035" s="13" t="s">
        <v>14192</v>
      </c>
      <c r="R3035" s="13" t="s">
        <v>14193</v>
      </c>
      <c r="S3035" s="13" t="s">
        <v>296</v>
      </c>
      <c r="T3035" s="13">
        <v>35.255262000000002</v>
      </c>
      <c r="U3035" s="13">
        <v>37.429673999999999</v>
      </c>
    </row>
    <row r="3036" spans="15:21" x14ac:dyDescent="0.35">
      <c r="O3036" s="13" t="s">
        <v>1649</v>
      </c>
      <c r="P3036" s="13" t="s">
        <v>14194</v>
      </c>
      <c r="Q3036" s="13" t="s">
        <v>14195</v>
      </c>
      <c r="R3036" s="13" t="s">
        <v>14196</v>
      </c>
      <c r="S3036" s="13" t="s">
        <v>296</v>
      </c>
      <c r="T3036" s="13">
        <v>35.324280999999999</v>
      </c>
      <c r="U3036" s="13">
        <v>37.369280000000003</v>
      </c>
    </row>
    <row r="3037" spans="15:21" x14ac:dyDescent="0.35">
      <c r="O3037" s="13" t="s">
        <v>1649</v>
      </c>
      <c r="P3037" s="13" t="s">
        <v>14197</v>
      </c>
      <c r="Q3037" s="13" t="s">
        <v>14198</v>
      </c>
      <c r="R3037" s="13" t="s">
        <v>14199</v>
      </c>
      <c r="S3037" s="13" t="s">
        <v>296</v>
      </c>
      <c r="T3037" s="13">
        <v>35.221463</v>
      </c>
      <c r="U3037" s="13">
        <v>37.426865999999997</v>
      </c>
    </row>
    <row r="3038" spans="15:21" x14ac:dyDescent="0.35">
      <c r="O3038" s="13" t="s">
        <v>1649</v>
      </c>
      <c r="P3038" s="13" t="s">
        <v>14200</v>
      </c>
      <c r="Q3038" s="13" t="s">
        <v>14201</v>
      </c>
      <c r="R3038" s="13" t="s">
        <v>14202</v>
      </c>
      <c r="S3038" s="13" t="s">
        <v>296</v>
      </c>
      <c r="T3038" s="13">
        <v>35.263806000000002</v>
      </c>
      <c r="U3038" s="13">
        <v>37.283948000000002</v>
      </c>
    </row>
    <row r="3039" spans="15:21" x14ac:dyDescent="0.35">
      <c r="O3039" s="13" t="s">
        <v>1649</v>
      </c>
      <c r="P3039" s="13" t="s">
        <v>14203</v>
      </c>
      <c r="Q3039" s="13" t="s">
        <v>14204</v>
      </c>
      <c r="R3039" s="13" t="s">
        <v>14205</v>
      </c>
      <c r="S3039" s="13" t="s">
        <v>296</v>
      </c>
      <c r="T3039" s="13">
        <v>35.419808000000003</v>
      </c>
      <c r="U3039" s="13">
        <v>37.455004000000002</v>
      </c>
    </row>
    <row r="3040" spans="15:21" x14ac:dyDescent="0.35">
      <c r="O3040" s="13" t="s">
        <v>1649</v>
      </c>
      <c r="P3040" s="13" t="s">
        <v>14206</v>
      </c>
      <c r="Q3040" s="13" t="s">
        <v>14207</v>
      </c>
      <c r="R3040" s="13" t="s">
        <v>14208</v>
      </c>
      <c r="S3040" s="13" t="s">
        <v>296</v>
      </c>
      <c r="T3040" s="13">
        <v>35.209530000000001</v>
      </c>
      <c r="U3040" s="13">
        <v>37.318365999999997</v>
      </c>
    </row>
    <row r="3041" spans="15:21" x14ac:dyDescent="0.35">
      <c r="O3041" s="13" t="s">
        <v>1649</v>
      </c>
      <c r="P3041" s="13" t="s">
        <v>14209</v>
      </c>
      <c r="Q3041" s="13" t="s">
        <v>14210</v>
      </c>
      <c r="R3041" s="13" t="s">
        <v>14211</v>
      </c>
      <c r="S3041" s="13" t="s">
        <v>296</v>
      </c>
      <c r="T3041" s="13">
        <v>35.339385999999998</v>
      </c>
      <c r="U3041" s="13">
        <v>37.983024</v>
      </c>
    </row>
    <row r="3042" spans="15:21" x14ac:dyDescent="0.35">
      <c r="O3042" s="13" t="s">
        <v>1649</v>
      </c>
      <c r="P3042" s="13" t="s">
        <v>14212</v>
      </c>
      <c r="Q3042" s="13" t="s">
        <v>14213</v>
      </c>
      <c r="R3042" s="13" t="s">
        <v>14214</v>
      </c>
      <c r="S3042" s="13" t="s">
        <v>296</v>
      </c>
      <c r="T3042" s="13">
        <v>35.453271999999998</v>
      </c>
      <c r="U3042" s="13">
        <v>37.582768000000002</v>
      </c>
    </row>
    <row r="3043" spans="15:21" x14ac:dyDescent="0.35">
      <c r="O3043" s="13" t="s">
        <v>1649</v>
      </c>
      <c r="P3043" s="13" t="s">
        <v>14215</v>
      </c>
      <c r="Q3043" s="13" t="s">
        <v>14216</v>
      </c>
      <c r="R3043" s="13" t="s">
        <v>14217</v>
      </c>
      <c r="S3043" s="13" t="s">
        <v>296</v>
      </c>
      <c r="T3043" s="13">
        <v>35.442777999999997</v>
      </c>
      <c r="U3043" s="13">
        <v>37.519922000000001</v>
      </c>
    </row>
    <row r="3044" spans="15:21" x14ac:dyDescent="0.35">
      <c r="O3044" s="13" t="s">
        <v>1649</v>
      </c>
      <c r="P3044" s="13" t="s">
        <v>14218</v>
      </c>
      <c r="Q3044" s="13" t="s">
        <v>14219</v>
      </c>
      <c r="R3044" s="13" t="s">
        <v>14220</v>
      </c>
      <c r="S3044" s="13" t="s">
        <v>296</v>
      </c>
      <c r="T3044" s="13">
        <v>35.372090999999998</v>
      </c>
      <c r="U3044" s="13">
        <v>37.418371</v>
      </c>
    </row>
    <row r="3045" spans="15:21" x14ac:dyDescent="0.35">
      <c r="O3045" s="13" t="s">
        <v>1649</v>
      </c>
      <c r="P3045" s="13" t="s">
        <v>14221</v>
      </c>
      <c r="Q3045" s="13" t="s">
        <v>14222</v>
      </c>
      <c r="R3045" s="13" t="s">
        <v>14223</v>
      </c>
      <c r="S3045" s="13" t="s">
        <v>296</v>
      </c>
      <c r="T3045" s="13">
        <v>35.360799999999998</v>
      </c>
      <c r="U3045" s="13">
        <v>37.435550999999997</v>
      </c>
    </row>
    <row r="3046" spans="15:21" x14ac:dyDescent="0.35">
      <c r="O3046" s="13" t="s">
        <v>1649</v>
      </c>
      <c r="P3046" s="13" t="s">
        <v>14224</v>
      </c>
      <c r="Q3046" s="13" t="s">
        <v>14225</v>
      </c>
      <c r="R3046" s="13" t="s">
        <v>14226</v>
      </c>
      <c r="S3046" s="13" t="s">
        <v>296</v>
      </c>
      <c r="T3046" s="13">
        <v>35.273646999999997</v>
      </c>
      <c r="U3046" s="13">
        <v>37.328155000000002</v>
      </c>
    </row>
    <row r="3047" spans="15:21" x14ac:dyDescent="0.35">
      <c r="O3047" s="13" t="s">
        <v>1649</v>
      </c>
      <c r="P3047" s="13" t="s">
        <v>14227</v>
      </c>
      <c r="Q3047" s="13" t="s">
        <v>14228</v>
      </c>
      <c r="R3047" s="13" t="s">
        <v>14229</v>
      </c>
      <c r="S3047" s="13" t="s">
        <v>296</v>
      </c>
      <c r="T3047" s="13">
        <v>35.40663</v>
      </c>
      <c r="U3047" s="13">
        <v>37.434111000000001</v>
      </c>
    </row>
    <row r="3048" spans="15:21" x14ac:dyDescent="0.35">
      <c r="O3048" s="13" t="s">
        <v>1649</v>
      </c>
      <c r="P3048" s="13" t="s">
        <v>14230</v>
      </c>
      <c r="Q3048" s="13" t="s">
        <v>14231</v>
      </c>
      <c r="R3048" s="13" t="s">
        <v>14232</v>
      </c>
      <c r="S3048" s="13" t="s">
        <v>296</v>
      </c>
      <c r="T3048" s="13">
        <v>35.220695999999997</v>
      </c>
      <c r="U3048" s="13">
        <v>37.471860999999997</v>
      </c>
    </row>
    <row r="3049" spans="15:21" x14ac:dyDescent="0.35">
      <c r="O3049" s="13" t="s">
        <v>1649</v>
      </c>
      <c r="P3049" s="13" t="s">
        <v>14233</v>
      </c>
      <c r="Q3049" s="13" t="s">
        <v>14234</v>
      </c>
      <c r="R3049" s="13" t="s">
        <v>14235</v>
      </c>
      <c r="S3049" s="13" t="s">
        <v>296</v>
      </c>
      <c r="T3049" s="13">
        <v>35.287852999999998</v>
      </c>
      <c r="U3049" s="13">
        <v>37.428547999999999</v>
      </c>
    </row>
    <row r="3050" spans="15:21" x14ac:dyDescent="0.35">
      <c r="O3050" s="13" t="s">
        <v>1649</v>
      </c>
      <c r="P3050" s="13" t="s">
        <v>14236</v>
      </c>
      <c r="Q3050" s="13" t="s">
        <v>14237</v>
      </c>
      <c r="R3050" s="13" t="s">
        <v>14238</v>
      </c>
      <c r="S3050" s="13" t="s">
        <v>296</v>
      </c>
      <c r="T3050" s="13">
        <v>35.321423000000003</v>
      </c>
      <c r="U3050" s="13">
        <v>37.488621000000002</v>
      </c>
    </row>
    <row r="3051" spans="15:21" x14ac:dyDescent="0.35">
      <c r="O3051" s="13" t="s">
        <v>1649</v>
      </c>
      <c r="P3051" s="13" t="s">
        <v>14239</v>
      </c>
      <c r="Q3051" s="13" t="s">
        <v>14240</v>
      </c>
      <c r="R3051" s="13" t="s">
        <v>14241</v>
      </c>
      <c r="S3051" s="13" t="s">
        <v>296</v>
      </c>
      <c r="T3051" s="13">
        <v>35.315148000000001</v>
      </c>
      <c r="U3051" s="13">
        <v>37.518479999999997</v>
      </c>
    </row>
    <row r="3052" spans="15:21" x14ac:dyDescent="0.35">
      <c r="O3052" s="13" t="s">
        <v>1649</v>
      </c>
      <c r="P3052" s="13" t="s">
        <v>14242</v>
      </c>
      <c r="Q3052" s="13" t="s">
        <v>14243</v>
      </c>
      <c r="R3052" s="13" t="s">
        <v>14244</v>
      </c>
      <c r="S3052" s="13" t="s">
        <v>296</v>
      </c>
      <c r="T3052" s="13">
        <v>35.342070999999997</v>
      </c>
      <c r="U3052" s="13">
        <v>37.427802</v>
      </c>
    </row>
    <row r="3053" spans="15:21" x14ac:dyDescent="0.35">
      <c r="O3053" s="13" t="s">
        <v>1649</v>
      </c>
      <c r="P3053" s="13" t="s">
        <v>14245</v>
      </c>
      <c r="Q3053" s="13" t="s">
        <v>14246</v>
      </c>
      <c r="R3053" s="13" t="s">
        <v>14247</v>
      </c>
      <c r="S3053" s="13" t="s">
        <v>296</v>
      </c>
      <c r="T3053" s="13">
        <v>35.249572000000001</v>
      </c>
      <c r="U3053" s="13">
        <v>37.504356999999999</v>
      </c>
    </row>
    <row r="3054" spans="15:21" x14ac:dyDescent="0.35">
      <c r="O3054" s="13" t="s">
        <v>1649</v>
      </c>
      <c r="P3054" s="13" t="s">
        <v>14248</v>
      </c>
      <c r="Q3054" s="13" t="s">
        <v>14249</v>
      </c>
      <c r="R3054" s="13" t="s">
        <v>14250</v>
      </c>
      <c r="S3054" s="13" t="s">
        <v>296</v>
      </c>
      <c r="T3054" s="13">
        <v>35.362991999999998</v>
      </c>
      <c r="U3054" s="13">
        <v>37.394869</v>
      </c>
    </row>
    <row r="3055" spans="15:21" x14ac:dyDescent="0.35">
      <c r="O3055" s="13" t="s">
        <v>1649</v>
      </c>
      <c r="P3055" s="13" t="s">
        <v>14251</v>
      </c>
      <c r="Q3055" s="13" t="s">
        <v>14252</v>
      </c>
      <c r="R3055" s="13" t="s">
        <v>14253</v>
      </c>
      <c r="S3055" s="13" t="s">
        <v>296</v>
      </c>
      <c r="T3055" s="13">
        <v>35.273952999999999</v>
      </c>
      <c r="U3055" s="13">
        <v>37.281140999999998</v>
      </c>
    </row>
    <row r="3056" spans="15:21" x14ac:dyDescent="0.35">
      <c r="O3056" s="13" t="s">
        <v>1649</v>
      </c>
      <c r="P3056" s="13" t="s">
        <v>14254</v>
      </c>
      <c r="Q3056" s="13" t="s">
        <v>14255</v>
      </c>
      <c r="R3056" s="13" t="s">
        <v>14256</v>
      </c>
      <c r="S3056" s="13" t="s">
        <v>296</v>
      </c>
      <c r="T3056" s="13">
        <v>35.394348999999998</v>
      </c>
      <c r="U3056" s="13">
        <v>37.399707999999997</v>
      </c>
    </row>
    <row r="3057" spans="15:21" x14ac:dyDescent="0.35">
      <c r="O3057" s="13" t="s">
        <v>1649</v>
      </c>
      <c r="P3057" s="13" t="s">
        <v>14257</v>
      </c>
      <c r="Q3057" s="13" t="s">
        <v>14258</v>
      </c>
      <c r="R3057" s="13" t="s">
        <v>14259</v>
      </c>
      <c r="S3057" s="13" t="s">
        <v>296</v>
      </c>
      <c r="T3057" s="13">
        <v>35.320866000000002</v>
      </c>
      <c r="U3057" s="13">
        <v>37.342529999999996</v>
      </c>
    </row>
    <row r="3058" spans="15:21" x14ac:dyDescent="0.35">
      <c r="O3058" s="13" t="s">
        <v>1693</v>
      </c>
      <c r="P3058" s="13" t="s">
        <v>14260</v>
      </c>
      <c r="Q3058" s="13" t="s">
        <v>14261</v>
      </c>
      <c r="R3058" s="13" t="s">
        <v>14262</v>
      </c>
      <c r="S3058" s="13" t="s">
        <v>296</v>
      </c>
      <c r="T3058" s="13">
        <v>35.270024999999997</v>
      </c>
      <c r="U3058" s="13">
        <v>37.199218999999999</v>
      </c>
    </row>
    <row r="3059" spans="15:21" x14ac:dyDescent="0.35">
      <c r="O3059" s="13" t="s">
        <v>1693</v>
      </c>
      <c r="P3059" s="13" t="s">
        <v>14263</v>
      </c>
      <c r="Q3059" s="13" t="s">
        <v>14264</v>
      </c>
      <c r="R3059" s="13" t="s">
        <v>14265</v>
      </c>
      <c r="S3059" s="13" t="s">
        <v>296</v>
      </c>
      <c r="T3059" s="13">
        <v>35.292192</v>
      </c>
      <c r="U3059" s="13">
        <v>37.207545000000003</v>
      </c>
    </row>
    <row r="3060" spans="15:21" x14ac:dyDescent="0.35">
      <c r="O3060" s="13" t="s">
        <v>1693</v>
      </c>
      <c r="P3060" s="13" t="s">
        <v>14266</v>
      </c>
      <c r="Q3060" s="13" t="s">
        <v>14267</v>
      </c>
      <c r="R3060" s="13" t="s">
        <v>14268</v>
      </c>
      <c r="S3060" s="13" t="s">
        <v>296</v>
      </c>
      <c r="T3060" s="13">
        <v>35.280459999999998</v>
      </c>
      <c r="U3060" s="13">
        <v>37.232411999999997</v>
      </c>
    </row>
    <row r="3061" spans="15:21" x14ac:dyDescent="0.35">
      <c r="O3061" s="13" t="s">
        <v>1693</v>
      </c>
      <c r="P3061" s="13" t="s">
        <v>14269</v>
      </c>
      <c r="Q3061" s="13" t="s">
        <v>14270</v>
      </c>
      <c r="R3061" s="13" t="s">
        <v>14271</v>
      </c>
      <c r="S3061" s="13" t="s">
        <v>296</v>
      </c>
      <c r="T3061" s="13">
        <v>35.159002000000001</v>
      </c>
      <c r="U3061" s="13">
        <v>37.293672999999998</v>
      </c>
    </row>
    <row r="3062" spans="15:21" x14ac:dyDescent="0.35">
      <c r="O3062" s="13" t="s">
        <v>1693</v>
      </c>
      <c r="P3062" s="13" t="s">
        <v>14272</v>
      </c>
      <c r="Q3062" s="13" t="s">
        <v>14273</v>
      </c>
      <c r="R3062" s="13" t="s">
        <v>14274</v>
      </c>
      <c r="S3062" s="13" t="s">
        <v>296</v>
      </c>
      <c r="T3062" s="13">
        <v>35.302911999999999</v>
      </c>
      <c r="U3062" s="13">
        <v>37.183256999999998</v>
      </c>
    </row>
    <row r="3063" spans="15:21" x14ac:dyDescent="0.35">
      <c r="O3063" s="13" t="s">
        <v>1693</v>
      </c>
      <c r="P3063" s="13" t="s">
        <v>14275</v>
      </c>
      <c r="Q3063" s="13" t="s">
        <v>14276</v>
      </c>
      <c r="R3063" s="13" t="s">
        <v>14277</v>
      </c>
      <c r="S3063" s="13" t="s">
        <v>296</v>
      </c>
      <c r="T3063" s="13">
        <v>35.105412999999999</v>
      </c>
      <c r="U3063" s="13">
        <v>37.209992999999997</v>
      </c>
    </row>
    <row r="3064" spans="15:21" x14ac:dyDescent="0.35">
      <c r="O3064" s="13" t="s">
        <v>1693</v>
      </c>
      <c r="P3064" s="13" t="s">
        <v>14278</v>
      </c>
      <c r="Q3064" s="13" t="s">
        <v>14279</v>
      </c>
      <c r="R3064" s="13" t="s">
        <v>14280</v>
      </c>
      <c r="S3064" s="13" t="s">
        <v>296</v>
      </c>
      <c r="T3064" s="13">
        <v>35.142828999999999</v>
      </c>
      <c r="U3064" s="13">
        <v>37.166564999999999</v>
      </c>
    </row>
    <row r="3065" spans="15:21" x14ac:dyDescent="0.35">
      <c r="O3065" s="13" t="s">
        <v>1693</v>
      </c>
      <c r="P3065" s="13" t="s">
        <v>14281</v>
      </c>
      <c r="Q3065" s="13" t="s">
        <v>14282</v>
      </c>
      <c r="R3065" s="13" t="s">
        <v>14283</v>
      </c>
      <c r="S3065" s="13" t="s">
        <v>296</v>
      </c>
      <c r="T3065" s="13">
        <v>35.134436000000001</v>
      </c>
      <c r="U3065" s="13">
        <v>37.261108999999998</v>
      </c>
    </row>
    <row r="3066" spans="15:21" x14ac:dyDescent="0.35">
      <c r="O3066" s="13" t="s">
        <v>1693</v>
      </c>
      <c r="P3066" s="13" t="s">
        <v>14284</v>
      </c>
      <c r="Q3066" s="13" t="s">
        <v>14285</v>
      </c>
      <c r="R3066" s="13" t="s">
        <v>14286</v>
      </c>
      <c r="S3066" s="13" t="s">
        <v>296</v>
      </c>
      <c r="T3066" s="13">
        <v>35.206209000000001</v>
      </c>
      <c r="U3066" s="13">
        <v>37.232577999999997</v>
      </c>
    </row>
    <row r="3067" spans="15:21" x14ac:dyDescent="0.35">
      <c r="O3067" s="13" t="s">
        <v>1693</v>
      </c>
      <c r="P3067" s="13" t="s">
        <v>14287</v>
      </c>
      <c r="Q3067" s="13" t="s">
        <v>14288</v>
      </c>
      <c r="R3067" s="13" t="s">
        <v>14289</v>
      </c>
      <c r="S3067" s="13" t="s">
        <v>296</v>
      </c>
      <c r="T3067" s="13">
        <v>35.280157000000003</v>
      </c>
      <c r="U3067" s="13">
        <v>37.163384999999998</v>
      </c>
    </row>
    <row r="3068" spans="15:21" x14ac:dyDescent="0.35">
      <c r="O3068" s="13" t="s">
        <v>1693</v>
      </c>
      <c r="P3068" s="13" t="s">
        <v>14290</v>
      </c>
      <c r="Q3068" s="13" t="s">
        <v>14291</v>
      </c>
      <c r="R3068" s="13" t="s">
        <v>14292</v>
      </c>
      <c r="S3068" s="13" t="s">
        <v>296</v>
      </c>
      <c r="T3068" s="13">
        <v>35.263312999999997</v>
      </c>
      <c r="U3068" s="13">
        <v>37.219338</v>
      </c>
    </row>
    <row r="3069" spans="15:21" x14ac:dyDescent="0.35">
      <c r="O3069" s="13" t="s">
        <v>1693</v>
      </c>
      <c r="P3069" s="13" t="s">
        <v>14293</v>
      </c>
      <c r="Q3069" s="13" t="s">
        <v>14294</v>
      </c>
      <c r="R3069" s="13" t="s">
        <v>14295</v>
      </c>
      <c r="S3069" s="13" t="s">
        <v>296</v>
      </c>
      <c r="T3069" s="13">
        <v>35.153519000000003</v>
      </c>
      <c r="U3069" s="13">
        <v>37.139142999999997</v>
      </c>
    </row>
    <row r="3070" spans="15:21" x14ac:dyDescent="0.35">
      <c r="O3070" s="13" t="s">
        <v>1693</v>
      </c>
      <c r="P3070" s="13" t="s">
        <v>14296</v>
      </c>
      <c r="Q3070" s="13" t="s">
        <v>14297</v>
      </c>
      <c r="R3070" s="13" t="s">
        <v>14298</v>
      </c>
      <c r="S3070" s="13" t="s">
        <v>296</v>
      </c>
      <c r="T3070" s="13">
        <v>35.149442000000001</v>
      </c>
      <c r="U3070" s="13">
        <v>37.336145999999999</v>
      </c>
    </row>
    <row r="3071" spans="15:21" x14ac:dyDescent="0.35">
      <c r="O3071" s="13" t="s">
        <v>1693</v>
      </c>
      <c r="P3071" s="13" t="s">
        <v>14299</v>
      </c>
      <c r="Q3071" s="13" t="s">
        <v>14300</v>
      </c>
      <c r="R3071" s="13" t="s">
        <v>14301</v>
      </c>
      <c r="S3071" s="13" t="s">
        <v>296</v>
      </c>
      <c r="T3071" s="13">
        <v>35.190429000000002</v>
      </c>
      <c r="U3071" s="13">
        <v>37.117629000000001</v>
      </c>
    </row>
    <row r="3072" spans="15:21" x14ac:dyDescent="0.35">
      <c r="O3072" s="13" t="s">
        <v>1693</v>
      </c>
      <c r="P3072" s="13" t="s">
        <v>14302</v>
      </c>
      <c r="Q3072" s="13" t="s">
        <v>14303</v>
      </c>
      <c r="R3072" s="13" t="s">
        <v>14304</v>
      </c>
      <c r="S3072" s="13" t="s">
        <v>296</v>
      </c>
      <c r="T3072" s="13">
        <v>35.133471</v>
      </c>
      <c r="U3072" s="13">
        <v>37.281188999999998</v>
      </c>
    </row>
    <row r="3073" spans="15:21" x14ac:dyDescent="0.35">
      <c r="O3073" s="13" t="s">
        <v>1693</v>
      </c>
      <c r="P3073" s="13" t="s">
        <v>14305</v>
      </c>
      <c r="Q3073" s="13" t="s">
        <v>14306</v>
      </c>
      <c r="R3073" s="13" t="s">
        <v>14307</v>
      </c>
      <c r="S3073" s="13" t="s">
        <v>296</v>
      </c>
      <c r="T3073" s="13">
        <v>35.297910999999999</v>
      </c>
      <c r="U3073" s="13">
        <v>37.229599999999998</v>
      </c>
    </row>
    <row r="3074" spans="15:21" x14ac:dyDescent="0.35">
      <c r="O3074" s="13" t="s">
        <v>1693</v>
      </c>
      <c r="P3074" s="13" t="s">
        <v>14308</v>
      </c>
      <c r="Q3074" s="13" t="s">
        <v>14309</v>
      </c>
      <c r="R3074" s="13" t="s">
        <v>14310</v>
      </c>
      <c r="S3074" s="13" t="s">
        <v>296</v>
      </c>
      <c r="T3074" s="13">
        <v>35.224896000000001</v>
      </c>
      <c r="U3074" s="13">
        <v>37.275105000000003</v>
      </c>
    </row>
    <row r="3075" spans="15:21" x14ac:dyDescent="0.35">
      <c r="O3075" s="13" t="s">
        <v>1693</v>
      </c>
      <c r="P3075" s="13" t="s">
        <v>14311</v>
      </c>
      <c r="Q3075" s="13" t="s">
        <v>14312</v>
      </c>
      <c r="R3075" s="13" t="s">
        <v>14313</v>
      </c>
      <c r="S3075" s="13" t="s">
        <v>296</v>
      </c>
      <c r="T3075" s="13">
        <v>35.204993000000002</v>
      </c>
      <c r="U3075" s="13">
        <v>37.158645</v>
      </c>
    </row>
    <row r="3076" spans="15:21" x14ac:dyDescent="0.35">
      <c r="O3076" s="13" t="s">
        <v>1693</v>
      </c>
      <c r="P3076" s="13" t="s">
        <v>14314</v>
      </c>
      <c r="Q3076" s="13" t="s">
        <v>14315</v>
      </c>
      <c r="R3076" s="13" t="s">
        <v>14316</v>
      </c>
      <c r="S3076" s="13" t="s">
        <v>296</v>
      </c>
      <c r="T3076" s="13">
        <v>35.09496</v>
      </c>
      <c r="U3076" s="13">
        <v>37.302639999999997</v>
      </c>
    </row>
    <row r="3077" spans="15:21" x14ac:dyDescent="0.35">
      <c r="O3077" s="13" t="s">
        <v>1693</v>
      </c>
      <c r="P3077" s="13" t="s">
        <v>14317</v>
      </c>
      <c r="Q3077" s="13" t="s">
        <v>14318</v>
      </c>
      <c r="R3077" s="13" t="s">
        <v>14319</v>
      </c>
      <c r="S3077" s="13" t="s">
        <v>296</v>
      </c>
      <c r="T3077" s="13">
        <v>35.182192000000001</v>
      </c>
      <c r="U3077" s="13">
        <v>37.235593999999999</v>
      </c>
    </row>
    <row r="3078" spans="15:21" x14ac:dyDescent="0.35">
      <c r="O3078" s="13" t="s">
        <v>1693</v>
      </c>
      <c r="P3078" s="13" t="s">
        <v>14320</v>
      </c>
      <c r="Q3078" s="13" t="s">
        <v>14321</v>
      </c>
      <c r="R3078" s="13" t="s">
        <v>14322</v>
      </c>
      <c r="S3078" s="13" t="s">
        <v>296</v>
      </c>
      <c r="T3078" s="13">
        <v>35.158268999999997</v>
      </c>
      <c r="U3078" s="13">
        <v>37.314512999999998</v>
      </c>
    </row>
    <row r="3079" spans="15:21" x14ac:dyDescent="0.35">
      <c r="O3079" s="13" t="s">
        <v>1693</v>
      </c>
      <c r="P3079" s="13" t="s">
        <v>14323</v>
      </c>
      <c r="Q3079" s="13" t="s">
        <v>14324</v>
      </c>
      <c r="R3079" s="13" t="s">
        <v>14325</v>
      </c>
      <c r="S3079" s="13" t="s">
        <v>296</v>
      </c>
      <c r="T3079" s="13">
        <v>35.197921999999998</v>
      </c>
      <c r="U3079" s="13">
        <v>37.256649000000003</v>
      </c>
    </row>
    <row r="3080" spans="15:21" x14ac:dyDescent="0.35">
      <c r="O3080" s="13" t="s">
        <v>1693</v>
      </c>
      <c r="P3080" s="13" t="s">
        <v>14326</v>
      </c>
      <c r="Q3080" s="13" t="s">
        <v>1694</v>
      </c>
      <c r="R3080" s="13" t="s">
        <v>1695</v>
      </c>
      <c r="S3080" s="13" t="s">
        <v>296</v>
      </c>
      <c r="T3080" s="13">
        <v>35.158814999999997</v>
      </c>
      <c r="U3080" s="13">
        <v>37.212103999999997</v>
      </c>
    </row>
    <row r="3081" spans="15:21" x14ac:dyDescent="0.35">
      <c r="O3081" s="13" t="s">
        <v>1693</v>
      </c>
      <c r="P3081" s="13" t="s">
        <v>14327</v>
      </c>
      <c r="Q3081" s="13" t="s">
        <v>14328</v>
      </c>
      <c r="R3081" s="13" t="s">
        <v>14329</v>
      </c>
      <c r="S3081" s="13" t="s">
        <v>296</v>
      </c>
      <c r="T3081" s="13">
        <v>35.117181000000002</v>
      </c>
      <c r="U3081" s="13">
        <v>37.343758999999999</v>
      </c>
    </row>
    <row r="3082" spans="15:21" x14ac:dyDescent="0.35">
      <c r="O3082" s="13" t="s">
        <v>1693</v>
      </c>
      <c r="P3082" s="13" t="s">
        <v>14330</v>
      </c>
      <c r="Q3082" s="13" t="s">
        <v>14331</v>
      </c>
      <c r="R3082" s="13" t="s">
        <v>14332</v>
      </c>
      <c r="S3082" s="13" t="s">
        <v>296</v>
      </c>
      <c r="T3082" s="13">
        <v>35.288040000000002</v>
      </c>
      <c r="U3082" s="13">
        <v>37.182243999999997</v>
      </c>
    </row>
    <row r="3083" spans="15:21" x14ac:dyDescent="0.35">
      <c r="O3083" s="13" t="s">
        <v>1693</v>
      </c>
      <c r="P3083" s="13" t="s">
        <v>14333</v>
      </c>
      <c r="Q3083" s="13" t="s">
        <v>14334</v>
      </c>
      <c r="R3083" s="13" t="s">
        <v>14335</v>
      </c>
      <c r="S3083" s="13" t="s">
        <v>296</v>
      </c>
      <c r="T3083" s="13">
        <v>35.193083000000001</v>
      </c>
      <c r="U3083" s="13">
        <v>37.087825000000002</v>
      </c>
    </row>
    <row r="3084" spans="15:21" x14ac:dyDescent="0.35">
      <c r="O3084" s="13" t="s">
        <v>1693</v>
      </c>
      <c r="P3084" s="13" t="s">
        <v>14336</v>
      </c>
      <c r="Q3084" s="13" t="s">
        <v>14337</v>
      </c>
      <c r="R3084" s="13" t="s">
        <v>14338</v>
      </c>
      <c r="S3084" s="13" t="s">
        <v>296</v>
      </c>
      <c r="T3084" s="13">
        <v>35.203564999999998</v>
      </c>
      <c r="U3084" s="13">
        <v>37.109717000000003</v>
      </c>
    </row>
    <row r="3085" spans="15:21" x14ac:dyDescent="0.35">
      <c r="O3085" s="13" t="s">
        <v>1693</v>
      </c>
      <c r="P3085" s="13" t="s">
        <v>14339</v>
      </c>
      <c r="Q3085" s="13" t="s">
        <v>14340</v>
      </c>
      <c r="R3085" s="13" t="s">
        <v>14341</v>
      </c>
      <c r="S3085" s="13" t="s">
        <v>296</v>
      </c>
      <c r="T3085" s="13">
        <v>35.233550999999999</v>
      </c>
      <c r="U3085" s="13">
        <v>37.148587999999997</v>
      </c>
    </row>
    <row r="3086" spans="15:21" x14ac:dyDescent="0.35">
      <c r="O3086" s="13" t="s">
        <v>1693</v>
      </c>
      <c r="P3086" s="13" t="s">
        <v>14342</v>
      </c>
      <c r="Q3086" s="13" t="s">
        <v>14343</v>
      </c>
      <c r="R3086" s="13" t="s">
        <v>14344</v>
      </c>
      <c r="S3086" s="13" t="s">
        <v>296</v>
      </c>
      <c r="T3086" s="13">
        <v>35.219544999999997</v>
      </c>
      <c r="U3086" s="13">
        <v>37.214713000000003</v>
      </c>
    </row>
    <row r="3087" spans="15:21" x14ac:dyDescent="0.35">
      <c r="O3087" s="13" t="s">
        <v>1693</v>
      </c>
      <c r="P3087" s="13" t="s">
        <v>14345</v>
      </c>
      <c r="Q3087" s="13" t="s">
        <v>14346</v>
      </c>
      <c r="R3087" s="13" t="s">
        <v>14347</v>
      </c>
      <c r="S3087" s="13" t="s">
        <v>296</v>
      </c>
      <c r="T3087" s="13">
        <v>35.062066000000002</v>
      </c>
      <c r="U3087" s="13">
        <v>37.253048</v>
      </c>
    </row>
    <row r="3088" spans="15:21" x14ac:dyDescent="0.35">
      <c r="O3088" s="13" t="s">
        <v>1693</v>
      </c>
      <c r="P3088" s="13" t="s">
        <v>14348</v>
      </c>
      <c r="Q3088" s="13" t="s">
        <v>14349</v>
      </c>
      <c r="R3088" s="13" t="s">
        <v>14350</v>
      </c>
      <c r="S3088" s="13" t="s">
        <v>296</v>
      </c>
      <c r="T3088" s="13">
        <v>35.223238000000002</v>
      </c>
      <c r="U3088" s="13">
        <v>37.189337000000002</v>
      </c>
    </row>
    <row r="3089" spans="15:21" x14ac:dyDescent="0.35">
      <c r="O3089" s="13" t="s">
        <v>1681</v>
      </c>
      <c r="P3089" s="13" t="s">
        <v>14351</v>
      </c>
      <c r="Q3089" s="13" t="s">
        <v>14352</v>
      </c>
      <c r="R3089" s="13" t="s">
        <v>14353</v>
      </c>
      <c r="S3089" s="13" t="s">
        <v>296</v>
      </c>
      <c r="T3089" s="13">
        <v>35.032980999999999</v>
      </c>
      <c r="U3089" s="13">
        <v>37.390186</v>
      </c>
    </row>
    <row r="3090" spans="15:21" x14ac:dyDescent="0.35">
      <c r="O3090" s="13" t="s">
        <v>1681</v>
      </c>
      <c r="P3090" s="13" t="s">
        <v>14354</v>
      </c>
      <c r="Q3090" s="13" t="s">
        <v>14355</v>
      </c>
      <c r="R3090" s="13" t="s">
        <v>14356</v>
      </c>
      <c r="S3090" s="13" t="s">
        <v>296</v>
      </c>
      <c r="T3090" s="13">
        <v>35.158439999999999</v>
      </c>
      <c r="U3090" s="13">
        <v>37.526111999999998</v>
      </c>
    </row>
    <row r="3091" spans="15:21" x14ac:dyDescent="0.35">
      <c r="O3091" s="13" t="s">
        <v>1681</v>
      </c>
      <c r="P3091" s="13" t="s">
        <v>14357</v>
      </c>
      <c r="Q3091" s="13" t="s">
        <v>14358</v>
      </c>
      <c r="R3091" s="13" t="s">
        <v>14359</v>
      </c>
      <c r="S3091" s="13" t="s">
        <v>296</v>
      </c>
      <c r="T3091" s="13">
        <v>35.144905999999999</v>
      </c>
      <c r="U3091" s="13">
        <v>37.596021</v>
      </c>
    </row>
    <row r="3092" spans="15:21" x14ac:dyDescent="0.35">
      <c r="O3092" s="13" t="s">
        <v>1681</v>
      </c>
      <c r="P3092" s="13" t="s">
        <v>14360</v>
      </c>
      <c r="Q3092" s="13" t="s">
        <v>14361</v>
      </c>
      <c r="R3092" s="13" t="s">
        <v>14362</v>
      </c>
      <c r="S3092" s="13" t="s">
        <v>296</v>
      </c>
      <c r="T3092" s="13">
        <v>35.053854000000001</v>
      </c>
      <c r="U3092" s="13">
        <v>37.399549999999998</v>
      </c>
    </row>
    <row r="3093" spans="15:21" x14ac:dyDescent="0.35">
      <c r="O3093" s="13" t="s">
        <v>1681</v>
      </c>
      <c r="P3093" s="13" t="s">
        <v>14363</v>
      </c>
      <c r="Q3093" s="13" t="s">
        <v>14364</v>
      </c>
      <c r="R3093" s="13" t="s">
        <v>14365</v>
      </c>
      <c r="S3093" s="13" t="s">
        <v>296</v>
      </c>
      <c r="T3093" s="13">
        <v>35.152265999999997</v>
      </c>
      <c r="U3093" s="13">
        <v>37.57846</v>
      </c>
    </row>
    <row r="3094" spans="15:21" x14ac:dyDescent="0.35">
      <c r="O3094" s="13" t="s">
        <v>1681</v>
      </c>
      <c r="P3094" s="13" t="s">
        <v>14366</v>
      </c>
      <c r="Q3094" s="13" t="s">
        <v>14367</v>
      </c>
      <c r="R3094" s="13" t="s">
        <v>14368</v>
      </c>
      <c r="S3094" s="13" t="s">
        <v>296</v>
      </c>
      <c r="T3094" s="13">
        <v>35.030420999999997</v>
      </c>
      <c r="U3094" s="13">
        <v>37.568824999999997</v>
      </c>
    </row>
    <row r="3095" spans="15:21" x14ac:dyDescent="0.35">
      <c r="O3095" s="13" t="s">
        <v>1681</v>
      </c>
      <c r="P3095" s="13" t="s">
        <v>14369</v>
      </c>
      <c r="Q3095" s="13" t="s">
        <v>14370</v>
      </c>
      <c r="R3095" s="13" t="s">
        <v>14371</v>
      </c>
      <c r="S3095" s="13" t="s">
        <v>296</v>
      </c>
      <c r="T3095" s="13">
        <v>35.015326000000002</v>
      </c>
      <c r="U3095" s="13">
        <v>37.546332999999997</v>
      </c>
    </row>
    <row r="3096" spans="15:21" x14ac:dyDescent="0.35">
      <c r="O3096" s="13" t="s">
        <v>1681</v>
      </c>
      <c r="P3096" s="13" t="s">
        <v>14372</v>
      </c>
      <c r="Q3096" s="13" t="s">
        <v>14373</v>
      </c>
      <c r="R3096" s="13" t="s">
        <v>14374</v>
      </c>
      <c r="S3096" s="13" t="s">
        <v>296</v>
      </c>
      <c r="T3096" s="13">
        <v>35.042641000000003</v>
      </c>
      <c r="U3096" s="13">
        <v>37.563772999999998</v>
      </c>
    </row>
    <row r="3097" spans="15:21" x14ac:dyDescent="0.35">
      <c r="O3097" s="13" t="s">
        <v>1681</v>
      </c>
      <c r="P3097" s="13" t="s">
        <v>14375</v>
      </c>
      <c r="Q3097" s="13" t="s">
        <v>14376</v>
      </c>
      <c r="R3097" s="13" t="s">
        <v>14377</v>
      </c>
      <c r="S3097" s="13" t="s">
        <v>296</v>
      </c>
      <c r="T3097" s="13">
        <v>35.127828000000001</v>
      </c>
      <c r="U3097" s="13">
        <v>37.951675999999999</v>
      </c>
    </row>
    <row r="3098" spans="15:21" x14ac:dyDescent="0.35">
      <c r="O3098" s="13" t="s">
        <v>1681</v>
      </c>
      <c r="P3098" s="13" t="s">
        <v>14378</v>
      </c>
      <c r="Q3098" s="13" t="s">
        <v>14379</v>
      </c>
      <c r="R3098" s="13" t="s">
        <v>14380</v>
      </c>
      <c r="S3098" s="13" t="s">
        <v>296</v>
      </c>
      <c r="T3098" s="13">
        <v>35.120586000000003</v>
      </c>
      <c r="U3098" s="13">
        <v>38.089387000000002</v>
      </c>
    </row>
    <row r="3099" spans="15:21" x14ac:dyDescent="0.35">
      <c r="O3099" s="13" t="s">
        <v>1681</v>
      </c>
      <c r="P3099" s="13" t="s">
        <v>14381</v>
      </c>
      <c r="Q3099" s="13" t="s">
        <v>14382</v>
      </c>
      <c r="R3099" s="13" t="s">
        <v>14383</v>
      </c>
      <c r="S3099" s="13" t="s">
        <v>296</v>
      </c>
      <c r="T3099" s="13">
        <v>34.959504000000003</v>
      </c>
      <c r="U3099" s="13">
        <v>37.563079000000002</v>
      </c>
    </row>
    <row r="3100" spans="15:21" x14ac:dyDescent="0.35">
      <c r="O3100" s="13" t="s">
        <v>1681</v>
      </c>
      <c r="P3100" s="13" t="s">
        <v>14384</v>
      </c>
      <c r="Q3100" s="13" t="s">
        <v>14385</v>
      </c>
      <c r="R3100" s="13" t="s">
        <v>14386</v>
      </c>
      <c r="S3100" s="13" t="s">
        <v>296</v>
      </c>
      <c r="T3100" s="13">
        <v>35.176513999999997</v>
      </c>
      <c r="U3100" s="13">
        <v>37.384756000000003</v>
      </c>
    </row>
    <row r="3101" spans="15:21" x14ac:dyDescent="0.35">
      <c r="O3101" s="13" t="s">
        <v>1681</v>
      </c>
      <c r="P3101" s="13" t="s">
        <v>14387</v>
      </c>
      <c r="Q3101" s="13" t="s">
        <v>14388</v>
      </c>
      <c r="R3101" s="13" t="s">
        <v>14389</v>
      </c>
      <c r="S3101" s="13" t="s">
        <v>296</v>
      </c>
      <c r="T3101" s="13">
        <v>35.072482000000001</v>
      </c>
      <c r="U3101" s="13">
        <v>37.546619</v>
      </c>
    </row>
    <row r="3102" spans="15:21" x14ac:dyDescent="0.35">
      <c r="O3102" s="13" t="s">
        <v>1681</v>
      </c>
      <c r="P3102" s="13" t="s">
        <v>14390</v>
      </c>
      <c r="Q3102" s="13" t="s">
        <v>14391</v>
      </c>
      <c r="R3102" s="13" t="s">
        <v>14392</v>
      </c>
      <c r="S3102" s="13" t="s">
        <v>296</v>
      </c>
      <c r="T3102" s="13">
        <v>35.025136000000003</v>
      </c>
      <c r="U3102" s="13">
        <v>37.423465</v>
      </c>
    </row>
    <row r="3103" spans="15:21" x14ac:dyDescent="0.35">
      <c r="O3103" s="13" t="s">
        <v>1681</v>
      </c>
      <c r="P3103" s="13" t="s">
        <v>14393</v>
      </c>
      <c r="Q3103" s="13" t="s">
        <v>14394</v>
      </c>
      <c r="R3103" s="13" t="s">
        <v>14395</v>
      </c>
      <c r="S3103" s="13" t="s">
        <v>296</v>
      </c>
      <c r="T3103" s="13">
        <v>35.051969999999997</v>
      </c>
      <c r="U3103" s="13">
        <v>37.548791999999999</v>
      </c>
    </row>
    <row r="3104" spans="15:21" x14ac:dyDescent="0.35">
      <c r="O3104" s="13" t="s">
        <v>1681</v>
      </c>
      <c r="P3104" s="13" t="s">
        <v>14396</v>
      </c>
      <c r="Q3104" s="13" t="s">
        <v>14397</v>
      </c>
      <c r="R3104" s="13" t="s">
        <v>14398</v>
      </c>
      <c r="S3104" s="13" t="s">
        <v>296</v>
      </c>
      <c r="T3104" s="13">
        <v>35.098847999999997</v>
      </c>
      <c r="U3104" s="13">
        <v>37.680753000000003</v>
      </c>
    </row>
    <row r="3105" spans="15:21" x14ac:dyDescent="0.35">
      <c r="O3105" s="13" t="s">
        <v>1681</v>
      </c>
      <c r="P3105" s="13" t="s">
        <v>14399</v>
      </c>
      <c r="Q3105" s="13" t="s">
        <v>14400</v>
      </c>
      <c r="R3105" s="13" t="s">
        <v>14401</v>
      </c>
      <c r="S3105" s="13" t="s">
        <v>296</v>
      </c>
      <c r="T3105" s="13">
        <v>35.168829000000002</v>
      </c>
      <c r="U3105" s="13">
        <v>37.453840999999997</v>
      </c>
    </row>
    <row r="3106" spans="15:21" x14ac:dyDescent="0.35">
      <c r="O3106" s="13" t="s">
        <v>1681</v>
      </c>
      <c r="P3106" s="13" t="s">
        <v>14402</v>
      </c>
      <c r="Q3106" s="13" t="s">
        <v>14403</v>
      </c>
      <c r="R3106" s="13" t="s">
        <v>14404</v>
      </c>
      <c r="S3106" s="13" t="s">
        <v>296</v>
      </c>
      <c r="T3106" s="13">
        <v>34.980336000000001</v>
      </c>
      <c r="U3106" s="13">
        <v>37.585884999999998</v>
      </c>
    </row>
    <row r="3107" spans="15:21" x14ac:dyDescent="0.35">
      <c r="O3107" s="13" t="s">
        <v>1681</v>
      </c>
      <c r="P3107" s="13" t="s">
        <v>14405</v>
      </c>
      <c r="Q3107" s="13" t="s">
        <v>14406</v>
      </c>
      <c r="R3107" s="13" t="s">
        <v>14407</v>
      </c>
      <c r="S3107" s="13" t="s">
        <v>296</v>
      </c>
      <c r="T3107" s="13">
        <v>34.996904999999998</v>
      </c>
      <c r="U3107" s="13">
        <v>37.576197999999998</v>
      </c>
    </row>
    <row r="3108" spans="15:21" x14ac:dyDescent="0.35">
      <c r="O3108" s="13" t="s">
        <v>1681</v>
      </c>
      <c r="P3108" s="13" t="s">
        <v>14408</v>
      </c>
      <c r="Q3108" s="13" t="s">
        <v>14409</v>
      </c>
      <c r="R3108" s="13" t="s">
        <v>14410</v>
      </c>
      <c r="S3108" s="13" t="s">
        <v>296</v>
      </c>
      <c r="T3108" s="13">
        <v>35.137841999999999</v>
      </c>
      <c r="U3108" s="13">
        <v>37.464762999999998</v>
      </c>
    </row>
    <row r="3109" spans="15:21" x14ac:dyDescent="0.35">
      <c r="O3109" s="13" t="s">
        <v>1681</v>
      </c>
      <c r="P3109" s="13" t="s">
        <v>14411</v>
      </c>
      <c r="Q3109" s="13" t="s">
        <v>14412</v>
      </c>
      <c r="R3109" s="13" t="s">
        <v>14413</v>
      </c>
      <c r="S3109" s="13" t="s">
        <v>296</v>
      </c>
      <c r="T3109" s="13">
        <v>35.159032000000003</v>
      </c>
      <c r="U3109" s="13">
        <v>37.380724999999998</v>
      </c>
    </row>
    <row r="3110" spans="15:21" x14ac:dyDescent="0.35">
      <c r="O3110" s="13" t="s">
        <v>1681</v>
      </c>
      <c r="P3110" s="13" t="s">
        <v>14414</v>
      </c>
      <c r="Q3110" s="13" t="s">
        <v>14415</v>
      </c>
      <c r="R3110" s="13" t="s">
        <v>14416</v>
      </c>
      <c r="S3110" s="13" t="s">
        <v>296</v>
      </c>
      <c r="T3110" s="13">
        <v>34.979562000000001</v>
      </c>
      <c r="U3110" s="13">
        <v>37.504226000000003</v>
      </c>
    </row>
    <row r="3111" spans="15:21" x14ac:dyDescent="0.35">
      <c r="O3111" s="13" t="s">
        <v>1681</v>
      </c>
      <c r="P3111" s="13" t="s">
        <v>14417</v>
      </c>
      <c r="Q3111" s="13" t="s">
        <v>14418</v>
      </c>
      <c r="R3111" s="13" t="s">
        <v>14419</v>
      </c>
      <c r="S3111" s="13" t="s">
        <v>296</v>
      </c>
      <c r="T3111" s="13">
        <v>35.104312999999998</v>
      </c>
      <c r="U3111" s="13">
        <v>37.495314999999998</v>
      </c>
    </row>
    <row r="3112" spans="15:21" x14ac:dyDescent="0.35">
      <c r="O3112" s="13" t="s">
        <v>1681</v>
      </c>
      <c r="P3112" s="13" t="s">
        <v>14420</v>
      </c>
      <c r="Q3112" s="13" t="s">
        <v>14421</v>
      </c>
      <c r="R3112" s="13" t="s">
        <v>14422</v>
      </c>
      <c r="S3112" s="13" t="s">
        <v>296</v>
      </c>
      <c r="T3112" s="13">
        <v>35.058906</v>
      </c>
      <c r="U3112" s="13">
        <v>37.509487999999997</v>
      </c>
    </row>
    <row r="3113" spans="15:21" x14ac:dyDescent="0.35">
      <c r="O3113" s="13" t="s">
        <v>1681</v>
      </c>
      <c r="P3113" s="13" t="s">
        <v>14423</v>
      </c>
      <c r="Q3113" s="13" t="s">
        <v>14424</v>
      </c>
      <c r="R3113" s="13" t="s">
        <v>14425</v>
      </c>
      <c r="S3113" s="13" t="s">
        <v>296</v>
      </c>
      <c r="T3113" s="13">
        <v>35.047333000000002</v>
      </c>
      <c r="U3113" s="13">
        <v>37.491697000000002</v>
      </c>
    </row>
    <row r="3114" spans="15:21" x14ac:dyDescent="0.35">
      <c r="O3114" s="13" t="s">
        <v>1681</v>
      </c>
      <c r="P3114" s="13" t="s">
        <v>14426</v>
      </c>
      <c r="Q3114" s="13" t="s">
        <v>14427</v>
      </c>
      <c r="R3114" s="13" t="s">
        <v>14428</v>
      </c>
      <c r="S3114" s="13" t="s">
        <v>296</v>
      </c>
      <c r="T3114" s="13">
        <v>34.996966</v>
      </c>
      <c r="U3114" s="13">
        <v>37.515394999999998</v>
      </c>
    </row>
    <row r="3115" spans="15:21" x14ac:dyDescent="0.35">
      <c r="O3115" s="13" t="s">
        <v>1681</v>
      </c>
      <c r="P3115" s="13" t="s">
        <v>14429</v>
      </c>
      <c r="Q3115" s="13" t="s">
        <v>14430</v>
      </c>
      <c r="R3115" s="13" t="s">
        <v>14431</v>
      </c>
      <c r="S3115" s="13" t="s">
        <v>296</v>
      </c>
      <c r="T3115" s="13">
        <v>34.964737999999997</v>
      </c>
      <c r="U3115" s="13">
        <v>37.528801000000001</v>
      </c>
    </row>
    <row r="3116" spans="15:21" x14ac:dyDescent="0.35">
      <c r="O3116" s="13" t="s">
        <v>1681</v>
      </c>
      <c r="P3116" s="13" t="s">
        <v>14432</v>
      </c>
      <c r="Q3116" s="13" t="s">
        <v>14433</v>
      </c>
      <c r="R3116" s="13" t="s">
        <v>14434</v>
      </c>
      <c r="S3116" s="13" t="s">
        <v>296</v>
      </c>
      <c r="T3116" s="13">
        <v>35.109371000000003</v>
      </c>
      <c r="U3116" s="13">
        <v>37.380696999999998</v>
      </c>
    </row>
    <row r="3117" spans="15:21" x14ac:dyDescent="0.35">
      <c r="O3117" s="13" t="s">
        <v>1681</v>
      </c>
      <c r="P3117" s="13" t="s">
        <v>14435</v>
      </c>
      <c r="Q3117" s="13" t="s">
        <v>14436</v>
      </c>
      <c r="R3117" s="13" t="s">
        <v>14437</v>
      </c>
      <c r="S3117" s="13" t="s">
        <v>296</v>
      </c>
      <c r="T3117" s="13">
        <v>35.090176999999997</v>
      </c>
      <c r="U3117" s="13">
        <v>37.367905999999998</v>
      </c>
    </row>
    <row r="3118" spans="15:21" x14ac:dyDescent="0.35">
      <c r="O3118" s="13" t="s">
        <v>1681</v>
      </c>
      <c r="P3118" s="13" t="s">
        <v>14438</v>
      </c>
      <c r="Q3118" s="13" t="s">
        <v>14439</v>
      </c>
      <c r="R3118" s="13" t="s">
        <v>14440</v>
      </c>
      <c r="S3118" s="13" t="s">
        <v>296</v>
      </c>
      <c r="T3118" s="13">
        <v>35.021532000000001</v>
      </c>
      <c r="U3118" s="13">
        <v>37.525292999999998</v>
      </c>
    </row>
    <row r="3119" spans="15:21" x14ac:dyDescent="0.35">
      <c r="O3119" s="13" t="s">
        <v>1681</v>
      </c>
      <c r="P3119" s="13" t="s">
        <v>14441</v>
      </c>
      <c r="Q3119" s="13" t="s">
        <v>14442</v>
      </c>
      <c r="R3119" s="13" t="s">
        <v>14443</v>
      </c>
      <c r="S3119" s="13" t="s">
        <v>296</v>
      </c>
      <c r="T3119" s="13">
        <v>35.056617000000003</v>
      </c>
      <c r="U3119" s="13">
        <v>37.488352999999996</v>
      </c>
    </row>
    <row r="3120" spans="15:21" x14ac:dyDescent="0.35">
      <c r="O3120" s="13" t="s">
        <v>1681</v>
      </c>
      <c r="P3120" s="13" t="s">
        <v>14444</v>
      </c>
      <c r="Q3120" s="13" t="s">
        <v>14445</v>
      </c>
      <c r="R3120" s="13" t="s">
        <v>14446</v>
      </c>
      <c r="S3120" s="13" t="s">
        <v>296</v>
      </c>
      <c r="T3120" s="13">
        <v>35.129528000000001</v>
      </c>
      <c r="U3120" s="13">
        <v>37.415458999999998</v>
      </c>
    </row>
    <row r="3121" spans="15:21" x14ac:dyDescent="0.35">
      <c r="O3121" s="13" t="s">
        <v>1681</v>
      </c>
      <c r="P3121" s="13" t="s">
        <v>14447</v>
      </c>
      <c r="Q3121" s="13" t="s">
        <v>1682</v>
      </c>
      <c r="R3121" s="13" t="s">
        <v>1683</v>
      </c>
      <c r="S3121" s="13" t="s">
        <v>296</v>
      </c>
      <c r="T3121" s="13">
        <v>35.042816999999999</v>
      </c>
      <c r="U3121" s="13">
        <v>37.465139000000001</v>
      </c>
    </row>
    <row r="3122" spans="15:21" x14ac:dyDescent="0.35">
      <c r="O3122" s="13" t="s">
        <v>1681</v>
      </c>
      <c r="P3122" s="13" t="s">
        <v>14448</v>
      </c>
      <c r="Q3122" s="13" t="s">
        <v>14449</v>
      </c>
      <c r="R3122" s="13" t="s">
        <v>14450</v>
      </c>
      <c r="S3122" s="13" t="s">
        <v>296</v>
      </c>
      <c r="T3122" s="13">
        <v>35.072758</v>
      </c>
      <c r="U3122" s="13">
        <v>37.452114999999999</v>
      </c>
    </row>
    <row r="3123" spans="15:21" x14ac:dyDescent="0.35">
      <c r="O3123" s="13" t="s">
        <v>1681</v>
      </c>
      <c r="P3123" s="13" t="s">
        <v>14451</v>
      </c>
      <c r="Q3123" s="13" t="s">
        <v>14452</v>
      </c>
      <c r="R3123" s="13" t="s">
        <v>14453</v>
      </c>
      <c r="S3123" s="13" t="s">
        <v>296</v>
      </c>
      <c r="T3123" s="13">
        <v>35.086478999999997</v>
      </c>
      <c r="U3123" s="13">
        <v>37.595255999999999</v>
      </c>
    </row>
    <row r="3124" spans="15:21" x14ac:dyDescent="0.35">
      <c r="O3124" s="13" t="s">
        <v>1681</v>
      </c>
      <c r="P3124" s="13" t="s">
        <v>14454</v>
      </c>
      <c r="Q3124" s="13" t="s">
        <v>14455</v>
      </c>
      <c r="R3124" s="13" t="s">
        <v>14456</v>
      </c>
      <c r="S3124" s="13" t="s">
        <v>296</v>
      </c>
      <c r="T3124" s="13">
        <v>35.107833999999997</v>
      </c>
      <c r="U3124" s="13">
        <v>37.419716000000001</v>
      </c>
    </row>
    <row r="3125" spans="15:21" x14ac:dyDescent="0.35">
      <c r="O3125" s="13" t="s">
        <v>1681</v>
      </c>
      <c r="P3125" s="13" t="s">
        <v>14457</v>
      </c>
      <c r="Q3125" s="13" t="s">
        <v>14458</v>
      </c>
      <c r="R3125" s="13" t="s">
        <v>14459</v>
      </c>
      <c r="S3125" s="13" t="s">
        <v>296</v>
      </c>
      <c r="T3125" s="13">
        <v>35.003787000000003</v>
      </c>
      <c r="U3125" s="13">
        <v>37.461207999999999</v>
      </c>
    </row>
    <row r="3126" spans="15:21" x14ac:dyDescent="0.35">
      <c r="O3126" s="13" t="s">
        <v>1681</v>
      </c>
      <c r="P3126" s="13" t="s">
        <v>14460</v>
      </c>
      <c r="Q3126" s="13" t="s">
        <v>14461</v>
      </c>
      <c r="R3126" s="13" t="s">
        <v>14462</v>
      </c>
      <c r="S3126" s="13" t="s">
        <v>296</v>
      </c>
      <c r="T3126" s="13">
        <v>35.033726999999999</v>
      </c>
      <c r="U3126" s="13">
        <v>37.543643000000003</v>
      </c>
    </row>
    <row r="3127" spans="15:21" x14ac:dyDescent="0.35">
      <c r="O3127" s="13" t="s">
        <v>1681</v>
      </c>
      <c r="P3127" s="13" t="s">
        <v>14463</v>
      </c>
      <c r="Q3127" s="13" t="s">
        <v>14464</v>
      </c>
      <c r="R3127" s="13" t="s">
        <v>14465</v>
      </c>
      <c r="S3127" s="13" t="s">
        <v>296</v>
      </c>
      <c r="T3127" s="13">
        <v>35.088529999999999</v>
      </c>
      <c r="U3127" s="13">
        <v>37.417641000000003</v>
      </c>
    </row>
    <row r="3128" spans="15:21" x14ac:dyDescent="0.35">
      <c r="O3128" s="13" t="s">
        <v>1681</v>
      </c>
      <c r="P3128" s="13" t="s">
        <v>14466</v>
      </c>
      <c r="Q3128" s="13" t="s">
        <v>14467</v>
      </c>
      <c r="R3128" s="13" t="s">
        <v>14468</v>
      </c>
      <c r="S3128" s="13" t="s">
        <v>296</v>
      </c>
      <c r="T3128" s="13">
        <v>34.978341</v>
      </c>
      <c r="U3128" s="13">
        <v>37.425291000000001</v>
      </c>
    </row>
    <row r="3129" spans="15:21" x14ac:dyDescent="0.35">
      <c r="O3129" s="13" t="s">
        <v>1681</v>
      </c>
      <c r="P3129" s="13" t="s">
        <v>14469</v>
      </c>
      <c r="Q3129" s="13" t="s">
        <v>14470</v>
      </c>
      <c r="R3129" s="13" t="s">
        <v>14471</v>
      </c>
      <c r="S3129" s="13" t="s">
        <v>296</v>
      </c>
      <c r="T3129" s="13">
        <v>35.111607999999997</v>
      </c>
      <c r="U3129" s="13">
        <v>37.561691000000003</v>
      </c>
    </row>
    <row r="3130" spans="15:21" x14ac:dyDescent="0.35">
      <c r="O3130" s="13" t="s">
        <v>1681</v>
      </c>
      <c r="P3130" s="13" t="s">
        <v>14472</v>
      </c>
      <c r="Q3130" s="13" t="s">
        <v>14473</v>
      </c>
      <c r="R3130" s="13" t="s">
        <v>14474</v>
      </c>
      <c r="S3130" s="13" t="s">
        <v>296</v>
      </c>
      <c r="T3130" s="13">
        <v>35.004218999999999</v>
      </c>
      <c r="U3130" s="13">
        <v>37.403897999999998</v>
      </c>
    </row>
    <row r="3131" spans="15:21" x14ac:dyDescent="0.35">
      <c r="O3131" s="13" t="s">
        <v>1681</v>
      </c>
      <c r="P3131" s="13" t="s">
        <v>14475</v>
      </c>
      <c r="Q3131" s="13" t="s">
        <v>14476</v>
      </c>
      <c r="R3131" s="13" t="s">
        <v>14477</v>
      </c>
      <c r="S3131" s="13" t="s">
        <v>296</v>
      </c>
      <c r="T3131" s="13">
        <v>35.142687000000002</v>
      </c>
      <c r="U3131" s="13">
        <v>37.395217000000002</v>
      </c>
    </row>
    <row r="3132" spans="15:21" x14ac:dyDescent="0.35">
      <c r="O3132" s="13" t="s">
        <v>1681</v>
      </c>
      <c r="P3132" s="13" t="s">
        <v>14478</v>
      </c>
      <c r="Q3132" s="13" t="s">
        <v>14479</v>
      </c>
      <c r="R3132" s="13" t="s">
        <v>14480</v>
      </c>
      <c r="S3132" s="13" t="s">
        <v>296</v>
      </c>
      <c r="T3132" s="13">
        <v>35.012450999999999</v>
      </c>
      <c r="U3132" s="13">
        <v>37.614783000000003</v>
      </c>
    </row>
    <row r="3133" spans="15:21" x14ac:dyDescent="0.35">
      <c r="O3133" s="13" t="s">
        <v>1681</v>
      </c>
      <c r="P3133" s="13" t="s">
        <v>14481</v>
      </c>
      <c r="Q3133" s="13" t="s">
        <v>14482</v>
      </c>
      <c r="R3133" s="13" t="s">
        <v>14483</v>
      </c>
      <c r="S3133" s="13" t="s">
        <v>296</v>
      </c>
      <c r="T3133" s="13">
        <v>35.135190000000001</v>
      </c>
      <c r="U3133" s="13">
        <v>37.651663999999997</v>
      </c>
    </row>
    <row r="3134" spans="15:21" x14ac:dyDescent="0.35">
      <c r="O3134" s="13" t="s">
        <v>1681</v>
      </c>
      <c r="P3134" s="13" t="s">
        <v>14484</v>
      </c>
      <c r="Q3134" s="13" t="s">
        <v>14485</v>
      </c>
      <c r="R3134" s="13" t="s">
        <v>14486</v>
      </c>
      <c r="S3134" s="13" t="s">
        <v>296</v>
      </c>
      <c r="T3134" s="13">
        <v>35.015618000000003</v>
      </c>
      <c r="U3134" s="13">
        <v>37.504182</v>
      </c>
    </row>
    <row r="3135" spans="15:21" x14ac:dyDescent="0.35">
      <c r="O3135" s="13" t="s">
        <v>1681</v>
      </c>
      <c r="P3135" s="13" t="s">
        <v>14487</v>
      </c>
      <c r="Q3135" s="13" t="s">
        <v>14488</v>
      </c>
      <c r="R3135" s="13" t="s">
        <v>14489</v>
      </c>
      <c r="S3135" s="13" t="s">
        <v>296</v>
      </c>
      <c r="T3135" s="13">
        <v>35.183489000000002</v>
      </c>
      <c r="U3135" s="13">
        <v>37.419375000000002</v>
      </c>
    </row>
    <row r="3136" spans="15:21" x14ac:dyDescent="0.35">
      <c r="O3136" s="13" t="s">
        <v>1727</v>
      </c>
      <c r="P3136" s="13" t="s">
        <v>14490</v>
      </c>
      <c r="Q3136" s="13" t="s">
        <v>14491</v>
      </c>
      <c r="R3136" s="13" t="s">
        <v>14492</v>
      </c>
      <c r="S3136" s="13" t="s">
        <v>296</v>
      </c>
      <c r="T3136" s="13">
        <v>35.121431999999999</v>
      </c>
      <c r="U3136" s="13">
        <v>36.344197999999999</v>
      </c>
    </row>
    <row r="3137" spans="15:21" x14ac:dyDescent="0.35">
      <c r="O3137" s="13" t="s">
        <v>1727</v>
      </c>
      <c r="P3137" s="13" t="s">
        <v>14493</v>
      </c>
      <c r="Q3137" s="13" t="s">
        <v>14494</v>
      </c>
      <c r="R3137" s="13" t="s">
        <v>14495</v>
      </c>
      <c r="S3137" s="13" t="s">
        <v>296</v>
      </c>
      <c r="T3137" s="13">
        <v>34.994587000000003</v>
      </c>
      <c r="U3137" s="13">
        <v>36.390287000000001</v>
      </c>
    </row>
    <row r="3138" spans="15:21" x14ac:dyDescent="0.35">
      <c r="O3138" s="13" t="s">
        <v>1727</v>
      </c>
      <c r="P3138" s="13" t="s">
        <v>14496</v>
      </c>
      <c r="Q3138" s="13" t="s">
        <v>14497</v>
      </c>
      <c r="R3138" s="13" t="s">
        <v>14498</v>
      </c>
      <c r="S3138" s="13" t="s">
        <v>296</v>
      </c>
      <c r="T3138" s="13">
        <v>35.037908999999999</v>
      </c>
      <c r="U3138" s="13">
        <v>36.337581</v>
      </c>
    </row>
    <row r="3139" spans="15:21" x14ac:dyDescent="0.35">
      <c r="O3139" s="13" t="s">
        <v>1727</v>
      </c>
      <c r="P3139" s="13" t="s">
        <v>14499</v>
      </c>
      <c r="Q3139" s="13" t="s">
        <v>14500</v>
      </c>
      <c r="R3139" s="13" t="s">
        <v>14501</v>
      </c>
      <c r="S3139" s="13" t="s">
        <v>296</v>
      </c>
      <c r="T3139" s="13">
        <v>35.105811000000003</v>
      </c>
      <c r="U3139" s="13">
        <v>36.360664999999997</v>
      </c>
    </row>
    <row r="3140" spans="15:21" x14ac:dyDescent="0.35">
      <c r="O3140" s="13" t="s">
        <v>1727</v>
      </c>
      <c r="P3140" s="13" t="s">
        <v>14502</v>
      </c>
      <c r="Q3140" s="13" t="s">
        <v>14503</v>
      </c>
      <c r="R3140" s="13" t="s">
        <v>14504</v>
      </c>
      <c r="S3140" s="13" t="s">
        <v>296</v>
      </c>
      <c r="T3140" s="13">
        <v>35.019562000000001</v>
      </c>
      <c r="U3140" s="13">
        <v>36.331676999999999</v>
      </c>
    </row>
    <row r="3141" spans="15:21" x14ac:dyDescent="0.35">
      <c r="O3141" s="13" t="s">
        <v>1727</v>
      </c>
      <c r="P3141" s="13" t="s">
        <v>14505</v>
      </c>
      <c r="Q3141" s="13" t="s">
        <v>14506</v>
      </c>
      <c r="R3141" s="13" t="s">
        <v>14507</v>
      </c>
      <c r="S3141" s="13" t="s">
        <v>296</v>
      </c>
      <c r="T3141" s="13">
        <v>35.068612999999999</v>
      </c>
      <c r="U3141" s="13">
        <v>36.491303000000002</v>
      </c>
    </row>
    <row r="3142" spans="15:21" x14ac:dyDescent="0.35">
      <c r="O3142" s="13" t="s">
        <v>1727</v>
      </c>
      <c r="P3142" s="13" t="s">
        <v>14508</v>
      </c>
      <c r="Q3142" s="13" t="s">
        <v>14509</v>
      </c>
      <c r="R3142" s="13" t="s">
        <v>14510</v>
      </c>
      <c r="S3142" s="13" t="s">
        <v>296</v>
      </c>
      <c r="T3142" s="13">
        <v>35.084828000000002</v>
      </c>
      <c r="U3142" s="13">
        <v>36.442509000000001</v>
      </c>
    </row>
    <row r="3143" spans="15:21" x14ac:dyDescent="0.35">
      <c r="O3143" s="13" t="s">
        <v>1727</v>
      </c>
      <c r="P3143" s="13" t="s">
        <v>14511</v>
      </c>
      <c r="Q3143" s="13" t="s">
        <v>14512</v>
      </c>
      <c r="R3143" s="13" t="s">
        <v>14513</v>
      </c>
      <c r="S3143" s="13" t="s">
        <v>296</v>
      </c>
      <c r="T3143" s="13">
        <v>35.141886</v>
      </c>
      <c r="U3143" s="13">
        <v>36.331090000000003</v>
      </c>
    </row>
    <row r="3144" spans="15:21" x14ac:dyDescent="0.35">
      <c r="O3144" s="13" t="s">
        <v>1727</v>
      </c>
      <c r="P3144" s="13" t="s">
        <v>14514</v>
      </c>
      <c r="Q3144" s="13" t="s">
        <v>14515</v>
      </c>
      <c r="R3144" s="13" t="s">
        <v>14516</v>
      </c>
      <c r="S3144" s="13" t="s">
        <v>296</v>
      </c>
      <c r="T3144" s="13">
        <v>35.008209000000001</v>
      </c>
      <c r="U3144" s="13">
        <v>36.329970000000003</v>
      </c>
    </row>
    <row r="3145" spans="15:21" x14ac:dyDescent="0.35">
      <c r="O3145" s="13" t="s">
        <v>1727</v>
      </c>
      <c r="P3145" s="13" t="s">
        <v>14517</v>
      </c>
      <c r="Q3145" s="13" t="s">
        <v>14518</v>
      </c>
      <c r="R3145" s="13" t="s">
        <v>14519</v>
      </c>
      <c r="S3145" s="13" t="s">
        <v>296</v>
      </c>
      <c r="T3145" s="13">
        <v>35.129942999999997</v>
      </c>
      <c r="U3145" s="13">
        <v>36.288074999999999</v>
      </c>
    </row>
    <row r="3146" spans="15:21" x14ac:dyDescent="0.35">
      <c r="O3146" s="13" t="s">
        <v>1727</v>
      </c>
      <c r="P3146" s="13" t="s">
        <v>14520</v>
      </c>
      <c r="Q3146" s="13" t="s">
        <v>14521</v>
      </c>
      <c r="R3146" s="13" t="s">
        <v>14522</v>
      </c>
      <c r="S3146" s="13" t="s">
        <v>296</v>
      </c>
      <c r="T3146" s="13">
        <v>35.101120999999999</v>
      </c>
      <c r="U3146" s="13">
        <v>36.319144999999999</v>
      </c>
    </row>
    <row r="3147" spans="15:21" x14ac:dyDescent="0.35">
      <c r="O3147" s="13" t="s">
        <v>1727</v>
      </c>
      <c r="P3147" s="13" t="s">
        <v>14523</v>
      </c>
      <c r="Q3147" s="13" t="s">
        <v>14524</v>
      </c>
      <c r="R3147" s="13" t="s">
        <v>14525</v>
      </c>
      <c r="S3147" s="13" t="s">
        <v>296</v>
      </c>
      <c r="T3147" s="13">
        <v>35.099992999999998</v>
      </c>
      <c r="U3147" s="13">
        <v>36.336117000000002</v>
      </c>
    </row>
    <row r="3148" spans="15:21" x14ac:dyDescent="0.35">
      <c r="O3148" s="13" t="s">
        <v>1727</v>
      </c>
      <c r="P3148" s="13" t="s">
        <v>14526</v>
      </c>
      <c r="Q3148" s="13" t="s">
        <v>14527</v>
      </c>
      <c r="R3148" s="13" t="s">
        <v>14528</v>
      </c>
      <c r="S3148" s="13" t="s">
        <v>296</v>
      </c>
      <c r="T3148" s="13">
        <v>35.138435999999999</v>
      </c>
      <c r="U3148" s="13">
        <v>36.363123000000002</v>
      </c>
    </row>
    <row r="3149" spans="15:21" x14ac:dyDescent="0.35">
      <c r="O3149" s="13" t="s">
        <v>1727</v>
      </c>
      <c r="P3149" s="13" t="s">
        <v>14529</v>
      </c>
      <c r="Q3149" s="13" t="s">
        <v>14530</v>
      </c>
      <c r="R3149" s="13" t="s">
        <v>14531</v>
      </c>
      <c r="S3149" s="13" t="s">
        <v>296</v>
      </c>
      <c r="T3149" s="13">
        <v>35.063377000000003</v>
      </c>
      <c r="U3149" s="13">
        <v>36.442186999999997</v>
      </c>
    </row>
    <row r="3150" spans="15:21" x14ac:dyDescent="0.35">
      <c r="O3150" s="13" t="s">
        <v>1727</v>
      </c>
      <c r="P3150" s="13" t="s">
        <v>14532</v>
      </c>
      <c r="Q3150" s="13" t="s">
        <v>14533</v>
      </c>
      <c r="R3150" s="13" t="s">
        <v>14534</v>
      </c>
      <c r="S3150" s="13" t="s">
        <v>296</v>
      </c>
      <c r="T3150" s="13">
        <v>35.162703999999998</v>
      </c>
      <c r="U3150" s="13">
        <v>36.322839000000002</v>
      </c>
    </row>
    <row r="3151" spans="15:21" x14ac:dyDescent="0.35">
      <c r="O3151" s="13" t="s">
        <v>1727</v>
      </c>
      <c r="P3151" s="13" t="s">
        <v>14535</v>
      </c>
      <c r="Q3151" s="13" t="s">
        <v>14536</v>
      </c>
      <c r="R3151" s="13" t="s">
        <v>14537</v>
      </c>
      <c r="S3151" s="13" t="s">
        <v>296</v>
      </c>
      <c r="T3151" s="13">
        <v>35.141452000000001</v>
      </c>
      <c r="U3151" s="13">
        <v>36.369962999999998</v>
      </c>
    </row>
    <row r="3152" spans="15:21" x14ac:dyDescent="0.35">
      <c r="O3152" s="13" t="s">
        <v>1727</v>
      </c>
      <c r="P3152" s="13" t="s">
        <v>14538</v>
      </c>
      <c r="Q3152" s="13" t="s">
        <v>677</v>
      </c>
      <c r="R3152" s="13" t="s">
        <v>678</v>
      </c>
      <c r="S3152" s="13" t="s">
        <v>296</v>
      </c>
      <c r="T3152" s="13">
        <v>35.066180000000003</v>
      </c>
      <c r="U3152" s="13">
        <v>36.342117999999999</v>
      </c>
    </row>
    <row r="3153" spans="15:21" x14ac:dyDescent="0.35">
      <c r="O3153" s="13" t="s">
        <v>1727</v>
      </c>
      <c r="P3153" s="13" t="s">
        <v>14539</v>
      </c>
      <c r="Q3153" s="13" t="s">
        <v>14540</v>
      </c>
      <c r="R3153" s="13" t="s">
        <v>14541</v>
      </c>
      <c r="S3153" s="13" t="s">
        <v>296</v>
      </c>
      <c r="T3153" s="13">
        <v>34.998193000000001</v>
      </c>
      <c r="U3153" s="13">
        <v>36.331909000000003</v>
      </c>
    </row>
    <row r="3154" spans="15:21" x14ac:dyDescent="0.35">
      <c r="O3154" s="13" t="s">
        <v>1727</v>
      </c>
      <c r="P3154" s="13" t="s">
        <v>14542</v>
      </c>
      <c r="Q3154" s="13" t="s">
        <v>14543</v>
      </c>
      <c r="R3154" s="13" t="s">
        <v>14544</v>
      </c>
      <c r="S3154" s="13" t="s">
        <v>296</v>
      </c>
      <c r="T3154" s="13">
        <v>34.984765000000003</v>
      </c>
      <c r="U3154" s="13">
        <v>36.324793</v>
      </c>
    </row>
    <row r="3155" spans="15:21" x14ac:dyDescent="0.35">
      <c r="O3155" s="13" t="s">
        <v>1727</v>
      </c>
      <c r="P3155" s="13" t="s">
        <v>14545</v>
      </c>
      <c r="Q3155" s="13" t="s">
        <v>14546</v>
      </c>
      <c r="R3155" s="13" t="s">
        <v>14547</v>
      </c>
      <c r="S3155" s="13" t="s">
        <v>296</v>
      </c>
      <c r="T3155" s="13">
        <v>34.992063999999999</v>
      </c>
      <c r="U3155" s="13">
        <v>36.445180999999998</v>
      </c>
    </row>
    <row r="3156" spans="15:21" x14ac:dyDescent="0.35">
      <c r="O3156" s="13" t="s">
        <v>1727</v>
      </c>
      <c r="P3156" s="13" t="s">
        <v>14548</v>
      </c>
      <c r="Q3156" s="13" t="s">
        <v>14549</v>
      </c>
      <c r="R3156" s="13" t="s">
        <v>14550</v>
      </c>
      <c r="S3156" s="13" t="s">
        <v>296</v>
      </c>
      <c r="T3156" s="13">
        <v>35.132885999999999</v>
      </c>
      <c r="U3156" s="13">
        <v>36.342539000000002</v>
      </c>
    </row>
    <row r="3157" spans="15:21" x14ac:dyDescent="0.35">
      <c r="O3157" s="13" t="s">
        <v>1727</v>
      </c>
      <c r="P3157" s="13" t="s">
        <v>14551</v>
      </c>
      <c r="Q3157" s="13" t="s">
        <v>14552</v>
      </c>
      <c r="R3157" s="13" t="s">
        <v>14553</v>
      </c>
      <c r="S3157" s="13" t="s">
        <v>296</v>
      </c>
      <c r="T3157" s="13">
        <v>34.974440000000001</v>
      </c>
      <c r="U3157" s="13">
        <v>36.402996000000002</v>
      </c>
    </row>
    <row r="3158" spans="15:21" x14ac:dyDescent="0.35">
      <c r="O3158" s="13" t="s">
        <v>1727</v>
      </c>
      <c r="P3158" s="13" t="s">
        <v>14554</v>
      </c>
      <c r="Q3158" s="13" t="s">
        <v>14555</v>
      </c>
      <c r="R3158" s="13" t="s">
        <v>14556</v>
      </c>
      <c r="S3158" s="13" t="s">
        <v>296</v>
      </c>
      <c r="T3158" s="13">
        <v>35.075795999999997</v>
      </c>
      <c r="U3158" s="13">
        <v>36.398618999999997</v>
      </c>
    </row>
    <row r="3159" spans="15:21" x14ac:dyDescent="0.35">
      <c r="O3159" s="13" t="s">
        <v>1727</v>
      </c>
      <c r="P3159" s="13" t="s">
        <v>14557</v>
      </c>
      <c r="Q3159" s="13" t="s">
        <v>14558</v>
      </c>
      <c r="R3159" s="13" t="s">
        <v>14559</v>
      </c>
      <c r="S3159" s="13" t="s">
        <v>296</v>
      </c>
      <c r="T3159" s="13">
        <v>35.033175999999997</v>
      </c>
      <c r="U3159" s="13">
        <v>36.302616</v>
      </c>
    </row>
    <row r="3160" spans="15:21" x14ac:dyDescent="0.35">
      <c r="O3160" s="13" t="s">
        <v>1727</v>
      </c>
      <c r="P3160" s="13" t="s">
        <v>14560</v>
      </c>
      <c r="Q3160" s="13" t="s">
        <v>14561</v>
      </c>
      <c r="R3160" s="13" t="s">
        <v>14562</v>
      </c>
      <c r="S3160" s="13" t="s">
        <v>296</v>
      </c>
      <c r="T3160" s="13">
        <v>35.065899000000002</v>
      </c>
      <c r="U3160" s="13">
        <v>36.262492999999999</v>
      </c>
    </row>
    <row r="3161" spans="15:21" x14ac:dyDescent="0.35">
      <c r="O3161" s="13" t="s">
        <v>1727</v>
      </c>
      <c r="P3161" s="13" t="s">
        <v>14563</v>
      </c>
      <c r="Q3161" s="13" t="s">
        <v>14564</v>
      </c>
      <c r="R3161" s="13" t="s">
        <v>14565</v>
      </c>
      <c r="S3161" s="13" t="s">
        <v>296</v>
      </c>
      <c r="T3161" s="13">
        <v>35.024912</v>
      </c>
      <c r="U3161" s="13">
        <v>36.445180999999998</v>
      </c>
    </row>
    <row r="3162" spans="15:21" x14ac:dyDescent="0.35">
      <c r="O3162" s="13" t="s">
        <v>1727</v>
      </c>
      <c r="P3162" s="13" t="s">
        <v>14566</v>
      </c>
      <c r="Q3162" s="13" t="s">
        <v>14567</v>
      </c>
      <c r="R3162" s="13" t="s">
        <v>14568</v>
      </c>
      <c r="S3162" s="13" t="s">
        <v>296</v>
      </c>
      <c r="T3162" s="13">
        <v>35.022055999999999</v>
      </c>
      <c r="U3162" s="13">
        <v>36.373058</v>
      </c>
    </row>
    <row r="3163" spans="15:21" x14ac:dyDescent="0.35">
      <c r="O3163" s="13" t="s">
        <v>1727</v>
      </c>
      <c r="P3163" s="13" t="s">
        <v>14569</v>
      </c>
      <c r="Q3163" s="13" t="s">
        <v>14570</v>
      </c>
      <c r="R3163" s="13" t="s">
        <v>14571</v>
      </c>
      <c r="S3163" s="13" t="s">
        <v>296</v>
      </c>
      <c r="T3163" s="13">
        <v>35.105609999999999</v>
      </c>
      <c r="U3163" s="13">
        <v>36.508166000000003</v>
      </c>
    </row>
    <row r="3164" spans="15:21" x14ac:dyDescent="0.35">
      <c r="O3164" s="13" t="s">
        <v>1727</v>
      </c>
      <c r="P3164" s="13" t="s">
        <v>14572</v>
      </c>
      <c r="Q3164" s="13" t="s">
        <v>14573</v>
      </c>
      <c r="R3164" s="13" t="s">
        <v>14574</v>
      </c>
      <c r="S3164" s="13" t="s">
        <v>296</v>
      </c>
      <c r="T3164" s="13">
        <v>35.099339999999998</v>
      </c>
      <c r="U3164" s="13">
        <v>36.358632</v>
      </c>
    </row>
    <row r="3165" spans="15:21" x14ac:dyDescent="0.35">
      <c r="O3165" s="13" t="s">
        <v>1727</v>
      </c>
      <c r="P3165" s="13" t="s">
        <v>14575</v>
      </c>
      <c r="Q3165" s="13" t="s">
        <v>14576</v>
      </c>
      <c r="R3165" s="13" t="s">
        <v>14577</v>
      </c>
      <c r="S3165" s="13" t="s">
        <v>296</v>
      </c>
      <c r="T3165" s="13">
        <v>35.171734999999998</v>
      </c>
      <c r="U3165" s="13">
        <v>36.307561</v>
      </c>
    </row>
    <row r="3166" spans="15:21" x14ac:dyDescent="0.35">
      <c r="O3166" s="13" t="s">
        <v>1727</v>
      </c>
      <c r="P3166" s="13" t="s">
        <v>14578</v>
      </c>
      <c r="Q3166" s="13" t="s">
        <v>14579</v>
      </c>
      <c r="R3166" s="13" t="s">
        <v>14580</v>
      </c>
      <c r="S3166" s="13" t="s">
        <v>296</v>
      </c>
      <c r="T3166" s="13">
        <v>35.005088000000001</v>
      </c>
      <c r="U3166" s="13">
        <v>36.414284000000002</v>
      </c>
    </row>
    <row r="3167" spans="15:21" x14ac:dyDescent="0.35">
      <c r="O3167" s="13" t="s">
        <v>1727</v>
      </c>
      <c r="P3167" s="13" t="s">
        <v>14581</v>
      </c>
      <c r="Q3167" s="13" t="s">
        <v>14582</v>
      </c>
      <c r="R3167" s="13" t="s">
        <v>14583</v>
      </c>
      <c r="S3167" s="13" t="s">
        <v>296</v>
      </c>
      <c r="T3167" s="13">
        <v>35.084823999999998</v>
      </c>
      <c r="U3167" s="13">
        <v>36.325980000000001</v>
      </c>
    </row>
    <row r="3168" spans="15:21" x14ac:dyDescent="0.35">
      <c r="O3168" s="13" t="s">
        <v>1716</v>
      </c>
      <c r="P3168" s="13" t="s">
        <v>14584</v>
      </c>
      <c r="Q3168" s="13" t="s">
        <v>14585</v>
      </c>
      <c r="R3168" s="13" t="s">
        <v>14586</v>
      </c>
      <c r="S3168" s="13" t="s">
        <v>296</v>
      </c>
      <c r="T3168" s="13">
        <v>35.219231000000001</v>
      </c>
      <c r="U3168" s="13">
        <v>36.383057000000001</v>
      </c>
    </row>
    <row r="3169" spans="15:21" x14ac:dyDescent="0.35">
      <c r="O3169" s="13" t="s">
        <v>1716</v>
      </c>
      <c r="P3169" s="13" t="s">
        <v>14587</v>
      </c>
      <c r="Q3169" s="13" t="s">
        <v>14588</v>
      </c>
      <c r="R3169" s="13" t="s">
        <v>14589</v>
      </c>
      <c r="S3169" s="13" t="s">
        <v>296</v>
      </c>
      <c r="T3169" s="13">
        <v>35.199050999999997</v>
      </c>
      <c r="U3169" s="13">
        <v>36.490585000000003</v>
      </c>
    </row>
    <row r="3170" spans="15:21" x14ac:dyDescent="0.35">
      <c r="O3170" s="13" t="s">
        <v>1716</v>
      </c>
      <c r="P3170" s="13" t="s">
        <v>14590</v>
      </c>
      <c r="Q3170" s="13" t="s">
        <v>14591</v>
      </c>
      <c r="R3170" s="13" t="s">
        <v>14592</v>
      </c>
      <c r="S3170" s="13" t="s">
        <v>296</v>
      </c>
      <c r="T3170" s="13">
        <v>35.213011999999999</v>
      </c>
      <c r="U3170" s="13">
        <v>36.343781</v>
      </c>
    </row>
    <row r="3171" spans="15:21" x14ac:dyDescent="0.35">
      <c r="O3171" s="13" t="s">
        <v>1716</v>
      </c>
      <c r="P3171" s="13" t="s">
        <v>14593</v>
      </c>
      <c r="Q3171" s="13" t="s">
        <v>14594</v>
      </c>
      <c r="R3171" s="13" t="s">
        <v>14595</v>
      </c>
      <c r="S3171" s="13" t="s">
        <v>296</v>
      </c>
      <c r="T3171" s="13">
        <v>35.202812000000002</v>
      </c>
      <c r="U3171" s="13">
        <v>36.448033000000002</v>
      </c>
    </row>
    <row r="3172" spans="15:21" x14ac:dyDescent="0.35">
      <c r="O3172" s="13" t="s">
        <v>1716</v>
      </c>
      <c r="P3172" s="13" t="s">
        <v>14596</v>
      </c>
      <c r="Q3172" s="13" t="s">
        <v>14597</v>
      </c>
      <c r="R3172" s="13" t="s">
        <v>14598</v>
      </c>
      <c r="S3172" s="13" t="s">
        <v>296</v>
      </c>
      <c r="T3172" s="13">
        <v>35.184047999999997</v>
      </c>
      <c r="U3172" s="13">
        <v>36.471542999999997</v>
      </c>
    </row>
    <row r="3173" spans="15:21" x14ac:dyDescent="0.35">
      <c r="O3173" s="13" t="s">
        <v>1716</v>
      </c>
      <c r="P3173" s="13" t="s">
        <v>14599</v>
      </c>
      <c r="Q3173" s="13" t="s">
        <v>14600</v>
      </c>
      <c r="R3173" s="13" t="s">
        <v>14601</v>
      </c>
      <c r="S3173" s="13" t="s">
        <v>296</v>
      </c>
      <c r="T3173" s="13">
        <v>35.158681999999999</v>
      </c>
      <c r="U3173" s="13">
        <v>36.420341000000001</v>
      </c>
    </row>
    <row r="3174" spans="15:21" x14ac:dyDescent="0.35">
      <c r="O3174" s="13" t="s">
        <v>1716</v>
      </c>
      <c r="P3174" s="13" t="s">
        <v>14602</v>
      </c>
      <c r="Q3174" s="13" t="s">
        <v>1717</v>
      </c>
      <c r="R3174" s="13" t="s">
        <v>1718</v>
      </c>
      <c r="S3174" s="13" t="s">
        <v>296</v>
      </c>
      <c r="T3174" s="13">
        <v>35.209220999999999</v>
      </c>
      <c r="U3174" s="13">
        <v>36.428356999999998</v>
      </c>
    </row>
    <row r="3175" spans="15:21" x14ac:dyDescent="0.35">
      <c r="O3175" s="13" t="s">
        <v>1716</v>
      </c>
      <c r="P3175" s="13" t="s">
        <v>14603</v>
      </c>
      <c r="Q3175" s="13" t="s">
        <v>14604</v>
      </c>
      <c r="R3175" s="13" t="s">
        <v>14605</v>
      </c>
      <c r="S3175" s="13" t="s">
        <v>296</v>
      </c>
      <c r="T3175" s="13">
        <v>35.194687999999999</v>
      </c>
      <c r="U3175" s="13">
        <v>36.499659000000001</v>
      </c>
    </row>
    <row r="3176" spans="15:21" x14ac:dyDescent="0.35">
      <c r="O3176" s="13" t="s">
        <v>1716</v>
      </c>
      <c r="P3176" s="13" t="s">
        <v>14606</v>
      </c>
      <c r="Q3176" s="13" t="s">
        <v>14607</v>
      </c>
      <c r="R3176" s="13" t="s">
        <v>14608</v>
      </c>
      <c r="S3176" s="13" t="s">
        <v>296</v>
      </c>
      <c r="T3176" s="13">
        <v>35.189478000000001</v>
      </c>
      <c r="U3176" s="13">
        <v>36.391077000000003</v>
      </c>
    </row>
    <row r="3177" spans="15:21" x14ac:dyDescent="0.35">
      <c r="O3177" s="13" t="s">
        <v>1716</v>
      </c>
      <c r="P3177" s="13" t="s">
        <v>14609</v>
      </c>
      <c r="Q3177" s="13" t="s">
        <v>14610</v>
      </c>
      <c r="R3177" s="13" t="s">
        <v>14611</v>
      </c>
      <c r="S3177" s="13" t="s">
        <v>296</v>
      </c>
      <c r="T3177" s="13">
        <v>35.160407999999997</v>
      </c>
      <c r="U3177" s="13">
        <v>36.354439999999997</v>
      </c>
    </row>
    <row r="3178" spans="15:21" x14ac:dyDescent="0.35">
      <c r="O3178" s="13" t="s">
        <v>1716</v>
      </c>
      <c r="P3178" s="13" t="s">
        <v>14612</v>
      </c>
      <c r="Q3178" s="13" t="s">
        <v>14613</v>
      </c>
      <c r="R3178" s="13" t="s">
        <v>14614</v>
      </c>
      <c r="S3178" s="13" t="s">
        <v>296</v>
      </c>
      <c r="T3178" s="13">
        <v>35.158177999999999</v>
      </c>
      <c r="U3178" s="13">
        <v>36.446016999999998</v>
      </c>
    </row>
    <row r="3179" spans="15:21" x14ac:dyDescent="0.35">
      <c r="O3179" s="13" t="s">
        <v>1716</v>
      </c>
      <c r="P3179" s="13" t="s">
        <v>14615</v>
      </c>
      <c r="Q3179" s="13" t="s">
        <v>14616</v>
      </c>
      <c r="R3179" s="13" t="s">
        <v>14617</v>
      </c>
      <c r="S3179" s="13" t="s">
        <v>296</v>
      </c>
      <c r="T3179" s="13">
        <v>35.160060000000001</v>
      </c>
      <c r="U3179" s="13">
        <v>36.398580000000003</v>
      </c>
    </row>
    <row r="3180" spans="15:21" x14ac:dyDescent="0.35">
      <c r="O3180" s="13" t="s">
        <v>1716</v>
      </c>
      <c r="P3180" s="13" t="s">
        <v>14618</v>
      </c>
      <c r="Q3180" s="13" t="s">
        <v>14619</v>
      </c>
      <c r="R3180" s="13" t="s">
        <v>14620</v>
      </c>
      <c r="S3180" s="13" t="s">
        <v>296</v>
      </c>
      <c r="T3180" s="13">
        <v>35.204782000000002</v>
      </c>
      <c r="U3180" s="13">
        <v>36.363715999999997</v>
      </c>
    </row>
    <row r="3181" spans="15:21" x14ac:dyDescent="0.35">
      <c r="O3181" s="13" t="s">
        <v>1716</v>
      </c>
      <c r="P3181" s="13" t="s">
        <v>14621</v>
      </c>
      <c r="Q3181" s="13" t="s">
        <v>14622</v>
      </c>
      <c r="R3181" s="13" t="s">
        <v>14623</v>
      </c>
      <c r="S3181" s="13" t="s">
        <v>296</v>
      </c>
      <c r="T3181" s="13">
        <v>35.162308000000003</v>
      </c>
      <c r="U3181" s="13">
        <v>36.464444999999998</v>
      </c>
    </row>
    <row r="3182" spans="15:21" x14ac:dyDescent="0.35">
      <c r="O3182" s="13" t="s">
        <v>1716</v>
      </c>
      <c r="P3182" s="13" t="s">
        <v>14624</v>
      </c>
      <c r="Q3182" s="13" t="s">
        <v>14625</v>
      </c>
      <c r="R3182" s="13" t="s">
        <v>14626</v>
      </c>
      <c r="S3182" s="13" t="s">
        <v>296</v>
      </c>
      <c r="T3182" s="13">
        <v>35.176504000000001</v>
      </c>
      <c r="U3182" s="13">
        <v>36.332838000000002</v>
      </c>
    </row>
    <row r="3183" spans="15:21" x14ac:dyDescent="0.35">
      <c r="O3183" s="13" t="s">
        <v>1716</v>
      </c>
      <c r="P3183" s="13" t="s">
        <v>14627</v>
      </c>
      <c r="Q3183" s="13" t="s">
        <v>14628</v>
      </c>
      <c r="R3183" s="13" t="s">
        <v>14629</v>
      </c>
      <c r="S3183" s="13" t="s">
        <v>296</v>
      </c>
      <c r="T3183" s="13">
        <v>35.233666999999997</v>
      </c>
      <c r="U3183" s="13">
        <v>36.383479000000001</v>
      </c>
    </row>
    <row r="3184" spans="15:21" x14ac:dyDescent="0.35">
      <c r="O3184" s="13" t="s">
        <v>1716</v>
      </c>
      <c r="P3184" s="13" t="s">
        <v>14630</v>
      </c>
      <c r="Q3184" s="13" t="s">
        <v>14631</v>
      </c>
      <c r="R3184" s="13" t="s">
        <v>14632</v>
      </c>
      <c r="S3184" s="13" t="s">
        <v>296</v>
      </c>
      <c r="T3184" s="13">
        <v>35.197324000000002</v>
      </c>
      <c r="U3184" s="13">
        <v>36.362696</v>
      </c>
    </row>
    <row r="3185" spans="15:21" x14ac:dyDescent="0.35">
      <c r="O3185" s="13" t="s">
        <v>1716</v>
      </c>
      <c r="P3185" s="13" t="s">
        <v>14633</v>
      </c>
      <c r="Q3185" s="13" t="s">
        <v>14634</v>
      </c>
      <c r="R3185" s="13" t="s">
        <v>14635</v>
      </c>
      <c r="S3185" s="13" t="s">
        <v>296</v>
      </c>
      <c r="T3185" s="13">
        <v>35.161620999999997</v>
      </c>
      <c r="U3185" s="13">
        <v>36.339106999999998</v>
      </c>
    </row>
    <row r="3186" spans="15:21" x14ac:dyDescent="0.35">
      <c r="O3186" s="13" t="s">
        <v>1738</v>
      </c>
      <c r="P3186" s="13" t="s">
        <v>14636</v>
      </c>
      <c r="Q3186" s="13" t="s">
        <v>14637</v>
      </c>
      <c r="R3186" s="13" t="s">
        <v>14638</v>
      </c>
      <c r="S3186" s="13" t="s">
        <v>296</v>
      </c>
      <c r="T3186" s="13">
        <v>34.872880000000002</v>
      </c>
      <c r="U3186" s="13">
        <v>36.396138999999998</v>
      </c>
    </row>
    <row r="3187" spans="15:21" x14ac:dyDescent="0.35">
      <c r="O3187" s="13" t="s">
        <v>1738</v>
      </c>
      <c r="P3187" s="13" t="s">
        <v>14639</v>
      </c>
      <c r="Q3187" s="13" t="s">
        <v>14640</v>
      </c>
      <c r="R3187" s="13" t="s">
        <v>14641</v>
      </c>
      <c r="S3187" s="13" t="s">
        <v>296</v>
      </c>
      <c r="T3187" s="13">
        <v>34.874372999999999</v>
      </c>
      <c r="U3187" s="13">
        <v>36.390554999999999</v>
      </c>
    </row>
    <row r="3188" spans="15:21" x14ac:dyDescent="0.35">
      <c r="O3188" s="13" t="s">
        <v>1738</v>
      </c>
      <c r="P3188" s="13" t="s">
        <v>14642</v>
      </c>
      <c r="Q3188" s="13" t="s">
        <v>14643</v>
      </c>
      <c r="R3188" s="13" t="s">
        <v>14644</v>
      </c>
      <c r="S3188" s="13" t="s">
        <v>296</v>
      </c>
      <c r="T3188" s="13">
        <v>34.942861000000001</v>
      </c>
      <c r="U3188" s="13">
        <v>36.411132000000002</v>
      </c>
    </row>
    <row r="3189" spans="15:21" x14ac:dyDescent="0.35">
      <c r="O3189" s="13" t="s">
        <v>1738</v>
      </c>
      <c r="P3189" s="13" t="s">
        <v>14645</v>
      </c>
      <c r="Q3189" s="13" t="s">
        <v>14646</v>
      </c>
      <c r="R3189" s="13" t="s">
        <v>14647</v>
      </c>
      <c r="S3189" s="13" t="s">
        <v>296</v>
      </c>
      <c r="T3189" s="13">
        <v>34.907649999999997</v>
      </c>
      <c r="U3189" s="13">
        <v>36.370122000000002</v>
      </c>
    </row>
    <row r="3190" spans="15:21" x14ac:dyDescent="0.35">
      <c r="O3190" s="13" t="s">
        <v>1738</v>
      </c>
      <c r="P3190" s="13" t="s">
        <v>14648</v>
      </c>
      <c r="Q3190" s="13" t="s">
        <v>14649</v>
      </c>
      <c r="R3190" s="13" t="s">
        <v>14650</v>
      </c>
      <c r="S3190" s="13" t="s">
        <v>296</v>
      </c>
      <c r="T3190" s="13">
        <v>34.924937999999997</v>
      </c>
      <c r="U3190" s="13">
        <v>36.353914000000003</v>
      </c>
    </row>
    <row r="3191" spans="15:21" x14ac:dyDescent="0.35">
      <c r="O3191" s="13" t="s">
        <v>1738</v>
      </c>
      <c r="P3191" s="13" t="s">
        <v>14651</v>
      </c>
      <c r="Q3191" s="13" t="s">
        <v>14652</v>
      </c>
      <c r="R3191" s="13" t="s">
        <v>14653</v>
      </c>
      <c r="S3191" s="13" t="s">
        <v>296</v>
      </c>
      <c r="T3191" s="13">
        <v>34.898403999999999</v>
      </c>
      <c r="U3191" s="13">
        <v>36.398456000000003</v>
      </c>
    </row>
    <row r="3192" spans="15:21" x14ac:dyDescent="0.35">
      <c r="O3192" s="13" t="s">
        <v>1738</v>
      </c>
      <c r="P3192" s="13" t="s">
        <v>14654</v>
      </c>
      <c r="Q3192" s="13" t="s">
        <v>14655</v>
      </c>
      <c r="R3192" s="13" t="s">
        <v>14656</v>
      </c>
      <c r="S3192" s="13" t="s">
        <v>296</v>
      </c>
      <c r="T3192" s="13">
        <v>34.957631999999997</v>
      </c>
      <c r="U3192" s="13">
        <v>36.382147000000003</v>
      </c>
    </row>
    <row r="3193" spans="15:21" x14ac:dyDescent="0.35">
      <c r="O3193" s="13" t="s">
        <v>1738</v>
      </c>
      <c r="P3193" s="13" t="s">
        <v>14657</v>
      </c>
      <c r="Q3193" s="13" t="s">
        <v>14658</v>
      </c>
      <c r="R3193" s="13" t="s">
        <v>14659</v>
      </c>
      <c r="S3193" s="13" t="s">
        <v>296</v>
      </c>
      <c r="T3193" s="13">
        <v>34.886425000000003</v>
      </c>
      <c r="U3193" s="13">
        <v>36.433984000000002</v>
      </c>
    </row>
    <row r="3194" spans="15:21" x14ac:dyDescent="0.35">
      <c r="O3194" s="13" t="s">
        <v>1738</v>
      </c>
      <c r="P3194" s="13" t="s">
        <v>14660</v>
      </c>
      <c r="Q3194" s="13" t="s">
        <v>14661</v>
      </c>
      <c r="R3194" s="13" t="s">
        <v>14662</v>
      </c>
      <c r="S3194" s="13" t="s">
        <v>296</v>
      </c>
      <c r="T3194" s="13">
        <v>34.935389000000001</v>
      </c>
      <c r="U3194" s="13">
        <v>36.383232</v>
      </c>
    </row>
    <row r="3195" spans="15:21" x14ac:dyDescent="0.35">
      <c r="O3195" s="13" t="s">
        <v>1738</v>
      </c>
      <c r="P3195" s="13" t="s">
        <v>14663</v>
      </c>
      <c r="Q3195" s="13" t="s">
        <v>1739</v>
      </c>
      <c r="R3195" s="13" t="s">
        <v>1740</v>
      </c>
      <c r="S3195" s="13" t="s">
        <v>296</v>
      </c>
      <c r="T3195" s="13">
        <v>34.907510000000002</v>
      </c>
      <c r="U3195" s="13">
        <v>36.405062000000001</v>
      </c>
    </row>
    <row r="3196" spans="15:21" x14ac:dyDescent="0.35">
      <c r="O3196" s="13" t="s">
        <v>1738</v>
      </c>
      <c r="P3196" s="13" t="s">
        <v>14664</v>
      </c>
      <c r="Q3196" s="13" t="s">
        <v>14665</v>
      </c>
      <c r="R3196" s="13" t="s">
        <v>14666</v>
      </c>
      <c r="S3196" s="13" t="s">
        <v>296</v>
      </c>
      <c r="T3196" s="13">
        <v>34.909638000000001</v>
      </c>
      <c r="U3196" s="13">
        <v>36.452872999999997</v>
      </c>
    </row>
    <row r="3197" spans="15:21" x14ac:dyDescent="0.35">
      <c r="O3197" s="13" t="s">
        <v>1738</v>
      </c>
      <c r="P3197" s="13" t="s">
        <v>14667</v>
      </c>
      <c r="Q3197" s="13" t="s">
        <v>14668</v>
      </c>
      <c r="R3197" s="13" t="s">
        <v>14669</v>
      </c>
      <c r="S3197" s="13" t="s">
        <v>296</v>
      </c>
      <c r="T3197" s="13">
        <v>34.887320000000003</v>
      </c>
      <c r="U3197" s="13">
        <v>36.414126000000003</v>
      </c>
    </row>
    <row r="3198" spans="15:21" x14ac:dyDescent="0.35">
      <c r="O3198" s="13" t="s">
        <v>1738</v>
      </c>
      <c r="P3198" s="13" t="s">
        <v>14670</v>
      </c>
      <c r="Q3198" s="13" t="s">
        <v>14671</v>
      </c>
      <c r="R3198" s="13" t="s">
        <v>14672</v>
      </c>
      <c r="S3198" s="13" t="s">
        <v>296</v>
      </c>
      <c r="T3198" s="13">
        <v>34.931530000000002</v>
      </c>
      <c r="U3198" s="13">
        <v>36.433359000000003</v>
      </c>
    </row>
    <row r="3199" spans="15:21" x14ac:dyDescent="0.35">
      <c r="O3199" s="13" t="s">
        <v>1738</v>
      </c>
      <c r="P3199" s="13" t="s">
        <v>14673</v>
      </c>
      <c r="Q3199" s="13" t="s">
        <v>14674</v>
      </c>
      <c r="R3199" s="13" t="s">
        <v>14675</v>
      </c>
      <c r="S3199" s="13" t="s">
        <v>296</v>
      </c>
      <c r="T3199" s="13">
        <v>34.952751999999997</v>
      </c>
      <c r="U3199" s="13">
        <v>36.397709999999996</v>
      </c>
    </row>
    <row r="3200" spans="15:21" x14ac:dyDescent="0.35">
      <c r="O3200" s="13" t="s">
        <v>1705</v>
      </c>
      <c r="P3200" s="13" t="s">
        <v>14676</v>
      </c>
      <c r="Q3200" s="13" t="s">
        <v>14677</v>
      </c>
      <c r="R3200" s="13" t="s">
        <v>14678</v>
      </c>
      <c r="S3200" s="13" t="s">
        <v>296</v>
      </c>
      <c r="T3200" s="13">
        <v>34.974518000000003</v>
      </c>
      <c r="U3200" s="13">
        <v>36.373863</v>
      </c>
    </row>
    <row r="3201" spans="15:21" x14ac:dyDescent="0.35">
      <c r="O3201" s="13" t="s">
        <v>1705</v>
      </c>
      <c r="P3201" s="13" t="s">
        <v>14679</v>
      </c>
      <c r="Q3201" s="13" t="s">
        <v>14680</v>
      </c>
      <c r="R3201" s="13" t="s">
        <v>14681</v>
      </c>
      <c r="S3201" s="13" t="s">
        <v>296</v>
      </c>
      <c r="T3201" s="13">
        <v>34.951906000000001</v>
      </c>
      <c r="U3201" s="13">
        <v>36.325763999999999</v>
      </c>
    </row>
    <row r="3202" spans="15:21" x14ac:dyDescent="0.35">
      <c r="O3202" s="13" t="s">
        <v>1705</v>
      </c>
      <c r="P3202" s="13" t="s">
        <v>14682</v>
      </c>
      <c r="Q3202" s="13" t="s">
        <v>14683</v>
      </c>
      <c r="R3202" s="13" t="s">
        <v>14684</v>
      </c>
      <c r="S3202" s="13" t="s">
        <v>296</v>
      </c>
      <c r="T3202" s="13">
        <v>34.951478000000002</v>
      </c>
      <c r="U3202" s="13">
        <v>36.348723</v>
      </c>
    </row>
    <row r="3203" spans="15:21" x14ac:dyDescent="0.35">
      <c r="O3203" s="13" t="s">
        <v>1705</v>
      </c>
      <c r="P3203" s="13" t="s">
        <v>14685</v>
      </c>
      <c r="Q3203" s="13" t="s">
        <v>14686</v>
      </c>
      <c r="R3203" s="13" t="s">
        <v>14687</v>
      </c>
      <c r="S3203" s="13" t="s">
        <v>296</v>
      </c>
      <c r="T3203" s="13">
        <v>34.890340999999999</v>
      </c>
      <c r="U3203" s="13">
        <v>36.344771999999999</v>
      </c>
    </row>
    <row r="3204" spans="15:21" x14ac:dyDescent="0.35">
      <c r="O3204" s="13" t="s">
        <v>1705</v>
      </c>
      <c r="P3204" s="13" t="s">
        <v>14688</v>
      </c>
      <c r="Q3204" s="13" t="s">
        <v>14689</v>
      </c>
      <c r="R3204" s="13" t="s">
        <v>14690</v>
      </c>
      <c r="S3204" s="13" t="s">
        <v>296</v>
      </c>
      <c r="T3204" s="13">
        <v>34.917484000000002</v>
      </c>
      <c r="U3204" s="13">
        <v>36.348961000000003</v>
      </c>
    </row>
    <row r="3205" spans="15:21" x14ac:dyDescent="0.35">
      <c r="O3205" s="13" t="s">
        <v>1705</v>
      </c>
      <c r="P3205" s="13" t="s">
        <v>14691</v>
      </c>
      <c r="Q3205" s="13" t="s">
        <v>14692</v>
      </c>
      <c r="R3205" s="13" t="s">
        <v>14693</v>
      </c>
      <c r="S3205" s="13" t="s">
        <v>296</v>
      </c>
      <c r="T3205" s="13">
        <v>34.948157999999999</v>
      </c>
      <c r="U3205" s="13">
        <v>36.359062000000002</v>
      </c>
    </row>
    <row r="3206" spans="15:21" x14ac:dyDescent="0.35">
      <c r="O3206" s="13" t="s">
        <v>1705</v>
      </c>
      <c r="P3206" s="13" t="s">
        <v>14694</v>
      </c>
      <c r="Q3206" s="13" t="s">
        <v>14695</v>
      </c>
      <c r="R3206" s="13" t="s">
        <v>14696</v>
      </c>
      <c r="S3206" s="13" t="s">
        <v>296</v>
      </c>
      <c r="T3206" s="13">
        <v>34.932512000000003</v>
      </c>
      <c r="U3206" s="13">
        <v>36.276204</v>
      </c>
    </row>
    <row r="3207" spans="15:21" x14ac:dyDescent="0.35">
      <c r="O3207" s="13" t="s">
        <v>1705</v>
      </c>
      <c r="P3207" s="13" t="s">
        <v>14697</v>
      </c>
      <c r="Q3207" s="13" t="s">
        <v>1706</v>
      </c>
      <c r="R3207" s="13" t="s">
        <v>1707</v>
      </c>
      <c r="S3207" s="13" t="s">
        <v>296</v>
      </c>
      <c r="T3207" s="13">
        <v>34.940303</v>
      </c>
      <c r="U3207" s="13">
        <v>36.322785000000003</v>
      </c>
    </row>
    <row r="3208" spans="15:21" x14ac:dyDescent="0.35">
      <c r="O3208" s="13" t="s">
        <v>1705</v>
      </c>
      <c r="P3208" s="13" t="s">
        <v>14698</v>
      </c>
      <c r="Q3208" s="13" t="s">
        <v>14699</v>
      </c>
      <c r="R3208" s="13" t="s">
        <v>14700</v>
      </c>
      <c r="S3208" s="13" t="s">
        <v>296</v>
      </c>
      <c r="T3208" s="13">
        <v>34.920679999999997</v>
      </c>
      <c r="U3208" s="13">
        <v>36.327413</v>
      </c>
    </row>
    <row r="3209" spans="15:21" x14ac:dyDescent="0.35">
      <c r="O3209" s="13" t="s">
        <v>1705</v>
      </c>
      <c r="P3209" s="13" t="s">
        <v>14701</v>
      </c>
      <c r="Q3209" s="13" t="s">
        <v>14702</v>
      </c>
      <c r="R3209" s="13" t="s">
        <v>14703</v>
      </c>
      <c r="S3209" s="13" t="s">
        <v>296</v>
      </c>
      <c r="T3209" s="13">
        <v>34.905589999999997</v>
      </c>
      <c r="U3209" s="13">
        <v>36.349271999999999</v>
      </c>
    </row>
    <row r="3210" spans="15:21" x14ac:dyDescent="0.35">
      <c r="O3210" s="13" t="s">
        <v>1705</v>
      </c>
      <c r="P3210" s="13" t="s">
        <v>14704</v>
      </c>
      <c r="Q3210" s="13" t="s">
        <v>14705</v>
      </c>
      <c r="R3210" s="13" t="s">
        <v>14706</v>
      </c>
      <c r="S3210" s="13" t="s">
        <v>296</v>
      </c>
      <c r="T3210" s="13">
        <v>34.906633999999997</v>
      </c>
      <c r="U3210" s="13">
        <v>36.322761999999997</v>
      </c>
    </row>
    <row r="3211" spans="15:21" x14ac:dyDescent="0.35">
      <c r="O3211" s="13" t="s">
        <v>1705</v>
      </c>
      <c r="P3211" s="13" t="s">
        <v>14707</v>
      </c>
      <c r="Q3211" s="13" t="s">
        <v>14708</v>
      </c>
      <c r="R3211" s="13" t="s">
        <v>14709</v>
      </c>
      <c r="S3211" s="13" t="s">
        <v>296</v>
      </c>
      <c r="T3211" s="13">
        <v>34.956150999999998</v>
      </c>
      <c r="U3211" s="13">
        <v>36.312024999999998</v>
      </c>
    </row>
    <row r="3212" spans="15:21" x14ac:dyDescent="0.35">
      <c r="O3212" s="13" t="s">
        <v>1705</v>
      </c>
      <c r="P3212" s="13" t="s">
        <v>14710</v>
      </c>
      <c r="Q3212" s="13" t="s">
        <v>14711</v>
      </c>
      <c r="R3212" s="13" t="s">
        <v>14712</v>
      </c>
      <c r="S3212" s="13" t="s">
        <v>296</v>
      </c>
      <c r="T3212" s="13">
        <v>34.920923000000002</v>
      </c>
      <c r="U3212" s="13">
        <v>36.318333000000003</v>
      </c>
    </row>
    <row r="3213" spans="15:21" x14ac:dyDescent="0.35">
      <c r="O3213" s="13" t="s">
        <v>1705</v>
      </c>
      <c r="P3213" s="13" t="s">
        <v>14713</v>
      </c>
      <c r="Q3213" s="13" t="s">
        <v>14714</v>
      </c>
      <c r="R3213" s="13" t="s">
        <v>14715</v>
      </c>
      <c r="S3213" s="13" t="s">
        <v>296</v>
      </c>
      <c r="T3213" s="13">
        <v>34.986907000000002</v>
      </c>
      <c r="U3213" s="13">
        <v>36.329096</v>
      </c>
    </row>
    <row r="3214" spans="15:21" x14ac:dyDescent="0.35">
      <c r="O3214" s="13" t="s">
        <v>1705</v>
      </c>
      <c r="P3214" s="13" t="s">
        <v>14716</v>
      </c>
      <c r="Q3214" s="13" t="s">
        <v>14717</v>
      </c>
      <c r="R3214" s="13" t="s">
        <v>14718</v>
      </c>
      <c r="S3214" s="13" t="s">
        <v>296</v>
      </c>
      <c r="T3214" s="13">
        <v>34.969067000000003</v>
      </c>
      <c r="U3214" s="13">
        <v>36.320576000000003</v>
      </c>
    </row>
    <row r="3215" spans="15:21" x14ac:dyDescent="0.35">
      <c r="O3215" s="13" t="s">
        <v>1705</v>
      </c>
      <c r="P3215" s="13" t="s">
        <v>14719</v>
      </c>
      <c r="Q3215" s="13" t="s">
        <v>14720</v>
      </c>
      <c r="R3215" s="13" t="s">
        <v>14721</v>
      </c>
      <c r="S3215" s="13" t="s">
        <v>296</v>
      </c>
      <c r="T3215" s="13">
        <v>34.896144</v>
      </c>
      <c r="U3215" s="13">
        <v>36.340378999999999</v>
      </c>
    </row>
    <row r="3216" spans="15:21" x14ac:dyDescent="0.35">
      <c r="O3216" s="13" t="s">
        <v>1749</v>
      </c>
      <c r="P3216" s="13" t="s">
        <v>14722</v>
      </c>
      <c r="Q3216" s="13" t="s">
        <v>14723</v>
      </c>
      <c r="R3216" s="13" t="s">
        <v>14724</v>
      </c>
      <c r="S3216" s="13" t="s">
        <v>296</v>
      </c>
      <c r="T3216" s="13">
        <v>35.007604000000001</v>
      </c>
      <c r="U3216" s="13">
        <v>36.227213999999996</v>
      </c>
    </row>
    <row r="3217" spans="15:21" x14ac:dyDescent="0.35">
      <c r="O3217" s="13" t="s">
        <v>1749</v>
      </c>
      <c r="P3217" s="13" t="s">
        <v>14725</v>
      </c>
      <c r="Q3217" s="13" t="s">
        <v>14726</v>
      </c>
      <c r="R3217" s="13" t="s">
        <v>14727</v>
      </c>
      <c r="S3217" s="13" t="s">
        <v>296</v>
      </c>
      <c r="T3217" s="13">
        <v>34.984141999999999</v>
      </c>
      <c r="U3217" s="13">
        <v>36.213104000000001</v>
      </c>
    </row>
    <row r="3218" spans="15:21" x14ac:dyDescent="0.35">
      <c r="O3218" s="13" t="s">
        <v>1749</v>
      </c>
      <c r="P3218" s="13" t="s">
        <v>14728</v>
      </c>
      <c r="Q3218" s="13" t="s">
        <v>14729</v>
      </c>
      <c r="R3218" s="13" t="s">
        <v>14730</v>
      </c>
      <c r="S3218" s="13" t="s">
        <v>296</v>
      </c>
      <c r="T3218" s="13">
        <v>34.996295000000003</v>
      </c>
      <c r="U3218" s="13">
        <v>36.237344999999998</v>
      </c>
    </row>
    <row r="3219" spans="15:21" x14ac:dyDescent="0.35">
      <c r="O3219" s="13" t="s">
        <v>1749</v>
      </c>
      <c r="P3219" s="13" t="s">
        <v>14731</v>
      </c>
      <c r="Q3219" s="13" t="s">
        <v>14732</v>
      </c>
      <c r="R3219" s="13" t="s">
        <v>14733</v>
      </c>
      <c r="S3219" s="13" t="s">
        <v>296</v>
      </c>
      <c r="T3219" s="13">
        <v>34.965645000000002</v>
      </c>
      <c r="U3219" s="13">
        <v>36.273080999999998</v>
      </c>
    </row>
    <row r="3220" spans="15:21" x14ac:dyDescent="0.35">
      <c r="O3220" s="13" t="s">
        <v>1749</v>
      </c>
      <c r="P3220" s="13" t="s">
        <v>14734</v>
      </c>
      <c r="Q3220" s="13" t="s">
        <v>14735</v>
      </c>
      <c r="R3220" s="13" t="s">
        <v>14736</v>
      </c>
      <c r="S3220" s="13" t="s">
        <v>296</v>
      </c>
      <c r="T3220" s="13">
        <v>34.978535000000001</v>
      </c>
      <c r="U3220" s="13">
        <v>36.262965000000001</v>
      </c>
    </row>
    <row r="3221" spans="15:21" x14ac:dyDescent="0.35">
      <c r="O3221" s="13" t="s">
        <v>1749</v>
      </c>
      <c r="P3221" s="13" t="s">
        <v>14737</v>
      </c>
      <c r="Q3221" s="13" t="s">
        <v>14738</v>
      </c>
      <c r="R3221" s="13" t="s">
        <v>14739</v>
      </c>
      <c r="S3221" s="13" t="s">
        <v>296</v>
      </c>
      <c r="T3221" s="13">
        <v>35.001010999999998</v>
      </c>
      <c r="U3221" s="13">
        <v>36.170707</v>
      </c>
    </row>
    <row r="3222" spans="15:21" x14ac:dyDescent="0.35">
      <c r="O3222" s="13" t="s">
        <v>1749</v>
      </c>
      <c r="P3222" s="13" t="s">
        <v>14740</v>
      </c>
      <c r="Q3222" s="13" t="s">
        <v>14741</v>
      </c>
      <c r="R3222" s="13" t="s">
        <v>14742</v>
      </c>
      <c r="S3222" s="13" t="s">
        <v>296</v>
      </c>
      <c r="T3222" s="13">
        <v>34.986398000000001</v>
      </c>
      <c r="U3222" s="13">
        <v>36.267740000000003</v>
      </c>
    </row>
    <row r="3223" spans="15:21" x14ac:dyDescent="0.35">
      <c r="O3223" s="13" t="s">
        <v>1749</v>
      </c>
      <c r="P3223" s="13" t="s">
        <v>14743</v>
      </c>
      <c r="Q3223" s="13" t="s">
        <v>14744</v>
      </c>
      <c r="R3223" s="13" t="s">
        <v>14745</v>
      </c>
      <c r="S3223" s="13" t="s">
        <v>296</v>
      </c>
      <c r="T3223" s="13">
        <v>35.018067000000002</v>
      </c>
      <c r="U3223" s="13">
        <v>36.223815999999999</v>
      </c>
    </row>
    <row r="3224" spans="15:21" x14ac:dyDescent="0.35">
      <c r="O3224" s="13" t="s">
        <v>1749</v>
      </c>
      <c r="P3224" s="13" t="s">
        <v>14746</v>
      </c>
      <c r="Q3224" s="13" t="s">
        <v>14747</v>
      </c>
      <c r="R3224" s="13" t="s">
        <v>14748</v>
      </c>
      <c r="S3224" s="13" t="s">
        <v>296</v>
      </c>
      <c r="T3224" s="13">
        <v>35.015802999999998</v>
      </c>
      <c r="U3224" s="13">
        <v>36.227727999999999</v>
      </c>
    </row>
    <row r="3225" spans="15:21" x14ac:dyDescent="0.35">
      <c r="O3225" s="13" t="s">
        <v>1749</v>
      </c>
      <c r="P3225" s="13" t="s">
        <v>14749</v>
      </c>
      <c r="Q3225" s="13" t="s">
        <v>14750</v>
      </c>
      <c r="R3225" s="13" t="s">
        <v>14751</v>
      </c>
      <c r="S3225" s="13" t="s">
        <v>296</v>
      </c>
      <c r="T3225" s="13">
        <v>35.018647999999999</v>
      </c>
      <c r="U3225" s="13">
        <v>36.209823999999998</v>
      </c>
    </row>
    <row r="3226" spans="15:21" x14ac:dyDescent="0.35">
      <c r="O3226" s="13" t="s">
        <v>1749</v>
      </c>
      <c r="P3226" s="13" t="s">
        <v>14752</v>
      </c>
      <c r="Q3226" s="13" t="s">
        <v>14753</v>
      </c>
      <c r="R3226" s="13" t="s">
        <v>14754</v>
      </c>
      <c r="S3226" s="13" t="s">
        <v>296</v>
      </c>
      <c r="T3226" s="13">
        <v>34.975892000000002</v>
      </c>
      <c r="U3226" s="13">
        <v>36.147790999999998</v>
      </c>
    </row>
    <row r="3227" spans="15:21" x14ac:dyDescent="0.35">
      <c r="O3227" s="13" t="s">
        <v>1749</v>
      </c>
      <c r="P3227" s="13" t="s">
        <v>14755</v>
      </c>
      <c r="Q3227" s="13" t="s">
        <v>14756</v>
      </c>
      <c r="R3227" s="13" t="s">
        <v>14757</v>
      </c>
      <c r="S3227" s="13" t="s">
        <v>296</v>
      </c>
      <c r="T3227" s="13">
        <v>35.009321</v>
      </c>
      <c r="U3227" s="13">
        <v>36.204808</v>
      </c>
    </row>
    <row r="3228" spans="15:21" x14ac:dyDescent="0.35">
      <c r="O3228" s="13" t="s">
        <v>1749</v>
      </c>
      <c r="P3228" s="13" t="s">
        <v>14758</v>
      </c>
      <c r="Q3228" s="13" t="s">
        <v>14759</v>
      </c>
      <c r="R3228" s="13" t="s">
        <v>14760</v>
      </c>
      <c r="S3228" s="13" t="s">
        <v>296</v>
      </c>
      <c r="T3228" s="13">
        <v>34.977063999999999</v>
      </c>
      <c r="U3228" s="13">
        <v>36.244570000000003</v>
      </c>
    </row>
    <row r="3229" spans="15:21" x14ac:dyDescent="0.35">
      <c r="O3229" s="13" t="s">
        <v>1749</v>
      </c>
      <c r="P3229" s="13" t="s">
        <v>14761</v>
      </c>
      <c r="Q3229" s="13" t="s">
        <v>14762</v>
      </c>
      <c r="R3229" s="13" t="s">
        <v>14763</v>
      </c>
      <c r="S3229" s="13" t="s">
        <v>296</v>
      </c>
      <c r="T3229" s="13">
        <v>34.991692999999998</v>
      </c>
      <c r="U3229" s="13">
        <v>36.232971999999997</v>
      </c>
    </row>
    <row r="3230" spans="15:21" x14ac:dyDescent="0.35">
      <c r="O3230" s="13" t="s">
        <v>1749</v>
      </c>
      <c r="P3230" s="13" t="s">
        <v>14764</v>
      </c>
      <c r="Q3230" s="13" t="s">
        <v>14765</v>
      </c>
      <c r="R3230" s="13" t="s">
        <v>14766</v>
      </c>
      <c r="S3230" s="13" t="s">
        <v>296</v>
      </c>
      <c r="T3230" s="13">
        <v>34.995645000000003</v>
      </c>
      <c r="U3230" s="13">
        <v>36.223889</v>
      </c>
    </row>
    <row r="3231" spans="15:21" x14ac:dyDescent="0.35">
      <c r="O3231" s="13" t="s">
        <v>1749</v>
      </c>
      <c r="P3231" s="13" t="s">
        <v>14767</v>
      </c>
      <c r="Q3231" s="13" t="s">
        <v>14768</v>
      </c>
      <c r="R3231" s="13" t="s">
        <v>14769</v>
      </c>
      <c r="S3231" s="13" t="s">
        <v>296</v>
      </c>
      <c r="T3231" s="13">
        <v>34.983590999999997</v>
      </c>
      <c r="U3231" s="13">
        <v>36.246513999999998</v>
      </c>
    </row>
    <row r="3232" spans="15:21" x14ac:dyDescent="0.35">
      <c r="O3232" s="13" t="s">
        <v>1749</v>
      </c>
      <c r="P3232" s="13" t="s">
        <v>14770</v>
      </c>
      <c r="Q3232" s="13" t="s">
        <v>14771</v>
      </c>
      <c r="R3232" s="13" t="s">
        <v>14772</v>
      </c>
      <c r="S3232" s="13" t="s">
        <v>296</v>
      </c>
      <c r="T3232" s="13">
        <v>35.000203999999997</v>
      </c>
      <c r="U3232" s="13">
        <v>36.258195000000001</v>
      </c>
    </row>
    <row r="3233" spans="15:21" x14ac:dyDescent="0.35">
      <c r="O3233" s="13" t="s">
        <v>1749</v>
      </c>
      <c r="P3233" s="13" t="s">
        <v>14773</v>
      </c>
      <c r="Q3233" s="13" t="s">
        <v>14774</v>
      </c>
      <c r="R3233" s="13" t="s">
        <v>14775</v>
      </c>
      <c r="S3233" s="13" t="s">
        <v>296</v>
      </c>
      <c r="T3233" s="13">
        <v>34.982931999999998</v>
      </c>
      <c r="U3233" s="13">
        <v>36.223846000000002</v>
      </c>
    </row>
    <row r="3234" spans="15:21" x14ac:dyDescent="0.35">
      <c r="O3234" s="13" t="s">
        <v>1749</v>
      </c>
      <c r="P3234" s="13" t="s">
        <v>14776</v>
      </c>
      <c r="Q3234" s="13" t="s">
        <v>14777</v>
      </c>
      <c r="R3234" s="13" t="s">
        <v>1751</v>
      </c>
      <c r="S3234" s="13" t="s">
        <v>296</v>
      </c>
      <c r="T3234" s="13">
        <v>34.998344000000003</v>
      </c>
      <c r="U3234" s="13">
        <v>36.190865000000002</v>
      </c>
    </row>
    <row r="3235" spans="15:21" x14ac:dyDescent="0.35">
      <c r="O3235" s="13" t="s">
        <v>1749</v>
      </c>
      <c r="P3235" s="13" t="s">
        <v>14778</v>
      </c>
      <c r="Q3235" s="13" t="s">
        <v>14779</v>
      </c>
      <c r="R3235" s="13" t="s">
        <v>14780</v>
      </c>
      <c r="S3235" s="13" t="s">
        <v>296</v>
      </c>
      <c r="T3235" s="13">
        <v>35.013415000000002</v>
      </c>
      <c r="U3235" s="13">
        <v>36.221074999999999</v>
      </c>
    </row>
    <row r="3236" spans="15:21" x14ac:dyDescent="0.35">
      <c r="O3236" s="13" t="s">
        <v>1783</v>
      </c>
      <c r="P3236" s="13" t="s">
        <v>14781</v>
      </c>
      <c r="Q3236" s="13" t="s">
        <v>14782</v>
      </c>
      <c r="R3236" s="13" t="s">
        <v>14783</v>
      </c>
      <c r="S3236" s="13" t="s">
        <v>296</v>
      </c>
      <c r="T3236" s="13">
        <v>35.275607999999998</v>
      </c>
      <c r="U3236" s="13">
        <v>36.576476</v>
      </c>
    </row>
    <row r="3237" spans="15:21" x14ac:dyDescent="0.35">
      <c r="O3237" s="13" t="s">
        <v>1783</v>
      </c>
      <c r="P3237" s="13" t="s">
        <v>14784</v>
      </c>
      <c r="Q3237" s="13" t="s">
        <v>14785</v>
      </c>
      <c r="R3237" s="13" t="s">
        <v>14786</v>
      </c>
      <c r="S3237" s="13" t="s">
        <v>296</v>
      </c>
      <c r="T3237" s="13">
        <v>35.195444000000002</v>
      </c>
      <c r="U3237" s="13">
        <v>36.512641000000002</v>
      </c>
    </row>
    <row r="3238" spans="15:21" x14ac:dyDescent="0.35">
      <c r="O3238" s="13" t="s">
        <v>1783</v>
      </c>
      <c r="P3238" s="13" t="s">
        <v>14787</v>
      </c>
      <c r="Q3238" s="13" t="s">
        <v>14788</v>
      </c>
      <c r="R3238" s="13" t="s">
        <v>14789</v>
      </c>
      <c r="S3238" s="13" t="s">
        <v>296</v>
      </c>
      <c r="T3238" s="13">
        <v>35.230873000000003</v>
      </c>
      <c r="U3238" s="13">
        <v>36.627423999999998</v>
      </c>
    </row>
    <row r="3239" spans="15:21" x14ac:dyDescent="0.35">
      <c r="O3239" s="13" t="s">
        <v>1783</v>
      </c>
      <c r="P3239" s="13" t="s">
        <v>14790</v>
      </c>
      <c r="Q3239" s="13" t="s">
        <v>14791</v>
      </c>
      <c r="R3239" s="13" t="s">
        <v>14792</v>
      </c>
      <c r="S3239" s="13" t="s">
        <v>296</v>
      </c>
      <c r="T3239" s="13">
        <v>35.258507000000002</v>
      </c>
      <c r="U3239" s="13">
        <v>36.608956999999997</v>
      </c>
    </row>
    <row r="3240" spans="15:21" x14ac:dyDescent="0.35">
      <c r="O3240" s="13" t="s">
        <v>1783</v>
      </c>
      <c r="P3240" s="13" t="s">
        <v>14793</v>
      </c>
      <c r="Q3240" s="13" t="s">
        <v>14794</v>
      </c>
      <c r="R3240" s="13" t="s">
        <v>14795</v>
      </c>
      <c r="S3240" s="13" t="s">
        <v>296</v>
      </c>
      <c r="T3240" s="13">
        <v>35.227581000000001</v>
      </c>
      <c r="U3240" s="13">
        <v>36.521500000000003</v>
      </c>
    </row>
    <row r="3241" spans="15:21" x14ac:dyDescent="0.35">
      <c r="O3241" s="13" t="s">
        <v>1783</v>
      </c>
      <c r="P3241" s="13" t="s">
        <v>14796</v>
      </c>
      <c r="Q3241" s="13" t="s">
        <v>14797</v>
      </c>
      <c r="R3241" s="13" t="s">
        <v>14798</v>
      </c>
      <c r="S3241" s="13" t="s">
        <v>296</v>
      </c>
      <c r="T3241" s="13">
        <v>35.283389</v>
      </c>
      <c r="U3241" s="13">
        <v>36.537286000000002</v>
      </c>
    </row>
    <row r="3242" spans="15:21" x14ac:dyDescent="0.35">
      <c r="O3242" s="13" t="s">
        <v>1783</v>
      </c>
      <c r="P3242" s="13" t="s">
        <v>14799</v>
      </c>
      <c r="Q3242" s="13" t="s">
        <v>14800</v>
      </c>
      <c r="R3242" s="13" t="s">
        <v>14801</v>
      </c>
      <c r="S3242" s="13" t="s">
        <v>296</v>
      </c>
      <c r="T3242" s="13">
        <v>35.287134000000002</v>
      </c>
      <c r="U3242" s="13">
        <v>36.511177000000004</v>
      </c>
    </row>
    <row r="3243" spans="15:21" x14ac:dyDescent="0.35">
      <c r="O3243" s="13" t="s">
        <v>1783</v>
      </c>
      <c r="P3243" s="13" t="s">
        <v>14802</v>
      </c>
      <c r="Q3243" s="13" t="s">
        <v>14803</v>
      </c>
      <c r="R3243" s="13" t="s">
        <v>14804</v>
      </c>
      <c r="S3243" s="13" t="s">
        <v>296</v>
      </c>
      <c r="T3243" s="13">
        <v>35.177622999999997</v>
      </c>
      <c r="U3243" s="13">
        <v>36.630600999999999</v>
      </c>
    </row>
    <row r="3244" spans="15:21" x14ac:dyDescent="0.35">
      <c r="O3244" s="13" t="s">
        <v>1783</v>
      </c>
      <c r="P3244" s="13" t="s">
        <v>14805</v>
      </c>
      <c r="Q3244" s="13" t="s">
        <v>14806</v>
      </c>
      <c r="R3244" s="13" t="s">
        <v>14807</v>
      </c>
      <c r="S3244" s="13" t="s">
        <v>296</v>
      </c>
      <c r="T3244" s="13">
        <v>35.249670999999999</v>
      </c>
      <c r="U3244" s="13">
        <v>36.530051999999998</v>
      </c>
    </row>
    <row r="3245" spans="15:21" x14ac:dyDescent="0.35">
      <c r="O3245" s="13" t="s">
        <v>1783</v>
      </c>
      <c r="P3245" s="13" t="s">
        <v>14808</v>
      </c>
      <c r="Q3245" s="13" t="s">
        <v>14809</v>
      </c>
      <c r="R3245" s="13" t="s">
        <v>14810</v>
      </c>
      <c r="S3245" s="13" t="s">
        <v>296</v>
      </c>
      <c r="T3245" s="13">
        <v>35.204810999999999</v>
      </c>
      <c r="U3245" s="13">
        <v>36.555185999999999</v>
      </c>
    </row>
    <row r="3246" spans="15:21" x14ac:dyDescent="0.35">
      <c r="O3246" s="13" t="s">
        <v>1783</v>
      </c>
      <c r="P3246" s="13" t="s">
        <v>14811</v>
      </c>
      <c r="Q3246" s="13" t="s">
        <v>14812</v>
      </c>
      <c r="R3246" s="13" t="s">
        <v>14813</v>
      </c>
      <c r="S3246" s="13" t="s">
        <v>296</v>
      </c>
      <c r="T3246" s="13">
        <v>35.196475</v>
      </c>
      <c r="U3246" s="13">
        <v>36.589343999999997</v>
      </c>
    </row>
    <row r="3247" spans="15:21" x14ac:dyDescent="0.35">
      <c r="O3247" s="13" t="s">
        <v>1783</v>
      </c>
      <c r="P3247" s="13" t="s">
        <v>14814</v>
      </c>
      <c r="Q3247" s="13" t="s">
        <v>691</v>
      </c>
      <c r="R3247" s="13" t="s">
        <v>692</v>
      </c>
      <c r="S3247" s="13" t="s">
        <v>296</v>
      </c>
      <c r="T3247" s="13">
        <v>35.246605000000002</v>
      </c>
      <c r="U3247" s="13">
        <v>36.574525000000001</v>
      </c>
    </row>
    <row r="3248" spans="15:21" x14ac:dyDescent="0.35">
      <c r="O3248" s="13" t="s">
        <v>1783</v>
      </c>
      <c r="P3248" s="13" t="s">
        <v>14815</v>
      </c>
      <c r="Q3248" s="13" t="s">
        <v>14816</v>
      </c>
      <c r="R3248" s="13" t="s">
        <v>14817</v>
      </c>
      <c r="S3248" s="13" t="s">
        <v>296</v>
      </c>
      <c r="T3248" s="13">
        <v>35.193268000000003</v>
      </c>
      <c r="U3248" s="13">
        <v>36.621068999999999</v>
      </c>
    </row>
    <row r="3249" spans="15:21" x14ac:dyDescent="0.35">
      <c r="O3249" s="13" t="s">
        <v>1783</v>
      </c>
      <c r="P3249" s="13" t="s">
        <v>14818</v>
      </c>
      <c r="Q3249" s="13" t="s">
        <v>14819</v>
      </c>
      <c r="R3249" s="13" t="s">
        <v>14820</v>
      </c>
      <c r="S3249" s="13" t="s">
        <v>296</v>
      </c>
      <c r="T3249" s="13">
        <v>35.261527000000001</v>
      </c>
      <c r="U3249" s="13">
        <v>36.560406999999998</v>
      </c>
    </row>
    <row r="3250" spans="15:21" x14ac:dyDescent="0.35">
      <c r="O3250" s="13" t="s">
        <v>1783</v>
      </c>
      <c r="P3250" s="13" t="s">
        <v>14821</v>
      </c>
      <c r="Q3250" s="13" t="s">
        <v>14822</v>
      </c>
      <c r="R3250" s="13" t="s">
        <v>14823</v>
      </c>
      <c r="S3250" s="13" t="s">
        <v>296</v>
      </c>
      <c r="T3250" s="13">
        <v>35.263770999999998</v>
      </c>
      <c r="U3250" s="13">
        <v>36.477086999999997</v>
      </c>
    </row>
    <row r="3251" spans="15:21" x14ac:dyDescent="0.35">
      <c r="O3251" s="13" t="s">
        <v>1783</v>
      </c>
      <c r="P3251" s="13" t="s">
        <v>14824</v>
      </c>
      <c r="Q3251" s="13" t="s">
        <v>14825</v>
      </c>
      <c r="R3251" s="13" t="s">
        <v>14826</v>
      </c>
      <c r="S3251" s="13" t="s">
        <v>296</v>
      </c>
      <c r="T3251" s="13">
        <v>35.305807999999999</v>
      </c>
      <c r="U3251" s="13">
        <v>36.518613000000002</v>
      </c>
    </row>
    <row r="3252" spans="15:21" x14ac:dyDescent="0.35">
      <c r="O3252" s="13" t="s">
        <v>1783</v>
      </c>
      <c r="P3252" s="13" t="s">
        <v>14827</v>
      </c>
      <c r="Q3252" s="13" t="s">
        <v>14828</v>
      </c>
      <c r="R3252" s="13" t="s">
        <v>14829</v>
      </c>
      <c r="S3252" s="13" t="s">
        <v>296</v>
      </c>
      <c r="T3252" s="13">
        <v>35.241790999999999</v>
      </c>
      <c r="U3252" s="13">
        <v>36.470436999999997</v>
      </c>
    </row>
    <row r="3253" spans="15:21" x14ac:dyDescent="0.35">
      <c r="O3253" s="13" t="s">
        <v>1783</v>
      </c>
      <c r="P3253" s="13" t="s">
        <v>14830</v>
      </c>
      <c r="Q3253" s="13" t="s">
        <v>14831</v>
      </c>
      <c r="R3253" s="13" t="s">
        <v>14832</v>
      </c>
      <c r="S3253" s="13" t="s">
        <v>296</v>
      </c>
      <c r="T3253" s="13">
        <v>35.273060999999998</v>
      </c>
      <c r="U3253" s="13">
        <v>36.501857999999999</v>
      </c>
    </row>
    <row r="3254" spans="15:21" x14ac:dyDescent="0.35">
      <c r="O3254" s="13" t="s">
        <v>1783</v>
      </c>
      <c r="P3254" s="13" t="s">
        <v>14833</v>
      </c>
      <c r="Q3254" s="13" t="s">
        <v>14834</v>
      </c>
      <c r="R3254" s="13" t="s">
        <v>14835</v>
      </c>
      <c r="S3254" s="13" t="s">
        <v>296</v>
      </c>
      <c r="T3254" s="13">
        <v>35.278129999999997</v>
      </c>
      <c r="U3254" s="13">
        <v>36.606537000000003</v>
      </c>
    </row>
    <row r="3255" spans="15:21" x14ac:dyDescent="0.35">
      <c r="O3255" s="13" t="s">
        <v>1783</v>
      </c>
      <c r="P3255" s="13" t="s">
        <v>14836</v>
      </c>
      <c r="Q3255" s="13" t="s">
        <v>14837</v>
      </c>
      <c r="R3255" s="13" t="s">
        <v>14838</v>
      </c>
      <c r="S3255" s="13" t="s">
        <v>296</v>
      </c>
      <c r="T3255" s="13">
        <v>35.266714</v>
      </c>
      <c r="U3255" s="13">
        <v>36.487904999999998</v>
      </c>
    </row>
    <row r="3256" spans="15:21" x14ac:dyDescent="0.35">
      <c r="O3256" s="13" t="s">
        <v>1761</v>
      </c>
      <c r="P3256" s="13" t="s">
        <v>14839</v>
      </c>
      <c r="Q3256" s="13" t="s">
        <v>14840</v>
      </c>
      <c r="R3256" s="13" t="s">
        <v>14841</v>
      </c>
      <c r="S3256" s="13" t="s">
        <v>296</v>
      </c>
      <c r="T3256" s="13">
        <v>35.353337000000003</v>
      </c>
      <c r="U3256" s="13">
        <v>36.558242</v>
      </c>
    </row>
    <row r="3257" spans="15:21" x14ac:dyDescent="0.35">
      <c r="O3257" s="13" t="s">
        <v>1761</v>
      </c>
      <c r="P3257" s="13" t="s">
        <v>14842</v>
      </c>
      <c r="Q3257" s="13" t="s">
        <v>14843</v>
      </c>
      <c r="R3257" s="13" t="s">
        <v>14844</v>
      </c>
      <c r="S3257" s="13" t="s">
        <v>296</v>
      </c>
      <c r="T3257" s="13">
        <v>35.378960999999997</v>
      </c>
      <c r="U3257" s="13">
        <v>36.538136000000002</v>
      </c>
    </row>
    <row r="3258" spans="15:21" x14ac:dyDescent="0.35">
      <c r="O3258" s="13" t="s">
        <v>1761</v>
      </c>
      <c r="P3258" s="13" t="s">
        <v>14845</v>
      </c>
      <c r="Q3258" s="13" t="s">
        <v>1762</v>
      </c>
      <c r="R3258" s="13" t="s">
        <v>14846</v>
      </c>
      <c r="S3258" s="13" t="s">
        <v>296</v>
      </c>
      <c r="T3258" s="13">
        <v>35.373576999999997</v>
      </c>
      <c r="U3258" s="13">
        <v>36.601832999999999</v>
      </c>
    </row>
    <row r="3259" spans="15:21" x14ac:dyDescent="0.35">
      <c r="O3259" s="13" t="s">
        <v>1761</v>
      </c>
      <c r="P3259" s="13" t="s">
        <v>14847</v>
      </c>
      <c r="Q3259" s="13" t="s">
        <v>14848</v>
      </c>
      <c r="R3259" s="13" t="s">
        <v>14849</v>
      </c>
      <c r="S3259" s="13" t="s">
        <v>296</v>
      </c>
      <c r="T3259" s="13">
        <v>35.32076</v>
      </c>
      <c r="U3259" s="13">
        <v>36.623218999999999</v>
      </c>
    </row>
    <row r="3260" spans="15:21" x14ac:dyDescent="0.35">
      <c r="O3260" s="13" t="s">
        <v>1761</v>
      </c>
      <c r="P3260" s="13" t="s">
        <v>14850</v>
      </c>
      <c r="Q3260" s="13" t="s">
        <v>14851</v>
      </c>
      <c r="R3260" s="13" t="s">
        <v>14852</v>
      </c>
      <c r="S3260" s="13" t="s">
        <v>296</v>
      </c>
      <c r="T3260" s="13">
        <v>35.358476000000003</v>
      </c>
      <c r="U3260" s="13">
        <v>36.653019999999998</v>
      </c>
    </row>
    <row r="3261" spans="15:21" x14ac:dyDescent="0.35">
      <c r="O3261" s="13" t="s">
        <v>1761</v>
      </c>
      <c r="P3261" s="13" t="s">
        <v>14853</v>
      </c>
      <c r="Q3261" s="13" t="s">
        <v>14854</v>
      </c>
      <c r="R3261" s="13" t="s">
        <v>14855</v>
      </c>
      <c r="S3261" s="13" t="s">
        <v>296</v>
      </c>
      <c r="T3261" s="13">
        <v>35.398420000000002</v>
      </c>
      <c r="U3261" s="13">
        <v>36.619732999999997</v>
      </c>
    </row>
    <row r="3262" spans="15:21" x14ac:dyDescent="0.35">
      <c r="O3262" s="13" t="s">
        <v>1761</v>
      </c>
      <c r="P3262" s="13" t="s">
        <v>14856</v>
      </c>
      <c r="Q3262" s="13" t="s">
        <v>14857</v>
      </c>
      <c r="R3262" s="13" t="s">
        <v>14858</v>
      </c>
      <c r="S3262" s="13" t="s">
        <v>296</v>
      </c>
      <c r="T3262" s="13">
        <v>35.340637999999998</v>
      </c>
      <c r="U3262" s="13">
        <v>36.576262999999997</v>
      </c>
    </row>
    <row r="3263" spans="15:21" x14ac:dyDescent="0.35">
      <c r="O3263" s="13" t="s">
        <v>1772</v>
      </c>
      <c r="P3263" s="13" t="s">
        <v>14859</v>
      </c>
      <c r="Q3263" s="13" t="s">
        <v>14860</v>
      </c>
      <c r="R3263" s="13" t="s">
        <v>14861</v>
      </c>
      <c r="S3263" s="13" t="s">
        <v>296</v>
      </c>
      <c r="T3263" s="13">
        <v>35.299202999999999</v>
      </c>
      <c r="U3263" s="13">
        <v>36.446415000000002</v>
      </c>
    </row>
    <row r="3264" spans="15:21" x14ac:dyDescent="0.35">
      <c r="O3264" s="13" t="s">
        <v>1772</v>
      </c>
      <c r="P3264" s="13" t="s">
        <v>14862</v>
      </c>
      <c r="Q3264" s="13" t="s">
        <v>14863</v>
      </c>
      <c r="R3264" s="13" t="s">
        <v>14864</v>
      </c>
      <c r="S3264" s="13" t="s">
        <v>296</v>
      </c>
      <c r="T3264" s="13">
        <v>35.346891999999997</v>
      </c>
      <c r="U3264" s="13">
        <v>36.536610000000003</v>
      </c>
    </row>
    <row r="3265" spans="15:21" x14ac:dyDescent="0.35">
      <c r="O3265" s="13" t="s">
        <v>1772</v>
      </c>
      <c r="P3265" s="13" t="s">
        <v>14865</v>
      </c>
      <c r="Q3265" s="13" t="s">
        <v>14866</v>
      </c>
      <c r="R3265" s="13" t="s">
        <v>14867</v>
      </c>
      <c r="S3265" s="13" t="s">
        <v>296</v>
      </c>
      <c r="T3265" s="13">
        <v>35.325209000000001</v>
      </c>
      <c r="U3265" s="13">
        <v>36.486387999999998</v>
      </c>
    </row>
    <row r="3266" spans="15:21" x14ac:dyDescent="0.35">
      <c r="O3266" s="13" t="s">
        <v>1772</v>
      </c>
      <c r="P3266" s="13" t="s">
        <v>14868</v>
      </c>
      <c r="Q3266" s="13" t="s">
        <v>14869</v>
      </c>
      <c r="R3266" s="13" t="s">
        <v>14870</v>
      </c>
      <c r="S3266" s="13" t="s">
        <v>296</v>
      </c>
      <c r="T3266" s="13">
        <v>35.338399000000003</v>
      </c>
      <c r="U3266" s="13">
        <v>36.512850999999998</v>
      </c>
    </row>
    <row r="3267" spans="15:21" x14ac:dyDescent="0.35">
      <c r="O3267" s="13" t="s">
        <v>1772</v>
      </c>
      <c r="P3267" s="13" t="s">
        <v>14871</v>
      </c>
      <c r="Q3267" s="13" t="s">
        <v>1773</v>
      </c>
      <c r="R3267" s="13" t="s">
        <v>1774</v>
      </c>
      <c r="S3267" s="13" t="s">
        <v>296</v>
      </c>
      <c r="T3267" s="13">
        <v>35.387206999999997</v>
      </c>
      <c r="U3267" s="13">
        <v>36.486009000000003</v>
      </c>
    </row>
    <row r="3268" spans="15:21" x14ac:dyDescent="0.35">
      <c r="O3268" s="13" t="s">
        <v>1772</v>
      </c>
      <c r="P3268" s="13" t="s">
        <v>14872</v>
      </c>
      <c r="Q3268" s="13" t="s">
        <v>14873</v>
      </c>
      <c r="R3268" s="13" t="s">
        <v>14874</v>
      </c>
      <c r="S3268" s="13" t="s">
        <v>296</v>
      </c>
      <c r="T3268" s="13">
        <v>35.408256999999999</v>
      </c>
      <c r="U3268" s="13">
        <v>36.487648</v>
      </c>
    </row>
    <row r="3269" spans="15:21" x14ac:dyDescent="0.35">
      <c r="O3269" s="13" t="s">
        <v>1772</v>
      </c>
      <c r="P3269" s="13" t="s">
        <v>14875</v>
      </c>
      <c r="Q3269" s="13" t="s">
        <v>14876</v>
      </c>
      <c r="R3269" s="13" t="s">
        <v>14877</v>
      </c>
      <c r="S3269" s="13" t="s">
        <v>296</v>
      </c>
      <c r="T3269" s="13">
        <v>35.353479</v>
      </c>
      <c r="U3269" s="13">
        <v>36.483618</v>
      </c>
    </row>
    <row r="3270" spans="15:21" x14ac:dyDescent="0.35">
      <c r="O3270" s="13" t="s">
        <v>1840</v>
      </c>
      <c r="P3270" s="13" t="s">
        <v>14878</v>
      </c>
      <c r="Q3270" s="13" t="s">
        <v>14879</v>
      </c>
      <c r="R3270" s="13" t="s">
        <v>14880</v>
      </c>
      <c r="S3270" s="13" t="s">
        <v>296</v>
      </c>
      <c r="T3270" s="13">
        <v>35.603656000000001</v>
      </c>
      <c r="U3270" s="13">
        <v>35.791203000000003</v>
      </c>
    </row>
    <row r="3271" spans="15:21" x14ac:dyDescent="0.35">
      <c r="O3271" s="13" t="s">
        <v>1840</v>
      </c>
      <c r="P3271" s="13" t="s">
        <v>14881</v>
      </c>
      <c r="Q3271" s="13" t="s">
        <v>14882</v>
      </c>
      <c r="R3271" s="13" t="s">
        <v>14883</v>
      </c>
      <c r="S3271" s="13" t="s">
        <v>296</v>
      </c>
      <c r="T3271" s="13">
        <v>35.570801000000003</v>
      </c>
      <c r="U3271" s="13">
        <v>35.820743999999998</v>
      </c>
    </row>
    <row r="3272" spans="15:21" x14ac:dyDescent="0.35">
      <c r="O3272" s="13" t="s">
        <v>1840</v>
      </c>
      <c r="P3272" s="13" t="s">
        <v>14884</v>
      </c>
      <c r="Q3272" s="13" t="s">
        <v>14885</v>
      </c>
      <c r="R3272" s="13" t="s">
        <v>14886</v>
      </c>
      <c r="S3272" s="13" t="s">
        <v>296</v>
      </c>
      <c r="T3272" s="13">
        <v>35.597085999999997</v>
      </c>
      <c r="U3272" s="13">
        <v>35.784744000000003</v>
      </c>
    </row>
    <row r="3273" spans="15:21" x14ac:dyDescent="0.35">
      <c r="O3273" s="13" t="s">
        <v>1840</v>
      </c>
      <c r="P3273" s="13" t="s">
        <v>14887</v>
      </c>
      <c r="Q3273" s="13" t="s">
        <v>14888</v>
      </c>
      <c r="R3273" s="13" t="s">
        <v>14889</v>
      </c>
      <c r="S3273" s="13" t="s">
        <v>296</v>
      </c>
      <c r="T3273" s="13">
        <v>35.581532000000003</v>
      </c>
      <c r="U3273" s="13">
        <v>35.823498999999998</v>
      </c>
    </row>
    <row r="3274" spans="15:21" x14ac:dyDescent="0.35">
      <c r="O3274" s="13" t="s">
        <v>1840</v>
      </c>
      <c r="P3274" s="13" t="s">
        <v>14890</v>
      </c>
      <c r="Q3274" s="13" t="s">
        <v>14891</v>
      </c>
      <c r="R3274" s="13" t="s">
        <v>14892</v>
      </c>
      <c r="S3274" s="13" t="s">
        <v>296</v>
      </c>
      <c r="T3274" s="13">
        <v>35.617981999999998</v>
      </c>
      <c r="U3274" s="13">
        <v>35.823672999999999</v>
      </c>
    </row>
    <row r="3275" spans="15:21" x14ac:dyDescent="0.35">
      <c r="O3275" s="13" t="s">
        <v>1840</v>
      </c>
      <c r="P3275" s="13" t="s">
        <v>3492</v>
      </c>
      <c r="Q3275" s="13" t="s">
        <v>445</v>
      </c>
      <c r="R3275" s="13" t="s">
        <v>446</v>
      </c>
      <c r="S3275" s="13" t="s">
        <v>296</v>
      </c>
      <c r="T3275" s="13">
        <v>35.539149000000002</v>
      </c>
      <c r="U3275" s="13">
        <v>35.789569</v>
      </c>
    </row>
    <row r="3276" spans="15:21" x14ac:dyDescent="0.35">
      <c r="O3276" s="13" t="s">
        <v>1840</v>
      </c>
      <c r="P3276" s="13" t="s">
        <v>14893</v>
      </c>
      <c r="Q3276" s="13" t="s">
        <v>14894</v>
      </c>
      <c r="R3276" s="13" t="s">
        <v>14895</v>
      </c>
      <c r="S3276" s="13" t="s">
        <v>296</v>
      </c>
      <c r="T3276" s="13">
        <v>35.605235999999998</v>
      </c>
      <c r="U3276" s="13">
        <v>35.831032999999998</v>
      </c>
    </row>
    <row r="3277" spans="15:21" x14ac:dyDescent="0.35">
      <c r="O3277" s="13" t="s">
        <v>1840</v>
      </c>
      <c r="P3277" s="13" t="s">
        <v>14896</v>
      </c>
      <c r="Q3277" s="13" t="s">
        <v>14897</v>
      </c>
      <c r="R3277" s="13" t="s">
        <v>14898</v>
      </c>
      <c r="S3277" s="13" t="s">
        <v>296</v>
      </c>
      <c r="T3277" s="13">
        <v>35.601851000000003</v>
      </c>
      <c r="U3277" s="13">
        <v>35.858369000000003</v>
      </c>
    </row>
    <row r="3278" spans="15:21" x14ac:dyDescent="0.35">
      <c r="O3278" s="13" t="s">
        <v>1840</v>
      </c>
      <c r="P3278" s="13" t="s">
        <v>14899</v>
      </c>
      <c r="Q3278" s="13" t="s">
        <v>14900</v>
      </c>
      <c r="R3278" s="13" t="s">
        <v>14901</v>
      </c>
      <c r="S3278" s="13" t="s">
        <v>296</v>
      </c>
      <c r="T3278" s="13">
        <v>35.580483000000001</v>
      </c>
      <c r="U3278" s="13">
        <v>35.810003000000002</v>
      </c>
    </row>
    <row r="3279" spans="15:21" x14ac:dyDescent="0.35">
      <c r="O3279" s="13" t="s">
        <v>1840</v>
      </c>
      <c r="P3279" s="13" t="s">
        <v>14902</v>
      </c>
      <c r="Q3279" s="13" t="s">
        <v>14903</v>
      </c>
      <c r="R3279" s="13" t="s">
        <v>14904</v>
      </c>
      <c r="S3279" s="13" t="s">
        <v>296</v>
      </c>
      <c r="T3279" s="13">
        <v>35.560447000000003</v>
      </c>
      <c r="U3279" s="13">
        <v>35.858029999999999</v>
      </c>
    </row>
    <row r="3280" spans="15:21" x14ac:dyDescent="0.35">
      <c r="O3280" s="13" t="s">
        <v>1840</v>
      </c>
      <c r="P3280" s="13" t="s">
        <v>14905</v>
      </c>
      <c r="Q3280" s="13" t="s">
        <v>14906</v>
      </c>
      <c r="R3280" s="13" t="s">
        <v>14907</v>
      </c>
      <c r="S3280" s="13" t="s">
        <v>296</v>
      </c>
      <c r="T3280" s="13">
        <v>35.634574000000001</v>
      </c>
      <c r="U3280" s="13">
        <v>35.809887000000003</v>
      </c>
    </row>
    <row r="3281" spans="15:21" x14ac:dyDescent="0.35">
      <c r="O3281" s="13" t="s">
        <v>1840</v>
      </c>
      <c r="P3281" s="13" t="s">
        <v>14908</v>
      </c>
      <c r="Q3281" s="13" t="s">
        <v>14909</v>
      </c>
      <c r="R3281" s="13" t="s">
        <v>14910</v>
      </c>
      <c r="S3281" s="13" t="s">
        <v>296</v>
      </c>
      <c r="T3281" s="13">
        <v>35.587201</v>
      </c>
      <c r="U3281" s="13">
        <v>35.850597999999998</v>
      </c>
    </row>
    <row r="3282" spans="15:21" x14ac:dyDescent="0.35">
      <c r="O3282" s="13" t="s">
        <v>1794</v>
      </c>
      <c r="P3282" s="13" t="s">
        <v>14911</v>
      </c>
      <c r="Q3282" s="13" t="s">
        <v>14912</v>
      </c>
      <c r="R3282" s="13" t="s">
        <v>14913</v>
      </c>
      <c r="S3282" s="13" t="s">
        <v>296</v>
      </c>
      <c r="T3282" s="13">
        <v>35.586005</v>
      </c>
      <c r="U3282" s="13">
        <v>35.936680000000003</v>
      </c>
    </row>
    <row r="3283" spans="15:21" x14ac:dyDescent="0.35">
      <c r="O3283" s="13" t="s">
        <v>1794</v>
      </c>
      <c r="P3283" s="13" t="s">
        <v>14914</v>
      </c>
      <c r="Q3283" s="13" t="s">
        <v>14915</v>
      </c>
      <c r="R3283" s="13" t="s">
        <v>14916</v>
      </c>
      <c r="S3283" s="13" t="s">
        <v>296</v>
      </c>
      <c r="T3283" s="13">
        <v>35.572299000000001</v>
      </c>
      <c r="U3283" s="13">
        <v>35.869539000000003</v>
      </c>
    </row>
    <row r="3284" spans="15:21" x14ac:dyDescent="0.35">
      <c r="O3284" s="13" t="s">
        <v>1794</v>
      </c>
      <c r="P3284" s="13" t="s">
        <v>14917</v>
      </c>
      <c r="Q3284" s="13" t="s">
        <v>14918</v>
      </c>
      <c r="R3284" s="13" t="s">
        <v>1796</v>
      </c>
      <c r="S3284" s="13" t="s">
        <v>296</v>
      </c>
      <c r="T3284" s="13">
        <v>35.634715</v>
      </c>
      <c r="U3284" s="13">
        <v>35.957832000000003</v>
      </c>
    </row>
    <row r="3285" spans="15:21" x14ac:dyDescent="0.35">
      <c r="O3285" s="13" t="s">
        <v>1794</v>
      </c>
      <c r="P3285" s="13" t="s">
        <v>14919</v>
      </c>
      <c r="Q3285" s="13" t="s">
        <v>14920</v>
      </c>
      <c r="R3285" s="13" t="s">
        <v>14921</v>
      </c>
      <c r="S3285" s="13" t="s">
        <v>296</v>
      </c>
      <c r="T3285" s="13">
        <v>35.627118000000003</v>
      </c>
      <c r="U3285" s="13">
        <v>36.011645999999999</v>
      </c>
    </row>
    <row r="3286" spans="15:21" x14ac:dyDescent="0.35">
      <c r="O3286" s="13" t="s">
        <v>1794</v>
      </c>
      <c r="P3286" s="13" t="s">
        <v>14922</v>
      </c>
      <c r="Q3286" s="13" t="s">
        <v>14923</v>
      </c>
      <c r="R3286" s="13" t="s">
        <v>14924</v>
      </c>
      <c r="S3286" s="13" t="s">
        <v>296</v>
      </c>
      <c r="T3286" s="13">
        <v>35.580427999999998</v>
      </c>
      <c r="U3286" s="13">
        <v>35.906706999999997</v>
      </c>
    </row>
    <row r="3287" spans="15:21" x14ac:dyDescent="0.35">
      <c r="O3287" s="13" t="s">
        <v>1794</v>
      </c>
      <c r="P3287" s="13" t="s">
        <v>14925</v>
      </c>
      <c r="Q3287" s="13" t="s">
        <v>14926</v>
      </c>
      <c r="R3287" s="13" t="s">
        <v>14927</v>
      </c>
      <c r="S3287" s="13" t="s">
        <v>296</v>
      </c>
      <c r="T3287" s="13">
        <v>35.596460999999998</v>
      </c>
      <c r="U3287" s="13">
        <v>35.890360999999999</v>
      </c>
    </row>
    <row r="3288" spans="15:21" x14ac:dyDescent="0.35">
      <c r="O3288" s="13" t="s">
        <v>1794</v>
      </c>
      <c r="P3288" s="13" t="s">
        <v>14928</v>
      </c>
      <c r="Q3288" s="13" t="s">
        <v>14929</v>
      </c>
      <c r="R3288" s="13" t="s">
        <v>14930</v>
      </c>
      <c r="S3288" s="13" t="s">
        <v>296</v>
      </c>
      <c r="T3288" s="13">
        <v>35.609771000000002</v>
      </c>
      <c r="U3288" s="13">
        <v>35.976973999999998</v>
      </c>
    </row>
    <row r="3289" spans="15:21" x14ac:dyDescent="0.35">
      <c r="O3289" s="13" t="s">
        <v>1794</v>
      </c>
      <c r="P3289" s="13" t="s">
        <v>14931</v>
      </c>
      <c r="Q3289" s="13" t="s">
        <v>14932</v>
      </c>
      <c r="R3289" s="13" t="s">
        <v>14933</v>
      </c>
      <c r="S3289" s="13" t="s">
        <v>296</v>
      </c>
      <c r="T3289" s="13">
        <v>35.591923999999999</v>
      </c>
      <c r="U3289" s="13">
        <v>35.910719</v>
      </c>
    </row>
    <row r="3290" spans="15:21" x14ac:dyDescent="0.35">
      <c r="O3290" s="13" t="s">
        <v>1794</v>
      </c>
      <c r="P3290" s="13" t="s">
        <v>14934</v>
      </c>
      <c r="Q3290" s="13" t="s">
        <v>14935</v>
      </c>
      <c r="R3290" s="13" t="s">
        <v>14936</v>
      </c>
      <c r="S3290" s="13" t="s">
        <v>296</v>
      </c>
      <c r="T3290" s="13">
        <v>35.589407999999999</v>
      </c>
      <c r="U3290" s="13">
        <v>35.882657999999999</v>
      </c>
    </row>
    <row r="3291" spans="15:21" x14ac:dyDescent="0.35">
      <c r="O3291" s="13" t="s">
        <v>1794</v>
      </c>
      <c r="P3291" s="13" t="s">
        <v>14937</v>
      </c>
      <c r="Q3291" s="13" t="s">
        <v>14938</v>
      </c>
      <c r="R3291" s="13" t="s">
        <v>14939</v>
      </c>
      <c r="S3291" s="13" t="s">
        <v>296</v>
      </c>
      <c r="T3291" s="13">
        <v>35.621102999999998</v>
      </c>
      <c r="U3291" s="13">
        <v>35.982199000000001</v>
      </c>
    </row>
    <row r="3292" spans="15:21" x14ac:dyDescent="0.35">
      <c r="O3292" s="13" t="s">
        <v>1794</v>
      </c>
      <c r="P3292" s="13" t="s">
        <v>14940</v>
      </c>
      <c r="Q3292" s="13" t="s">
        <v>14941</v>
      </c>
      <c r="R3292" s="13" t="s">
        <v>14942</v>
      </c>
      <c r="S3292" s="13" t="s">
        <v>296</v>
      </c>
      <c r="T3292" s="13">
        <v>35.566676999999999</v>
      </c>
      <c r="U3292" s="13">
        <v>35.913150000000002</v>
      </c>
    </row>
    <row r="3293" spans="15:21" x14ac:dyDescent="0.35">
      <c r="O3293" s="13" t="s">
        <v>1794</v>
      </c>
      <c r="P3293" s="13" t="s">
        <v>14943</v>
      </c>
      <c r="Q3293" s="13" t="s">
        <v>14944</v>
      </c>
      <c r="R3293" s="13" t="s">
        <v>14945</v>
      </c>
      <c r="S3293" s="13" t="s">
        <v>296</v>
      </c>
      <c r="T3293" s="13">
        <v>35.649895999999998</v>
      </c>
      <c r="U3293" s="13">
        <v>35.988177</v>
      </c>
    </row>
    <row r="3294" spans="15:21" x14ac:dyDescent="0.35">
      <c r="O3294" s="13" t="s">
        <v>1794</v>
      </c>
      <c r="P3294" s="13" t="s">
        <v>14946</v>
      </c>
      <c r="Q3294" s="13" t="s">
        <v>14947</v>
      </c>
      <c r="R3294" s="13" t="s">
        <v>14948</v>
      </c>
      <c r="S3294" s="13" t="s">
        <v>296</v>
      </c>
      <c r="T3294" s="13">
        <v>35.627811999999999</v>
      </c>
      <c r="U3294" s="13">
        <v>35.979971999999997</v>
      </c>
    </row>
    <row r="3295" spans="15:21" x14ac:dyDescent="0.35">
      <c r="O3295" s="13" t="s">
        <v>1794</v>
      </c>
      <c r="P3295" s="13" t="s">
        <v>14949</v>
      </c>
      <c r="Q3295" s="13" t="s">
        <v>14950</v>
      </c>
      <c r="R3295" s="13" t="s">
        <v>14951</v>
      </c>
      <c r="S3295" s="13" t="s">
        <v>296</v>
      </c>
      <c r="T3295" s="13">
        <v>35.650902000000002</v>
      </c>
      <c r="U3295" s="13">
        <v>36.005938</v>
      </c>
    </row>
    <row r="3296" spans="15:21" x14ac:dyDescent="0.35">
      <c r="O3296" s="13" t="s">
        <v>1794</v>
      </c>
      <c r="P3296" s="13" t="s">
        <v>14952</v>
      </c>
      <c r="Q3296" s="13" t="s">
        <v>14953</v>
      </c>
      <c r="R3296" s="13" t="s">
        <v>14954</v>
      </c>
      <c r="S3296" s="13" t="s">
        <v>296</v>
      </c>
      <c r="T3296" s="13">
        <v>35.631163999999998</v>
      </c>
      <c r="U3296" s="13">
        <v>36.018987000000003</v>
      </c>
    </row>
    <row r="3297" spans="15:21" x14ac:dyDescent="0.35">
      <c r="O3297" s="13" t="s">
        <v>1860</v>
      </c>
      <c r="P3297" s="13" t="s">
        <v>14955</v>
      </c>
      <c r="Q3297" s="13" t="s">
        <v>14956</v>
      </c>
      <c r="R3297" s="13" t="s">
        <v>14957</v>
      </c>
      <c r="S3297" s="13" t="s">
        <v>296</v>
      </c>
      <c r="T3297" s="13">
        <v>35.821677000000001</v>
      </c>
      <c r="U3297" s="13">
        <v>35.982923999999997</v>
      </c>
    </row>
    <row r="3298" spans="15:21" x14ac:dyDescent="0.35">
      <c r="O3298" s="13" t="s">
        <v>1860</v>
      </c>
      <c r="P3298" s="13" t="s">
        <v>14958</v>
      </c>
      <c r="Q3298" s="13" t="s">
        <v>14959</v>
      </c>
      <c r="R3298" s="13" t="s">
        <v>14960</v>
      </c>
      <c r="S3298" s="13" t="s">
        <v>296</v>
      </c>
      <c r="T3298" s="13">
        <v>35.762639999999998</v>
      </c>
      <c r="U3298" s="13">
        <v>36.091900000000003</v>
      </c>
    </row>
    <row r="3299" spans="15:21" x14ac:dyDescent="0.35">
      <c r="O3299" s="13" t="s">
        <v>1860</v>
      </c>
      <c r="P3299" s="13" t="s">
        <v>14961</v>
      </c>
      <c r="Q3299" s="13" t="s">
        <v>14962</v>
      </c>
      <c r="R3299" s="13" t="s">
        <v>14963</v>
      </c>
      <c r="S3299" s="13" t="s">
        <v>296</v>
      </c>
      <c r="T3299" s="13">
        <v>35.793618000000002</v>
      </c>
      <c r="U3299" s="13">
        <v>36.052196000000002</v>
      </c>
    </row>
    <row r="3300" spans="15:21" x14ac:dyDescent="0.35">
      <c r="O3300" s="13" t="s">
        <v>1860</v>
      </c>
      <c r="P3300" s="13" t="s">
        <v>14964</v>
      </c>
      <c r="Q3300" s="13" t="s">
        <v>14965</v>
      </c>
      <c r="R3300" s="13" t="s">
        <v>14966</v>
      </c>
      <c r="S3300" s="13" t="s">
        <v>296</v>
      </c>
      <c r="T3300" s="13">
        <v>35.789955999999997</v>
      </c>
      <c r="U3300" s="13">
        <v>36.102204</v>
      </c>
    </row>
    <row r="3301" spans="15:21" x14ac:dyDescent="0.35">
      <c r="O3301" s="13" t="s">
        <v>1860</v>
      </c>
      <c r="P3301" s="13" t="s">
        <v>14967</v>
      </c>
      <c r="Q3301" s="13" t="s">
        <v>14968</v>
      </c>
      <c r="R3301" s="13" t="s">
        <v>14969</v>
      </c>
      <c r="S3301" s="13" t="s">
        <v>296</v>
      </c>
      <c r="T3301" s="13">
        <v>35.794141000000003</v>
      </c>
      <c r="U3301" s="13">
        <v>35.994523000000001</v>
      </c>
    </row>
    <row r="3302" spans="15:21" x14ac:dyDescent="0.35">
      <c r="O3302" s="13" t="s">
        <v>1860</v>
      </c>
      <c r="P3302" s="13" t="s">
        <v>14970</v>
      </c>
      <c r="Q3302" s="13" t="s">
        <v>14971</v>
      </c>
      <c r="R3302" s="13" t="s">
        <v>14972</v>
      </c>
      <c r="S3302" s="13" t="s">
        <v>296</v>
      </c>
      <c r="T3302" s="13">
        <v>35.818818999999998</v>
      </c>
      <c r="U3302" s="13">
        <v>35.993425000000002</v>
      </c>
    </row>
    <row r="3303" spans="15:21" x14ac:dyDescent="0.35">
      <c r="O3303" s="13" t="s">
        <v>1860</v>
      </c>
      <c r="P3303" s="13" t="s">
        <v>14973</v>
      </c>
      <c r="Q3303" s="13" t="s">
        <v>14974</v>
      </c>
      <c r="R3303" s="13" t="s">
        <v>14975</v>
      </c>
      <c r="S3303" s="13" t="s">
        <v>296</v>
      </c>
      <c r="T3303" s="13">
        <v>35.804465999999998</v>
      </c>
      <c r="U3303" s="13">
        <v>36.025523</v>
      </c>
    </row>
    <row r="3304" spans="15:21" x14ac:dyDescent="0.35">
      <c r="O3304" s="13" t="s">
        <v>1860</v>
      </c>
      <c r="P3304" s="13" t="s">
        <v>14976</v>
      </c>
      <c r="Q3304" s="13" t="s">
        <v>14977</v>
      </c>
      <c r="R3304" s="13" t="s">
        <v>14978</v>
      </c>
      <c r="S3304" s="13" t="s">
        <v>296</v>
      </c>
      <c r="T3304" s="13">
        <v>35.829056999999999</v>
      </c>
      <c r="U3304" s="13">
        <v>36.040135999999997</v>
      </c>
    </row>
    <row r="3305" spans="15:21" x14ac:dyDescent="0.35">
      <c r="O3305" s="13" t="s">
        <v>1860</v>
      </c>
      <c r="P3305" s="13" t="s">
        <v>14979</v>
      </c>
      <c r="Q3305" s="13" t="s">
        <v>14980</v>
      </c>
      <c r="R3305" s="13" t="s">
        <v>14981</v>
      </c>
      <c r="S3305" s="13" t="s">
        <v>296</v>
      </c>
      <c r="T3305" s="13">
        <v>35.795574999999999</v>
      </c>
      <c r="U3305" s="13">
        <v>36.032516000000001</v>
      </c>
    </row>
    <row r="3306" spans="15:21" x14ac:dyDescent="0.35">
      <c r="O3306" s="13" t="s">
        <v>1860</v>
      </c>
      <c r="P3306" s="13" t="s">
        <v>14982</v>
      </c>
      <c r="Q3306" s="13" t="s">
        <v>14983</v>
      </c>
      <c r="R3306" s="13" t="s">
        <v>14984</v>
      </c>
      <c r="S3306" s="13" t="s">
        <v>296</v>
      </c>
      <c r="T3306" s="13">
        <v>35.707943</v>
      </c>
      <c r="U3306" s="13">
        <v>36.018452000000003</v>
      </c>
    </row>
    <row r="3307" spans="15:21" x14ac:dyDescent="0.35">
      <c r="O3307" s="13" t="s">
        <v>1860</v>
      </c>
      <c r="P3307" s="13" t="s">
        <v>14985</v>
      </c>
      <c r="Q3307" s="13" t="s">
        <v>14986</v>
      </c>
      <c r="R3307" s="13" t="s">
        <v>14987</v>
      </c>
      <c r="S3307" s="13" t="s">
        <v>296</v>
      </c>
      <c r="T3307" s="13">
        <v>35.814712999999998</v>
      </c>
      <c r="U3307" s="13">
        <v>36.048676999999998</v>
      </c>
    </row>
    <row r="3308" spans="15:21" x14ac:dyDescent="0.35">
      <c r="O3308" s="13" t="s">
        <v>1860</v>
      </c>
      <c r="P3308" s="13" t="s">
        <v>14988</v>
      </c>
      <c r="Q3308" s="13" t="s">
        <v>14989</v>
      </c>
      <c r="R3308" s="13" t="s">
        <v>14990</v>
      </c>
      <c r="S3308" s="13" t="s">
        <v>296</v>
      </c>
      <c r="T3308" s="13">
        <v>35.810093999999999</v>
      </c>
      <c r="U3308" s="13">
        <v>36.109268999999998</v>
      </c>
    </row>
    <row r="3309" spans="15:21" x14ac:dyDescent="0.35">
      <c r="O3309" s="13" t="s">
        <v>1860</v>
      </c>
      <c r="P3309" s="13" t="s">
        <v>14991</v>
      </c>
      <c r="Q3309" s="13" t="s">
        <v>14992</v>
      </c>
      <c r="R3309" s="13" t="s">
        <v>14993</v>
      </c>
      <c r="S3309" s="13" t="s">
        <v>296</v>
      </c>
      <c r="T3309" s="13">
        <v>35.674111000000003</v>
      </c>
      <c r="U3309" s="13">
        <v>36.006754999999998</v>
      </c>
    </row>
    <row r="3310" spans="15:21" x14ac:dyDescent="0.35">
      <c r="O3310" s="13" t="s">
        <v>1860</v>
      </c>
      <c r="P3310" s="13" t="s">
        <v>14994</v>
      </c>
      <c r="Q3310" s="13" t="s">
        <v>14995</v>
      </c>
      <c r="R3310" s="13" t="s">
        <v>14996</v>
      </c>
      <c r="S3310" s="13" t="s">
        <v>296</v>
      </c>
      <c r="T3310" s="13">
        <v>35.730854000000001</v>
      </c>
      <c r="U3310" s="13">
        <v>35.992913000000001</v>
      </c>
    </row>
    <row r="3311" spans="15:21" x14ac:dyDescent="0.35">
      <c r="O3311" s="13" t="s">
        <v>1860</v>
      </c>
      <c r="P3311" s="13" t="s">
        <v>14997</v>
      </c>
      <c r="Q3311" s="13" t="s">
        <v>14998</v>
      </c>
      <c r="R3311" s="13" t="s">
        <v>14999</v>
      </c>
      <c r="S3311" s="13" t="s">
        <v>296</v>
      </c>
      <c r="T3311" s="13">
        <v>35.835858999999999</v>
      </c>
      <c r="U3311" s="13">
        <v>36.084043999999999</v>
      </c>
    </row>
    <row r="3312" spans="15:21" x14ac:dyDescent="0.35">
      <c r="O3312" s="13" t="s">
        <v>1860</v>
      </c>
      <c r="P3312" s="13" t="s">
        <v>15000</v>
      </c>
      <c r="Q3312" s="13" t="s">
        <v>15001</v>
      </c>
      <c r="R3312" s="13" t="s">
        <v>15002</v>
      </c>
      <c r="S3312" s="13" t="s">
        <v>296</v>
      </c>
      <c r="T3312" s="13">
        <v>35.793419999999998</v>
      </c>
      <c r="U3312" s="13">
        <v>35.999474999999997</v>
      </c>
    </row>
    <row r="3313" spans="15:21" x14ac:dyDescent="0.35">
      <c r="O3313" s="13" t="s">
        <v>1860</v>
      </c>
      <c r="P3313" s="13" t="s">
        <v>15003</v>
      </c>
      <c r="Q3313" s="13" t="s">
        <v>15004</v>
      </c>
      <c r="R3313" s="13" t="s">
        <v>15005</v>
      </c>
      <c r="S3313" s="13" t="s">
        <v>296</v>
      </c>
      <c r="T3313" s="13">
        <v>35.841475000000003</v>
      </c>
      <c r="U3313" s="13">
        <v>36.124720000000003</v>
      </c>
    </row>
    <row r="3314" spans="15:21" x14ac:dyDescent="0.35">
      <c r="O3314" s="13" t="s">
        <v>1860</v>
      </c>
      <c r="P3314" s="13" t="s">
        <v>15006</v>
      </c>
      <c r="Q3314" s="13" t="s">
        <v>15007</v>
      </c>
      <c r="R3314" s="13" t="s">
        <v>15008</v>
      </c>
      <c r="S3314" s="13" t="s">
        <v>296</v>
      </c>
      <c r="T3314" s="13">
        <v>35.716233000000003</v>
      </c>
      <c r="U3314" s="13">
        <v>36.004368999999997</v>
      </c>
    </row>
    <row r="3315" spans="15:21" x14ac:dyDescent="0.35">
      <c r="O3315" s="13" t="s">
        <v>1860</v>
      </c>
      <c r="P3315" s="13" t="s">
        <v>15009</v>
      </c>
      <c r="Q3315" s="13" t="s">
        <v>15010</v>
      </c>
      <c r="R3315" s="13" t="s">
        <v>15011</v>
      </c>
      <c r="S3315" s="13" t="s">
        <v>296</v>
      </c>
      <c r="T3315" s="13">
        <v>35.812072000000001</v>
      </c>
      <c r="U3315" s="13">
        <v>35.995958000000002</v>
      </c>
    </row>
    <row r="3316" spans="15:21" x14ac:dyDescent="0.35">
      <c r="O3316" s="13" t="s">
        <v>1860</v>
      </c>
      <c r="P3316" s="13" t="s">
        <v>15012</v>
      </c>
      <c r="Q3316" s="13" t="s">
        <v>15013</v>
      </c>
      <c r="R3316" s="13" t="s">
        <v>15014</v>
      </c>
      <c r="S3316" s="13" t="s">
        <v>296</v>
      </c>
      <c r="T3316" s="13">
        <v>35.795569999999998</v>
      </c>
      <c r="U3316" s="13">
        <v>36.039783999999997</v>
      </c>
    </row>
    <row r="3317" spans="15:21" x14ac:dyDescent="0.35">
      <c r="O3317" s="13" t="s">
        <v>1860</v>
      </c>
      <c r="P3317" s="13" t="s">
        <v>15015</v>
      </c>
      <c r="Q3317" s="13" t="s">
        <v>15016</v>
      </c>
      <c r="R3317" s="13" t="s">
        <v>15017</v>
      </c>
      <c r="S3317" s="13" t="s">
        <v>296</v>
      </c>
      <c r="T3317" s="13">
        <v>35.829597</v>
      </c>
      <c r="U3317" s="13">
        <v>36.012582999999999</v>
      </c>
    </row>
    <row r="3318" spans="15:21" x14ac:dyDescent="0.35">
      <c r="O3318" s="13" t="s">
        <v>1860</v>
      </c>
      <c r="P3318" s="13" t="s">
        <v>15018</v>
      </c>
      <c r="Q3318" s="13" t="s">
        <v>15019</v>
      </c>
      <c r="R3318" s="13" t="s">
        <v>15020</v>
      </c>
      <c r="S3318" s="13" t="s">
        <v>296</v>
      </c>
      <c r="T3318" s="13">
        <v>35.698323000000002</v>
      </c>
      <c r="U3318" s="13">
        <v>36.041359</v>
      </c>
    </row>
    <row r="3319" spans="15:21" x14ac:dyDescent="0.35">
      <c r="O3319" s="13" t="s">
        <v>1860</v>
      </c>
      <c r="P3319" s="13" t="s">
        <v>15021</v>
      </c>
      <c r="Q3319" s="13" t="s">
        <v>15022</v>
      </c>
      <c r="R3319" s="13" t="s">
        <v>15023</v>
      </c>
      <c r="S3319" s="13" t="s">
        <v>296</v>
      </c>
      <c r="T3319" s="13">
        <v>35.852983999999999</v>
      </c>
      <c r="U3319" s="13">
        <v>36.078541000000001</v>
      </c>
    </row>
    <row r="3320" spans="15:21" x14ac:dyDescent="0.35">
      <c r="O3320" s="13" t="s">
        <v>1860</v>
      </c>
      <c r="P3320" s="13" t="s">
        <v>15024</v>
      </c>
      <c r="Q3320" s="13" t="s">
        <v>15025</v>
      </c>
      <c r="R3320" s="13" t="s">
        <v>15026</v>
      </c>
      <c r="S3320" s="13" t="s">
        <v>296</v>
      </c>
      <c r="T3320" s="13">
        <v>35.710756000000003</v>
      </c>
      <c r="U3320" s="13">
        <v>36.053742999999997</v>
      </c>
    </row>
    <row r="3321" spans="15:21" x14ac:dyDescent="0.35">
      <c r="O3321" s="13" t="s">
        <v>1860</v>
      </c>
      <c r="P3321" s="13" t="s">
        <v>15027</v>
      </c>
      <c r="Q3321" s="13" t="s">
        <v>15028</v>
      </c>
      <c r="R3321" s="13" t="s">
        <v>15029</v>
      </c>
      <c r="S3321" s="13" t="s">
        <v>296</v>
      </c>
      <c r="T3321" s="13">
        <v>35.785797000000002</v>
      </c>
      <c r="U3321" s="13">
        <v>36.036569999999998</v>
      </c>
    </row>
    <row r="3322" spans="15:21" x14ac:dyDescent="0.35">
      <c r="O3322" s="13" t="s">
        <v>1860</v>
      </c>
      <c r="P3322" s="13" t="s">
        <v>15030</v>
      </c>
      <c r="Q3322" s="13" t="s">
        <v>15031</v>
      </c>
      <c r="R3322" s="13" t="s">
        <v>15032</v>
      </c>
      <c r="S3322" s="13" t="s">
        <v>296</v>
      </c>
      <c r="T3322" s="13">
        <v>35.756962000000001</v>
      </c>
      <c r="U3322" s="13">
        <v>36.059255999999998</v>
      </c>
    </row>
    <row r="3323" spans="15:21" x14ac:dyDescent="0.35">
      <c r="O3323" s="13" t="s">
        <v>1860</v>
      </c>
      <c r="P3323" s="13" t="s">
        <v>15033</v>
      </c>
      <c r="Q3323" s="13" t="s">
        <v>15034</v>
      </c>
      <c r="R3323" s="13" t="s">
        <v>15035</v>
      </c>
      <c r="S3323" s="13" t="s">
        <v>296</v>
      </c>
      <c r="T3323" s="13">
        <v>35.685540000000003</v>
      </c>
      <c r="U3323" s="13">
        <v>36.024433000000002</v>
      </c>
    </row>
    <row r="3324" spans="15:21" x14ac:dyDescent="0.35">
      <c r="O3324" s="13" t="s">
        <v>1860</v>
      </c>
      <c r="P3324" s="13" t="s">
        <v>15036</v>
      </c>
      <c r="Q3324" s="13" t="s">
        <v>15037</v>
      </c>
      <c r="R3324" s="13" t="s">
        <v>15038</v>
      </c>
      <c r="S3324" s="13" t="s">
        <v>296</v>
      </c>
      <c r="T3324" s="13">
        <v>35.739193</v>
      </c>
      <c r="U3324" s="13">
        <v>36.013748999999997</v>
      </c>
    </row>
    <row r="3325" spans="15:21" x14ac:dyDescent="0.35">
      <c r="O3325" s="13" t="s">
        <v>1860</v>
      </c>
      <c r="P3325" s="13" t="s">
        <v>15039</v>
      </c>
      <c r="Q3325" s="13" t="s">
        <v>15040</v>
      </c>
      <c r="R3325" s="13" t="s">
        <v>15041</v>
      </c>
      <c r="S3325" s="13" t="s">
        <v>296</v>
      </c>
      <c r="T3325" s="13">
        <v>35.835087000000001</v>
      </c>
      <c r="U3325" s="13">
        <v>36.114514</v>
      </c>
    </row>
    <row r="3326" spans="15:21" x14ac:dyDescent="0.35">
      <c r="O3326" s="13" t="s">
        <v>1860</v>
      </c>
      <c r="P3326" s="13" t="s">
        <v>15042</v>
      </c>
      <c r="Q3326" s="13" t="s">
        <v>15043</v>
      </c>
      <c r="R3326" s="13" t="s">
        <v>15044</v>
      </c>
      <c r="S3326" s="13" t="s">
        <v>296</v>
      </c>
      <c r="T3326" s="13">
        <v>35.823416999999999</v>
      </c>
      <c r="U3326" s="13">
        <v>36.059551999999996</v>
      </c>
    </row>
    <row r="3327" spans="15:21" x14ac:dyDescent="0.35">
      <c r="O3327" s="13" t="s">
        <v>1860</v>
      </c>
      <c r="P3327" s="13" t="s">
        <v>15045</v>
      </c>
      <c r="Q3327" s="13" t="s">
        <v>15046</v>
      </c>
      <c r="R3327" s="13" t="s">
        <v>15047</v>
      </c>
      <c r="S3327" s="13" t="s">
        <v>296</v>
      </c>
      <c r="T3327" s="13">
        <v>35.823627999999999</v>
      </c>
      <c r="U3327" s="13">
        <v>36.081054999999999</v>
      </c>
    </row>
    <row r="3328" spans="15:21" x14ac:dyDescent="0.35">
      <c r="O3328" s="13" t="s">
        <v>1860</v>
      </c>
      <c r="P3328" s="13" t="s">
        <v>15048</v>
      </c>
      <c r="Q3328" s="13" t="s">
        <v>15049</v>
      </c>
      <c r="R3328" s="13" t="s">
        <v>15050</v>
      </c>
      <c r="S3328" s="13" t="s">
        <v>296</v>
      </c>
      <c r="T3328" s="13">
        <v>35.822631999999999</v>
      </c>
      <c r="U3328" s="13">
        <v>36.105108999999999</v>
      </c>
    </row>
    <row r="3329" spans="15:21" x14ac:dyDescent="0.35">
      <c r="O3329" s="13" t="s">
        <v>1860</v>
      </c>
      <c r="P3329" s="13" t="s">
        <v>15051</v>
      </c>
      <c r="Q3329" s="13" t="s">
        <v>15052</v>
      </c>
      <c r="R3329" s="13" t="s">
        <v>15053</v>
      </c>
      <c r="S3329" s="13" t="s">
        <v>296</v>
      </c>
      <c r="T3329" s="13">
        <v>35.747329000000001</v>
      </c>
      <c r="U3329" s="13">
        <v>36.031342000000002</v>
      </c>
    </row>
    <row r="3330" spans="15:21" x14ac:dyDescent="0.35">
      <c r="O3330" s="13" t="s">
        <v>1860</v>
      </c>
      <c r="P3330" s="13" t="s">
        <v>15054</v>
      </c>
      <c r="Q3330" s="13" t="s">
        <v>15055</v>
      </c>
      <c r="R3330" s="13" t="s">
        <v>15056</v>
      </c>
      <c r="S3330" s="13" t="s">
        <v>296</v>
      </c>
      <c r="T3330" s="13">
        <v>35.846772999999999</v>
      </c>
      <c r="U3330" s="13">
        <v>36.039834999999997</v>
      </c>
    </row>
    <row r="3331" spans="15:21" x14ac:dyDescent="0.35">
      <c r="O3331" s="13" t="s">
        <v>1860</v>
      </c>
      <c r="P3331" s="13" t="s">
        <v>15057</v>
      </c>
      <c r="Q3331" s="13" t="s">
        <v>15058</v>
      </c>
      <c r="R3331" s="13" t="s">
        <v>15059</v>
      </c>
      <c r="S3331" s="13" t="s">
        <v>296</v>
      </c>
      <c r="T3331" s="13">
        <v>35.834349000000003</v>
      </c>
      <c r="U3331" s="13">
        <v>36.135114000000002</v>
      </c>
    </row>
    <row r="3332" spans="15:21" x14ac:dyDescent="0.35">
      <c r="O3332" s="13" t="s">
        <v>1860</v>
      </c>
      <c r="P3332" s="13" t="s">
        <v>15060</v>
      </c>
      <c r="Q3332" s="13" t="s">
        <v>15061</v>
      </c>
      <c r="R3332" s="13" t="s">
        <v>15062</v>
      </c>
      <c r="S3332" s="13" t="s">
        <v>296</v>
      </c>
      <c r="T3332" s="13">
        <v>35.810886000000004</v>
      </c>
      <c r="U3332" s="13">
        <v>36.132990999999997</v>
      </c>
    </row>
    <row r="3333" spans="15:21" x14ac:dyDescent="0.35">
      <c r="O3333" s="13" t="s">
        <v>1806</v>
      </c>
      <c r="P3333" s="13" t="s">
        <v>15063</v>
      </c>
      <c r="Q3333" s="13" t="s">
        <v>15064</v>
      </c>
      <c r="R3333" s="13" t="s">
        <v>15065</v>
      </c>
      <c r="S3333" s="13" t="s">
        <v>296</v>
      </c>
      <c r="T3333" s="13">
        <v>35.675502999999999</v>
      </c>
      <c r="U3333" s="13">
        <v>35.804402000000003</v>
      </c>
    </row>
    <row r="3334" spans="15:21" x14ac:dyDescent="0.35">
      <c r="O3334" s="13" t="s">
        <v>1806</v>
      </c>
      <c r="P3334" s="13" t="s">
        <v>15066</v>
      </c>
      <c r="Q3334" s="13" t="s">
        <v>15067</v>
      </c>
      <c r="R3334" s="13" t="s">
        <v>15068</v>
      </c>
      <c r="S3334" s="13" t="s">
        <v>296</v>
      </c>
      <c r="T3334" s="13">
        <v>35.654304000000003</v>
      </c>
      <c r="U3334" s="13">
        <v>35.889994999999999</v>
      </c>
    </row>
    <row r="3335" spans="15:21" x14ac:dyDescent="0.35">
      <c r="O3335" s="13" t="s">
        <v>1806</v>
      </c>
      <c r="P3335" s="13" t="s">
        <v>15069</v>
      </c>
      <c r="Q3335" s="13" t="s">
        <v>15070</v>
      </c>
      <c r="R3335" s="13" t="s">
        <v>15071</v>
      </c>
      <c r="S3335" s="13" t="s">
        <v>296</v>
      </c>
      <c r="T3335" s="13">
        <v>35.646424000000003</v>
      </c>
      <c r="U3335" s="13">
        <v>35.852597000000003</v>
      </c>
    </row>
    <row r="3336" spans="15:21" x14ac:dyDescent="0.35">
      <c r="O3336" s="13" t="s">
        <v>1806</v>
      </c>
      <c r="P3336" s="13" t="s">
        <v>15072</v>
      </c>
      <c r="Q3336" s="13" t="s">
        <v>15073</v>
      </c>
      <c r="R3336" s="13" t="s">
        <v>15074</v>
      </c>
      <c r="S3336" s="13" t="s">
        <v>296</v>
      </c>
      <c r="T3336" s="13">
        <v>35.659723999999997</v>
      </c>
      <c r="U3336" s="13">
        <v>35.843406999999999</v>
      </c>
    </row>
    <row r="3337" spans="15:21" x14ac:dyDescent="0.35">
      <c r="O3337" s="13" t="s">
        <v>1806</v>
      </c>
      <c r="P3337" s="13" t="s">
        <v>15075</v>
      </c>
      <c r="Q3337" s="13" t="s">
        <v>15076</v>
      </c>
      <c r="R3337" s="13" t="s">
        <v>15077</v>
      </c>
      <c r="S3337" s="13" t="s">
        <v>296</v>
      </c>
      <c r="T3337" s="13">
        <v>35.619349</v>
      </c>
      <c r="U3337" s="13">
        <v>35.897226000000003</v>
      </c>
    </row>
    <row r="3338" spans="15:21" x14ac:dyDescent="0.35">
      <c r="O3338" s="13" t="s">
        <v>1806</v>
      </c>
      <c r="P3338" s="13" t="s">
        <v>15078</v>
      </c>
      <c r="Q3338" s="13" t="s">
        <v>15079</v>
      </c>
      <c r="R3338" s="13" t="s">
        <v>15080</v>
      </c>
      <c r="S3338" s="13" t="s">
        <v>296</v>
      </c>
      <c r="T3338" s="13">
        <v>35.671784000000002</v>
      </c>
      <c r="U3338" s="13">
        <v>35.910181000000001</v>
      </c>
    </row>
    <row r="3339" spans="15:21" x14ac:dyDescent="0.35">
      <c r="O3339" s="13" t="s">
        <v>1806</v>
      </c>
      <c r="P3339" s="13" t="s">
        <v>15081</v>
      </c>
      <c r="Q3339" s="13" t="s">
        <v>15082</v>
      </c>
      <c r="R3339" s="13" t="s">
        <v>15083</v>
      </c>
      <c r="S3339" s="13" t="s">
        <v>296</v>
      </c>
      <c r="T3339" s="13">
        <v>35.667422999999999</v>
      </c>
      <c r="U3339" s="13">
        <v>35.901443</v>
      </c>
    </row>
    <row r="3340" spans="15:21" x14ac:dyDescent="0.35">
      <c r="O3340" s="13" t="s">
        <v>1806</v>
      </c>
      <c r="P3340" s="13" t="s">
        <v>15084</v>
      </c>
      <c r="Q3340" s="13" t="s">
        <v>15085</v>
      </c>
      <c r="R3340" s="13" t="s">
        <v>15086</v>
      </c>
      <c r="S3340" s="13" t="s">
        <v>296</v>
      </c>
      <c r="T3340" s="13">
        <v>35.631697000000003</v>
      </c>
      <c r="U3340" s="13">
        <v>35.858925999999997</v>
      </c>
    </row>
    <row r="3341" spans="15:21" x14ac:dyDescent="0.35">
      <c r="O3341" s="13" t="s">
        <v>1806</v>
      </c>
      <c r="P3341" s="13" t="s">
        <v>15087</v>
      </c>
      <c r="Q3341" s="13" t="s">
        <v>15088</v>
      </c>
      <c r="R3341" s="13" t="s">
        <v>15089</v>
      </c>
      <c r="S3341" s="13" t="s">
        <v>296</v>
      </c>
      <c r="T3341" s="13">
        <v>35.630775</v>
      </c>
      <c r="U3341" s="13">
        <v>35.900463999999999</v>
      </c>
    </row>
    <row r="3342" spans="15:21" x14ac:dyDescent="0.35">
      <c r="O3342" s="13" t="s">
        <v>1806</v>
      </c>
      <c r="P3342" s="13" t="s">
        <v>15090</v>
      </c>
      <c r="Q3342" s="13" t="s">
        <v>15091</v>
      </c>
      <c r="R3342" s="13" t="s">
        <v>15092</v>
      </c>
      <c r="S3342" s="13" t="s">
        <v>296</v>
      </c>
      <c r="T3342" s="13">
        <v>35.644117000000001</v>
      </c>
      <c r="U3342" s="13">
        <v>35.882353999999999</v>
      </c>
    </row>
    <row r="3343" spans="15:21" x14ac:dyDescent="0.35">
      <c r="O3343" s="13" t="s">
        <v>1806</v>
      </c>
      <c r="P3343" s="13" t="s">
        <v>15093</v>
      </c>
      <c r="Q3343" s="13" t="s">
        <v>15094</v>
      </c>
      <c r="R3343" s="13" t="s">
        <v>15095</v>
      </c>
      <c r="S3343" s="13" t="s">
        <v>296</v>
      </c>
      <c r="T3343" s="13">
        <v>35.633529000000003</v>
      </c>
      <c r="U3343" s="13">
        <v>35.905361999999997</v>
      </c>
    </row>
    <row r="3344" spans="15:21" x14ac:dyDescent="0.35">
      <c r="O3344" s="13" t="s">
        <v>1806</v>
      </c>
      <c r="P3344" s="13" t="s">
        <v>15096</v>
      </c>
      <c r="Q3344" s="13" t="s">
        <v>15097</v>
      </c>
      <c r="R3344" s="13" t="s">
        <v>15098</v>
      </c>
      <c r="S3344" s="13" t="s">
        <v>296</v>
      </c>
      <c r="T3344" s="13">
        <v>35.687548999999997</v>
      </c>
      <c r="U3344" s="13">
        <v>35.813063999999997</v>
      </c>
    </row>
    <row r="3345" spans="15:21" x14ac:dyDescent="0.35">
      <c r="O3345" s="13" t="s">
        <v>1806</v>
      </c>
      <c r="P3345" s="13" t="s">
        <v>15099</v>
      </c>
      <c r="Q3345" s="13" t="s">
        <v>15100</v>
      </c>
      <c r="R3345" s="13" t="s">
        <v>15101</v>
      </c>
      <c r="S3345" s="13" t="s">
        <v>296</v>
      </c>
      <c r="T3345" s="13">
        <v>35.707689000000002</v>
      </c>
      <c r="U3345" s="13">
        <v>35.929912999999999</v>
      </c>
    </row>
    <row r="3346" spans="15:21" x14ac:dyDescent="0.35">
      <c r="O3346" s="13" t="s">
        <v>1806</v>
      </c>
      <c r="P3346" s="13" t="s">
        <v>15102</v>
      </c>
      <c r="Q3346" s="13" t="s">
        <v>15103</v>
      </c>
      <c r="R3346" s="13" t="s">
        <v>15104</v>
      </c>
      <c r="S3346" s="13" t="s">
        <v>296</v>
      </c>
      <c r="T3346" s="13">
        <v>35.652589999999996</v>
      </c>
      <c r="U3346" s="13">
        <v>35.925882000000001</v>
      </c>
    </row>
    <row r="3347" spans="15:21" x14ac:dyDescent="0.35">
      <c r="O3347" s="13" t="s">
        <v>1806</v>
      </c>
      <c r="P3347" s="13" t="s">
        <v>15105</v>
      </c>
      <c r="Q3347" s="13" t="s">
        <v>15106</v>
      </c>
      <c r="R3347" s="13" t="s">
        <v>15107</v>
      </c>
      <c r="S3347" s="13" t="s">
        <v>296</v>
      </c>
      <c r="T3347" s="13">
        <v>35.687449999999998</v>
      </c>
      <c r="U3347" s="13">
        <v>35.826855999999999</v>
      </c>
    </row>
    <row r="3348" spans="15:21" x14ac:dyDescent="0.35">
      <c r="O3348" s="13" t="s">
        <v>1806</v>
      </c>
      <c r="P3348" s="13" t="s">
        <v>15108</v>
      </c>
      <c r="Q3348" s="13" t="s">
        <v>15109</v>
      </c>
      <c r="R3348" s="13" t="s">
        <v>15110</v>
      </c>
      <c r="S3348" s="13" t="s">
        <v>296</v>
      </c>
      <c r="T3348" s="13">
        <v>35.671850999999997</v>
      </c>
      <c r="U3348" s="13">
        <v>35.954602000000001</v>
      </c>
    </row>
    <row r="3349" spans="15:21" x14ac:dyDescent="0.35">
      <c r="O3349" s="13" t="s">
        <v>1806</v>
      </c>
      <c r="P3349" s="13" t="s">
        <v>15111</v>
      </c>
      <c r="Q3349" s="13" t="s">
        <v>15112</v>
      </c>
      <c r="R3349" s="13" t="s">
        <v>15113</v>
      </c>
      <c r="S3349" s="13" t="s">
        <v>296</v>
      </c>
      <c r="T3349" s="13">
        <v>35.662599</v>
      </c>
      <c r="U3349" s="13">
        <v>35.890709999999999</v>
      </c>
    </row>
    <row r="3350" spans="15:21" x14ac:dyDescent="0.35">
      <c r="O3350" s="13" t="s">
        <v>1806</v>
      </c>
      <c r="P3350" s="13" t="s">
        <v>15114</v>
      </c>
      <c r="Q3350" s="13" t="s">
        <v>15115</v>
      </c>
      <c r="R3350" s="13" t="s">
        <v>15116</v>
      </c>
      <c r="S3350" s="13" t="s">
        <v>296</v>
      </c>
      <c r="T3350" s="13">
        <v>35.682792999999997</v>
      </c>
      <c r="U3350" s="13">
        <v>35.993664000000003</v>
      </c>
    </row>
    <row r="3351" spans="15:21" x14ac:dyDescent="0.35">
      <c r="O3351" s="13" t="s">
        <v>1849</v>
      </c>
      <c r="P3351" s="13" t="s">
        <v>15117</v>
      </c>
      <c r="Q3351" s="13" t="s">
        <v>15118</v>
      </c>
      <c r="R3351" s="13" t="s">
        <v>15119</v>
      </c>
      <c r="S3351" s="13" t="s">
        <v>296</v>
      </c>
      <c r="T3351" s="13">
        <v>35.774481000000002</v>
      </c>
      <c r="U3351" s="13">
        <v>35.983356000000001</v>
      </c>
    </row>
    <row r="3352" spans="15:21" x14ac:dyDescent="0.35">
      <c r="O3352" s="13" t="s">
        <v>1849</v>
      </c>
      <c r="P3352" s="13" t="s">
        <v>15120</v>
      </c>
      <c r="Q3352" s="13" t="s">
        <v>15121</v>
      </c>
      <c r="R3352" s="13" t="s">
        <v>15122</v>
      </c>
      <c r="S3352" s="13" t="s">
        <v>296</v>
      </c>
      <c r="T3352" s="13">
        <v>35.768155999999998</v>
      </c>
      <c r="U3352" s="13">
        <v>35.938533</v>
      </c>
    </row>
    <row r="3353" spans="15:21" x14ac:dyDescent="0.35">
      <c r="O3353" s="13" t="s">
        <v>1849</v>
      </c>
      <c r="P3353" s="13" t="s">
        <v>15123</v>
      </c>
      <c r="Q3353" s="13" t="s">
        <v>15124</v>
      </c>
      <c r="R3353" s="13" t="s">
        <v>15125</v>
      </c>
      <c r="S3353" s="13" t="s">
        <v>296</v>
      </c>
      <c r="T3353" s="13">
        <v>35.890233000000002</v>
      </c>
      <c r="U3353" s="13">
        <v>35.895504000000003</v>
      </c>
    </row>
    <row r="3354" spans="15:21" x14ac:dyDescent="0.35">
      <c r="O3354" s="13" t="s">
        <v>1849</v>
      </c>
      <c r="P3354" s="13" t="s">
        <v>15126</v>
      </c>
      <c r="Q3354" s="13" t="s">
        <v>15127</v>
      </c>
      <c r="R3354" s="13" t="s">
        <v>15128</v>
      </c>
      <c r="S3354" s="13" t="s">
        <v>296</v>
      </c>
      <c r="T3354" s="13">
        <v>35.753140999999999</v>
      </c>
      <c r="U3354" s="13">
        <v>35.903218000000003</v>
      </c>
    </row>
    <row r="3355" spans="15:21" x14ac:dyDescent="0.35">
      <c r="O3355" s="13" t="s">
        <v>1849</v>
      </c>
      <c r="P3355" s="13" t="s">
        <v>15129</v>
      </c>
      <c r="Q3355" s="13" t="s">
        <v>15130</v>
      </c>
      <c r="R3355" s="13" t="s">
        <v>15131</v>
      </c>
      <c r="S3355" s="13" t="s">
        <v>296</v>
      </c>
      <c r="T3355" s="13">
        <v>35.796692</v>
      </c>
      <c r="U3355" s="13">
        <v>35.950645999999999</v>
      </c>
    </row>
    <row r="3356" spans="15:21" x14ac:dyDescent="0.35">
      <c r="O3356" s="13" t="s">
        <v>1849</v>
      </c>
      <c r="P3356" s="13" t="s">
        <v>15132</v>
      </c>
      <c r="Q3356" s="13" t="s">
        <v>15133</v>
      </c>
      <c r="R3356" s="13" t="s">
        <v>15134</v>
      </c>
      <c r="S3356" s="13" t="s">
        <v>296</v>
      </c>
      <c r="T3356" s="13">
        <v>35.764333999999998</v>
      </c>
      <c r="U3356" s="13">
        <v>35.978822000000001</v>
      </c>
    </row>
    <row r="3357" spans="15:21" x14ac:dyDescent="0.35">
      <c r="O3357" s="13" t="s">
        <v>1849</v>
      </c>
      <c r="P3357" s="13" t="s">
        <v>15135</v>
      </c>
      <c r="Q3357" s="13" t="s">
        <v>15136</v>
      </c>
      <c r="R3357" s="13" t="s">
        <v>15137</v>
      </c>
      <c r="S3357" s="13" t="s">
        <v>296</v>
      </c>
      <c r="T3357" s="13">
        <v>35.756923999999998</v>
      </c>
      <c r="U3357" s="13">
        <v>35.938878000000003</v>
      </c>
    </row>
    <row r="3358" spans="15:21" x14ac:dyDescent="0.35">
      <c r="O3358" s="13" t="s">
        <v>1849</v>
      </c>
      <c r="P3358" s="13" t="s">
        <v>15138</v>
      </c>
      <c r="Q3358" s="13" t="s">
        <v>15139</v>
      </c>
      <c r="R3358" s="13" t="s">
        <v>15140</v>
      </c>
      <c r="S3358" s="13" t="s">
        <v>296</v>
      </c>
      <c r="T3358" s="13">
        <v>35.753264000000001</v>
      </c>
      <c r="U3358" s="13">
        <v>35.982166999999997</v>
      </c>
    </row>
    <row r="3359" spans="15:21" x14ac:dyDescent="0.35">
      <c r="O3359" s="13" t="s">
        <v>1849</v>
      </c>
      <c r="P3359" s="13" t="s">
        <v>15141</v>
      </c>
      <c r="Q3359" s="13" t="s">
        <v>15142</v>
      </c>
      <c r="R3359" s="13" t="s">
        <v>15143</v>
      </c>
      <c r="S3359" s="13" t="s">
        <v>296</v>
      </c>
      <c r="T3359" s="13">
        <v>35.821421999999998</v>
      </c>
      <c r="U3359" s="13">
        <v>35.972349000000001</v>
      </c>
    </row>
    <row r="3360" spans="15:21" x14ac:dyDescent="0.35">
      <c r="O3360" s="13" t="s">
        <v>1849</v>
      </c>
      <c r="P3360" s="13" t="s">
        <v>15144</v>
      </c>
      <c r="Q3360" s="13" t="s">
        <v>15145</v>
      </c>
      <c r="R3360" s="13" t="s">
        <v>15146</v>
      </c>
      <c r="S3360" s="13" t="s">
        <v>296</v>
      </c>
      <c r="T3360" s="13">
        <v>35.829059999999998</v>
      </c>
      <c r="U3360" s="13">
        <v>35.872898999999997</v>
      </c>
    </row>
    <row r="3361" spans="15:21" x14ac:dyDescent="0.35">
      <c r="O3361" s="13" t="s">
        <v>1849</v>
      </c>
      <c r="P3361" s="13" t="s">
        <v>15147</v>
      </c>
      <c r="Q3361" s="13" t="s">
        <v>15148</v>
      </c>
      <c r="R3361" s="13" t="s">
        <v>15149</v>
      </c>
      <c r="S3361" s="13" t="s">
        <v>296</v>
      </c>
      <c r="T3361" s="13">
        <v>35.720325000000003</v>
      </c>
      <c r="U3361" s="13">
        <v>35.851909999999997</v>
      </c>
    </row>
    <row r="3362" spans="15:21" x14ac:dyDescent="0.35">
      <c r="O3362" s="13" t="s">
        <v>1849</v>
      </c>
      <c r="P3362" s="13" t="s">
        <v>15150</v>
      </c>
      <c r="Q3362" s="13" t="s">
        <v>15151</v>
      </c>
      <c r="R3362" s="13" t="s">
        <v>15152</v>
      </c>
      <c r="S3362" s="13" t="s">
        <v>296</v>
      </c>
      <c r="T3362" s="13">
        <v>35.801668999999997</v>
      </c>
      <c r="U3362" s="13">
        <v>35.899413000000003</v>
      </c>
    </row>
    <row r="3363" spans="15:21" x14ac:dyDescent="0.35">
      <c r="O3363" s="13" t="s">
        <v>1849</v>
      </c>
      <c r="P3363" s="13" t="s">
        <v>15153</v>
      </c>
      <c r="Q3363" s="13" t="s">
        <v>15154</v>
      </c>
      <c r="R3363" s="13" t="s">
        <v>15155</v>
      </c>
      <c r="S3363" s="13" t="s">
        <v>296</v>
      </c>
      <c r="T3363" s="13">
        <v>35.828997000000001</v>
      </c>
      <c r="U3363" s="13">
        <v>35.901546000000003</v>
      </c>
    </row>
    <row r="3364" spans="15:21" x14ac:dyDescent="0.35">
      <c r="O3364" s="13" t="s">
        <v>1849</v>
      </c>
      <c r="P3364" s="13" t="s">
        <v>15156</v>
      </c>
      <c r="Q3364" s="13" t="s">
        <v>15157</v>
      </c>
      <c r="R3364" s="13" t="s">
        <v>15158</v>
      </c>
      <c r="S3364" s="13" t="s">
        <v>296</v>
      </c>
      <c r="T3364" s="13">
        <v>35.744276999999997</v>
      </c>
      <c r="U3364" s="13">
        <v>35.870956</v>
      </c>
    </row>
    <row r="3365" spans="15:21" x14ac:dyDescent="0.35">
      <c r="O3365" s="13" t="s">
        <v>1849</v>
      </c>
      <c r="P3365" s="13" t="s">
        <v>15159</v>
      </c>
      <c r="Q3365" s="13" t="s">
        <v>15160</v>
      </c>
      <c r="R3365" s="13" t="s">
        <v>15161</v>
      </c>
      <c r="S3365" s="13" t="s">
        <v>296</v>
      </c>
      <c r="T3365" s="13">
        <v>35.799959000000001</v>
      </c>
      <c r="U3365" s="13">
        <v>35.860354999999998</v>
      </c>
    </row>
    <row r="3366" spans="15:21" x14ac:dyDescent="0.35">
      <c r="O3366" s="13" t="s">
        <v>1849</v>
      </c>
      <c r="P3366" s="13" t="s">
        <v>15162</v>
      </c>
      <c r="Q3366" s="13" t="s">
        <v>15163</v>
      </c>
      <c r="R3366" s="13" t="s">
        <v>15164</v>
      </c>
      <c r="S3366" s="13" t="s">
        <v>296</v>
      </c>
      <c r="T3366" s="13">
        <v>35.799464</v>
      </c>
      <c r="U3366" s="13">
        <v>35.947484000000003</v>
      </c>
    </row>
    <row r="3367" spans="15:21" x14ac:dyDescent="0.35">
      <c r="O3367" s="13" t="s">
        <v>1849</v>
      </c>
      <c r="P3367" s="13" t="s">
        <v>15165</v>
      </c>
      <c r="Q3367" s="13" t="s">
        <v>15166</v>
      </c>
      <c r="R3367" s="13" t="s">
        <v>15167</v>
      </c>
      <c r="S3367" s="13" t="s">
        <v>296</v>
      </c>
      <c r="T3367" s="13">
        <v>35.801768000000003</v>
      </c>
      <c r="U3367" s="13">
        <v>35.980336000000001</v>
      </c>
    </row>
    <row r="3368" spans="15:21" x14ac:dyDescent="0.35">
      <c r="O3368" s="13" t="s">
        <v>1849</v>
      </c>
      <c r="P3368" s="13" t="s">
        <v>15168</v>
      </c>
      <c r="Q3368" s="13" t="s">
        <v>1850</v>
      </c>
      <c r="R3368" s="13" t="s">
        <v>1851</v>
      </c>
      <c r="S3368" s="13" t="s">
        <v>296</v>
      </c>
      <c r="T3368" s="13">
        <v>35.825757000000003</v>
      </c>
      <c r="U3368" s="13">
        <v>35.953167000000001</v>
      </c>
    </row>
    <row r="3369" spans="15:21" x14ac:dyDescent="0.35">
      <c r="O3369" s="13" t="s">
        <v>1849</v>
      </c>
      <c r="P3369" s="13" t="s">
        <v>15169</v>
      </c>
      <c r="Q3369" s="13" t="s">
        <v>15170</v>
      </c>
      <c r="R3369" s="13" t="s">
        <v>15171</v>
      </c>
      <c r="S3369" s="13" t="s">
        <v>296</v>
      </c>
      <c r="T3369" s="13">
        <v>35.847806000000048</v>
      </c>
      <c r="U3369" s="13">
        <v>35.839641000000029</v>
      </c>
    </row>
    <row r="3370" spans="15:21" x14ac:dyDescent="0.35">
      <c r="O3370" s="13" t="s">
        <v>1849</v>
      </c>
      <c r="P3370" s="13" t="s">
        <v>15172</v>
      </c>
      <c r="Q3370" s="13" t="s">
        <v>15173</v>
      </c>
      <c r="R3370" s="13" t="s">
        <v>15174</v>
      </c>
      <c r="S3370" s="13" t="s">
        <v>296</v>
      </c>
      <c r="T3370" s="13">
        <v>35.787125000000003</v>
      </c>
      <c r="U3370" s="13">
        <v>35.945419999999999</v>
      </c>
    </row>
    <row r="3371" spans="15:21" x14ac:dyDescent="0.35">
      <c r="O3371" s="13" t="s">
        <v>1849</v>
      </c>
      <c r="P3371" s="13" t="s">
        <v>15175</v>
      </c>
      <c r="Q3371" s="13" t="s">
        <v>15176</v>
      </c>
      <c r="R3371" s="13" t="s">
        <v>15177</v>
      </c>
      <c r="S3371" s="13" t="s">
        <v>296</v>
      </c>
      <c r="T3371" s="13">
        <v>35.779575000000001</v>
      </c>
      <c r="U3371" s="13">
        <v>35.961303999999998</v>
      </c>
    </row>
    <row r="3372" spans="15:21" x14ac:dyDescent="0.35">
      <c r="O3372" s="13" t="s">
        <v>1849</v>
      </c>
      <c r="P3372" s="13" t="s">
        <v>15178</v>
      </c>
      <c r="Q3372" s="13" t="s">
        <v>15179</v>
      </c>
      <c r="R3372" s="13" t="s">
        <v>15180</v>
      </c>
      <c r="S3372" s="13" t="s">
        <v>296</v>
      </c>
      <c r="T3372" s="13">
        <v>35.868741999999997</v>
      </c>
      <c r="U3372" s="13">
        <v>35.907946000000003</v>
      </c>
    </row>
    <row r="3373" spans="15:21" x14ac:dyDescent="0.35">
      <c r="O3373" s="13" t="s">
        <v>1849</v>
      </c>
      <c r="P3373" s="13" t="s">
        <v>15181</v>
      </c>
      <c r="Q3373" s="13" t="s">
        <v>15182</v>
      </c>
      <c r="R3373" s="13" t="s">
        <v>15183</v>
      </c>
      <c r="S3373" s="13" t="s">
        <v>296</v>
      </c>
      <c r="T3373" s="13">
        <v>35.848559000000002</v>
      </c>
      <c r="U3373" s="13">
        <v>35.881044000000003</v>
      </c>
    </row>
    <row r="3374" spans="15:21" x14ac:dyDescent="0.35">
      <c r="O3374" s="13" t="s">
        <v>1849</v>
      </c>
      <c r="P3374" s="13" t="s">
        <v>15184</v>
      </c>
      <c r="Q3374" s="13" t="s">
        <v>15185</v>
      </c>
      <c r="R3374" s="13" t="s">
        <v>15186</v>
      </c>
      <c r="S3374" s="13" t="s">
        <v>296</v>
      </c>
      <c r="T3374" s="13">
        <v>35.77993</v>
      </c>
      <c r="U3374" s="13">
        <v>35.992007999999998</v>
      </c>
    </row>
    <row r="3375" spans="15:21" x14ac:dyDescent="0.35">
      <c r="O3375" s="13" t="s">
        <v>1849</v>
      </c>
      <c r="P3375" s="13" t="s">
        <v>15187</v>
      </c>
      <c r="Q3375" s="13" t="s">
        <v>15188</v>
      </c>
      <c r="R3375" s="13" t="s">
        <v>15189</v>
      </c>
      <c r="S3375" s="13" t="s">
        <v>296</v>
      </c>
      <c r="T3375" s="13">
        <v>35.755510000000001</v>
      </c>
      <c r="U3375" s="13">
        <v>35.855562999999997</v>
      </c>
    </row>
    <row r="3376" spans="15:21" x14ac:dyDescent="0.35">
      <c r="O3376" s="13" t="s">
        <v>1849</v>
      </c>
      <c r="P3376" s="13" t="s">
        <v>15190</v>
      </c>
      <c r="Q3376" s="13" t="s">
        <v>15191</v>
      </c>
      <c r="R3376" s="13" t="s">
        <v>15192</v>
      </c>
      <c r="S3376" s="13" t="s">
        <v>296</v>
      </c>
      <c r="T3376" s="13">
        <v>35.726126999999998</v>
      </c>
      <c r="U3376" s="13">
        <v>35.897657000000002</v>
      </c>
    </row>
    <row r="3377" spans="15:21" x14ac:dyDescent="0.35">
      <c r="O3377" s="13" t="s">
        <v>1849</v>
      </c>
      <c r="P3377" s="13" t="s">
        <v>15193</v>
      </c>
      <c r="Q3377" s="13" t="s">
        <v>15194</v>
      </c>
      <c r="R3377" s="13" t="s">
        <v>15195</v>
      </c>
      <c r="S3377" s="13" t="s">
        <v>296</v>
      </c>
      <c r="T3377" s="13">
        <v>35.805633999999998</v>
      </c>
      <c r="U3377" s="13">
        <v>35.919815999999997</v>
      </c>
    </row>
    <row r="3378" spans="15:21" x14ac:dyDescent="0.35">
      <c r="O3378" s="13" t="s">
        <v>1849</v>
      </c>
      <c r="P3378" s="13" t="s">
        <v>15196</v>
      </c>
      <c r="Q3378" s="13" t="s">
        <v>15197</v>
      </c>
      <c r="R3378" s="13" t="s">
        <v>15198</v>
      </c>
      <c r="S3378" s="13" t="s">
        <v>296</v>
      </c>
      <c r="T3378" s="13">
        <v>35.785952000000002</v>
      </c>
      <c r="U3378" s="13">
        <v>35.896521</v>
      </c>
    </row>
    <row r="3379" spans="15:21" x14ac:dyDescent="0.35">
      <c r="O3379" s="13" t="s">
        <v>1829</v>
      </c>
      <c r="P3379" s="13" t="s">
        <v>15199</v>
      </c>
      <c r="Q3379" s="13" t="s">
        <v>15200</v>
      </c>
      <c r="R3379" s="13" t="s">
        <v>15201</v>
      </c>
      <c r="S3379" s="13" t="s">
        <v>296</v>
      </c>
      <c r="T3379" s="13">
        <v>35.933214999999997</v>
      </c>
      <c r="U3379" s="13">
        <v>36.0017</v>
      </c>
    </row>
    <row r="3380" spans="15:21" x14ac:dyDescent="0.35">
      <c r="O3380" s="13" t="s">
        <v>1829</v>
      </c>
      <c r="P3380" s="13" t="s">
        <v>15202</v>
      </c>
      <c r="Q3380" s="13" t="s">
        <v>1830</v>
      </c>
      <c r="R3380" s="13" t="s">
        <v>1831</v>
      </c>
      <c r="S3380" s="13" t="s">
        <v>296</v>
      </c>
      <c r="T3380" s="13">
        <v>35.918261000000001</v>
      </c>
      <c r="U3380" s="13">
        <v>35.985391999999997</v>
      </c>
    </row>
    <row r="3381" spans="15:21" x14ac:dyDescent="0.35">
      <c r="O3381" s="13" t="s">
        <v>1829</v>
      </c>
      <c r="P3381" s="13" t="s">
        <v>15203</v>
      </c>
      <c r="Q3381" s="13" t="s">
        <v>15204</v>
      </c>
      <c r="R3381" s="13" t="s">
        <v>15205</v>
      </c>
      <c r="S3381" s="13" t="s">
        <v>296</v>
      </c>
      <c r="T3381" s="13">
        <v>35.893898</v>
      </c>
      <c r="U3381" s="13">
        <v>35.9343</v>
      </c>
    </row>
    <row r="3382" spans="15:21" x14ac:dyDescent="0.35">
      <c r="O3382" s="13" t="s">
        <v>1829</v>
      </c>
      <c r="P3382" s="13" t="s">
        <v>15206</v>
      </c>
      <c r="Q3382" s="13" t="s">
        <v>15207</v>
      </c>
      <c r="R3382" s="13" t="s">
        <v>15208</v>
      </c>
      <c r="S3382" s="13" t="s">
        <v>296</v>
      </c>
      <c r="T3382" s="13">
        <v>35.889944</v>
      </c>
      <c r="U3382" s="13">
        <v>35.992640999999999</v>
      </c>
    </row>
    <row r="3383" spans="15:21" x14ac:dyDescent="0.35">
      <c r="O3383" s="13" t="s">
        <v>1818</v>
      </c>
      <c r="P3383" s="13" t="s">
        <v>15209</v>
      </c>
      <c r="Q3383" s="13" t="s">
        <v>15210</v>
      </c>
      <c r="R3383" s="13" t="s">
        <v>15211</v>
      </c>
      <c r="S3383" s="13" t="s">
        <v>296</v>
      </c>
      <c r="T3383" s="13">
        <v>35.508167999999998</v>
      </c>
      <c r="U3383" s="13">
        <v>35.838965999999999</v>
      </c>
    </row>
    <row r="3384" spans="15:21" x14ac:dyDescent="0.35">
      <c r="O3384" s="13" t="s">
        <v>1818</v>
      </c>
      <c r="P3384" s="13" t="s">
        <v>15212</v>
      </c>
      <c r="Q3384" s="13" t="s">
        <v>15213</v>
      </c>
      <c r="R3384" s="13" t="s">
        <v>15214</v>
      </c>
      <c r="S3384" s="13" t="s">
        <v>296</v>
      </c>
      <c r="T3384" s="13">
        <v>35.537300000000002</v>
      </c>
      <c r="U3384" s="13">
        <v>35.906934999999997</v>
      </c>
    </row>
    <row r="3385" spans="15:21" x14ac:dyDescent="0.35">
      <c r="O3385" s="13" t="s">
        <v>1818</v>
      </c>
      <c r="P3385" s="13" t="s">
        <v>15215</v>
      </c>
      <c r="Q3385" s="13" t="s">
        <v>15216</v>
      </c>
      <c r="R3385" s="13" t="s">
        <v>15217</v>
      </c>
      <c r="S3385" s="13" t="s">
        <v>296</v>
      </c>
      <c r="T3385" s="13">
        <v>35.518585999999999</v>
      </c>
      <c r="U3385" s="13">
        <v>35.893577999999998</v>
      </c>
    </row>
    <row r="3386" spans="15:21" x14ac:dyDescent="0.35">
      <c r="O3386" s="13" t="s">
        <v>1818</v>
      </c>
      <c r="P3386" s="13" t="s">
        <v>15218</v>
      </c>
      <c r="Q3386" s="13" t="s">
        <v>1819</v>
      </c>
      <c r="R3386" s="13" t="s">
        <v>1820</v>
      </c>
      <c r="S3386" s="13" t="s">
        <v>296</v>
      </c>
      <c r="T3386" s="13">
        <v>35.512403999999997</v>
      </c>
      <c r="U3386" s="13">
        <v>35.873345999999998</v>
      </c>
    </row>
    <row r="3387" spans="15:21" x14ac:dyDescent="0.35">
      <c r="O3387" s="13" t="s">
        <v>1818</v>
      </c>
      <c r="P3387" s="13" t="s">
        <v>15219</v>
      </c>
      <c r="Q3387" s="13" t="s">
        <v>15220</v>
      </c>
      <c r="R3387" s="13" t="s">
        <v>15221</v>
      </c>
      <c r="S3387" s="13" t="s">
        <v>296</v>
      </c>
      <c r="T3387" s="13">
        <v>35.525047999999998</v>
      </c>
      <c r="U3387" s="13">
        <v>35.871749000000001</v>
      </c>
    </row>
    <row r="3388" spans="15:21" x14ac:dyDescent="0.35">
      <c r="O3388" s="13" t="s">
        <v>1818</v>
      </c>
      <c r="P3388" s="13" t="s">
        <v>15222</v>
      </c>
      <c r="Q3388" s="13" t="s">
        <v>15223</v>
      </c>
      <c r="R3388" s="13" t="s">
        <v>15224</v>
      </c>
      <c r="S3388" s="13" t="s">
        <v>296</v>
      </c>
      <c r="T3388" s="13">
        <v>35.514563000000003</v>
      </c>
      <c r="U3388" s="13">
        <v>35.920741</v>
      </c>
    </row>
    <row r="3389" spans="15:21" x14ac:dyDescent="0.35">
      <c r="O3389" s="13" t="s">
        <v>1818</v>
      </c>
      <c r="P3389" s="13" t="s">
        <v>15225</v>
      </c>
      <c r="Q3389" s="13" t="s">
        <v>15226</v>
      </c>
      <c r="R3389" s="13" t="s">
        <v>15227</v>
      </c>
      <c r="S3389" s="13" t="s">
        <v>296</v>
      </c>
      <c r="T3389" s="13">
        <v>35.506912</v>
      </c>
      <c r="U3389" s="13">
        <v>35.912080000000003</v>
      </c>
    </row>
    <row r="3390" spans="15:21" x14ac:dyDescent="0.35">
      <c r="O3390" s="13" t="s">
        <v>1818</v>
      </c>
      <c r="P3390" s="13" t="s">
        <v>15228</v>
      </c>
      <c r="Q3390" s="13" t="s">
        <v>15229</v>
      </c>
      <c r="R3390" s="13" t="s">
        <v>15230</v>
      </c>
      <c r="S3390" s="13" t="s">
        <v>296</v>
      </c>
      <c r="T3390" s="13">
        <v>35.537827</v>
      </c>
      <c r="U3390" s="13">
        <v>35.891548</v>
      </c>
    </row>
    <row r="3391" spans="15:21" x14ac:dyDescent="0.35">
      <c r="O3391" s="13" t="s">
        <v>1818</v>
      </c>
      <c r="P3391" s="13" t="s">
        <v>15231</v>
      </c>
      <c r="Q3391" s="13" t="s">
        <v>15232</v>
      </c>
      <c r="R3391" s="13" t="s">
        <v>15233</v>
      </c>
      <c r="S3391" s="13" t="s">
        <v>296</v>
      </c>
      <c r="T3391" s="13">
        <v>35.470593999999998</v>
      </c>
      <c r="U3391" s="13">
        <v>35.906416</v>
      </c>
    </row>
    <row r="3392" spans="15:21" x14ac:dyDescent="0.35">
      <c r="O3392" s="13" t="s">
        <v>1818</v>
      </c>
      <c r="P3392" s="13" t="s">
        <v>15234</v>
      </c>
      <c r="Q3392" s="13" t="s">
        <v>15235</v>
      </c>
      <c r="R3392" s="13" t="s">
        <v>15236</v>
      </c>
      <c r="S3392" s="13" t="s">
        <v>296</v>
      </c>
      <c r="T3392" s="13">
        <v>35.502077</v>
      </c>
      <c r="U3392" s="13">
        <v>35.852055999999997</v>
      </c>
    </row>
    <row r="3393" spans="15:21" x14ac:dyDescent="0.35">
      <c r="O3393" s="13" t="s">
        <v>1818</v>
      </c>
      <c r="P3393" s="13" t="s">
        <v>15237</v>
      </c>
      <c r="Q3393" s="13" t="s">
        <v>15238</v>
      </c>
      <c r="R3393" s="13" t="s">
        <v>15239</v>
      </c>
      <c r="S3393" s="13" t="s">
        <v>296</v>
      </c>
      <c r="T3393" s="13">
        <v>35.529339</v>
      </c>
      <c r="U3393" s="13">
        <v>35.849935000000002</v>
      </c>
    </row>
    <row r="3394" spans="15:21" x14ac:dyDescent="0.35">
      <c r="O3394" s="13" t="s">
        <v>1818</v>
      </c>
      <c r="P3394" s="13" t="s">
        <v>15240</v>
      </c>
      <c r="Q3394" s="13" t="s">
        <v>15241</v>
      </c>
      <c r="R3394" s="13" t="s">
        <v>15242</v>
      </c>
      <c r="S3394" s="13" t="s">
        <v>296</v>
      </c>
      <c r="T3394" s="13">
        <v>35.475825999999998</v>
      </c>
      <c r="U3394" s="13">
        <v>35.885218999999999</v>
      </c>
    </row>
    <row r="3395" spans="15:21" x14ac:dyDescent="0.35">
      <c r="O3395" s="13" t="s">
        <v>1818</v>
      </c>
      <c r="P3395" s="13" t="s">
        <v>15243</v>
      </c>
      <c r="Q3395" s="13" t="s">
        <v>15244</v>
      </c>
      <c r="R3395" s="13" t="s">
        <v>15245</v>
      </c>
      <c r="S3395" s="13" t="s">
        <v>296</v>
      </c>
      <c r="T3395" s="13">
        <v>35.551029</v>
      </c>
      <c r="U3395" s="13">
        <v>35.871578</v>
      </c>
    </row>
    <row r="3396" spans="15:21" x14ac:dyDescent="0.35">
      <c r="O3396" s="13" t="s">
        <v>1917</v>
      </c>
      <c r="P3396" s="13" t="s">
        <v>15246</v>
      </c>
      <c r="Q3396" s="13" t="s">
        <v>15247</v>
      </c>
      <c r="R3396" s="13" t="s">
        <v>15248</v>
      </c>
      <c r="S3396" s="13" t="s">
        <v>296</v>
      </c>
      <c r="T3396" s="13">
        <v>35.298634</v>
      </c>
      <c r="U3396" s="13">
        <v>35.953318000000003</v>
      </c>
    </row>
    <row r="3397" spans="15:21" x14ac:dyDescent="0.35">
      <c r="O3397" s="13" t="s">
        <v>1917</v>
      </c>
      <c r="P3397" s="13" t="s">
        <v>15249</v>
      </c>
      <c r="Q3397" s="13" t="s">
        <v>15250</v>
      </c>
      <c r="R3397" s="13" t="s">
        <v>15251</v>
      </c>
      <c r="S3397" s="13" t="s">
        <v>296</v>
      </c>
      <c r="T3397" s="13">
        <v>35.417574000000002</v>
      </c>
      <c r="U3397" s="13">
        <v>35.941192999999998</v>
      </c>
    </row>
    <row r="3398" spans="15:21" x14ac:dyDescent="0.35">
      <c r="O3398" s="13" t="s">
        <v>1917</v>
      </c>
      <c r="P3398" s="13" t="s">
        <v>15252</v>
      </c>
      <c r="Q3398" s="13" t="s">
        <v>15253</v>
      </c>
      <c r="R3398" s="13" t="s">
        <v>15254</v>
      </c>
      <c r="S3398" s="13" t="s">
        <v>296</v>
      </c>
      <c r="T3398" s="13">
        <v>35.295037999999998</v>
      </c>
      <c r="U3398" s="13">
        <v>35.976652000000001</v>
      </c>
    </row>
    <row r="3399" spans="15:21" x14ac:dyDescent="0.35">
      <c r="O3399" s="13" t="s">
        <v>1917</v>
      </c>
      <c r="P3399" s="13" t="s">
        <v>15255</v>
      </c>
      <c r="Q3399" s="13" t="s">
        <v>15256</v>
      </c>
      <c r="R3399" s="13" t="s">
        <v>15257</v>
      </c>
      <c r="S3399" s="13" t="s">
        <v>296</v>
      </c>
      <c r="T3399" s="13">
        <v>35.350866000000003</v>
      </c>
      <c r="U3399" s="13">
        <v>35.950308999999997</v>
      </c>
    </row>
    <row r="3400" spans="15:21" x14ac:dyDescent="0.35">
      <c r="O3400" s="13" t="s">
        <v>1917</v>
      </c>
      <c r="P3400" s="13" t="s">
        <v>15258</v>
      </c>
      <c r="Q3400" s="13" t="s">
        <v>15259</v>
      </c>
      <c r="R3400" s="13" t="s">
        <v>15260</v>
      </c>
      <c r="S3400" s="13" t="s">
        <v>296</v>
      </c>
      <c r="T3400" s="13">
        <v>35.423385000000003</v>
      </c>
      <c r="U3400" s="13">
        <v>35.937646000000001</v>
      </c>
    </row>
    <row r="3401" spans="15:21" x14ac:dyDescent="0.35">
      <c r="O3401" s="13" t="s">
        <v>1917</v>
      </c>
      <c r="P3401" s="13" t="s">
        <v>15261</v>
      </c>
      <c r="Q3401" s="13" t="s">
        <v>15262</v>
      </c>
      <c r="R3401" s="13" t="s">
        <v>15263</v>
      </c>
      <c r="S3401" s="13" t="s">
        <v>296</v>
      </c>
      <c r="T3401" s="13">
        <v>35.337784999999997</v>
      </c>
      <c r="U3401" s="13">
        <v>36.000630999999998</v>
      </c>
    </row>
    <row r="3402" spans="15:21" x14ac:dyDescent="0.35">
      <c r="O3402" s="13" t="s">
        <v>1917</v>
      </c>
      <c r="P3402" s="13" t="s">
        <v>15264</v>
      </c>
      <c r="Q3402" s="13" t="s">
        <v>15265</v>
      </c>
      <c r="R3402" s="13" t="s">
        <v>15266</v>
      </c>
      <c r="S3402" s="13" t="s">
        <v>296</v>
      </c>
      <c r="T3402" s="13">
        <v>35.354787999999999</v>
      </c>
      <c r="U3402" s="13">
        <v>36.004311999999999</v>
      </c>
    </row>
    <row r="3403" spans="15:21" x14ac:dyDescent="0.35">
      <c r="O3403" s="13" t="s">
        <v>1917</v>
      </c>
      <c r="P3403" s="13" t="s">
        <v>15267</v>
      </c>
      <c r="Q3403" s="13" t="s">
        <v>15268</v>
      </c>
      <c r="R3403" s="13" t="s">
        <v>15269</v>
      </c>
      <c r="S3403" s="13" t="s">
        <v>296</v>
      </c>
      <c r="T3403" s="13">
        <v>35.399211000000001</v>
      </c>
      <c r="U3403" s="13">
        <v>35.931646999999998</v>
      </c>
    </row>
    <row r="3404" spans="15:21" x14ac:dyDescent="0.35">
      <c r="O3404" s="13" t="s">
        <v>1917</v>
      </c>
      <c r="P3404" s="13" t="s">
        <v>15270</v>
      </c>
      <c r="Q3404" s="13" t="s">
        <v>15271</v>
      </c>
      <c r="R3404" s="13" t="s">
        <v>15272</v>
      </c>
      <c r="S3404" s="13" t="s">
        <v>296</v>
      </c>
      <c r="T3404" s="13">
        <v>35.350169999999999</v>
      </c>
      <c r="U3404" s="13">
        <v>35.973954999999997</v>
      </c>
    </row>
    <row r="3405" spans="15:21" x14ac:dyDescent="0.35">
      <c r="O3405" s="13" t="s">
        <v>1917</v>
      </c>
      <c r="P3405" s="13" t="s">
        <v>15273</v>
      </c>
      <c r="Q3405" s="13" t="s">
        <v>15274</v>
      </c>
      <c r="R3405" s="13" t="s">
        <v>15275</v>
      </c>
      <c r="S3405" s="13" t="s">
        <v>296</v>
      </c>
      <c r="T3405" s="13">
        <v>35.310063999999997</v>
      </c>
      <c r="U3405" s="13">
        <v>35.959111999999998</v>
      </c>
    </row>
    <row r="3406" spans="15:21" x14ac:dyDescent="0.35">
      <c r="O3406" s="13" t="s">
        <v>1917</v>
      </c>
      <c r="P3406" s="13" t="s">
        <v>15276</v>
      </c>
      <c r="Q3406" s="13" t="s">
        <v>733</v>
      </c>
      <c r="R3406" s="13" t="s">
        <v>734</v>
      </c>
      <c r="S3406" s="13" t="s">
        <v>296</v>
      </c>
      <c r="T3406" s="13">
        <v>35.364503999999997</v>
      </c>
      <c r="U3406" s="13">
        <v>35.930486000000002</v>
      </c>
    </row>
    <row r="3407" spans="15:21" x14ac:dyDescent="0.35">
      <c r="O3407" s="13" t="s">
        <v>1917</v>
      </c>
      <c r="P3407" s="13" t="s">
        <v>15277</v>
      </c>
      <c r="Q3407" s="13" t="s">
        <v>15278</v>
      </c>
      <c r="R3407" s="13" t="s">
        <v>15279</v>
      </c>
      <c r="S3407" s="13" t="s">
        <v>296</v>
      </c>
      <c r="T3407" s="13">
        <v>35.358054000000003</v>
      </c>
      <c r="U3407" s="13">
        <v>36.031669999999998</v>
      </c>
    </row>
    <row r="3408" spans="15:21" x14ac:dyDescent="0.35">
      <c r="O3408" s="13" t="s">
        <v>1917</v>
      </c>
      <c r="P3408" s="13" t="s">
        <v>15280</v>
      </c>
      <c r="Q3408" s="13" t="s">
        <v>15281</v>
      </c>
      <c r="R3408" s="13" t="s">
        <v>15282</v>
      </c>
      <c r="S3408" s="13" t="s">
        <v>296</v>
      </c>
      <c r="T3408" s="13">
        <v>35.406840000000003</v>
      </c>
      <c r="U3408" s="13">
        <v>35.956474</v>
      </c>
    </row>
    <row r="3409" spans="15:21" x14ac:dyDescent="0.35">
      <c r="O3409" s="13" t="s">
        <v>1917</v>
      </c>
      <c r="P3409" s="13" t="s">
        <v>15283</v>
      </c>
      <c r="Q3409" s="13" t="s">
        <v>15284</v>
      </c>
      <c r="R3409" s="13" t="s">
        <v>15285</v>
      </c>
      <c r="S3409" s="13" t="s">
        <v>296</v>
      </c>
      <c r="T3409" s="13">
        <v>35.454053000000002</v>
      </c>
      <c r="U3409" s="13">
        <v>35.917172999999998</v>
      </c>
    </row>
    <row r="3410" spans="15:21" x14ac:dyDescent="0.35">
      <c r="O3410" s="13" t="s">
        <v>1917</v>
      </c>
      <c r="P3410" s="13" t="s">
        <v>15286</v>
      </c>
      <c r="Q3410" s="13" t="s">
        <v>15287</v>
      </c>
      <c r="R3410" s="13" t="s">
        <v>15288</v>
      </c>
      <c r="S3410" s="13" t="s">
        <v>296</v>
      </c>
      <c r="T3410" s="13">
        <v>35.358373999999998</v>
      </c>
      <c r="U3410" s="13">
        <v>36.009470999999998</v>
      </c>
    </row>
    <row r="3411" spans="15:21" x14ac:dyDescent="0.35">
      <c r="O3411" s="13" t="s">
        <v>1917</v>
      </c>
      <c r="P3411" s="13" t="s">
        <v>15289</v>
      </c>
      <c r="Q3411" s="13" t="s">
        <v>15290</v>
      </c>
      <c r="R3411" s="13" t="s">
        <v>15291</v>
      </c>
      <c r="S3411" s="13" t="s">
        <v>296</v>
      </c>
      <c r="T3411" s="13">
        <v>35.439796999999999</v>
      </c>
      <c r="U3411" s="13">
        <v>35.910926000000003</v>
      </c>
    </row>
    <row r="3412" spans="15:21" x14ac:dyDescent="0.35">
      <c r="O3412" s="13" t="s">
        <v>1917</v>
      </c>
      <c r="P3412" s="13" t="s">
        <v>15292</v>
      </c>
      <c r="Q3412" s="13" t="s">
        <v>15293</v>
      </c>
      <c r="R3412" s="13" t="s">
        <v>15294</v>
      </c>
      <c r="S3412" s="13" t="s">
        <v>296</v>
      </c>
      <c r="T3412" s="13">
        <v>35.319490999999999</v>
      </c>
      <c r="U3412" s="13">
        <v>35.998651000000002</v>
      </c>
    </row>
    <row r="3413" spans="15:21" x14ac:dyDescent="0.35">
      <c r="O3413" s="13" t="s">
        <v>1917</v>
      </c>
      <c r="P3413" s="13" t="s">
        <v>15295</v>
      </c>
      <c r="Q3413" s="13" t="s">
        <v>15296</v>
      </c>
      <c r="R3413" s="13" t="s">
        <v>15297</v>
      </c>
      <c r="S3413" s="13" t="s">
        <v>296</v>
      </c>
      <c r="T3413" s="13">
        <v>35.348784999999999</v>
      </c>
      <c r="U3413" s="13">
        <v>35.997798000000003</v>
      </c>
    </row>
    <row r="3414" spans="15:21" x14ac:dyDescent="0.35">
      <c r="O3414" s="13" t="s">
        <v>1917</v>
      </c>
      <c r="P3414" s="13" t="s">
        <v>15298</v>
      </c>
      <c r="Q3414" s="13" t="s">
        <v>15299</v>
      </c>
      <c r="R3414" s="13" t="s">
        <v>15300</v>
      </c>
      <c r="S3414" s="13" t="s">
        <v>296</v>
      </c>
      <c r="T3414" s="13">
        <v>35.387725000000003</v>
      </c>
      <c r="U3414" s="13">
        <v>35.956060999999998</v>
      </c>
    </row>
    <row r="3415" spans="15:21" x14ac:dyDescent="0.35">
      <c r="O3415" s="13" t="s">
        <v>1917</v>
      </c>
      <c r="P3415" s="13" t="s">
        <v>15301</v>
      </c>
      <c r="Q3415" s="13" t="s">
        <v>15302</v>
      </c>
      <c r="R3415" s="13" t="s">
        <v>15303</v>
      </c>
      <c r="S3415" s="13" t="s">
        <v>296</v>
      </c>
      <c r="T3415" s="13">
        <v>35.364173999999998</v>
      </c>
      <c r="U3415" s="13">
        <v>35.998354999999997</v>
      </c>
    </row>
    <row r="3416" spans="15:21" x14ac:dyDescent="0.35">
      <c r="O3416" s="13" t="s">
        <v>1917</v>
      </c>
      <c r="P3416" s="13" t="s">
        <v>15304</v>
      </c>
      <c r="Q3416" s="13" t="s">
        <v>15305</v>
      </c>
      <c r="R3416" s="13" t="s">
        <v>15306</v>
      </c>
      <c r="S3416" s="13" t="s">
        <v>296</v>
      </c>
      <c r="T3416" s="13">
        <v>35.311920000000001</v>
      </c>
      <c r="U3416" s="13">
        <v>35.947893999999998</v>
      </c>
    </row>
    <row r="3417" spans="15:21" x14ac:dyDescent="0.35">
      <c r="O3417" s="13" t="s">
        <v>1895</v>
      </c>
      <c r="P3417" s="13" t="s">
        <v>15307</v>
      </c>
      <c r="Q3417" s="13" t="s">
        <v>15308</v>
      </c>
      <c r="R3417" s="13" t="s">
        <v>15309</v>
      </c>
      <c r="S3417" s="13" t="s">
        <v>296</v>
      </c>
      <c r="T3417" s="13">
        <v>35.369905000000003</v>
      </c>
      <c r="U3417" s="13">
        <v>36.121223999999998</v>
      </c>
    </row>
    <row r="3418" spans="15:21" x14ac:dyDescent="0.35">
      <c r="O3418" s="13" t="s">
        <v>1895</v>
      </c>
      <c r="P3418" s="13" t="s">
        <v>15310</v>
      </c>
      <c r="Q3418" s="13" t="s">
        <v>15311</v>
      </c>
      <c r="R3418" s="13" t="s">
        <v>15312</v>
      </c>
      <c r="S3418" s="13" t="s">
        <v>296</v>
      </c>
      <c r="T3418" s="13">
        <v>35.342244999999998</v>
      </c>
      <c r="U3418" s="13">
        <v>36.050454999999999</v>
      </c>
    </row>
    <row r="3419" spans="15:21" x14ac:dyDescent="0.35">
      <c r="O3419" s="13" t="s">
        <v>1895</v>
      </c>
      <c r="P3419" s="13" t="s">
        <v>15313</v>
      </c>
      <c r="Q3419" s="13" t="s">
        <v>15314</v>
      </c>
      <c r="R3419" s="13" t="s">
        <v>15315</v>
      </c>
      <c r="S3419" s="13" t="s">
        <v>296</v>
      </c>
      <c r="T3419" s="13">
        <v>35.355975999999998</v>
      </c>
      <c r="U3419" s="13">
        <v>36.086489999999998</v>
      </c>
    </row>
    <row r="3420" spans="15:21" x14ac:dyDescent="0.35">
      <c r="O3420" s="13" t="s">
        <v>1895</v>
      </c>
      <c r="P3420" s="13" t="s">
        <v>15316</v>
      </c>
      <c r="Q3420" s="13" t="s">
        <v>15317</v>
      </c>
      <c r="R3420" s="13" t="s">
        <v>15318</v>
      </c>
      <c r="S3420" s="13" t="s">
        <v>296</v>
      </c>
      <c r="T3420" s="13">
        <v>35.363900000000001</v>
      </c>
      <c r="U3420" s="13">
        <v>36.171258999999999</v>
      </c>
    </row>
    <row r="3421" spans="15:21" x14ac:dyDescent="0.35">
      <c r="O3421" s="13" t="s">
        <v>1895</v>
      </c>
      <c r="P3421" s="13" t="s">
        <v>15319</v>
      </c>
      <c r="Q3421" s="13" t="s">
        <v>1896</v>
      </c>
      <c r="R3421" s="13" t="s">
        <v>1897</v>
      </c>
      <c r="S3421" s="13" t="s">
        <v>296</v>
      </c>
      <c r="T3421" s="13">
        <v>35.331632999999997</v>
      </c>
      <c r="U3421" s="13">
        <v>36.101799</v>
      </c>
    </row>
    <row r="3422" spans="15:21" x14ac:dyDescent="0.35">
      <c r="O3422" s="13" t="s">
        <v>1895</v>
      </c>
      <c r="P3422" s="13" t="s">
        <v>15320</v>
      </c>
      <c r="Q3422" s="13" t="s">
        <v>15321</v>
      </c>
      <c r="R3422" s="13" t="s">
        <v>15322</v>
      </c>
      <c r="S3422" s="13" t="s">
        <v>296</v>
      </c>
      <c r="T3422" s="13">
        <v>35.330046000000003</v>
      </c>
      <c r="U3422" s="13">
        <v>36.055441000000002</v>
      </c>
    </row>
    <row r="3423" spans="15:21" x14ac:dyDescent="0.35">
      <c r="O3423" s="13" t="s">
        <v>1895</v>
      </c>
      <c r="P3423" s="13" t="s">
        <v>15323</v>
      </c>
      <c r="Q3423" s="13" t="s">
        <v>15324</v>
      </c>
      <c r="R3423" s="13" t="s">
        <v>15325</v>
      </c>
      <c r="S3423" s="13" t="s">
        <v>296</v>
      </c>
      <c r="T3423" s="13">
        <v>35.346423000000001</v>
      </c>
      <c r="U3423" s="13">
        <v>36.141961000000002</v>
      </c>
    </row>
    <row r="3424" spans="15:21" x14ac:dyDescent="0.35">
      <c r="O3424" s="13" t="s">
        <v>1895</v>
      </c>
      <c r="P3424" s="13" t="s">
        <v>15326</v>
      </c>
      <c r="Q3424" s="13" t="s">
        <v>15327</v>
      </c>
      <c r="R3424" s="13" t="s">
        <v>15328</v>
      </c>
      <c r="S3424" s="13" t="s">
        <v>296</v>
      </c>
      <c r="T3424" s="13">
        <v>35.386634999999998</v>
      </c>
      <c r="U3424" s="13">
        <v>36.090955000000001</v>
      </c>
    </row>
    <row r="3425" spans="15:21" x14ac:dyDescent="0.35">
      <c r="O3425" s="13" t="s">
        <v>1895</v>
      </c>
      <c r="P3425" s="13" t="s">
        <v>15329</v>
      </c>
      <c r="Q3425" s="13" t="s">
        <v>15330</v>
      </c>
      <c r="R3425" s="13" t="s">
        <v>15331</v>
      </c>
      <c r="S3425" s="13" t="s">
        <v>296</v>
      </c>
      <c r="T3425" s="13">
        <v>35.315475999999997</v>
      </c>
      <c r="U3425" s="13">
        <v>36.043526999999997</v>
      </c>
    </row>
    <row r="3426" spans="15:21" x14ac:dyDescent="0.35">
      <c r="O3426" s="13" t="s">
        <v>1895</v>
      </c>
      <c r="P3426" s="13" t="s">
        <v>15332</v>
      </c>
      <c r="Q3426" s="13" t="s">
        <v>15333</v>
      </c>
      <c r="R3426" s="13" t="s">
        <v>15334</v>
      </c>
      <c r="S3426" s="13" t="s">
        <v>296</v>
      </c>
      <c r="T3426" s="13">
        <v>35.336492</v>
      </c>
      <c r="U3426" s="13">
        <v>36.136738999999999</v>
      </c>
    </row>
    <row r="3427" spans="15:21" x14ac:dyDescent="0.35">
      <c r="O3427" s="13" t="s">
        <v>1895</v>
      </c>
      <c r="P3427" s="13" t="s">
        <v>15335</v>
      </c>
      <c r="Q3427" s="13" t="s">
        <v>15336</v>
      </c>
      <c r="R3427" s="13" t="s">
        <v>15337</v>
      </c>
      <c r="S3427" s="13" t="s">
        <v>296</v>
      </c>
      <c r="T3427" s="13">
        <v>35.368474999999997</v>
      </c>
      <c r="U3427" s="13">
        <v>36.093817000000001</v>
      </c>
    </row>
    <row r="3428" spans="15:21" x14ac:dyDescent="0.35">
      <c r="O3428" s="13" t="s">
        <v>1895</v>
      </c>
      <c r="P3428" s="13" t="s">
        <v>15338</v>
      </c>
      <c r="Q3428" s="13" t="s">
        <v>15339</v>
      </c>
      <c r="R3428" s="13" t="s">
        <v>15340</v>
      </c>
      <c r="S3428" s="13" t="s">
        <v>296</v>
      </c>
      <c r="T3428" s="13">
        <v>35.348345999999999</v>
      </c>
      <c r="U3428" s="13">
        <v>36.133457</v>
      </c>
    </row>
    <row r="3429" spans="15:21" x14ac:dyDescent="0.35">
      <c r="O3429" s="13" t="s">
        <v>1895</v>
      </c>
      <c r="P3429" s="13" t="s">
        <v>15341</v>
      </c>
      <c r="Q3429" s="13" t="s">
        <v>15342</v>
      </c>
      <c r="R3429" s="13" t="s">
        <v>15343</v>
      </c>
      <c r="S3429" s="13" t="s">
        <v>296</v>
      </c>
      <c r="T3429" s="13">
        <v>35.351579000000001</v>
      </c>
      <c r="U3429" s="13">
        <v>36.037863000000002</v>
      </c>
    </row>
    <row r="3430" spans="15:21" x14ac:dyDescent="0.35">
      <c r="O3430" s="13" t="s">
        <v>1895</v>
      </c>
      <c r="P3430" s="13" t="s">
        <v>15344</v>
      </c>
      <c r="Q3430" s="13" t="s">
        <v>15345</v>
      </c>
      <c r="R3430" s="13" t="s">
        <v>15346</v>
      </c>
      <c r="S3430" s="13" t="s">
        <v>296</v>
      </c>
      <c r="T3430" s="13">
        <v>35.335402000000002</v>
      </c>
      <c r="U3430" s="13">
        <v>36.042991000000001</v>
      </c>
    </row>
    <row r="3431" spans="15:21" x14ac:dyDescent="0.35">
      <c r="O3431" s="13" t="s">
        <v>1895</v>
      </c>
      <c r="P3431" s="13" t="s">
        <v>15347</v>
      </c>
      <c r="Q3431" s="13" t="s">
        <v>15348</v>
      </c>
      <c r="R3431" s="13" t="s">
        <v>15349</v>
      </c>
      <c r="S3431" s="13" t="s">
        <v>296</v>
      </c>
      <c r="T3431" s="13">
        <v>35.354202000000001</v>
      </c>
      <c r="U3431" s="13">
        <v>36.160770999999997</v>
      </c>
    </row>
    <row r="3432" spans="15:21" x14ac:dyDescent="0.35">
      <c r="O3432" s="13" t="s">
        <v>1895</v>
      </c>
      <c r="P3432" s="13" t="s">
        <v>15350</v>
      </c>
      <c r="Q3432" s="13" t="s">
        <v>15351</v>
      </c>
      <c r="R3432" s="13" t="s">
        <v>15352</v>
      </c>
      <c r="S3432" s="13" t="s">
        <v>296</v>
      </c>
      <c r="T3432" s="13">
        <v>35.351336000000003</v>
      </c>
      <c r="U3432" s="13">
        <v>36.113432000000003</v>
      </c>
    </row>
    <row r="3433" spans="15:21" x14ac:dyDescent="0.35">
      <c r="O3433" s="13" t="s">
        <v>1895</v>
      </c>
      <c r="P3433" s="13" t="s">
        <v>15353</v>
      </c>
      <c r="Q3433" s="13" t="s">
        <v>15354</v>
      </c>
      <c r="R3433" s="13" t="s">
        <v>15355</v>
      </c>
      <c r="S3433" s="13" t="s">
        <v>296</v>
      </c>
      <c r="T3433" s="13">
        <v>35.346108000000001</v>
      </c>
      <c r="U3433" s="13">
        <v>36.086989000000003</v>
      </c>
    </row>
    <row r="3434" spans="15:21" x14ac:dyDescent="0.35">
      <c r="O3434" s="13" t="s">
        <v>1895</v>
      </c>
      <c r="P3434" s="13" t="s">
        <v>15356</v>
      </c>
      <c r="Q3434" s="13" t="s">
        <v>15357</v>
      </c>
      <c r="R3434" s="13" t="s">
        <v>15358</v>
      </c>
      <c r="S3434" s="13" t="s">
        <v>296</v>
      </c>
      <c r="T3434" s="13">
        <v>35.348129999999998</v>
      </c>
      <c r="U3434" s="13">
        <v>36.029736999999997</v>
      </c>
    </row>
    <row r="3435" spans="15:21" x14ac:dyDescent="0.35">
      <c r="O3435" s="13" t="s">
        <v>1927</v>
      </c>
      <c r="P3435" s="13" t="s">
        <v>15359</v>
      </c>
      <c r="Q3435" s="13" t="s">
        <v>15360</v>
      </c>
      <c r="R3435" s="13" t="s">
        <v>15361</v>
      </c>
      <c r="S3435" s="13" t="s">
        <v>296</v>
      </c>
      <c r="T3435" s="13">
        <v>35.236139999999999</v>
      </c>
      <c r="U3435" s="13">
        <v>36.047742999999997</v>
      </c>
    </row>
    <row r="3436" spans="15:21" x14ac:dyDescent="0.35">
      <c r="O3436" s="13" t="s">
        <v>1927</v>
      </c>
      <c r="P3436" s="13" t="s">
        <v>15362</v>
      </c>
      <c r="Q3436" s="13" t="s">
        <v>15363</v>
      </c>
      <c r="R3436" s="13" t="s">
        <v>15364</v>
      </c>
      <c r="S3436" s="13" t="s">
        <v>296</v>
      </c>
      <c r="T3436" s="13">
        <v>35.268467000000001</v>
      </c>
      <c r="U3436" s="13">
        <v>36.029542999999997</v>
      </c>
    </row>
    <row r="3437" spans="15:21" x14ac:dyDescent="0.35">
      <c r="O3437" s="13" t="s">
        <v>1927</v>
      </c>
      <c r="P3437" s="13" t="s">
        <v>15365</v>
      </c>
      <c r="Q3437" s="13" t="s">
        <v>15366</v>
      </c>
      <c r="R3437" s="13" t="s">
        <v>15367</v>
      </c>
      <c r="S3437" s="13" t="s">
        <v>296</v>
      </c>
      <c r="T3437" s="13">
        <v>35.256152999999998</v>
      </c>
      <c r="U3437" s="13">
        <v>36.021064000000003</v>
      </c>
    </row>
    <row r="3438" spans="15:21" x14ac:dyDescent="0.35">
      <c r="O3438" s="13" t="s">
        <v>1927</v>
      </c>
      <c r="P3438" s="13" t="s">
        <v>15368</v>
      </c>
      <c r="Q3438" s="13" t="s">
        <v>15369</v>
      </c>
      <c r="R3438" s="13" t="s">
        <v>15370</v>
      </c>
      <c r="S3438" s="13" t="s">
        <v>296</v>
      </c>
      <c r="T3438" s="13">
        <v>35.246026000000001</v>
      </c>
      <c r="U3438" s="13">
        <v>36.023260999999998</v>
      </c>
    </row>
    <row r="3439" spans="15:21" x14ac:dyDescent="0.35">
      <c r="O3439" s="13" t="s">
        <v>1927</v>
      </c>
      <c r="P3439" s="13" t="s">
        <v>15371</v>
      </c>
      <c r="Q3439" s="13" t="s">
        <v>15372</v>
      </c>
      <c r="R3439" s="13" t="s">
        <v>15373</v>
      </c>
      <c r="S3439" s="13" t="s">
        <v>296</v>
      </c>
      <c r="T3439" s="13">
        <v>35.261395</v>
      </c>
      <c r="U3439" s="13">
        <v>36.121015999999997</v>
      </c>
    </row>
    <row r="3440" spans="15:21" x14ac:dyDescent="0.35">
      <c r="O3440" s="13" t="s">
        <v>1927</v>
      </c>
      <c r="P3440" s="13" t="s">
        <v>15374</v>
      </c>
      <c r="Q3440" s="13" t="s">
        <v>15375</v>
      </c>
      <c r="R3440" s="13" t="s">
        <v>15376</v>
      </c>
      <c r="S3440" s="13" t="s">
        <v>296</v>
      </c>
      <c r="T3440" s="13">
        <v>35.257488000000002</v>
      </c>
      <c r="U3440" s="13">
        <v>36.072187</v>
      </c>
    </row>
    <row r="3441" spans="15:21" x14ac:dyDescent="0.35">
      <c r="O3441" s="13" t="s">
        <v>1927</v>
      </c>
      <c r="P3441" s="13" t="s">
        <v>15377</v>
      </c>
      <c r="Q3441" s="13" t="s">
        <v>15378</v>
      </c>
      <c r="R3441" s="13" t="s">
        <v>15379</v>
      </c>
      <c r="S3441" s="13" t="s">
        <v>296</v>
      </c>
      <c r="T3441" s="13">
        <v>35.296675999999998</v>
      </c>
      <c r="U3441" s="13">
        <v>36.098725000000002</v>
      </c>
    </row>
    <row r="3442" spans="15:21" x14ac:dyDescent="0.35">
      <c r="O3442" s="13" t="s">
        <v>1927</v>
      </c>
      <c r="P3442" s="13" t="s">
        <v>15380</v>
      </c>
      <c r="Q3442" s="13" t="s">
        <v>15381</v>
      </c>
      <c r="R3442" s="13" t="s">
        <v>15382</v>
      </c>
      <c r="S3442" s="13" t="s">
        <v>296</v>
      </c>
      <c r="T3442" s="13">
        <v>35.257083000000002</v>
      </c>
      <c r="U3442" s="13">
        <v>36.080984000000001</v>
      </c>
    </row>
    <row r="3443" spans="15:21" x14ac:dyDescent="0.35">
      <c r="O3443" s="13" t="s">
        <v>1927</v>
      </c>
      <c r="P3443" s="13" t="s">
        <v>15383</v>
      </c>
      <c r="Q3443" s="13" t="s">
        <v>15384</v>
      </c>
      <c r="R3443" s="13" t="s">
        <v>15385</v>
      </c>
      <c r="S3443" s="13" t="s">
        <v>296</v>
      </c>
      <c r="T3443" s="13">
        <v>35.304135000000002</v>
      </c>
      <c r="U3443" s="13">
        <v>36.031216000000001</v>
      </c>
    </row>
    <row r="3444" spans="15:21" x14ac:dyDescent="0.35">
      <c r="O3444" s="13" t="s">
        <v>1927</v>
      </c>
      <c r="P3444" s="13" t="s">
        <v>15386</v>
      </c>
      <c r="Q3444" s="13" t="s">
        <v>15387</v>
      </c>
      <c r="R3444" s="13" t="s">
        <v>15388</v>
      </c>
      <c r="S3444" s="13" t="s">
        <v>296</v>
      </c>
      <c r="T3444" s="13">
        <v>35.275942999999998</v>
      </c>
      <c r="U3444" s="13">
        <v>36.107877000000002</v>
      </c>
    </row>
    <row r="3445" spans="15:21" x14ac:dyDescent="0.35">
      <c r="O3445" s="13" t="s">
        <v>1927</v>
      </c>
      <c r="P3445" s="13" t="s">
        <v>15389</v>
      </c>
      <c r="Q3445" s="13" t="s">
        <v>15390</v>
      </c>
      <c r="R3445" s="13" t="s">
        <v>15391</v>
      </c>
      <c r="S3445" s="13" t="s">
        <v>296</v>
      </c>
      <c r="T3445" s="13">
        <v>35.301191000000003</v>
      </c>
      <c r="U3445" s="13">
        <v>36.009357000000001</v>
      </c>
    </row>
    <row r="3446" spans="15:21" x14ac:dyDescent="0.35">
      <c r="O3446" s="13" t="s">
        <v>1927</v>
      </c>
      <c r="P3446" s="13" t="s">
        <v>15392</v>
      </c>
      <c r="Q3446" s="13" t="s">
        <v>15393</v>
      </c>
      <c r="R3446" s="13" t="s">
        <v>15394</v>
      </c>
      <c r="S3446" s="13" t="s">
        <v>296</v>
      </c>
      <c r="T3446" s="13">
        <v>35.301369000000001</v>
      </c>
      <c r="U3446" s="13">
        <v>36.082954000000001</v>
      </c>
    </row>
    <row r="3447" spans="15:21" x14ac:dyDescent="0.35">
      <c r="O3447" s="13" t="s">
        <v>1927</v>
      </c>
      <c r="P3447" s="13" t="s">
        <v>15395</v>
      </c>
      <c r="Q3447" s="13" t="s">
        <v>15396</v>
      </c>
      <c r="R3447" s="13" t="s">
        <v>15397</v>
      </c>
      <c r="S3447" s="13" t="s">
        <v>296</v>
      </c>
      <c r="T3447" s="13">
        <v>35.247844999999998</v>
      </c>
      <c r="U3447" s="13">
        <v>36.042385000000003</v>
      </c>
    </row>
    <row r="3448" spans="15:21" x14ac:dyDescent="0.35">
      <c r="O3448" s="13" t="s">
        <v>1927</v>
      </c>
      <c r="P3448" s="13" t="s">
        <v>15398</v>
      </c>
      <c r="Q3448" s="13" t="s">
        <v>15399</v>
      </c>
      <c r="R3448" s="13" t="s">
        <v>15400</v>
      </c>
      <c r="S3448" s="13" t="s">
        <v>296</v>
      </c>
      <c r="T3448" s="13">
        <v>35.278894999999999</v>
      </c>
      <c r="U3448" s="13">
        <v>36.097653999999999</v>
      </c>
    </row>
    <row r="3449" spans="15:21" x14ac:dyDescent="0.35">
      <c r="O3449" s="13" t="s">
        <v>1927</v>
      </c>
      <c r="P3449" s="13" t="s">
        <v>15401</v>
      </c>
      <c r="Q3449" s="13" t="s">
        <v>15402</v>
      </c>
      <c r="R3449" s="13" t="s">
        <v>15403</v>
      </c>
      <c r="S3449" s="13" t="s">
        <v>296</v>
      </c>
      <c r="T3449" s="13">
        <v>35.291620000000002</v>
      </c>
      <c r="U3449" s="13">
        <v>36.079484000000001</v>
      </c>
    </row>
    <row r="3450" spans="15:21" x14ac:dyDescent="0.35">
      <c r="O3450" s="13" t="s">
        <v>1927</v>
      </c>
      <c r="P3450" s="13" t="s">
        <v>15404</v>
      </c>
      <c r="Q3450" s="13" t="s">
        <v>15405</v>
      </c>
      <c r="R3450" s="13" t="s">
        <v>15406</v>
      </c>
      <c r="S3450" s="13" t="s">
        <v>296</v>
      </c>
      <c r="T3450" s="13">
        <v>35.28199</v>
      </c>
      <c r="U3450" s="13">
        <v>36.088313999999997</v>
      </c>
    </row>
    <row r="3451" spans="15:21" x14ac:dyDescent="0.35">
      <c r="O3451" s="13" t="s">
        <v>1927</v>
      </c>
      <c r="P3451" s="13" t="s">
        <v>15407</v>
      </c>
      <c r="Q3451" s="13" t="s">
        <v>15408</v>
      </c>
      <c r="R3451" s="13" t="s">
        <v>15409</v>
      </c>
      <c r="S3451" s="13" t="s">
        <v>296</v>
      </c>
      <c r="T3451" s="13">
        <v>35.288882000000001</v>
      </c>
      <c r="U3451" s="13">
        <v>36.051822000000001</v>
      </c>
    </row>
    <row r="3452" spans="15:21" x14ac:dyDescent="0.35">
      <c r="O3452" s="13" t="s">
        <v>1927</v>
      </c>
      <c r="P3452" s="13" t="s">
        <v>15410</v>
      </c>
      <c r="Q3452" s="13" t="s">
        <v>15411</v>
      </c>
      <c r="R3452" s="13" t="s">
        <v>15412</v>
      </c>
      <c r="S3452" s="13" t="s">
        <v>296</v>
      </c>
      <c r="T3452" s="13">
        <v>35.266533000000003</v>
      </c>
      <c r="U3452" s="13">
        <v>36.153405999999997</v>
      </c>
    </row>
    <row r="3453" spans="15:21" x14ac:dyDescent="0.35">
      <c r="O3453" s="13" t="s">
        <v>1927</v>
      </c>
      <c r="P3453" s="13" t="s">
        <v>15413</v>
      </c>
      <c r="Q3453" s="13" t="s">
        <v>15414</v>
      </c>
      <c r="R3453" s="13" t="s">
        <v>15415</v>
      </c>
      <c r="S3453" s="13" t="s">
        <v>296</v>
      </c>
      <c r="T3453" s="13">
        <v>35.260537999999997</v>
      </c>
      <c r="U3453" s="13">
        <v>36.045161999999998</v>
      </c>
    </row>
    <row r="3454" spans="15:21" x14ac:dyDescent="0.35">
      <c r="O3454" s="13" t="s">
        <v>1927</v>
      </c>
      <c r="P3454" s="13" t="s">
        <v>15416</v>
      </c>
      <c r="Q3454" s="13" t="s">
        <v>15417</v>
      </c>
      <c r="R3454" s="13" t="s">
        <v>15418</v>
      </c>
      <c r="S3454" s="13" t="s">
        <v>296</v>
      </c>
      <c r="T3454" s="13">
        <v>35.276497999999997</v>
      </c>
      <c r="U3454" s="13">
        <v>36.000095000000002</v>
      </c>
    </row>
    <row r="3455" spans="15:21" x14ac:dyDescent="0.35">
      <c r="O3455" s="13" t="s">
        <v>1927</v>
      </c>
      <c r="P3455" s="13" t="s">
        <v>15419</v>
      </c>
      <c r="Q3455" s="13" t="s">
        <v>15420</v>
      </c>
      <c r="R3455" s="13" t="s">
        <v>15421</v>
      </c>
      <c r="S3455" s="13" t="s">
        <v>296</v>
      </c>
      <c r="T3455" s="13">
        <v>35.304589999999997</v>
      </c>
      <c r="U3455" s="13">
        <v>36.059078999999997</v>
      </c>
    </row>
    <row r="3456" spans="15:21" x14ac:dyDescent="0.35">
      <c r="O3456" s="13" t="s">
        <v>1927</v>
      </c>
      <c r="P3456" s="13" t="s">
        <v>15422</v>
      </c>
      <c r="Q3456" s="13" t="s">
        <v>15423</v>
      </c>
      <c r="R3456" s="13" t="s">
        <v>15424</v>
      </c>
      <c r="S3456" s="13" t="s">
        <v>296</v>
      </c>
      <c r="T3456" s="13">
        <v>35.267024999999997</v>
      </c>
      <c r="U3456" s="13">
        <v>35.990209</v>
      </c>
    </row>
    <row r="3457" spans="15:21" x14ac:dyDescent="0.35">
      <c r="O3457" s="13" t="s">
        <v>1927</v>
      </c>
      <c r="P3457" s="13" t="s">
        <v>15425</v>
      </c>
      <c r="Q3457" s="13" t="s">
        <v>1928</v>
      </c>
      <c r="R3457" s="13" t="s">
        <v>1929</v>
      </c>
      <c r="S3457" s="13" t="s">
        <v>296</v>
      </c>
      <c r="T3457" s="13">
        <v>35.292323000000003</v>
      </c>
      <c r="U3457" s="13">
        <v>36.012535</v>
      </c>
    </row>
    <row r="3458" spans="15:21" x14ac:dyDescent="0.35">
      <c r="O3458" s="13" t="s">
        <v>1927</v>
      </c>
      <c r="P3458" s="13" t="s">
        <v>15426</v>
      </c>
      <c r="Q3458" s="13" t="s">
        <v>15427</v>
      </c>
      <c r="R3458" s="13" t="s">
        <v>15428</v>
      </c>
      <c r="S3458" s="13" t="s">
        <v>296</v>
      </c>
      <c r="T3458" s="13">
        <v>35.276713999999998</v>
      </c>
      <c r="U3458" s="13">
        <v>36.050783000000003</v>
      </c>
    </row>
    <row r="3459" spans="15:21" x14ac:dyDescent="0.35">
      <c r="O3459" s="13" t="s">
        <v>1927</v>
      </c>
      <c r="P3459" s="13" t="s">
        <v>15429</v>
      </c>
      <c r="Q3459" s="13" t="s">
        <v>15430</v>
      </c>
      <c r="R3459" s="13" t="s">
        <v>15431</v>
      </c>
      <c r="S3459" s="13" t="s">
        <v>296</v>
      </c>
      <c r="T3459" s="13">
        <v>35.236859000000003</v>
      </c>
      <c r="U3459" s="13">
        <v>36.020712000000003</v>
      </c>
    </row>
    <row r="3460" spans="15:21" x14ac:dyDescent="0.35">
      <c r="O3460" s="13" t="s">
        <v>1927</v>
      </c>
      <c r="P3460" s="13" t="s">
        <v>15432</v>
      </c>
      <c r="Q3460" s="13" t="s">
        <v>15433</v>
      </c>
      <c r="R3460" s="13" t="s">
        <v>15434</v>
      </c>
      <c r="S3460" s="13" t="s">
        <v>296</v>
      </c>
      <c r="T3460" s="13">
        <v>35.314289000000002</v>
      </c>
      <c r="U3460" s="13">
        <v>36.009255000000003</v>
      </c>
    </row>
    <row r="3461" spans="15:21" x14ac:dyDescent="0.35">
      <c r="O3461" s="13" t="s">
        <v>1927</v>
      </c>
      <c r="P3461" s="13" t="s">
        <v>15435</v>
      </c>
      <c r="Q3461" s="13" t="s">
        <v>15436</v>
      </c>
      <c r="R3461" s="13" t="s">
        <v>15437</v>
      </c>
      <c r="S3461" s="13" t="s">
        <v>296</v>
      </c>
      <c r="T3461" s="13">
        <v>35.288029000000002</v>
      </c>
      <c r="U3461" s="13">
        <v>36.046045999999997</v>
      </c>
    </row>
    <row r="3462" spans="15:21" x14ac:dyDescent="0.35">
      <c r="O3462" s="13" t="s">
        <v>1927</v>
      </c>
      <c r="P3462" s="13" t="s">
        <v>15438</v>
      </c>
      <c r="Q3462" s="13" t="s">
        <v>15439</v>
      </c>
      <c r="R3462" s="13" t="s">
        <v>15440</v>
      </c>
      <c r="S3462" s="13" t="s">
        <v>296</v>
      </c>
      <c r="T3462" s="13">
        <v>35.255135000000003</v>
      </c>
      <c r="U3462" s="13">
        <v>36.005941999999997</v>
      </c>
    </row>
    <row r="3463" spans="15:21" x14ac:dyDescent="0.35">
      <c r="O3463" s="13" t="s">
        <v>1906</v>
      </c>
      <c r="P3463" s="13" t="s">
        <v>15441</v>
      </c>
      <c r="Q3463" s="13" t="s">
        <v>15442</v>
      </c>
      <c r="R3463" s="13" t="s">
        <v>15443</v>
      </c>
      <c r="S3463" s="13" t="s">
        <v>296</v>
      </c>
      <c r="T3463" s="13">
        <v>35.407940000000004</v>
      </c>
      <c r="U3463" s="13">
        <v>36.043939000000002</v>
      </c>
    </row>
    <row r="3464" spans="15:21" x14ac:dyDescent="0.35">
      <c r="O3464" s="13" t="s">
        <v>1906</v>
      </c>
      <c r="P3464" s="13" t="s">
        <v>15444</v>
      </c>
      <c r="Q3464" s="13" t="s">
        <v>15445</v>
      </c>
      <c r="R3464" s="13" t="s">
        <v>15446</v>
      </c>
      <c r="S3464" s="13" t="s">
        <v>296</v>
      </c>
      <c r="T3464" s="13">
        <v>35.366230000000002</v>
      </c>
      <c r="U3464" s="13">
        <v>36.040455000000001</v>
      </c>
    </row>
    <row r="3465" spans="15:21" x14ac:dyDescent="0.35">
      <c r="O3465" s="13" t="s">
        <v>1906</v>
      </c>
      <c r="P3465" s="13" t="s">
        <v>15447</v>
      </c>
      <c r="Q3465" s="13" t="s">
        <v>15448</v>
      </c>
      <c r="R3465" s="13" t="s">
        <v>15449</v>
      </c>
      <c r="S3465" s="13" t="s">
        <v>296</v>
      </c>
      <c r="T3465" s="13">
        <v>35.398271000000001</v>
      </c>
      <c r="U3465" s="13">
        <v>36.016083999999999</v>
      </c>
    </row>
    <row r="3466" spans="15:21" x14ac:dyDescent="0.35">
      <c r="O3466" s="13" t="s">
        <v>1906</v>
      </c>
      <c r="P3466" s="13" t="s">
        <v>15450</v>
      </c>
      <c r="Q3466" s="13" t="s">
        <v>15451</v>
      </c>
      <c r="R3466" s="13" t="s">
        <v>15452</v>
      </c>
      <c r="S3466" s="13" t="s">
        <v>296</v>
      </c>
      <c r="T3466" s="13">
        <v>35.377769999999998</v>
      </c>
      <c r="U3466" s="13">
        <v>36.052315</v>
      </c>
    </row>
    <row r="3467" spans="15:21" x14ac:dyDescent="0.35">
      <c r="O3467" s="13" t="s">
        <v>1906</v>
      </c>
      <c r="P3467" s="13" t="s">
        <v>15453</v>
      </c>
      <c r="Q3467" s="13" t="s">
        <v>15454</v>
      </c>
      <c r="R3467" s="13" t="s">
        <v>15455</v>
      </c>
      <c r="S3467" s="13" t="s">
        <v>296</v>
      </c>
      <c r="T3467" s="13">
        <v>35.396777</v>
      </c>
      <c r="U3467" s="13">
        <v>36.090285000000002</v>
      </c>
    </row>
    <row r="3468" spans="15:21" x14ac:dyDescent="0.35">
      <c r="O3468" s="13" t="s">
        <v>1906</v>
      </c>
      <c r="P3468" s="13" t="s">
        <v>15456</v>
      </c>
      <c r="Q3468" s="13" t="s">
        <v>15457</v>
      </c>
      <c r="R3468" s="13" t="s">
        <v>15458</v>
      </c>
      <c r="S3468" s="13" t="s">
        <v>296</v>
      </c>
      <c r="T3468" s="13">
        <v>35.402894000000003</v>
      </c>
      <c r="U3468" s="13">
        <v>36.021248</v>
      </c>
    </row>
    <row r="3469" spans="15:21" x14ac:dyDescent="0.35">
      <c r="O3469" s="13" t="s">
        <v>1906</v>
      </c>
      <c r="P3469" s="13" t="s">
        <v>15459</v>
      </c>
      <c r="Q3469" s="13" t="s">
        <v>15460</v>
      </c>
      <c r="R3469" s="13" t="s">
        <v>15461</v>
      </c>
      <c r="S3469" s="13" t="s">
        <v>296</v>
      </c>
      <c r="T3469" s="13">
        <v>35.389141000000002</v>
      </c>
      <c r="U3469" s="13">
        <v>36.002540000000003</v>
      </c>
    </row>
    <row r="3470" spans="15:21" x14ac:dyDescent="0.35">
      <c r="O3470" s="13" t="s">
        <v>1906</v>
      </c>
      <c r="P3470" s="13" t="s">
        <v>15462</v>
      </c>
      <c r="Q3470" s="13" t="s">
        <v>1907</v>
      </c>
      <c r="R3470" s="13" t="s">
        <v>1908</v>
      </c>
      <c r="S3470" s="13" t="s">
        <v>296</v>
      </c>
      <c r="T3470" s="13">
        <v>35.396948999999999</v>
      </c>
      <c r="U3470" s="13">
        <v>36.030110000000001</v>
      </c>
    </row>
    <row r="3471" spans="15:21" x14ac:dyDescent="0.35">
      <c r="O3471" s="13" t="s">
        <v>1906</v>
      </c>
      <c r="P3471" s="13" t="s">
        <v>15463</v>
      </c>
      <c r="Q3471" s="13" t="s">
        <v>15464</v>
      </c>
      <c r="R3471" s="13" t="s">
        <v>15465</v>
      </c>
      <c r="S3471" s="13" t="s">
        <v>296</v>
      </c>
      <c r="T3471" s="13">
        <v>35.419331</v>
      </c>
      <c r="U3471" s="13">
        <v>36.011293000000002</v>
      </c>
    </row>
    <row r="3472" spans="15:21" x14ac:dyDescent="0.35">
      <c r="O3472" s="13" t="s">
        <v>1906</v>
      </c>
      <c r="P3472" s="13" t="s">
        <v>15466</v>
      </c>
      <c r="Q3472" s="13" t="s">
        <v>15467</v>
      </c>
      <c r="R3472" s="13" t="s">
        <v>15468</v>
      </c>
      <c r="S3472" s="13" t="s">
        <v>296</v>
      </c>
      <c r="T3472" s="13">
        <v>35.409545999999999</v>
      </c>
      <c r="U3472" s="13">
        <v>35.996938</v>
      </c>
    </row>
    <row r="3473" spans="15:21" x14ac:dyDescent="0.35">
      <c r="O3473" s="13" t="s">
        <v>1906</v>
      </c>
      <c r="P3473" s="13" t="s">
        <v>15469</v>
      </c>
      <c r="Q3473" s="13" t="s">
        <v>15470</v>
      </c>
      <c r="R3473" s="13" t="s">
        <v>15471</v>
      </c>
      <c r="S3473" s="13" t="s">
        <v>296</v>
      </c>
      <c r="T3473" s="13">
        <v>35.371940000000002</v>
      </c>
      <c r="U3473" s="13">
        <v>36.082827999999999</v>
      </c>
    </row>
    <row r="3474" spans="15:21" x14ac:dyDescent="0.35">
      <c r="O3474" s="13" t="s">
        <v>1883</v>
      </c>
      <c r="P3474" s="13" t="s">
        <v>15472</v>
      </c>
      <c r="Q3474" s="13" t="s">
        <v>15473</v>
      </c>
      <c r="R3474" s="13" t="s">
        <v>15474</v>
      </c>
      <c r="S3474" s="13" t="s">
        <v>296</v>
      </c>
      <c r="T3474" s="13">
        <v>35.243434000000001</v>
      </c>
      <c r="U3474" s="13">
        <v>36.189228999999997</v>
      </c>
    </row>
    <row r="3475" spans="15:21" x14ac:dyDescent="0.35">
      <c r="O3475" s="13" t="s">
        <v>1883</v>
      </c>
      <c r="P3475" s="13" t="s">
        <v>15475</v>
      </c>
      <c r="Q3475" s="13" t="s">
        <v>15476</v>
      </c>
      <c r="R3475" s="13" t="s">
        <v>15477</v>
      </c>
      <c r="S3475" s="13" t="s">
        <v>296</v>
      </c>
      <c r="T3475" s="13">
        <v>35.249482999999998</v>
      </c>
      <c r="U3475" s="13">
        <v>36.119000999999997</v>
      </c>
    </row>
    <row r="3476" spans="15:21" x14ac:dyDescent="0.35">
      <c r="O3476" s="13" t="s">
        <v>1883</v>
      </c>
      <c r="P3476" s="13" t="s">
        <v>15478</v>
      </c>
      <c r="Q3476" s="13" t="s">
        <v>1884</v>
      </c>
      <c r="R3476" s="13" t="s">
        <v>1885</v>
      </c>
      <c r="S3476" s="13" t="s">
        <v>296</v>
      </c>
      <c r="T3476" s="13">
        <v>35.235501999999997</v>
      </c>
      <c r="U3476" s="13">
        <v>36.146560999999998</v>
      </c>
    </row>
    <row r="3477" spans="15:21" x14ac:dyDescent="0.35">
      <c r="O3477" s="13" t="s">
        <v>1883</v>
      </c>
      <c r="P3477" s="13" t="s">
        <v>15479</v>
      </c>
      <c r="Q3477" s="13" t="s">
        <v>15480</v>
      </c>
      <c r="R3477" s="13" t="s">
        <v>15481</v>
      </c>
      <c r="S3477" s="13" t="s">
        <v>296</v>
      </c>
      <c r="T3477" s="13">
        <v>35.246361</v>
      </c>
      <c r="U3477" s="13">
        <v>36.080433999999997</v>
      </c>
    </row>
    <row r="3478" spans="15:21" x14ac:dyDescent="0.35">
      <c r="O3478" s="13" t="s">
        <v>1883</v>
      </c>
      <c r="P3478" s="13" t="s">
        <v>15482</v>
      </c>
      <c r="Q3478" s="13" t="s">
        <v>15483</v>
      </c>
      <c r="R3478" s="13" t="s">
        <v>15484</v>
      </c>
      <c r="S3478" s="13" t="s">
        <v>296</v>
      </c>
      <c r="T3478" s="13">
        <v>35.230567999999998</v>
      </c>
      <c r="U3478" s="13">
        <v>36.063308999999997</v>
      </c>
    </row>
    <row r="3479" spans="15:21" x14ac:dyDescent="0.35">
      <c r="O3479" s="13" t="s">
        <v>1883</v>
      </c>
      <c r="P3479" s="13" t="s">
        <v>15485</v>
      </c>
      <c r="Q3479" s="13" t="s">
        <v>15486</v>
      </c>
      <c r="R3479" s="13" t="s">
        <v>15487</v>
      </c>
      <c r="S3479" s="13" t="s">
        <v>296</v>
      </c>
      <c r="T3479" s="13">
        <v>35.249540000000003</v>
      </c>
      <c r="U3479" s="13">
        <v>36.165570000000002</v>
      </c>
    </row>
    <row r="3480" spans="15:21" x14ac:dyDescent="0.35">
      <c r="O3480" s="13" t="s">
        <v>1883</v>
      </c>
      <c r="P3480" s="13" t="s">
        <v>15488</v>
      </c>
      <c r="Q3480" s="13" t="s">
        <v>15489</v>
      </c>
      <c r="R3480" s="13" t="s">
        <v>15490</v>
      </c>
      <c r="S3480" s="13" t="s">
        <v>296</v>
      </c>
      <c r="T3480" s="13">
        <v>35.240191000000003</v>
      </c>
      <c r="U3480" s="13">
        <v>36.079735999999997</v>
      </c>
    </row>
    <row r="3481" spans="15:21" x14ac:dyDescent="0.35">
      <c r="O3481" s="13" t="s">
        <v>1883</v>
      </c>
      <c r="P3481" s="13" t="s">
        <v>15491</v>
      </c>
      <c r="Q3481" s="13" t="s">
        <v>15492</v>
      </c>
      <c r="R3481" s="13" t="s">
        <v>15493</v>
      </c>
      <c r="S3481" s="13" t="s">
        <v>296</v>
      </c>
      <c r="T3481" s="13">
        <v>35.228709000000002</v>
      </c>
      <c r="U3481" s="13">
        <v>36.109152999999999</v>
      </c>
    </row>
    <row r="3482" spans="15:21" x14ac:dyDescent="0.35">
      <c r="O3482" s="13" t="s">
        <v>1883</v>
      </c>
      <c r="P3482" s="13" t="s">
        <v>15494</v>
      </c>
      <c r="Q3482" s="13" t="s">
        <v>15495</v>
      </c>
      <c r="R3482" s="13" t="s">
        <v>15496</v>
      </c>
      <c r="S3482" s="13" t="s">
        <v>296</v>
      </c>
      <c r="T3482" s="13">
        <v>35.235956000000002</v>
      </c>
      <c r="U3482" s="13">
        <v>36.073483000000003</v>
      </c>
    </row>
    <row r="3483" spans="15:21" x14ac:dyDescent="0.35">
      <c r="O3483" s="13" t="s">
        <v>1883</v>
      </c>
      <c r="P3483" s="13" t="s">
        <v>15497</v>
      </c>
      <c r="Q3483" s="13" t="s">
        <v>15498</v>
      </c>
      <c r="R3483" s="13" t="s">
        <v>15499</v>
      </c>
      <c r="S3483" s="13" t="s">
        <v>296</v>
      </c>
      <c r="T3483" s="13">
        <v>35.228169999999999</v>
      </c>
      <c r="U3483" s="13">
        <v>36.129086000000001</v>
      </c>
    </row>
    <row r="3484" spans="15:21" x14ac:dyDescent="0.35">
      <c r="O3484" s="13" t="s">
        <v>1883</v>
      </c>
      <c r="P3484" s="13" t="s">
        <v>15500</v>
      </c>
      <c r="Q3484" s="13" t="s">
        <v>15501</v>
      </c>
      <c r="R3484" s="13" t="s">
        <v>15502</v>
      </c>
      <c r="S3484" s="13" t="s">
        <v>296</v>
      </c>
      <c r="T3484" s="13">
        <v>35.229773000000002</v>
      </c>
      <c r="U3484" s="13">
        <v>36.095959000000001</v>
      </c>
    </row>
    <row r="3485" spans="15:21" x14ac:dyDescent="0.35">
      <c r="O3485" s="13" t="s">
        <v>1872</v>
      </c>
      <c r="P3485" s="13" t="s">
        <v>15503</v>
      </c>
      <c r="Q3485" s="13" t="s">
        <v>15504</v>
      </c>
      <c r="R3485" s="13" t="s">
        <v>15505</v>
      </c>
      <c r="S3485" s="13" t="s">
        <v>296</v>
      </c>
      <c r="T3485" s="13">
        <v>35.314630000000001</v>
      </c>
      <c r="U3485" s="13">
        <v>36.122458999999999</v>
      </c>
    </row>
    <row r="3486" spans="15:21" x14ac:dyDescent="0.35">
      <c r="O3486" s="13" t="s">
        <v>1872</v>
      </c>
      <c r="P3486" s="13" t="s">
        <v>15506</v>
      </c>
      <c r="Q3486" s="13" t="s">
        <v>15507</v>
      </c>
      <c r="R3486" s="13" t="s">
        <v>15508</v>
      </c>
      <c r="S3486" s="13" t="s">
        <v>296</v>
      </c>
      <c r="T3486" s="13">
        <v>35.287489000000001</v>
      </c>
      <c r="U3486" s="13">
        <v>36.132247</v>
      </c>
    </row>
    <row r="3487" spans="15:21" x14ac:dyDescent="0.35">
      <c r="O3487" s="13" t="s">
        <v>1872</v>
      </c>
      <c r="P3487" s="13" t="s">
        <v>15509</v>
      </c>
      <c r="Q3487" s="13" t="s">
        <v>15510</v>
      </c>
      <c r="R3487" s="13" t="s">
        <v>15511</v>
      </c>
      <c r="S3487" s="13" t="s">
        <v>296</v>
      </c>
      <c r="T3487" s="13">
        <v>35.286377999999999</v>
      </c>
      <c r="U3487" s="13">
        <v>36.154912000000003</v>
      </c>
    </row>
    <row r="3488" spans="15:21" x14ac:dyDescent="0.35">
      <c r="O3488" s="13" t="s">
        <v>1872</v>
      </c>
      <c r="P3488" s="13" t="s">
        <v>15512</v>
      </c>
      <c r="Q3488" s="13" t="s">
        <v>15513</v>
      </c>
      <c r="R3488" s="13" t="s">
        <v>15514</v>
      </c>
      <c r="S3488" s="13" t="s">
        <v>296</v>
      </c>
      <c r="T3488" s="13">
        <v>35.306638</v>
      </c>
      <c r="U3488" s="13">
        <v>36.092739000000002</v>
      </c>
    </row>
    <row r="3489" spans="15:21" x14ac:dyDescent="0.35">
      <c r="O3489" s="13" t="s">
        <v>1872</v>
      </c>
      <c r="P3489" s="13" t="s">
        <v>15515</v>
      </c>
      <c r="Q3489" s="13" t="s">
        <v>15516</v>
      </c>
      <c r="R3489" s="13" t="s">
        <v>15517</v>
      </c>
      <c r="S3489" s="13" t="s">
        <v>296</v>
      </c>
      <c r="T3489" s="13">
        <v>35.321466999999998</v>
      </c>
      <c r="U3489" s="13">
        <v>36.078046000000001</v>
      </c>
    </row>
    <row r="3490" spans="15:21" x14ac:dyDescent="0.35">
      <c r="O3490" s="13" t="s">
        <v>1872</v>
      </c>
      <c r="P3490" s="13" t="s">
        <v>15518</v>
      </c>
      <c r="Q3490" s="13" t="s">
        <v>15519</v>
      </c>
      <c r="R3490" s="13" t="s">
        <v>15520</v>
      </c>
      <c r="S3490" s="13" t="s">
        <v>296</v>
      </c>
      <c r="T3490" s="13">
        <v>35.329185000000003</v>
      </c>
      <c r="U3490" s="13">
        <v>36.154877999999997</v>
      </c>
    </row>
    <row r="3491" spans="15:21" x14ac:dyDescent="0.35">
      <c r="O3491" s="13" t="s">
        <v>1872</v>
      </c>
      <c r="P3491" s="13" t="s">
        <v>15521</v>
      </c>
      <c r="Q3491" s="13" t="s">
        <v>15522</v>
      </c>
      <c r="R3491" s="13" t="s">
        <v>15523</v>
      </c>
      <c r="S3491" s="13" t="s">
        <v>296</v>
      </c>
      <c r="T3491" s="13">
        <v>35.327368999999997</v>
      </c>
      <c r="U3491" s="13">
        <v>36.137576000000003</v>
      </c>
    </row>
    <row r="3492" spans="15:21" x14ac:dyDescent="0.35">
      <c r="O3492" s="13" t="s">
        <v>1872</v>
      </c>
      <c r="P3492" s="13" t="s">
        <v>15524</v>
      </c>
      <c r="Q3492" s="13" t="s">
        <v>15525</v>
      </c>
      <c r="R3492" s="13" t="s">
        <v>15526</v>
      </c>
      <c r="S3492" s="13" t="s">
        <v>296</v>
      </c>
      <c r="T3492" s="13">
        <v>35.321367000000002</v>
      </c>
      <c r="U3492" s="13">
        <v>36.094349999999999</v>
      </c>
    </row>
    <row r="3493" spans="15:21" x14ac:dyDescent="0.35">
      <c r="O3493" s="13" t="s">
        <v>1872</v>
      </c>
      <c r="P3493" s="13" t="s">
        <v>15527</v>
      </c>
      <c r="Q3493" s="13" t="s">
        <v>15528</v>
      </c>
      <c r="R3493" s="13" t="s">
        <v>15529</v>
      </c>
      <c r="S3493" s="13" t="s">
        <v>296</v>
      </c>
      <c r="T3493" s="13">
        <v>35.327883999999997</v>
      </c>
      <c r="U3493" s="13">
        <v>36.134708000000003</v>
      </c>
    </row>
    <row r="3494" spans="15:21" x14ac:dyDescent="0.35">
      <c r="O3494" s="13" t="s">
        <v>1872</v>
      </c>
      <c r="P3494" s="13" t="s">
        <v>15530</v>
      </c>
      <c r="Q3494" s="13" t="s">
        <v>15531</v>
      </c>
      <c r="R3494" s="13" t="s">
        <v>15532</v>
      </c>
      <c r="S3494" s="13" t="s">
        <v>296</v>
      </c>
      <c r="T3494" s="13">
        <v>35.332725000000003</v>
      </c>
      <c r="U3494" s="13">
        <v>36.186571000000001</v>
      </c>
    </row>
    <row r="3495" spans="15:21" x14ac:dyDescent="0.35">
      <c r="O3495" s="13" t="s">
        <v>1938</v>
      </c>
      <c r="P3495" s="13" t="s">
        <v>15533</v>
      </c>
      <c r="Q3495" s="13" t="s">
        <v>705</v>
      </c>
      <c r="R3495" s="13" t="s">
        <v>706</v>
      </c>
      <c r="S3495" s="13" t="s">
        <v>296</v>
      </c>
      <c r="T3495" s="13">
        <v>35.599541000000002</v>
      </c>
      <c r="U3495" s="13">
        <v>36.034767000000002</v>
      </c>
    </row>
    <row r="3496" spans="15:21" x14ac:dyDescent="0.35">
      <c r="O3496" s="13" t="s">
        <v>1938</v>
      </c>
      <c r="P3496" s="13" t="s">
        <v>15534</v>
      </c>
      <c r="Q3496" s="13" t="s">
        <v>15535</v>
      </c>
      <c r="R3496" s="13" t="s">
        <v>15536</v>
      </c>
      <c r="S3496" s="13" t="s">
        <v>296</v>
      </c>
      <c r="T3496" s="13">
        <v>35.622262999999997</v>
      </c>
      <c r="U3496" s="13">
        <v>36.039720000000003</v>
      </c>
    </row>
    <row r="3497" spans="15:21" x14ac:dyDescent="0.35">
      <c r="O3497" s="13" t="s">
        <v>1938</v>
      </c>
      <c r="P3497" s="13" t="s">
        <v>15537</v>
      </c>
      <c r="Q3497" s="13" t="s">
        <v>15538</v>
      </c>
      <c r="R3497" s="13" t="s">
        <v>15539</v>
      </c>
      <c r="S3497" s="13" t="s">
        <v>296</v>
      </c>
      <c r="T3497" s="13">
        <v>35.599338000000003</v>
      </c>
      <c r="U3497" s="13">
        <v>36.105204999999998</v>
      </c>
    </row>
    <row r="3498" spans="15:21" x14ac:dyDescent="0.35">
      <c r="O3498" s="13" t="s">
        <v>1938</v>
      </c>
      <c r="P3498" s="13" t="s">
        <v>15540</v>
      </c>
      <c r="Q3498" s="13" t="s">
        <v>15541</v>
      </c>
      <c r="R3498" s="13" t="s">
        <v>15542</v>
      </c>
      <c r="S3498" s="13" t="s">
        <v>296</v>
      </c>
      <c r="T3498" s="13">
        <v>35.562590999999998</v>
      </c>
      <c r="U3498" s="13">
        <v>35.994433999999998</v>
      </c>
    </row>
    <row r="3499" spans="15:21" x14ac:dyDescent="0.35">
      <c r="O3499" s="13" t="s">
        <v>1938</v>
      </c>
      <c r="P3499" s="13" t="s">
        <v>15543</v>
      </c>
      <c r="Q3499" s="13" t="s">
        <v>15544</v>
      </c>
      <c r="R3499" s="13" t="s">
        <v>15545</v>
      </c>
      <c r="S3499" s="13" t="s">
        <v>296</v>
      </c>
      <c r="T3499" s="13">
        <v>35.604577999999997</v>
      </c>
      <c r="U3499" s="13">
        <v>35.992798000000001</v>
      </c>
    </row>
    <row r="3500" spans="15:21" x14ac:dyDescent="0.35">
      <c r="O3500" s="13" t="s">
        <v>1938</v>
      </c>
      <c r="P3500" s="13" t="s">
        <v>15546</v>
      </c>
      <c r="Q3500" s="13" t="s">
        <v>15547</v>
      </c>
      <c r="R3500" s="13" t="s">
        <v>15548</v>
      </c>
      <c r="S3500" s="13" t="s">
        <v>296</v>
      </c>
      <c r="T3500" s="13">
        <v>35.559851999999999</v>
      </c>
      <c r="U3500" s="13">
        <v>35.987301000000002</v>
      </c>
    </row>
    <row r="3501" spans="15:21" x14ac:dyDescent="0.35">
      <c r="O3501" s="13" t="s">
        <v>1938</v>
      </c>
      <c r="P3501" s="13" t="s">
        <v>15549</v>
      </c>
      <c r="Q3501" s="13" t="s">
        <v>15550</v>
      </c>
      <c r="R3501" s="13" t="s">
        <v>15551</v>
      </c>
      <c r="S3501" s="13" t="s">
        <v>296</v>
      </c>
      <c r="T3501" s="13">
        <v>35.587710999999999</v>
      </c>
      <c r="U3501" s="13">
        <v>36.003211999999998</v>
      </c>
    </row>
    <row r="3502" spans="15:21" x14ac:dyDescent="0.35">
      <c r="O3502" s="13" t="s">
        <v>1938</v>
      </c>
      <c r="P3502" s="13" t="s">
        <v>15552</v>
      </c>
      <c r="Q3502" s="13" t="s">
        <v>15553</v>
      </c>
      <c r="R3502" s="13" t="s">
        <v>15554</v>
      </c>
      <c r="S3502" s="13" t="s">
        <v>296</v>
      </c>
      <c r="T3502" s="13">
        <v>35.547648000000002</v>
      </c>
      <c r="U3502" s="13">
        <v>35.919598000000001</v>
      </c>
    </row>
    <row r="3503" spans="15:21" x14ac:dyDescent="0.35">
      <c r="O3503" s="13" t="s">
        <v>1938</v>
      </c>
      <c r="P3503" s="13" t="s">
        <v>15555</v>
      </c>
      <c r="Q3503" s="13" t="s">
        <v>15556</v>
      </c>
      <c r="R3503" s="13" t="s">
        <v>15557</v>
      </c>
      <c r="S3503" s="13" t="s">
        <v>296</v>
      </c>
      <c r="T3503" s="13">
        <v>35.596423999999999</v>
      </c>
      <c r="U3503" s="13">
        <v>36.051893</v>
      </c>
    </row>
    <row r="3504" spans="15:21" x14ac:dyDescent="0.35">
      <c r="O3504" s="13" t="s">
        <v>1938</v>
      </c>
      <c r="P3504" s="13" t="s">
        <v>15558</v>
      </c>
      <c r="Q3504" s="13" t="s">
        <v>15559</v>
      </c>
      <c r="R3504" s="13" t="s">
        <v>15560</v>
      </c>
      <c r="S3504" s="13" t="s">
        <v>296</v>
      </c>
      <c r="T3504" s="13">
        <v>35.581518000000003</v>
      </c>
      <c r="U3504" s="13">
        <v>35.937362</v>
      </c>
    </row>
    <row r="3505" spans="15:21" x14ac:dyDescent="0.35">
      <c r="O3505" s="13" t="s">
        <v>1938</v>
      </c>
      <c r="P3505" s="13" t="s">
        <v>15561</v>
      </c>
      <c r="Q3505" s="13" t="s">
        <v>15562</v>
      </c>
      <c r="R3505" s="13" t="s">
        <v>15563</v>
      </c>
      <c r="S3505" s="13" t="s">
        <v>296</v>
      </c>
      <c r="T3505" s="13">
        <v>35.578333000000001</v>
      </c>
      <c r="U3505" s="13">
        <v>35.970269000000002</v>
      </c>
    </row>
    <row r="3506" spans="15:21" x14ac:dyDescent="0.35">
      <c r="O3506" s="13" t="s">
        <v>1938</v>
      </c>
      <c r="P3506" s="13" t="s">
        <v>15564</v>
      </c>
      <c r="Q3506" s="13" t="s">
        <v>15565</v>
      </c>
      <c r="R3506" s="13" t="s">
        <v>15566</v>
      </c>
      <c r="S3506" s="13" t="s">
        <v>296</v>
      </c>
      <c r="T3506" s="13">
        <v>35.621982000000003</v>
      </c>
      <c r="U3506" s="13">
        <v>36.052373000000003</v>
      </c>
    </row>
    <row r="3507" spans="15:21" x14ac:dyDescent="0.35">
      <c r="O3507" s="13" t="s">
        <v>1938</v>
      </c>
      <c r="P3507" s="13" t="s">
        <v>15567</v>
      </c>
      <c r="Q3507" s="13" t="s">
        <v>15568</v>
      </c>
      <c r="R3507" s="13" t="s">
        <v>15569</v>
      </c>
      <c r="S3507" s="13" t="s">
        <v>296</v>
      </c>
      <c r="T3507" s="13">
        <v>35.613422999999997</v>
      </c>
      <c r="U3507" s="13">
        <v>36.123559999999998</v>
      </c>
    </row>
    <row r="3508" spans="15:21" x14ac:dyDescent="0.35">
      <c r="O3508" s="13" t="s">
        <v>1938</v>
      </c>
      <c r="P3508" s="13" t="s">
        <v>15570</v>
      </c>
      <c r="Q3508" s="13" t="s">
        <v>15571</v>
      </c>
      <c r="R3508" s="13" t="s">
        <v>15572</v>
      </c>
      <c r="S3508" s="13" t="s">
        <v>296</v>
      </c>
      <c r="T3508" s="13">
        <v>35.550933999999998</v>
      </c>
      <c r="U3508" s="13">
        <v>35.966129000000002</v>
      </c>
    </row>
    <row r="3509" spans="15:21" x14ac:dyDescent="0.35">
      <c r="O3509" s="13" t="s">
        <v>1938</v>
      </c>
      <c r="P3509" s="13" t="s">
        <v>15573</v>
      </c>
      <c r="Q3509" s="13" t="s">
        <v>15574</v>
      </c>
      <c r="R3509" s="13" t="s">
        <v>15575</v>
      </c>
      <c r="S3509" s="13" t="s">
        <v>296</v>
      </c>
      <c r="T3509" s="13">
        <v>35.593639000000003</v>
      </c>
      <c r="U3509" s="13">
        <v>36.036866000000003</v>
      </c>
    </row>
    <row r="3510" spans="15:21" x14ac:dyDescent="0.35">
      <c r="O3510" s="13" t="s">
        <v>1938</v>
      </c>
      <c r="P3510" s="13" t="s">
        <v>15576</v>
      </c>
      <c r="Q3510" s="13" t="s">
        <v>15577</v>
      </c>
      <c r="R3510" s="13" t="s">
        <v>15578</v>
      </c>
      <c r="S3510" s="13" t="s">
        <v>296</v>
      </c>
      <c r="T3510" s="13">
        <v>35.611973999999996</v>
      </c>
      <c r="U3510" s="13">
        <v>36.009492000000002</v>
      </c>
    </row>
    <row r="3511" spans="15:21" x14ac:dyDescent="0.35">
      <c r="O3511" s="13" t="s">
        <v>1938</v>
      </c>
      <c r="P3511" s="13" t="s">
        <v>15579</v>
      </c>
      <c r="Q3511" s="13" t="s">
        <v>15580</v>
      </c>
      <c r="R3511" s="13" t="s">
        <v>15581</v>
      </c>
      <c r="S3511" s="13" t="s">
        <v>296</v>
      </c>
      <c r="T3511" s="13">
        <v>35.573172999999997</v>
      </c>
      <c r="U3511" s="13">
        <v>36.034950000000002</v>
      </c>
    </row>
    <row r="3512" spans="15:21" x14ac:dyDescent="0.35">
      <c r="O3512" s="13" t="s">
        <v>1938</v>
      </c>
      <c r="P3512" s="13" t="s">
        <v>15582</v>
      </c>
      <c r="Q3512" s="13" t="s">
        <v>15583</v>
      </c>
      <c r="R3512" s="13" t="s">
        <v>15584</v>
      </c>
      <c r="S3512" s="13" t="s">
        <v>296</v>
      </c>
      <c r="T3512" s="13">
        <v>35.591974</v>
      </c>
      <c r="U3512" s="13">
        <v>35.966634999999997</v>
      </c>
    </row>
    <row r="3513" spans="15:21" x14ac:dyDescent="0.35">
      <c r="O3513" s="13" t="s">
        <v>1938</v>
      </c>
      <c r="P3513" s="13" t="s">
        <v>15585</v>
      </c>
      <c r="Q3513" s="13" t="s">
        <v>15586</v>
      </c>
      <c r="R3513" s="13" t="s">
        <v>15587</v>
      </c>
      <c r="S3513" s="13" t="s">
        <v>296</v>
      </c>
      <c r="T3513" s="13">
        <v>35.560858000000003</v>
      </c>
      <c r="U3513" s="13">
        <v>35.961643000000002</v>
      </c>
    </row>
    <row r="3514" spans="15:21" x14ac:dyDescent="0.35">
      <c r="O3514" s="13" t="s">
        <v>1938</v>
      </c>
      <c r="P3514" s="13" t="s">
        <v>15588</v>
      </c>
      <c r="Q3514" s="13" t="s">
        <v>15589</v>
      </c>
      <c r="R3514" s="13" t="s">
        <v>15590</v>
      </c>
      <c r="S3514" s="13" t="s">
        <v>296</v>
      </c>
      <c r="T3514" s="13">
        <v>35.614381999999999</v>
      </c>
      <c r="U3514" s="13">
        <v>36.105877</v>
      </c>
    </row>
    <row r="3515" spans="15:21" x14ac:dyDescent="0.35">
      <c r="O3515" s="13" t="s">
        <v>1938</v>
      </c>
      <c r="P3515" s="13" t="s">
        <v>15591</v>
      </c>
      <c r="Q3515" s="13" t="s">
        <v>15592</v>
      </c>
      <c r="R3515" s="13" t="s">
        <v>15593</v>
      </c>
      <c r="S3515" s="13" t="s">
        <v>296</v>
      </c>
      <c r="T3515" s="13">
        <v>35.626161000000003</v>
      </c>
      <c r="U3515" s="13">
        <v>36.032699999999998</v>
      </c>
    </row>
    <row r="3516" spans="15:21" x14ac:dyDescent="0.35">
      <c r="O3516" s="13" t="s">
        <v>1938</v>
      </c>
      <c r="P3516" s="13" t="s">
        <v>15594</v>
      </c>
      <c r="Q3516" s="13" t="s">
        <v>15595</v>
      </c>
      <c r="R3516" s="13" t="s">
        <v>15596</v>
      </c>
      <c r="S3516" s="13" t="s">
        <v>296</v>
      </c>
      <c r="T3516" s="13">
        <v>35.580070999999997</v>
      </c>
      <c r="U3516" s="13">
        <v>36.020026999999999</v>
      </c>
    </row>
    <row r="3517" spans="15:21" x14ac:dyDescent="0.35">
      <c r="O3517" s="13" t="s">
        <v>1938</v>
      </c>
      <c r="P3517" s="13" t="s">
        <v>15597</v>
      </c>
      <c r="Q3517" s="13" t="s">
        <v>15598</v>
      </c>
      <c r="R3517" s="13" t="s">
        <v>15599</v>
      </c>
      <c r="S3517" s="13" t="s">
        <v>296</v>
      </c>
      <c r="T3517" s="13">
        <v>35.631914000000002</v>
      </c>
      <c r="U3517" s="13">
        <v>36.094715000000001</v>
      </c>
    </row>
    <row r="3518" spans="15:21" x14ac:dyDescent="0.35">
      <c r="O3518" s="13" t="s">
        <v>1938</v>
      </c>
      <c r="P3518" s="13" t="s">
        <v>15600</v>
      </c>
      <c r="Q3518" s="13" t="s">
        <v>15601</v>
      </c>
      <c r="R3518" s="13" t="s">
        <v>15602</v>
      </c>
      <c r="S3518" s="13" t="s">
        <v>296</v>
      </c>
      <c r="T3518" s="13">
        <v>35.599218</v>
      </c>
      <c r="U3518" s="13">
        <v>36.044874</v>
      </c>
    </row>
    <row r="3519" spans="15:21" x14ac:dyDescent="0.35">
      <c r="O3519" s="13" t="s">
        <v>1981</v>
      </c>
      <c r="P3519" s="13" t="s">
        <v>15603</v>
      </c>
      <c r="Q3519" s="13" t="s">
        <v>15604</v>
      </c>
      <c r="R3519" s="13" t="s">
        <v>15605</v>
      </c>
      <c r="S3519" s="13" t="s">
        <v>296</v>
      </c>
      <c r="T3519" s="13">
        <v>35.642626</v>
      </c>
      <c r="U3519" s="13">
        <v>36.127262000000002</v>
      </c>
    </row>
    <row r="3520" spans="15:21" x14ac:dyDescent="0.35">
      <c r="O3520" s="13" t="s">
        <v>1981</v>
      </c>
      <c r="P3520" s="13" t="s">
        <v>15606</v>
      </c>
      <c r="Q3520" s="13" t="s">
        <v>15607</v>
      </c>
      <c r="R3520" s="13" t="s">
        <v>15608</v>
      </c>
      <c r="S3520" s="13" t="s">
        <v>296</v>
      </c>
      <c r="T3520" s="13">
        <v>35.591149000000001</v>
      </c>
      <c r="U3520" s="13">
        <v>36.204923999999998</v>
      </c>
    </row>
    <row r="3521" spans="15:21" x14ac:dyDescent="0.35">
      <c r="O3521" s="13" t="s">
        <v>1981</v>
      </c>
      <c r="P3521" s="13" t="s">
        <v>15609</v>
      </c>
      <c r="Q3521" s="13" t="s">
        <v>15610</v>
      </c>
      <c r="R3521" s="13" t="s">
        <v>15611</v>
      </c>
      <c r="S3521" s="13" t="s">
        <v>296</v>
      </c>
      <c r="T3521" s="13">
        <v>35.630493000000001</v>
      </c>
      <c r="U3521" s="13">
        <v>36.135874999999999</v>
      </c>
    </row>
    <row r="3522" spans="15:21" x14ac:dyDescent="0.35">
      <c r="O3522" s="13" t="s">
        <v>1981</v>
      </c>
      <c r="P3522" s="13" t="s">
        <v>15612</v>
      </c>
      <c r="Q3522" s="13" t="s">
        <v>15613</v>
      </c>
      <c r="R3522" s="13" t="s">
        <v>15614</v>
      </c>
      <c r="S3522" s="13" t="s">
        <v>296</v>
      </c>
      <c r="T3522" s="13">
        <v>35.658954999999999</v>
      </c>
      <c r="U3522" s="13">
        <v>36.195754000000001</v>
      </c>
    </row>
    <row r="3523" spans="15:21" x14ac:dyDescent="0.35">
      <c r="O3523" s="13" t="s">
        <v>1981</v>
      </c>
      <c r="P3523" s="13" t="s">
        <v>15615</v>
      </c>
      <c r="Q3523" s="13" t="s">
        <v>15616</v>
      </c>
      <c r="R3523" s="13" t="s">
        <v>15617</v>
      </c>
      <c r="S3523" s="13" t="s">
        <v>296</v>
      </c>
      <c r="T3523" s="13">
        <v>35.627760000000002</v>
      </c>
      <c r="U3523" s="13">
        <v>36.170966999999997</v>
      </c>
    </row>
    <row r="3524" spans="15:21" x14ac:dyDescent="0.35">
      <c r="O3524" s="13" t="s">
        <v>1981</v>
      </c>
      <c r="P3524" s="13" t="s">
        <v>15618</v>
      </c>
      <c r="Q3524" s="13" t="s">
        <v>15619</v>
      </c>
      <c r="R3524" s="13" t="s">
        <v>15620</v>
      </c>
      <c r="S3524" s="13" t="s">
        <v>296</v>
      </c>
      <c r="T3524" s="13">
        <v>35.571877000000001</v>
      </c>
      <c r="U3524" s="13">
        <v>36.191369999999999</v>
      </c>
    </row>
    <row r="3525" spans="15:21" x14ac:dyDescent="0.35">
      <c r="O3525" s="13" t="s">
        <v>1981</v>
      </c>
      <c r="P3525" s="13" t="s">
        <v>15621</v>
      </c>
      <c r="Q3525" s="13" t="s">
        <v>15622</v>
      </c>
      <c r="R3525" s="13" t="s">
        <v>15623</v>
      </c>
      <c r="S3525" s="13" t="s">
        <v>296</v>
      </c>
      <c r="T3525" s="13">
        <v>35.643712999999998</v>
      </c>
      <c r="U3525" s="13">
        <v>36.171469999999999</v>
      </c>
    </row>
    <row r="3526" spans="15:21" x14ac:dyDescent="0.35">
      <c r="O3526" s="13" t="s">
        <v>1981</v>
      </c>
      <c r="P3526" s="13" t="s">
        <v>15624</v>
      </c>
      <c r="Q3526" s="13" t="s">
        <v>15625</v>
      </c>
      <c r="R3526" s="13" t="s">
        <v>15626</v>
      </c>
      <c r="S3526" s="13" t="s">
        <v>296</v>
      </c>
      <c r="T3526" s="13">
        <v>35.653838999999998</v>
      </c>
      <c r="U3526" s="13">
        <v>36.122317000000002</v>
      </c>
    </row>
    <row r="3527" spans="15:21" x14ac:dyDescent="0.35">
      <c r="O3527" s="13" t="s">
        <v>1981</v>
      </c>
      <c r="P3527" s="13" t="s">
        <v>15627</v>
      </c>
      <c r="Q3527" s="13" t="s">
        <v>15628</v>
      </c>
      <c r="R3527" s="13" t="s">
        <v>15629</v>
      </c>
      <c r="S3527" s="13" t="s">
        <v>296</v>
      </c>
      <c r="T3527" s="13">
        <v>35.665739000000002</v>
      </c>
      <c r="U3527" s="13">
        <v>36.117755000000002</v>
      </c>
    </row>
    <row r="3528" spans="15:21" x14ac:dyDescent="0.35">
      <c r="O3528" s="13" t="s">
        <v>1981</v>
      </c>
      <c r="P3528" s="13" t="s">
        <v>15630</v>
      </c>
      <c r="Q3528" s="13" t="s">
        <v>15631</v>
      </c>
      <c r="R3528" s="13" t="s">
        <v>15632</v>
      </c>
      <c r="S3528" s="13" t="s">
        <v>296</v>
      </c>
      <c r="T3528" s="13">
        <v>35.597962000000003</v>
      </c>
      <c r="U3528" s="13">
        <v>36.128321999999997</v>
      </c>
    </row>
    <row r="3529" spans="15:21" x14ac:dyDescent="0.35">
      <c r="O3529" s="13" t="s">
        <v>1981</v>
      </c>
      <c r="P3529" s="13" t="s">
        <v>15633</v>
      </c>
      <c r="Q3529" s="13" t="s">
        <v>15634</v>
      </c>
      <c r="R3529" s="13" t="s">
        <v>15635</v>
      </c>
      <c r="S3529" s="13" t="s">
        <v>296</v>
      </c>
      <c r="T3529" s="13">
        <v>35.566271</v>
      </c>
      <c r="U3529" s="13">
        <v>36.168016999999999</v>
      </c>
    </row>
    <row r="3530" spans="15:21" x14ac:dyDescent="0.35">
      <c r="O3530" s="13" t="s">
        <v>1981</v>
      </c>
      <c r="P3530" s="13" t="s">
        <v>15636</v>
      </c>
      <c r="Q3530" s="13" t="s">
        <v>15637</v>
      </c>
      <c r="R3530" s="13" t="s">
        <v>15638</v>
      </c>
      <c r="S3530" s="13" t="s">
        <v>296</v>
      </c>
      <c r="T3530" s="13">
        <v>35.582962000000002</v>
      </c>
      <c r="U3530" s="13">
        <v>36.139724999999999</v>
      </c>
    </row>
    <row r="3531" spans="15:21" x14ac:dyDescent="0.35">
      <c r="O3531" s="13" t="s">
        <v>1981</v>
      </c>
      <c r="P3531" s="13" t="s">
        <v>15639</v>
      </c>
      <c r="Q3531" s="13" t="s">
        <v>15640</v>
      </c>
      <c r="R3531" s="13" t="s">
        <v>15641</v>
      </c>
      <c r="S3531" s="13" t="s">
        <v>296</v>
      </c>
      <c r="T3531" s="13">
        <v>35.621186000000002</v>
      </c>
      <c r="U3531" s="13">
        <v>36.142119999999998</v>
      </c>
    </row>
    <row r="3532" spans="15:21" x14ac:dyDescent="0.35">
      <c r="O3532" s="13" t="s">
        <v>1981</v>
      </c>
      <c r="P3532" s="13" t="s">
        <v>15642</v>
      </c>
      <c r="Q3532" s="13" t="s">
        <v>15643</v>
      </c>
      <c r="R3532" s="13" t="s">
        <v>15644</v>
      </c>
      <c r="S3532" s="13" t="s">
        <v>296</v>
      </c>
      <c r="T3532" s="13">
        <v>35.671191</v>
      </c>
      <c r="U3532" s="13">
        <v>36.136578999999998</v>
      </c>
    </row>
    <row r="3533" spans="15:21" x14ac:dyDescent="0.35">
      <c r="O3533" s="13" t="s">
        <v>1981</v>
      </c>
      <c r="P3533" s="13" t="s">
        <v>15645</v>
      </c>
      <c r="Q3533" s="13" t="s">
        <v>15646</v>
      </c>
      <c r="R3533" s="13" t="s">
        <v>15647</v>
      </c>
      <c r="S3533" s="13" t="s">
        <v>296</v>
      </c>
      <c r="T3533" s="13">
        <v>35.629497999999998</v>
      </c>
      <c r="U3533" s="13">
        <v>36.200324000000002</v>
      </c>
    </row>
    <row r="3534" spans="15:21" x14ac:dyDescent="0.35">
      <c r="O3534" s="13" t="s">
        <v>1981</v>
      </c>
      <c r="P3534" s="13" t="s">
        <v>15648</v>
      </c>
      <c r="Q3534" s="13" t="s">
        <v>15649</v>
      </c>
      <c r="R3534" s="13" t="s">
        <v>15650</v>
      </c>
      <c r="S3534" s="13" t="s">
        <v>296</v>
      </c>
      <c r="T3534" s="13">
        <v>35.663454000000002</v>
      </c>
      <c r="U3534" s="13">
        <v>36.126168999999997</v>
      </c>
    </row>
    <row r="3535" spans="15:21" x14ac:dyDescent="0.35">
      <c r="O3535" s="13" t="s">
        <v>1981</v>
      </c>
      <c r="P3535" s="13" t="s">
        <v>15651</v>
      </c>
      <c r="Q3535" s="13" t="s">
        <v>15652</v>
      </c>
      <c r="R3535" s="13" t="s">
        <v>15653</v>
      </c>
      <c r="S3535" s="13" t="s">
        <v>296</v>
      </c>
      <c r="T3535" s="13">
        <v>35.658040999999997</v>
      </c>
      <c r="U3535" s="13">
        <v>36.127471</v>
      </c>
    </row>
    <row r="3536" spans="15:21" x14ac:dyDescent="0.35">
      <c r="O3536" s="13" t="s">
        <v>1981</v>
      </c>
      <c r="P3536" s="13" t="s">
        <v>15654</v>
      </c>
      <c r="Q3536" s="13" t="s">
        <v>15655</v>
      </c>
      <c r="R3536" s="13" t="s">
        <v>15656</v>
      </c>
      <c r="S3536" s="13" t="s">
        <v>296</v>
      </c>
      <c r="T3536" s="13">
        <v>35.581023999999999</v>
      </c>
      <c r="U3536" s="13">
        <v>36.186283000000003</v>
      </c>
    </row>
    <row r="3537" spans="15:21" x14ac:dyDescent="0.35">
      <c r="O3537" s="13" t="s">
        <v>1981</v>
      </c>
      <c r="P3537" s="13" t="s">
        <v>15657</v>
      </c>
      <c r="Q3537" s="13" t="s">
        <v>15658</v>
      </c>
      <c r="R3537" s="13" t="s">
        <v>15659</v>
      </c>
      <c r="S3537" s="13" t="s">
        <v>296</v>
      </c>
      <c r="T3537" s="13">
        <v>35.646642999999997</v>
      </c>
      <c r="U3537" s="13">
        <v>36.165545000000002</v>
      </c>
    </row>
    <row r="3538" spans="15:21" x14ac:dyDescent="0.35">
      <c r="O3538" s="13" t="s">
        <v>1981</v>
      </c>
      <c r="P3538" s="13" t="s">
        <v>15660</v>
      </c>
      <c r="Q3538" s="13" t="s">
        <v>15661</v>
      </c>
      <c r="R3538" s="13" t="s">
        <v>15662</v>
      </c>
      <c r="S3538" s="13" t="s">
        <v>296</v>
      </c>
      <c r="T3538" s="13">
        <v>35.652594000000001</v>
      </c>
      <c r="U3538" s="13">
        <v>36.157380000000003</v>
      </c>
    </row>
    <row r="3539" spans="15:21" x14ac:dyDescent="0.35">
      <c r="O3539" s="13" t="s">
        <v>1981</v>
      </c>
      <c r="P3539" s="13" t="s">
        <v>15663</v>
      </c>
      <c r="Q3539" s="13" t="s">
        <v>15664</v>
      </c>
      <c r="R3539" s="13" t="s">
        <v>15665</v>
      </c>
      <c r="S3539" s="13" t="s">
        <v>296</v>
      </c>
      <c r="T3539" s="13">
        <v>35.668455999999999</v>
      </c>
      <c r="U3539" s="13">
        <v>36.151038</v>
      </c>
    </row>
    <row r="3540" spans="15:21" x14ac:dyDescent="0.35">
      <c r="O3540" s="13" t="s">
        <v>1981</v>
      </c>
      <c r="P3540" s="13" t="s">
        <v>15666</v>
      </c>
      <c r="Q3540" s="13" t="s">
        <v>15667</v>
      </c>
      <c r="R3540" s="13" t="s">
        <v>15668</v>
      </c>
      <c r="S3540" s="13" t="s">
        <v>296</v>
      </c>
      <c r="T3540" s="13">
        <v>35.669657999999998</v>
      </c>
      <c r="U3540" s="13">
        <v>36.158602000000002</v>
      </c>
    </row>
    <row r="3541" spans="15:21" x14ac:dyDescent="0.35">
      <c r="O3541" s="13" t="s">
        <v>1981</v>
      </c>
      <c r="P3541" s="13" t="s">
        <v>15669</v>
      </c>
      <c r="Q3541" s="13" t="s">
        <v>15670</v>
      </c>
      <c r="R3541" s="13" t="s">
        <v>15671</v>
      </c>
      <c r="S3541" s="13" t="s">
        <v>296</v>
      </c>
      <c r="T3541" s="13">
        <v>35.650795000000002</v>
      </c>
      <c r="U3541" s="13">
        <v>36.196967000000001</v>
      </c>
    </row>
    <row r="3542" spans="15:21" x14ac:dyDescent="0.35">
      <c r="O3542" s="13" t="s">
        <v>1981</v>
      </c>
      <c r="P3542" s="13" t="s">
        <v>15672</v>
      </c>
      <c r="Q3542" s="13" t="s">
        <v>15673</v>
      </c>
      <c r="R3542" s="13" t="s">
        <v>15674</v>
      </c>
      <c r="S3542" s="13" t="s">
        <v>296</v>
      </c>
      <c r="T3542" s="13">
        <v>35.639699999999998</v>
      </c>
      <c r="U3542" s="13">
        <v>36.160325999999998</v>
      </c>
    </row>
    <row r="3543" spans="15:21" x14ac:dyDescent="0.35">
      <c r="O3543" s="13" t="s">
        <v>1981</v>
      </c>
      <c r="P3543" s="13" t="s">
        <v>15675</v>
      </c>
      <c r="Q3543" s="13" t="s">
        <v>15676</v>
      </c>
      <c r="R3543" s="13" t="s">
        <v>15677</v>
      </c>
      <c r="S3543" s="13" t="s">
        <v>296</v>
      </c>
      <c r="T3543" s="13">
        <v>35.611047999999997</v>
      </c>
      <c r="U3543" s="13">
        <v>36.139437000000001</v>
      </c>
    </row>
    <row r="3544" spans="15:21" x14ac:dyDescent="0.35">
      <c r="O3544" s="13" t="s">
        <v>1981</v>
      </c>
      <c r="P3544" s="13" t="s">
        <v>15678</v>
      </c>
      <c r="Q3544" s="13" t="s">
        <v>15679</v>
      </c>
      <c r="R3544" s="13" t="s">
        <v>15680</v>
      </c>
      <c r="S3544" s="13" t="s">
        <v>296</v>
      </c>
      <c r="T3544" s="13">
        <v>35.592556999999999</v>
      </c>
      <c r="U3544" s="13">
        <v>36.143957</v>
      </c>
    </row>
    <row r="3545" spans="15:21" x14ac:dyDescent="0.35">
      <c r="O3545" s="13" t="s">
        <v>1981</v>
      </c>
      <c r="P3545" s="13" t="s">
        <v>15681</v>
      </c>
      <c r="Q3545" s="13" t="s">
        <v>15682</v>
      </c>
      <c r="R3545" s="13" t="s">
        <v>15683</v>
      </c>
      <c r="S3545" s="13" t="s">
        <v>296</v>
      </c>
      <c r="T3545" s="13">
        <v>35.691319</v>
      </c>
      <c r="U3545" s="13">
        <v>36.152782000000002</v>
      </c>
    </row>
    <row r="3546" spans="15:21" x14ac:dyDescent="0.35">
      <c r="O3546" s="13" t="s">
        <v>1981</v>
      </c>
      <c r="P3546" s="13" t="s">
        <v>15684</v>
      </c>
      <c r="Q3546" s="13" t="s">
        <v>15685</v>
      </c>
      <c r="R3546" s="13" t="s">
        <v>15686</v>
      </c>
      <c r="S3546" s="13" t="s">
        <v>296</v>
      </c>
      <c r="T3546" s="13">
        <v>35.699871999999999</v>
      </c>
      <c r="U3546" s="13">
        <v>36.125987000000002</v>
      </c>
    </row>
    <row r="3547" spans="15:21" x14ac:dyDescent="0.35">
      <c r="O3547" s="13" t="s">
        <v>1981</v>
      </c>
      <c r="P3547" s="13" t="s">
        <v>15687</v>
      </c>
      <c r="Q3547" s="13" t="s">
        <v>15688</v>
      </c>
      <c r="R3547" s="13" t="s">
        <v>15689</v>
      </c>
      <c r="S3547" s="13" t="s">
        <v>296</v>
      </c>
      <c r="T3547" s="13">
        <v>35.694935000000001</v>
      </c>
      <c r="U3547" s="13">
        <v>36.109836000000001</v>
      </c>
    </row>
    <row r="3548" spans="15:21" x14ac:dyDescent="0.35">
      <c r="O3548" s="13" t="s">
        <v>1981</v>
      </c>
      <c r="P3548" s="13" t="s">
        <v>15690</v>
      </c>
      <c r="Q3548" s="13" t="s">
        <v>15691</v>
      </c>
      <c r="R3548" s="13" t="s">
        <v>15692</v>
      </c>
      <c r="S3548" s="13" t="s">
        <v>296</v>
      </c>
      <c r="T3548" s="13">
        <v>35.677819999999997</v>
      </c>
      <c r="U3548" s="13">
        <v>36.181319999999999</v>
      </c>
    </row>
    <row r="3549" spans="15:21" x14ac:dyDescent="0.35">
      <c r="O3549" s="13" t="s">
        <v>1981</v>
      </c>
      <c r="P3549" s="13" t="s">
        <v>15693</v>
      </c>
      <c r="Q3549" s="13" t="s">
        <v>15694</v>
      </c>
      <c r="R3549" s="13" t="s">
        <v>15695</v>
      </c>
      <c r="S3549" s="13" t="s">
        <v>296</v>
      </c>
      <c r="T3549" s="13">
        <v>35.638882000000002</v>
      </c>
      <c r="U3549" s="13">
        <v>36.218063000000001</v>
      </c>
    </row>
    <row r="3550" spans="15:21" x14ac:dyDescent="0.35">
      <c r="O3550" s="13" t="s">
        <v>1981</v>
      </c>
      <c r="P3550" s="13" t="s">
        <v>15696</v>
      </c>
      <c r="Q3550" s="13" t="s">
        <v>15697</v>
      </c>
      <c r="R3550" s="13" t="s">
        <v>15698</v>
      </c>
      <c r="S3550" s="13" t="s">
        <v>296</v>
      </c>
      <c r="T3550" s="13">
        <v>35.638223000000004</v>
      </c>
      <c r="U3550" s="13">
        <v>36.121191000000003</v>
      </c>
    </row>
    <row r="3551" spans="15:21" x14ac:dyDescent="0.35">
      <c r="O3551" s="13" t="s">
        <v>1981</v>
      </c>
      <c r="P3551" s="13" t="s">
        <v>15699</v>
      </c>
      <c r="Q3551" s="13" t="s">
        <v>15700</v>
      </c>
      <c r="R3551" s="13" t="s">
        <v>15701</v>
      </c>
      <c r="S3551" s="13" t="s">
        <v>296</v>
      </c>
      <c r="T3551" s="13">
        <v>35.636868</v>
      </c>
      <c r="U3551" s="13">
        <v>36.180036000000001</v>
      </c>
    </row>
    <row r="3552" spans="15:21" x14ac:dyDescent="0.35">
      <c r="O3552" s="13" t="s">
        <v>1981</v>
      </c>
      <c r="P3552" s="13" t="s">
        <v>15702</v>
      </c>
      <c r="Q3552" s="13" t="s">
        <v>1982</v>
      </c>
      <c r="R3552" s="13" t="s">
        <v>1983</v>
      </c>
      <c r="S3552" s="13" t="s">
        <v>296</v>
      </c>
      <c r="T3552" s="13">
        <v>35.596645000000002</v>
      </c>
      <c r="U3552" s="13">
        <v>36.184078</v>
      </c>
    </row>
    <row r="3553" spans="15:21" x14ac:dyDescent="0.35">
      <c r="O3553" s="13" t="s">
        <v>1981</v>
      </c>
      <c r="P3553" s="13" t="s">
        <v>15703</v>
      </c>
      <c r="Q3553" s="13" t="s">
        <v>15704</v>
      </c>
      <c r="R3553" s="13" t="s">
        <v>15705</v>
      </c>
      <c r="S3553" s="13" t="s">
        <v>296</v>
      </c>
      <c r="T3553" s="13">
        <v>35.688009000000001</v>
      </c>
      <c r="U3553" s="13">
        <v>36.139572999999999</v>
      </c>
    </row>
    <row r="3554" spans="15:21" x14ac:dyDescent="0.35">
      <c r="O3554" s="13" t="s">
        <v>1981</v>
      </c>
      <c r="P3554" s="13" t="s">
        <v>15706</v>
      </c>
      <c r="Q3554" s="13" t="s">
        <v>15707</v>
      </c>
      <c r="R3554" s="13" t="s">
        <v>15708</v>
      </c>
      <c r="S3554" s="13" t="s">
        <v>296</v>
      </c>
      <c r="T3554" s="13">
        <v>35.553184999999999</v>
      </c>
      <c r="U3554" s="13">
        <v>36.192900999999999</v>
      </c>
    </row>
    <row r="3555" spans="15:21" x14ac:dyDescent="0.35">
      <c r="O3555" s="13" t="s">
        <v>1981</v>
      </c>
      <c r="P3555" s="13" t="s">
        <v>15709</v>
      </c>
      <c r="Q3555" s="13" t="s">
        <v>15710</v>
      </c>
      <c r="R3555" s="13" t="s">
        <v>15711</v>
      </c>
      <c r="S3555" s="13" t="s">
        <v>296</v>
      </c>
      <c r="T3555" s="13">
        <v>35.680826000000003</v>
      </c>
      <c r="U3555" s="13">
        <v>36.165802999999997</v>
      </c>
    </row>
    <row r="3556" spans="15:21" x14ac:dyDescent="0.35">
      <c r="O3556" s="13" t="s">
        <v>1948</v>
      </c>
      <c r="P3556" s="13" t="s">
        <v>15712</v>
      </c>
      <c r="Q3556" s="13" t="s">
        <v>15713</v>
      </c>
      <c r="R3556" s="13" t="s">
        <v>15714</v>
      </c>
      <c r="S3556" s="13" t="s">
        <v>296</v>
      </c>
      <c r="T3556" s="13">
        <v>35.570602999999998</v>
      </c>
      <c r="U3556" s="13">
        <v>36.129848000000003</v>
      </c>
    </row>
    <row r="3557" spans="15:21" x14ac:dyDescent="0.35">
      <c r="O3557" s="13" t="s">
        <v>1948</v>
      </c>
      <c r="P3557" s="13" t="s">
        <v>15715</v>
      </c>
      <c r="Q3557" s="13" t="s">
        <v>15716</v>
      </c>
      <c r="R3557" s="13" t="s">
        <v>15717</v>
      </c>
      <c r="S3557" s="13" t="s">
        <v>296</v>
      </c>
      <c r="T3557" s="13">
        <v>35.560180000000003</v>
      </c>
      <c r="U3557" s="13">
        <v>36.133924</v>
      </c>
    </row>
    <row r="3558" spans="15:21" x14ac:dyDescent="0.35">
      <c r="O3558" s="13" t="s">
        <v>1948</v>
      </c>
      <c r="P3558" s="13" t="s">
        <v>15718</v>
      </c>
      <c r="Q3558" s="13" t="s">
        <v>15719</v>
      </c>
      <c r="R3558" s="13" t="s">
        <v>15720</v>
      </c>
      <c r="S3558" s="13" t="s">
        <v>296</v>
      </c>
      <c r="T3558" s="13">
        <v>35.566749000000002</v>
      </c>
      <c r="U3558" s="13">
        <v>36.098109999999998</v>
      </c>
    </row>
    <row r="3559" spans="15:21" x14ac:dyDescent="0.35">
      <c r="O3559" s="13" t="s">
        <v>1948</v>
      </c>
      <c r="P3559" s="13" t="s">
        <v>15721</v>
      </c>
      <c r="Q3559" s="13" t="s">
        <v>15722</v>
      </c>
      <c r="R3559" s="13" t="s">
        <v>15723</v>
      </c>
      <c r="S3559" s="13" t="s">
        <v>296</v>
      </c>
      <c r="T3559" s="13">
        <v>35.558168999999999</v>
      </c>
      <c r="U3559" s="13">
        <v>36.016041999999999</v>
      </c>
    </row>
    <row r="3560" spans="15:21" x14ac:dyDescent="0.35">
      <c r="O3560" s="13" t="s">
        <v>1948</v>
      </c>
      <c r="P3560" s="13" t="s">
        <v>15724</v>
      </c>
      <c r="Q3560" s="13" t="s">
        <v>15725</v>
      </c>
      <c r="R3560" s="13" t="s">
        <v>15726</v>
      </c>
      <c r="S3560" s="13" t="s">
        <v>296</v>
      </c>
      <c r="T3560" s="13">
        <v>35.561188000000001</v>
      </c>
      <c r="U3560" s="13">
        <v>36.035521000000003</v>
      </c>
    </row>
    <row r="3561" spans="15:21" x14ac:dyDescent="0.35">
      <c r="O3561" s="13" t="s">
        <v>1948</v>
      </c>
      <c r="P3561" s="13" t="s">
        <v>15727</v>
      </c>
      <c r="Q3561" s="13" t="s">
        <v>15728</v>
      </c>
      <c r="R3561" s="13" t="s">
        <v>15729</v>
      </c>
      <c r="S3561" s="13" t="s">
        <v>296</v>
      </c>
      <c r="T3561" s="13">
        <v>35.585774999999998</v>
      </c>
      <c r="U3561" s="13">
        <v>36.067419000000001</v>
      </c>
    </row>
    <row r="3562" spans="15:21" x14ac:dyDescent="0.35">
      <c r="O3562" s="13" t="s">
        <v>1948</v>
      </c>
      <c r="P3562" s="13" t="s">
        <v>15730</v>
      </c>
      <c r="Q3562" s="13" t="s">
        <v>15731</v>
      </c>
      <c r="R3562" s="13" t="s">
        <v>15732</v>
      </c>
      <c r="S3562" s="13" t="s">
        <v>296</v>
      </c>
      <c r="T3562" s="13">
        <v>35.579526999999999</v>
      </c>
      <c r="U3562" s="13">
        <v>36.113985</v>
      </c>
    </row>
    <row r="3563" spans="15:21" x14ac:dyDescent="0.35">
      <c r="O3563" s="13" t="s">
        <v>1948</v>
      </c>
      <c r="P3563" s="13" t="s">
        <v>15733</v>
      </c>
      <c r="Q3563" s="13" t="s">
        <v>15734</v>
      </c>
      <c r="R3563" s="13" t="s">
        <v>15735</v>
      </c>
      <c r="S3563" s="13" t="s">
        <v>296</v>
      </c>
      <c r="T3563" s="13">
        <v>35.570667999999998</v>
      </c>
      <c r="U3563" s="13">
        <v>36.055160000000001</v>
      </c>
    </row>
    <row r="3564" spans="15:21" x14ac:dyDescent="0.35">
      <c r="O3564" s="13" t="s">
        <v>1948</v>
      </c>
      <c r="P3564" s="13" t="s">
        <v>15736</v>
      </c>
      <c r="Q3564" s="13" t="s">
        <v>15737</v>
      </c>
      <c r="R3564" s="13" t="s">
        <v>15738</v>
      </c>
      <c r="S3564" s="13" t="s">
        <v>296</v>
      </c>
      <c r="T3564" s="13">
        <v>35.531834000000003</v>
      </c>
      <c r="U3564" s="13">
        <v>36.182594000000002</v>
      </c>
    </row>
    <row r="3565" spans="15:21" x14ac:dyDescent="0.35">
      <c r="O3565" s="13" t="s">
        <v>1948</v>
      </c>
      <c r="P3565" s="13" t="s">
        <v>15739</v>
      </c>
      <c r="Q3565" s="13" t="s">
        <v>15740</v>
      </c>
      <c r="R3565" s="13" t="s">
        <v>15741</v>
      </c>
      <c r="S3565" s="13" t="s">
        <v>296</v>
      </c>
      <c r="T3565" s="13">
        <v>35.553583000000003</v>
      </c>
      <c r="U3565" s="13">
        <v>36.161558999999997</v>
      </c>
    </row>
    <row r="3566" spans="15:21" x14ac:dyDescent="0.35">
      <c r="O3566" s="13" t="s">
        <v>1959</v>
      </c>
      <c r="P3566" s="13" t="s">
        <v>15742</v>
      </c>
      <c r="Q3566" s="13" t="s">
        <v>15743</v>
      </c>
      <c r="R3566" s="13" t="s">
        <v>15744</v>
      </c>
      <c r="S3566" s="13" t="s">
        <v>296</v>
      </c>
      <c r="T3566" s="13">
        <v>35.710168000000003</v>
      </c>
      <c r="U3566" s="13">
        <v>36.219132000000002</v>
      </c>
    </row>
    <row r="3567" spans="15:21" x14ac:dyDescent="0.35">
      <c r="O3567" s="13" t="s">
        <v>1959</v>
      </c>
      <c r="P3567" s="13" t="s">
        <v>15745</v>
      </c>
      <c r="Q3567" s="13" t="s">
        <v>15746</v>
      </c>
      <c r="R3567" s="13" t="s">
        <v>15747</v>
      </c>
      <c r="S3567" s="13" t="s">
        <v>296</v>
      </c>
      <c r="T3567" s="13">
        <v>35.725669000000003</v>
      </c>
      <c r="U3567" s="13">
        <v>36.118577000000002</v>
      </c>
    </row>
    <row r="3568" spans="15:21" x14ac:dyDescent="0.35">
      <c r="O3568" s="13" t="s">
        <v>1959</v>
      </c>
      <c r="P3568" s="13" t="s">
        <v>15748</v>
      </c>
      <c r="Q3568" s="13" t="s">
        <v>15749</v>
      </c>
      <c r="R3568" s="13" t="s">
        <v>15750</v>
      </c>
      <c r="S3568" s="13" t="s">
        <v>296</v>
      </c>
      <c r="T3568" s="13">
        <v>35.679318000000002</v>
      </c>
      <c r="U3568" s="13">
        <v>36.095683999999999</v>
      </c>
    </row>
    <row r="3569" spans="15:21" x14ac:dyDescent="0.35">
      <c r="O3569" s="13" t="s">
        <v>1959</v>
      </c>
      <c r="P3569" s="13" t="s">
        <v>15751</v>
      </c>
      <c r="Q3569" s="13" t="s">
        <v>15752</v>
      </c>
      <c r="R3569" s="13" t="s">
        <v>15753</v>
      </c>
      <c r="S3569" s="13" t="s">
        <v>296</v>
      </c>
      <c r="T3569" s="13">
        <v>35.701797999999997</v>
      </c>
      <c r="U3569" s="13">
        <v>36.146929</v>
      </c>
    </row>
    <row r="3570" spans="15:21" x14ac:dyDescent="0.35">
      <c r="O3570" s="13" t="s">
        <v>1959</v>
      </c>
      <c r="P3570" s="13" t="s">
        <v>15754</v>
      </c>
      <c r="Q3570" s="13" t="s">
        <v>15755</v>
      </c>
      <c r="R3570" s="13" t="s">
        <v>15756</v>
      </c>
      <c r="S3570" s="13" t="s">
        <v>296</v>
      </c>
      <c r="T3570" s="13">
        <v>35.714863999999999</v>
      </c>
      <c r="U3570" s="13">
        <v>36.149856999999997</v>
      </c>
    </row>
    <row r="3571" spans="15:21" x14ac:dyDescent="0.35">
      <c r="O3571" s="13" t="s">
        <v>1959</v>
      </c>
      <c r="P3571" s="13" t="s">
        <v>15757</v>
      </c>
      <c r="Q3571" s="13" t="s">
        <v>15758</v>
      </c>
      <c r="R3571" s="13" t="s">
        <v>15759</v>
      </c>
      <c r="S3571" s="13" t="s">
        <v>296</v>
      </c>
      <c r="T3571" s="13">
        <v>35.689343999999998</v>
      </c>
      <c r="U3571" s="13">
        <v>36.212713000000001</v>
      </c>
    </row>
    <row r="3572" spans="15:21" x14ac:dyDescent="0.35">
      <c r="O3572" s="13" t="s">
        <v>1959</v>
      </c>
      <c r="P3572" s="13" t="s">
        <v>15760</v>
      </c>
      <c r="Q3572" s="13" t="s">
        <v>15761</v>
      </c>
      <c r="R3572" s="13" t="s">
        <v>15762</v>
      </c>
      <c r="S3572" s="13" t="s">
        <v>296</v>
      </c>
      <c r="T3572" s="13">
        <v>35.755409999999998</v>
      </c>
      <c r="U3572" s="13">
        <v>36.169283999999998</v>
      </c>
    </row>
    <row r="3573" spans="15:21" x14ac:dyDescent="0.35">
      <c r="O3573" s="13" t="s">
        <v>1959</v>
      </c>
      <c r="P3573" s="13" t="s">
        <v>15763</v>
      </c>
      <c r="Q3573" s="13" t="s">
        <v>15764</v>
      </c>
      <c r="R3573" s="13" t="s">
        <v>15765</v>
      </c>
      <c r="S3573" s="13" t="s">
        <v>296</v>
      </c>
      <c r="T3573" s="13">
        <v>35.781323</v>
      </c>
      <c r="U3573" s="13">
        <v>36.167358999999998</v>
      </c>
    </row>
    <row r="3574" spans="15:21" x14ac:dyDescent="0.35">
      <c r="O3574" s="13" t="s">
        <v>1959</v>
      </c>
      <c r="P3574" s="13" t="s">
        <v>15766</v>
      </c>
      <c r="Q3574" s="13" t="s">
        <v>15767</v>
      </c>
      <c r="R3574" s="13" t="s">
        <v>15768</v>
      </c>
      <c r="S3574" s="13" t="s">
        <v>296</v>
      </c>
      <c r="T3574" s="13">
        <v>35.732626000000003</v>
      </c>
      <c r="U3574" s="13">
        <v>36.145344000000001</v>
      </c>
    </row>
    <row r="3575" spans="15:21" x14ac:dyDescent="0.35">
      <c r="O3575" s="13" t="s">
        <v>1959</v>
      </c>
      <c r="P3575" s="13" t="s">
        <v>15769</v>
      </c>
      <c r="Q3575" s="13" t="s">
        <v>15770</v>
      </c>
      <c r="R3575" s="13" t="s">
        <v>15771</v>
      </c>
      <c r="S3575" s="13" t="s">
        <v>296</v>
      </c>
      <c r="T3575" s="13">
        <v>35.751573999999998</v>
      </c>
      <c r="U3575" s="13">
        <v>36.103361</v>
      </c>
    </row>
    <row r="3576" spans="15:21" x14ac:dyDescent="0.35">
      <c r="O3576" s="13" t="s">
        <v>1959</v>
      </c>
      <c r="P3576" s="13" t="s">
        <v>15772</v>
      </c>
      <c r="Q3576" s="13" t="s">
        <v>15773</v>
      </c>
      <c r="R3576" s="13" t="s">
        <v>15774</v>
      </c>
      <c r="S3576" s="13" t="s">
        <v>296</v>
      </c>
      <c r="T3576" s="13">
        <v>35.706105000000001</v>
      </c>
      <c r="U3576" s="13">
        <v>36.128149999999998</v>
      </c>
    </row>
    <row r="3577" spans="15:21" x14ac:dyDescent="0.35">
      <c r="O3577" s="13" t="s">
        <v>1959</v>
      </c>
      <c r="P3577" s="13" t="s">
        <v>15775</v>
      </c>
      <c r="Q3577" s="13" t="s">
        <v>15776</v>
      </c>
      <c r="R3577" s="13" t="s">
        <v>15777</v>
      </c>
      <c r="S3577" s="13" t="s">
        <v>296</v>
      </c>
      <c r="T3577" s="13">
        <v>35.649887</v>
      </c>
      <c r="U3577" s="13">
        <v>36.098911999999999</v>
      </c>
    </row>
    <row r="3578" spans="15:21" x14ac:dyDescent="0.35">
      <c r="O3578" s="13" t="s">
        <v>1959</v>
      </c>
      <c r="P3578" s="13" t="s">
        <v>15778</v>
      </c>
      <c r="Q3578" s="13" t="s">
        <v>15779</v>
      </c>
      <c r="R3578" s="13" t="s">
        <v>15780</v>
      </c>
      <c r="S3578" s="13" t="s">
        <v>296</v>
      </c>
      <c r="T3578" s="13">
        <v>35.700434999999999</v>
      </c>
      <c r="U3578" s="13">
        <v>36.212307000000003</v>
      </c>
    </row>
    <row r="3579" spans="15:21" x14ac:dyDescent="0.35">
      <c r="O3579" s="13" t="s">
        <v>1959</v>
      </c>
      <c r="P3579" s="13" t="s">
        <v>15781</v>
      </c>
      <c r="Q3579" s="13" t="s">
        <v>15782</v>
      </c>
      <c r="R3579" s="13" t="s">
        <v>15783</v>
      </c>
      <c r="S3579" s="13" t="s">
        <v>296</v>
      </c>
      <c r="T3579" s="13">
        <v>35.720424999999999</v>
      </c>
      <c r="U3579" s="13">
        <v>36.153252999999999</v>
      </c>
    </row>
    <row r="3580" spans="15:21" x14ac:dyDescent="0.35">
      <c r="O3580" s="13" t="s">
        <v>1959</v>
      </c>
      <c r="P3580" s="13" t="s">
        <v>15784</v>
      </c>
      <c r="Q3580" s="13" t="s">
        <v>15785</v>
      </c>
      <c r="R3580" s="13" t="s">
        <v>15786</v>
      </c>
      <c r="S3580" s="13" t="s">
        <v>296</v>
      </c>
      <c r="T3580" s="13">
        <v>35.746952999999998</v>
      </c>
      <c r="U3580" s="13">
        <v>36.200203000000002</v>
      </c>
    </row>
    <row r="3581" spans="15:21" x14ac:dyDescent="0.35">
      <c r="O3581" s="13" t="s">
        <v>1959</v>
      </c>
      <c r="P3581" s="13" t="s">
        <v>15787</v>
      </c>
      <c r="Q3581" s="13" t="s">
        <v>15788</v>
      </c>
      <c r="R3581" s="13" t="s">
        <v>15789</v>
      </c>
      <c r="S3581" s="13" t="s">
        <v>296</v>
      </c>
      <c r="T3581" s="13">
        <v>35.705182000000001</v>
      </c>
      <c r="U3581" s="13">
        <v>36.159317000000001</v>
      </c>
    </row>
    <row r="3582" spans="15:21" x14ac:dyDescent="0.35">
      <c r="O3582" s="13" t="s">
        <v>1959</v>
      </c>
      <c r="P3582" s="13" t="s">
        <v>15790</v>
      </c>
      <c r="Q3582" s="13" t="s">
        <v>15791</v>
      </c>
      <c r="R3582" s="13" t="s">
        <v>15792</v>
      </c>
      <c r="S3582" s="13" t="s">
        <v>296</v>
      </c>
      <c r="T3582" s="13">
        <v>35.739818</v>
      </c>
      <c r="U3582" s="13">
        <v>36.128667999999998</v>
      </c>
    </row>
    <row r="3583" spans="15:21" x14ac:dyDescent="0.35">
      <c r="O3583" s="13" t="s">
        <v>1959</v>
      </c>
      <c r="P3583" s="13" t="s">
        <v>15793</v>
      </c>
      <c r="Q3583" s="13" t="s">
        <v>15794</v>
      </c>
      <c r="R3583" s="13" t="s">
        <v>15795</v>
      </c>
      <c r="S3583" s="13" t="s">
        <v>296</v>
      </c>
      <c r="T3583" s="13">
        <v>35.778288000000003</v>
      </c>
      <c r="U3583" s="13">
        <v>36.134892000000001</v>
      </c>
    </row>
    <row r="3584" spans="15:21" x14ac:dyDescent="0.35">
      <c r="O3584" s="13" t="s">
        <v>1959</v>
      </c>
      <c r="P3584" s="13" t="s">
        <v>15796</v>
      </c>
      <c r="Q3584" s="13" t="s">
        <v>15797</v>
      </c>
      <c r="R3584" s="13" t="s">
        <v>15798</v>
      </c>
      <c r="S3584" s="13" t="s">
        <v>296</v>
      </c>
      <c r="T3584" s="13">
        <v>35.708387000000002</v>
      </c>
      <c r="U3584" s="13">
        <v>36.126150000000003</v>
      </c>
    </row>
    <row r="3585" spans="15:21" x14ac:dyDescent="0.35">
      <c r="O3585" s="13" t="s">
        <v>1959</v>
      </c>
      <c r="P3585" s="13" t="s">
        <v>15799</v>
      </c>
      <c r="Q3585" s="13" t="s">
        <v>15800</v>
      </c>
      <c r="R3585" s="13" t="s">
        <v>15801</v>
      </c>
      <c r="S3585" s="13" t="s">
        <v>296</v>
      </c>
      <c r="T3585" s="13">
        <v>35.740290000000002</v>
      </c>
      <c r="U3585" s="13">
        <v>36.180627999999999</v>
      </c>
    </row>
    <row r="3586" spans="15:21" x14ac:dyDescent="0.35">
      <c r="O3586" s="13" t="s">
        <v>1959</v>
      </c>
      <c r="P3586" s="13" t="s">
        <v>15802</v>
      </c>
      <c r="Q3586" s="13" t="s">
        <v>15803</v>
      </c>
      <c r="R3586" s="13" t="s">
        <v>15804</v>
      </c>
      <c r="S3586" s="13" t="s">
        <v>296</v>
      </c>
      <c r="T3586" s="13">
        <v>35.706870000000002</v>
      </c>
      <c r="U3586" s="13">
        <v>36.101239999999997</v>
      </c>
    </row>
    <row r="3587" spans="15:21" x14ac:dyDescent="0.35">
      <c r="O3587" s="13" t="s">
        <v>1959</v>
      </c>
      <c r="P3587" s="13" t="s">
        <v>15805</v>
      </c>
      <c r="Q3587" s="13" t="s">
        <v>15806</v>
      </c>
      <c r="R3587" s="13" t="s">
        <v>15807</v>
      </c>
      <c r="S3587" s="13" t="s">
        <v>296</v>
      </c>
      <c r="T3587" s="13">
        <v>35.761243999999998</v>
      </c>
      <c r="U3587" s="13">
        <v>36.179433000000003</v>
      </c>
    </row>
    <row r="3588" spans="15:21" x14ac:dyDescent="0.35">
      <c r="O3588" s="13" t="s">
        <v>1959</v>
      </c>
      <c r="P3588" s="13" t="s">
        <v>15808</v>
      </c>
      <c r="Q3588" s="13" t="s">
        <v>15809</v>
      </c>
      <c r="R3588" s="13" t="s">
        <v>15810</v>
      </c>
      <c r="S3588" s="13" t="s">
        <v>296</v>
      </c>
      <c r="T3588" s="13">
        <v>35.754674000000001</v>
      </c>
      <c r="U3588" s="13">
        <v>36.154043999999999</v>
      </c>
    </row>
    <row r="3589" spans="15:21" x14ac:dyDescent="0.35">
      <c r="O3589" s="13" t="s">
        <v>1959</v>
      </c>
      <c r="P3589" s="13" t="s">
        <v>15811</v>
      </c>
      <c r="Q3589" s="13" t="s">
        <v>15812</v>
      </c>
      <c r="R3589" s="13" t="s">
        <v>15813</v>
      </c>
      <c r="S3589" s="13" t="s">
        <v>296</v>
      </c>
      <c r="T3589" s="13">
        <v>35.660615</v>
      </c>
      <c r="U3589" s="13">
        <v>36.032307000000003</v>
      </c>
    </row>
    <row r="3590" spans="15:21" x14ac:dyDescent="0.35">
      <c r="O3590" s="13" t="s">
        <v>1959</v>
      </c>
      <c r="P3590" s="13" t="s">
        <v>15814</v>
      </c>
      <c r="Q3590" s="13" t="s">
        <v>15815</v>
      </c>
      <c r="R3590" s="13" t="s">
        <v>15816</v>
      </c>
      <c r="S3590" s="13" t="s">
        <v>296</v>
      </c>
      <c r="T3590" s="13">
        <v>35.675412000000001</v>
      </c>
      <c r="U3590" s="13">
        <v>36.234132000000002</v>
      </c>
    </row>
    <row r="3591" spans="15:21" x14ac:dyDescent="0.35">
      <c r="O3591" s="13" t="s">
        <v>1959</v>
      </c>
      <c r="P3591" s="13" t="s">
        <v>15817</v>
      </c>
      <c r="Q3591" s="13" t="s">
        <v>15818</v>
      </c>
      <c r="R3591" s="13" t="s">
        <v>15819</v>
      </c>
      <c r="S3591" s="13" t="s">
        <v>296</v>
      </c>
      <c r="T3591" s="13">
        <v>35.718708999999997</v>
      </c>
      <c r="U3591" s="13">
        <v>36.233139999999999</v>
      </c>
    </row>
    <row r="3592" spans="15:21" x14ac:dyDescent="0.35">
      <c r="O3592" s="13" t="s">
        <v>1959</v>
      </c>
      <c r="P3592" s="13" t="s">
        <v>15820</v>
      </c>
      <c r="Q3592" s="13" t="s">
        <v>15821</v>
      </c>
      <c r="R3592" s="13" t="s">
        <v>15822</v>
      </c>
      <c r="S3592" s="13" t="s">
        <v>296</v>
      </c>
      <c r="T3592" s="13">
        <v>35.68974</v>
      </c>
      <c r="U3592" s="13">
        <v>36.178919</v>
      </c>
    </row>
    <row r="3593" spans="15:21" x14ac:dyDescent="0.35">
      <c r="O3593" s="13" t="s">
        <v>1959</v>
      </c>
      <c r="P3593" s="13" t="s">
        <v>15823</v>
      </c>
      <c r="Q3593" s="13" t="s">
        <v>15824</v>
      </c>
      <c r="R3593" s="13" t="s">
        <v>15825</v>
      </c>
      <c r="S3593" s="13" t="s">
        <v>296</v>
      </c>
      <c r="T3593" s="13">
        <v>35.670974999999999</v>
      </c>
      <c r="U3593" s="13">
        <v>36.077416999999997</v>
      </c>
    </row>
    <row r="3594" spans="15:21" x14ac:dyDescent="0.35">
      <c r="O3594" s="13" t="s">
        <v>1959</v>
      </c>
      <c r="P3594" s="13" t="s">
        <v>15826</v>
      </c>
      <c r="Q3594" s="13" t="s">
        <v>15827</v>
      </c>
      <c r="R3594" s="13" t="s">
        <v>15828</v>
      </c>
      <c r="S3594" s="13" t="s">
        <v>296</v>
      </c>
      <c r="T3594" s="13">
        <v>35.67154</v>
      </c>
      <c r="U3594" s="13">
        <v>36.081055999999997</v>
      </c>
    </row>
    <row r="3595" spans="15:21" x14ac:dyDescent="0.35">
      <c r="O3595" s="13" t="s">
        <v>1959</v>
      </c>
      <c r="P3595" s="13" t="s">
        <v>15829</v>
      </c>
      <c r="Q3595" s="13" t="s">
        <v>1960</v>
      </c>
      <c r="R3595" s="13" t="s">
        <v>1961</v>
      </c>
      <c r="S3595" s="13" t="s">
        <v>296</v>
      </c>
      <c r="T3595" s="13">
        <v>35.743865</v>
      </c>
      <c r="U3595" s="13">
        <v>36.163635999999997</v>
      </c>
    </row>
    <row r="3596" spans="15:21" x14ac:dyDescent="0.35">
      <c r="O3596" s="13" t="s">
        <v>1959</v>
      </c>
      <c r="P3596" s="13" t="s">
        <v>15830</v>
      </c>
      <c r="Q3596" s="13" t="s">
        <v>15831</v>
      </c>
      <c r="R3596" s="13" t="s">
        <v>15832</v>
      </c>
      <c r="S3596" s="13" t="s">
        <v>296</v>
      </c>
      <c r="T3596" s="13">
        <v>35.775669999999998</v>
      </c>
      <c r="U3596" s="13">
        <v>36.146233000000002</v>
      </c>
    </row>
    <row r="3597" spans="15:21" x14ac:dyDescent="0.35">
      <c r="O3597" s="13" t="s">
        <v>1959</v>
      </c>
      <c r="P3597" s="13" t="s">
        <v>15833</v>
      </c>
      <c r="Q3597" s="13" t="s">
        <v>15834</v>
      </c>
      <c r="R3597" s="13" t="s">
        <v>15835</v>
      </c>
      <c r="S3597" s="13" t="s">
        <v>296</v>
      </c>
      <c r="T3597" s="13">
        <v>35.737394000000002</v>
      </c>
      <c r="U3597" s="13">
        <v>36.112229999999997</v>
      </c>
    </row>
    <row r="3598" spans="15:21" x14ac:dyDescent="0.35">
      <c r="O3598" s="13" t="s">
        <v>1959</v>
      </c>
      <c r="P3598" s="13" t="s">
        <v>15836</v>
      </c>
      <c r="Q3598" s="13" t="s">
        <v>15837</v>
      </c>
      <c r="R3598" s="13" t="s">
        <v>15838</v>
      </c>
      <c r="S3598" s="13" t="s">
        <v>296</v>
      </c>
      <c r="T3598" s="13">
        <v>35.723488000000003</v>
      </c>
      <c r="U3598" s="13">
        <v>36.081857999999997</v>
      </c>
    </row>
    <row r="3599" spans="15:21" x14ac:dyDescent="0.35">
      <c r="O3599" s="13" t="s">
        <v>1959</v>
      </c>
      <c r="P3599" s="13" t="s">
        <v>15839</v>
      </c>
      <c r="Q3599" s="13" t="s">
        <v>15840</v>
      </c>
      <c r="R3599" s="13" t="s">
        <v>15841</v>
      </c>
      <c r="S3599" s="13" t="s">
        <v>296</v>
      </c>
      <c r="T3599" s="13">
        <v>35.723768</v>
      </c>
      <c r="U3599" s="13">
        <v>36.139327000000002</v>
      </c>
    </row>
    <row r="3600" spans="15:21" x14ac:dyDescent="0.35">
      <c r="O3600" s="13" t="s">
        <v>1959</v>
      </c>
      <c r="P3600" s="13" t="s">
        <v>15842</v>
      </c>
      <c r="Q3600" s="13" t="s">
        <v>15843</v>
      </c>
      <c r="R3600" s="13" t="s">
        <v>15844</v>
      </c>
      <c r="S3600" s="13" t="s">
        <v>296</v>
      </c>
      <c r="T3600" s="13">
        <v>35.701818000000003</v>
      </c>
      <c r="U3600" s="13">
        <v>36.094987000000003</v>
      </c>
    </row>
    <row r="3601" spans="15:21" x14ac:dyDescent="0.35">
      <c r="O3601" s="13" t="s">
        <v>1959</v>
      </c>
      <c r="P3601" s="13" t="s">
        <v>15845</v>
      </c>
      <c r="Q3601" s="13" t="s">
        <v>15846</v>
      </c>
      <c r="R3601" s="13" t="s">
        <v>15847</v>
      </c>
      <c r="S3601" s="13" t="s">
        <v>296</v>
      </c>
      <c r="T3601" s="13">
        <v>35.741886000000001</v>
      </c>
      <c r="U3601" s="13">
        <v>36.217567000000003</v>
      </c>
    </row>
    <row r="3602" spans="15:21" x14ac:dyDescent="0.35">
      <c r="O3602" s="13" t="s">
        <v>1959</v>
      </c>
      <c r="P3602" s="13" t="s">
        <v>15848</v>
      </c>
      <c r="Q3602" s="13" t="s">
        <v>15849</v>
      </c>
      <c r="R3602" s="13" t="s">
        <v>15850</v>
      </c>
      <c r="S3602" s="13" t="s">
        <v>296</v>
      </c>
      <c r="T3602" s="13">
        <v>35.766154</v>
      </c>
      <c r="U3602" s="13">
        <v>36.159286999999999</v>
      </c>
    </row>
    <row r="3603" spans="15:21" x14ac:dyDescent="0.35">
      <c r="O3603" s="13" t="s">
        <v>1959</v>
      </c>
      <c r="P3603" s="13" t="s">
        <v>15851</v>
      </c>
      <c r="Q3603" s="13" t="s">
        <v>15852</v>
      </c>
      <c r="R3603" s="13" t="s">
        <v>15853</v>
      </c>
      <c r="S3603" s="13" t="s">
        <v>296</v>
      </c>
      <c r="T3603" s="13">
        <v>35.716855000000002</v>
      </c>
      <c r="U3603" s="13">
        <v>36.166012000000002</v>
      </c>
    </row>
    <row r="3604" spans="15:21" x14ac:dyDescent="0.35">
      <c r="O3604" s="13" t="s">
        <v>1959</v>
      </c>
      <c r="P3604" s="13" t="s">
        <v>15854</v>
      </c>
      <c r="Q3604" s="13" t="s">
        <v>15855</v>
      </c>
      <c r="R3604" s="13" t="s">
        <v>15856</v>
      </c>
      <c r="S3604" s="13" t="s">
        <v>296</v>
      </c>
      <c r="T3604" s="13">
        <v>35.754837999999999</v>
      </c>
      <c r="U3604" s="13">
        <v>36.127462000000001</v>
      </c>
    </row>
    <row r="3605" spans="15:21" x14ac:dyDescent="0.35">
      <c r="O3605" s="13" t="s">
        <v>1959</v>
      </c>
      <c r="P3605" s="13" t="s">
        <v>15857</v>
      </c>
      <c r="Q3605" s="13" t="s">
        <v>15858</v>
      </c>
      <c r="R3605" s="13" t="s">
        <v>15859</v>
      </c>
      <c r="S3605" s="13" t="s">
        <v>296</v>
      </c>
      <c r="T3605" s="13">
        <v>35.703336999999998</v>
      </c>
      <c r="U3605" s="13">
        <v>36.217046000000003</v>
      </c>
    </row>
    <row r="3606" spans="15:21" x14ac:dyDescent="0.35">
      <c r="O3606" s="13" t="s">
        <v>1959</v>
      </c>
      <c r="P3606" s="13" t="s">
        <v>15860</v>
      </c>
      <c r="Q3606" s="13" t="s">
        <v>15861</v>
      </c>
      <c r="R3606" s="13" t="s">
        <v>15862</v>
      </c>
      <c r="S3606" s="13" t="s">
        <v>296</v>
      </c>
      <c r="T3606" s="13">
        <v>35.76437</v>
      </c>
      <c r="U3606" s="13">
        <v>36.172910999999999</v>
      </c>
    </row>
    <row r="3607" spans="15:21" x14ac:dyDescent="0.35">
      <c r="O3607" s="13" t="s">
        <v>1959</v>
      </c>
      <c r="P3607" s="13" t="s">
        <v>15863</v>
      </c>
      <c r="Q3607" s="13" t="s">
        <v>15864</v>
      </c>
      <c r="R3607" s="13" t="s">
        <v>15865</v>
      </c>
      <c r="S3607" s="13" t="s">
        <v>296</v>
      </c>
      <c r="T3607" s="13">
        <v>35.727491999999998</v>
      </c>
      <c r="U3607" s="13">
        <v>36.112310999999998</v>
      </c>
    </row>
    <row r="3608" spans="15:21" x14ac:dyDescent="0.35">
      <c r="O3608" s="13" t="s">
        <v>1959</v>
      </c>
      <c r="P3608" s="13" t="s">
        <v>15866</v>
      </c>
      <c r="Q3608" s="13" t="s">
        <v>15867</v>
      </c>
      <c r="R3608" s="13" t="s">
        <v>15868</v>
      </c>
      <c r="S3608" s="13" t="s">
        <v>296</v>
      </c>
      <c r="T3608" s="13">
        <v>35.730697999999997</v>
      </c>
      <c r="U3608" s="13">
        <v>36.199361000000003</v>
      </c>
    </row>
    <row r="3609" spans="15:21" x14ac:dyDescent="0.35">
      <c r="O3609" s="13" t="s">
        <v>1959</v>
      </c>
      <c r="P3609" s="13" t="s">
        <v>15869</v>
      </c>
      <c r="Q3609" s="13" t="s">
        <v>15870</v>
      </c>
      <c r="R3609" s="13" t="s">
        <v>15871</v>
      </c>
      <c r="S3609" s="13" t="s">
        <v>296</v>
      </c>
      <c r="T3609" s="13">
        <v>35.721592000000001</v>
      </c>
      <c r="U3609" s="13">
        <v>36.084826999999997</v>
      </c>
    </row>
    <row r="3610" spans="15:21" x14ac:dyDescent="0.35">
      <c r="O3610" s="13" t="s">
        <v>1959</v>
      </c>
      <c r="P3610" s="13" t="s">
        <v>15872</v>
      </c>
      <c r="Q3610" s="13" t="s">
        <v>15873</v>
      </c>
      <c r="R3610" s="13" t="s">
        <v>15874</v>
      </c>
      <c r="S3610" s="13" t="s">
        <v>296</v>
      </c>
      <c r="T3610" s="13">
        <v>35.755381999999997</v>
      </c>
      <c r="U3610" s="13">
        <v>36.140006</v>
      </c>
    </row>
    <row r="3611" spans="15:21" x14ac:dyDescent="0.35">
      <c r="O3611" s="13" t="s">
        <v>1959</v>
      </c>
      <c r="P3611" s="13" t="s">
        <v>15875</v>
      </c>
      <c r="Q3611" s="13" t="s">
        <v>15876</v>
      </c>
      <c r="R3611" s="13" t="s">
        <v>15877</v>
      </c>
      <c r="S3611" s="13" t="s">
        <v>296</v>
      </c>
      <c r="T3611" s="13">
        <v>35.742724000000003</v>
      </c>
      <c r="U3611" s="13">
        <v>36.117398999999999</v>
      </c>
    </row>
    <row r="3612" spans="15:21" x14ac:dyDescent="0.35">
      <c r="O3612" s="13" t="s">
        <v>1959</v>
      </c>
      <c r="P3612" s="13" t="s">
        <v>15878</v>
      </c>
      <c r="Q3612" s="13" t="s">
        <v>15879</v>
      </c>
      <c r="R3612" s="13" t="s">
        <v>15880</v>
      </c>
      <c r="S3612" s="13" t="s">
        <v>296</v>
      </c>
      <c r="T3612" s="13">
        <v>35.740591000000002</v>
      </c>
      <c r="U3612" s="13">
        <v>36.191729000000002</v>
      </c>
    </row>
    <row r="3613" spans="15:21" x14ac:dyDescent="0.35">
      <c r="O3613" s="13" t="s">
        <v>1959</v>
      </c>
      <c r="P3613" s="13" t="s">
        <v>15881</v>
      </c>
      <c r="Q3613" s="13" t="s">
        <v>15882</v>
      </c>
      <c r="R3613" s="13" t="s">
        <v>15883</v>
      </c>
      <c r="S3613" s="13" t="s">
        <v>296</v>
      </c>
      <c r="T3613" s="13">
        <v>35.729799999999997</v>
      </c>
      <c r="U3613" s="13">
        <v>36.170053000000003</v>
      </c>
    </row>
    <row r="3614" spans="15:21" x14ac:dyDescent="0.35">
      <c r="O3614" s="13" t="s">
        <v>1959</v>
      </c>
      <c r="P3614" s="13" t="s">
        <v>15884</v>
      </c>
      <c r="Q3614" s="13" t="s">
        <v>15885</v>
      </c>
      <c r="R3614" s="13" t="s">
        <v>15886</v>
      </c>
      <c r="S3614" s="13" t="s">
        <v>296</v>
      </c>
      <c r="T3614" s="13">
        <v>35.660305999999999</v>
      </c>
      <c r="U3614" s="13">
        <v>36.070557999999998</v>
      </c>
    </row>
    <row r="3615" spans="15:21" x14ac:dyDescent="0.35">
      <c r="O3615" s="13" t="s">
        <v>1959</v>
      </c>
      <c r="P3615" s="13" t="s">
        <v>15887</v>
      </c>
      <c r="Q3615" s="13" t="s">
        <v>15888</v>
      </c>
      <c r="R3615" s="13" t="s">
        <v>15889</v>
      </c>
      <c r="S3615" s="13" t="s">
        <v>296</v>
      </c>
      <c r="T3615" s="13">
        <v>35.763694000000001</v>
      </c>
      <c r="U3615" s="13">
        <v>36.190869999999997</v>
      </c>
    </row>
    <row r="3616" spans="15:21" x14ac:dyDescent="0.35">
      <c r="O3616" s="13" t="s">
        <v>1959</v>
      </c>
      <c r="P3616" s="13" t="s">
        <v>15890</v>
      </c>
      <c r="Q3616" s="13" t="s">
        <v>15891</v>
      </c>
      <c r="R3616" s="13" t="s">
        <v>15892</v>
      </c>
      <c r="S3616" s="13" t="s">
        <v>296</v>
      </c>
      <c r="T3616" s="13">
        <v>35.738329</v>
      </c>
      <c r="U3616" s="13">
        <v>36.161639999999998</v>
      </c>
    </row>
    <row r="3617" spans="15:21" x14ac:dyDescent="0.35">
      <c r="O3617" s="13" t="s">
        <v>1959</v>
      </c>
      <c r="P3617" s="13" t="s">
        <v>15893</v>
      </c>
      <c r="Q3617" s="13" t="s">
        <v>15894</v>
      </c>
      <c r="R3617" s="13" t="s">
        <v>15895</v>
      </c>
      <c r="S3617" s="13" t="s">
        <v>296</v>
      </c>
      <c r="T3617" s="13">
        <v>35.705655</v>
      </c>
      <c r="U3617" s="13">
        <v>36.184747999999999</v>
      </c>
    </row>
    <row r="3618" spans="15:21" x14ac:dyDescent="0.35">
      <c r="O3618" s="13" t="s">
        <v>1959</v>
      </c>
      <c r="P3618" s="13" t="s">
        <v>15896</v>
      </c>
      <c r="Q3618" s="13" t="s">
        <v>15897</v>
      </c>
      <c r="R3618" s="13" t="s">
        <v>15898</v>
      </c>
      <c r="S3618" s="13" t="s">
        <v>296</v>
      </c>
      <c r="T3618" s="13">
        <v>35.739835999999997</v>
      </c>
      <c r="U3618" s="13">
        <v>36.144508999999999</v>
      </c>
    </row>
    <row r="3619" spans="15:21" x14ac:dyDescent="0.35">
      <c r="O3619" s="13" t="s">
        <v>1959</v>
      </c>
      <c r="P3619" s="13" t="s">
        <v>15899</v>
      </c>
      <c r="Q3619" s="13" t="s">
        <v>15900</v>
      </c>
      <c r="R3619" s="13" t="s">
        <v>15901</v>
      </c>
      <c r="S3619" s="13" t="s">
        <v>296</v>
      </c>
      <c r="T3619" s="13">
        <v>35.714415000000002</v>
      </c>
      <c r="U3619" s="13">
        <v>36.096184000000001</v>
      </c>
    </row>
    <row r="3620" spans="15:21" x14ac:dyDescent="0.35">
      <c r="O3620" s="13" t="s">
        <v>1959</v>
      </c>
      <c r="P3620" s="13" t="s">
        <v>15902</v>
      </c>
      <c r="Q3620" s="13" t="s">
        <v>15903</v>
      </c>
      <c r="R3620" s="13" t="s">
        <v>15904</v>
      </c>
      <c r="S3620" s="13" t="s">
        <v>296</v>
      </c>
      <c r="T3620" s="13">
        <v>35.713557000000002</v>
      </c>
      <c r="U3620" s="13">
        <v>36.230513999999999</v>
      </c>
    </row>
    <row r="3621" spans="15:21" x14ac:dyDescent="0.35">
      <c r="O3621" s="13" t="s">
        <v>1970</v>
      </c>
      <c r="P3621" s="13" t="s">
        <v>15905</v>
      </c>
      <c r="Q3621" s="13" t="s">
        <v>15906</v>
      </c>
      <c r="R3621" s="13" t="s">
        <v>15907</v>
      </c>
      <c r="S3621" s="13" t="s">
        <v>296</v>
      </c>
      <c r="T3621" s="13">
        <v>35.529992</v>
      </c>
      <c r="U3621" s="13">
        <v>36.054008000000003</v>
      </c>
    </row>
    <row r="3622" spans="15:21" x14ac:dyDescent="0.35">
      <c r="O3622" s="13" t="s">
        <v>1970</v>
      </c>
      <c r="P3622" s="13" t="s">
        <v>15908</v>
      </c>
      <c r="Q3622" s="13" t="s">
        <v>15909</v>
      </c>
      <c r="R3622" s="13" t="s">
        <v>15910</v>
      </c>
      <c r="S3622" s="13" t="s">
        <v>296</v>
      </c>
      <c r="T3622" s="13">
        <v>35.548746000000001</v>
      </c>
      <c r="U3622" s="13">
        <v>36.126435000000001</v>
      </c>
    </row>
    <row r="3623" spans="15:21" x14ac:dyDescent="0.35">
      <c r="O3623" s="13" t="s">
        <v>1970</v>
      </c>
      <c r="P3623" s="13" t="s">
        <v>15911</v>
      </c>
      <c r="Q3623" s="13" t="s">
        <v>15912</v>
      </c>
      <c r="R3623" s="13" t="s">
        <v>15913</v>
      </c>
      <c r="S3623" s="13" t="s">
        <v>296</v>
      </c>
      <c r="T3623" s="13">
        <v>35.541542</v>
      </c>
      <c r="U3623" s="13">
        <v>35.994050999999999</v>
      </c>
    </row>
    <row r="3624" spans="15:21" x14ac:dyDescent="0.35">
      <c r="O3624" s="13" t="s">
        <v>1970</v>
      </c>
      <c r="P3624" s="13" t="s">
        <v>15914</v>
      </c>
      <c r="Q3624" s="13" t="s">
        <v>15915</v>
      </c>
      <c r="R3624" s="13" t="s">
        <v>15916</v>
      </c>
      <c r="S3624" s="13" t="s">
        <v>296</v>
      </c>
      <c r="T3624" s="13">
        <v>35.518610000000002</v>
      </c>
      <c r="U3624" s="13">
        <v>36.000064000000002</v>
      </c>
    </row>
    <row r="3625" spans="15:21" x14ac:dyDescent="0.35">
      <c r="O3625" s="13" t="s">
        <v>1970</v>
      </c>
      <c r="P3625" s="13" t="s">
        <v>15917</v>
      </c>
      <c r="Q3625" s="13" t="s">
        <v>15918</v>
      </c>
      <c r="R3625" s="13" t="s">
        <v>15919</v>
      </c>
      <c r="S3625" s="13" t="s">
        <v>296</v>
      </c>
      <c r="T3625" s="13">
        <v>35.526148999999997</v>
      </c>
      <c r="U3625" s="13">
        <v>36.012852000000002</v>
      </c>
    </row>
    <row r="3626" spans="15:21" x14ac:dyDescent="0.35">
      <c r="O3626" s="13" t="s">
        <v>1970</v>
      </c>
      <c r="P3626" s="13" t="s">
        <v>15920</v>
      </c>
      <c r="Q3626" s="13" t="s">
        <v>15921</v>
      </c>
      <c r="R3626" s="13" t="s">
        <v>15922</v>
      </c>
      <c r="S3626" s="13" t="s">
        <v>296</v>
      </c>
      <c r="T3626" s="13">
        <v>35.550356000000001</v>
      </c>
      <c r="U3626" s="13">
        <v>36.091661999999999</v>
      </c>
    </row>
    <row r="3627" spans="15:21" x14ac:dyDescent="0.35">
      <c r="O3627" s="13" t="s">
        <v>1970</v>
      </c>
      <c r="P3627" s="13" t="s">
        <v>15923</v>
      </c>
      <c r="Q3627" s="13" t="s">
        <v>15924</v>
      </c>
      <c r="R3627" s="13" t="s">
        <v>15925</v>
      </c>
      <c r="S3627" s="13" t="s">
        <v>296</v>
      </c>
      <c r="T3627" s="13">
        <v>35.540677000000002</v>
      </c>
      <c r="U3627" s="13">
        <v>36.067140000000002</v>
      </c>
    </row>
    <row r="3628" spans="15:21" x14ac:dyDescent="0.35">
      <c r="O3628" s="13" t="s">
        <v>1970</v>
      </c>
      <c r="P3628" s="13" t="s">
        <v>15926</v>
      </c>
      <c r="Q3628" s="13" t="s">
        <v>15927</v>
      </c>
      <c r="R3628" s="13" t="s">
        <v>15928</v>
      </c>
      <c r="S3628" s="13" t="s">
        <v>296</v>
      </c>
      <c r="T3628" s="13">
        <v>35.531883999999998</v>
      </c>
      <c r="U3628" s="13">
        <v>36.142916</v>
      </c>
    </row>
    <row r="3629" spans="15:21" x14ac:dyDescent="0.35">
      <c r="O3629" s="13" t="s">
        <v>1970</v>
      </c>
      <c r="P3629" s="13" t="s">
        <v>15929</v>
      </c>
      <c r="Q3629" s="13" t="s">
        <v>15930</v>
      </c>
      <c r="R3629" s="13" t="s">
        <v>15931</v>
      </c>
      <c r="S3629" s="13" t="s">
        <v>296</v>
      </c>
      <c r="T3629" s="13">
        <v>35.550145000000001</v>
      </c>
      <c r="U3629" s="13">
        <v>36.021946</v>
      </c>
    </row>
    <row r="3630" spans="15:21" x14ac:dyDescent="0.35">
      <c r="O3630" s="13" t="s">
        <v>1970</v>
      </c>
      <c r="P3630" s="13" t="s">
        <v>15932</v>
      </c>
      <c r="Q3630" s="13" t="s">
        <v>15933</v>
      </c>
      <c r="R3630" s="13" t="s">
        <v>15934</v>
      </c>
      <c r="S3630" s="13" t="s">
        <v>296</v>
      </c>
      <c r="T3630" s="13">
        <v>35.540723</v>
      </c>
      <c r="U3630" s="13">
        <v>36.117922</v>
      </c>
    </row>
    <row r="3631" spans="15:21" x14ac:dyDescent="0.35">
      <c r="O3631" s="13" t="s">
        <v>1970</v>
      </c>
      <c r="P3631" s="13" t="s">
        <v>15935</v>
      </c>
      <c r="Q3631" s="13" t="s">
        <v>15936</v>
      </c>
      <c r="R3631" s="13" t="s">
        <v>15937</v>
      </c>
      <c r="S3631" s="13" t="s">
        <v>296</v>
      </c>
      <c r="T3631" s="13">
        <v>35.527284000000002</v>
      </c>
      <c r="U3631" s="13">
        <v>35.928100000000001</v>
      </c>
    </row>
    <row r="3632" spans="15:21" x14ac:dyDescent="0.35">
      <c r="O3632" s="13" t="s">
        <v>1970</v>
      </c>
      <c r="P3632" s="13" t="s">
        <v>15938</v>
      </c>
      <c r="Q3632" s="13" t="s">
        <v>15939</v>
      </c>
      <c r="R3632" s="13" t="s">
        <v>15940</v>
      </c>
      <c r="S3632" s="13" t="s">
        <v>296</v>
      </c>
      <c r="T3632" s="13">
        <v>35.511389000000001</v>
      </c>
      <c r="U3632" s="13">
        <v>35.938203000000001</v>
      </c>
    </row>
    <row r="3633" spans="15:21" x14ac:dyDescent="0.35">
      <c r="O3633" s="13" t="s">
        <v>1970</v>
      </c>
      <c r="P3633" s="13" t="s">
        <v>15941</v>
      </c>
      <c r="Q3633" s="13" t="s">
        <v>15942</v>
      </c>
      <c r="R3633" s="13" t="s">
        <v>15943</v>
      </c>
      <c r="S3633" s="13" t="s">
        <v>296</v>
      </c>
      <c r="T3633" s="13">
        <v>35.522266000000002</v>
      </c>
      <c r="U3633" s="13">
        <v>36.118757000000002</v>
      </c>
    </row>
    <row r="3634" spans="15:21" x14ac:dyDescent="0.35">
      <c r="O3634" s="13" t="s">
        <v>1970</v>
      </c>
      <c r="P3634" s="13" t="s">
        <v>15944</v>
      </c>
      <c r="Q3634" s="13" t="s">
        <v>15945</v>
      </c>
      <c r="R3634" s="13" t="s">
        <v>15946</v>
      </c>
      <c r="S3634" s="13" t="s">
        <v>296</v>
      </c>
      <c r="T3634" s="13">
        <v>35.535415</v>
      </c>
      <c r="U3634" s="13">
        <v>35.979036999999998</v>
      </c>
    </row>
    <row r="3635" spans="15:21" x14ac:dyDescent="0.35">
      <c r="O3635" s="13" t="s">
        <v>1970</v>
      </c>
      <c r="P3635" s="13" t="s">
        <v>15947</v>
      </c>
      <c r="Q3635" s="13" t="s">
        <v>15948</v>
      </c>
      <c r="R3635" s="13" t="s">
        <v>15949</v>
      </c>
      <c r="S3635" s="13" t="s">
        <v>296</v>
      </c>
      <c r="T3635" s="13">
        <v>35.519651000000003</v>
      </c>
      <c r="U3635" s="13">
        <v>35.928722999999998</v>
      </c>
    </row>
    <row r="3636" spans="15:21" x14ac:dyDescent="0.35">
      <c r="O3636" s="13" t="s">
        <v>1970</v>
      </c>
      <c r="P3636" s="13" t="s">
        <v>15950</v>
      </c>
      <c r="Q3636" s="13" t="s">
        <v>1971</v>
      </c>
      <c r="R3636" s="13" t="s">
        <v>1972</v>
      </c>
      <c r="S3636" s="13" t="s">
        <v>296</v>
      </c>
      <c r="T3636" s="13">
        <v>35.529567</v>
      </c>
      <c r="U3636" s="13">
        <v>36.069614000000001</v>
      </c>
    </row>
    <row r="3637" spans="15:21" x14ac:dyDescent="0.35">
      <c r="O3637" s="13" t="s">
        <v>1970</v>
      </c>
      <c r="P3637" s="13" t="s">
        <v>15951</v>
      </c>
      <c r="Q3637" s="13" t="s">
        <v>15952</v>
      </c>
      <c r="R3637" s="13" t="s">
        <v>15953</v>
      </c>
      <c r="S3637" s="13" t="s">
        <v>296</v>
      </c>
      <c r="T3637" s="13">
        <v>35.536945000000003</v>
      </c>
      <c r="U3637" s="13">
        <v>35.953007999999997</v>
      </c>
    </row>
    <row r="3638" spans="15:21" x14ac:dyDescent="0.35">
      <c r="O3638" s="13" t="s">
        <v>1970</v>
      </c>
      <c r="P3638" s="13" t="s">
        <v>15954</v>
      </c>
      <c r="Q3638" s="13" t="s">
        <v>15955</v>
      </c>
      <c r="R3638" s="13" t="s">
        <v>15956</v>
      </c>
      <c r="S3638" s="13" t="s">
        <v>296</v>
      </c>
      <c r="T3638" s="13">
        <v>35.521667000000001</v>
      </c>
      <c r="U3638" s="13">
        <v>35.988768999999998</v>
      </c>
    </row>
    <row r="3639" spans="15:21" x14ac:dyDescent="0.35">
      <c r="O3639" s="13" t="s">
        <v>1970</v>
      </c>
      <c r="P3639" s="13" t="s">
        <v>15957</v>
      </c>
      <c r="Q3639" s="13" t="s">
        <v>15958</v>
      </c>
      <c r="R3639" s="13" t="s">
        <v>15959</v>
      </c>
      <c r="S3639" s="13" t="s">
        <v>296</v>
      </c>
      <c r="T3639" s="13">
        <v>35.525782999999997</v>
      </c>
      <c r="U3639" s="13">
        <v>35.959152000000003</v>
      </c>
    </row>
    <row r="3640" spans="15:21" x14ac:dyDescent="0.35">
      <c r="O3640" s="13" t="s">
        <v>1970</v>
      </c>
      <c r="P3640" s="13" t="s">
        <v>15960</v>
      </c>
      <c r="Q3640" s="13" t="s">
        <v>15961</v>
      </c>
      <c r="R3640" s="13" t="s">
        <v>15962</v>
      </c>
      <c r="S3640" s="13" t="s">
        <v>296</v>
      </c>
      <c r="T3640" s="13">
        <v>35.527974</v>
      </c>
      <c r="U3640" s="13">
        <v>35.984667000000002</v>
      </c>
    </row>
    <row r="3641" spans="15:21" x14ac:dyDescent="0.35">
      <c r="O3641" s="13" t="s">
        <v>1970</v>
      </c>
      <c r="P3641" s="13" t="s">
        <v>15963</v>
      </c>
      <c r="Q3641" s="13" t="s">
        <v>15964</v>
      </c>
      <c r="R3641" s="13" t="s">
        <v>15965</v>
      </c>
      <c r="S3641" s="13" t="s">
        <v>296</v>
      </c>
      <c r="T3641" s="13">
        <v>35.540351000000001</v>
      </c>
      <c r="U3641" s="13">
        <v>35.964041000000002</v>
      </c>
    </row>
    <row r="3642" spans="15:21" x14ac:dyDescent="0.35">
      <c r="O3642" s="13" t="s">
        <v>1970</v>
      </c>
      <c r="P3642" s="13" t="s">
        <v>15966</v>
      </c>
      <c r="Q3642" s="13" t="s">
        <v>15967</v>
      </c>
      <c r="R3642" s="13" t="s">
        <v>15968</v>
      </c>
      <c r="S3642" s="13" t="s">
        <v>296</v>
      </c>
      <c r="T3642" s="13">
        <v>35.496968000000003</v>
      </c>
      <c r="U3642" s="13">
        <v>35.935758</v>
      </c>
    </row>
    <row r="3643" spans="15:21" x14ac:dyDescent="0.35">
      <c r="O3643" s="13" t="s">
        <v>1970</v>
      </c>
      <c r="P3643" s="13" t="s">
        <v>15969</v>
      </c>
      <c r="Q3643" s="13" t="s">
        <v>15970</v>
      </c>
      <c r="R3643" s="13" t="s">
        <v>15971</v>
      </c>
      <c r="S3643" s="13" t="s">
        <v>296</v>
      </c>
      <c r="T3643" s="13">
        <v>35.542603999999997</v>
      </c>
      <c r="U3643" s="13">
        <v>36.023592999999998</v>
      </c>
    </row>
    <row r="3644" spans="15:21" x14ac:dyDescent="0.35">
      <c r="O3644" s="13" t="s">
        <v>1970</v>
      </c>
      <c r="P3644" s="13" t="s">
        <v>15972</v>
      </c>
      <c r="Q3644" s="13" t="s">
        <v>15973</v>
      </c>
      <c r="R3644" s="13" t="s">
        <v>15974</v>
      </c>
      <c r="S3644" s="13" t="s">
        <v>296</v>
      </c>
      <c r="T3644" s="13">
        <v>35.529916</v>
      </c>
      <c r="U3644" s="13">
        <v>36.089821000000001</v>
      </c>
    </row>
    <row r="3645" spans="15:21" x14ac:dyDescent="0.35">
      <c r="O3645" s="13" t="s">
        <v>1970</v>
      </c>
      <c r="P3645" s="13" t="s">
        <v>15975</v>
      </c>
      <c r="Q3645" s="13" t="s">
        <v>15976</v>
      </c>
      <c r="R3645" s="13" t="s">
        <v>15977</v>
      </c>
      <c r="S3645" s="13" t="s">
        <v>296</v>
      </c>
      <c r="T3645" s="13">
        <v>35.523321000000003</v>
      </c>
      <c r="U3645" s="13">
        <v>36.135720999999997</v>
      </c>
    </row>
    <row r="3646" spans="15:21" x14ac:dyDescent="0.35">
      <c r="O3646" s="13" t="s">
        <v>1970</v>
      </c>
      <c r="P3646" s="13" t="s">
        <v>15978</v>
      </c>
      <c r="Q3646" s="13" t="s">
        <v>15979</v>
      </c>
      <c r="R3646" s="13" t="s">
        <v>15980</v>
      </c>
      <c r="S3646" s="13" t="s">
        <v>296</v>
      </c>
      <c r="T3646" s="13">
        <v>35.535266999999997</v>
      </c>
      <c r="U3646" s="13">
        <v>36.011484000000003</v>
      </c>
    </row>
    <row r="3647" spans="15:21" x14ac:dyDescent="0.35">
      <c r="O3647" s="13" t="s">
        <v>1970</v>
      </c>
      <c r="P3647" s="13" t="s">
        <v>15981</v>
      </c>
      <c r="Q3647" s="13" t="s">
        <v>15982</v>
      </c>
      <c r="R3647" s="13" t="s">
        <v>15983</v>
      </c>
      <c r="S3647" s="13" t="s">
        <v>296</v>
      </c>
      <c r="T3647" s="13">
        <v>35.545164</v>
      </c>
      <c r="U3647" s="13">
        <v>36.001461999999997</v>
      </c>
    </row>
    <row r="3648" spans="15:21" x14ac:dyDescent="0.35">
      <c r="O3648" s="13" t="s">
        <v>1970</v>
      </c>
      <c r="P3648" s="13" t="s">
        <v>15984</v>
      </c>
      <c r="Q3648" s="13" t="s">
        <v>15985</v>
      </c>
      <c r="R3648" s="13" t="s">
        <v>15986</v>
      </c>
      <c r="S3648" s="13" t="s">
        <v>296</v>
      </c>
      <c r="T3648" s="13">
        <v>35.545959000000003</v>
      </c>
      <c r="U3648" s="13">
        <v>36.137549</v>
      </c>
    </row>
    <row r="3649" spans="15:21" x14ac:dyDescent="0.35">
      <c r="O3649" s="13" t="s">
        <v>1992</v>
      </c>
      <c r="P3649" s="13" t="s">
        <v>15987</v>
      </c>
      <c r="Q3649" s="13" t="s">
        <v>719</v>
      </c>
      <c r="R3649" s="13" t="s">
        <v>720</v>
      </c>
      <c r="S3649" s="13" t="s">
        <v>296</v>
      </c>
      <c r="T3649" s="13">
        <v>35.453826999999997</v>
      </c>
      <c r="U3649" s="13">
        <v>36.051068999999998</v>
      </c>
    </row>
    <row r="3650" spans="15:21" x14ac:dyDescent="0.35">
      <c r="O3650" s="13" t="s">
        <v>1992</v>
      </c>
      <c r="P3650" s="13" t="s">
        <v>15988</v>
      </c>
      <c r="Q3650" s="13" t="s">
        <v>15989</v>
      </c>
      <c r="R3650" s="13" t="s">
        <v>15990</v>
      </c>
      <c r="S3650" s="13" t="s">
        <v>296</v>
      </c>
      <c r="T3650" s="13">
        <v>35.441509000000003</v>
      </c>
      <c r="U3650" s="13">
        <v>35.964551999999998</v>
      </c>
    </row>
    <row r="3651" spans="15:21" x14ac:dyDescent="0.35">
      <c r="O3651" s="13" t="s">
        <v>1992</v>
      </c>
      <c r="P3651" s="13" t="s">
        <v>15991</v>
      </c>
      <c r="Q3651" s="13" t="s">
        <v>15992</v>
      </c>
      <c r="R3651" s="13" t="s">
        <v>15993</v>
      </c>
      <c r="S3651" s="13" t="s">
        <v>296</v>
      </c>
      <c r="T3651" s="13">
        <v>35.440629000000001</v>
      </c>
      <c r="U3651" s="13">
        <v>36.153112</v>
      </c>
    </row>
    <row r="3652" spans="15:21" x14ac:dyDescent="0.35">
      <c r="O3652" s="13" t="s">
        <v>1992</v>
      </c>
      <c r="P3652" s="13" t="s">
        <v>15994</v>
      </c>
      <c r="Q3652" s="13" t="s">
        <v>15995</v>
      </c>
      <c r="R3652" s="13" t="s">
        <v>15996</v>
      </c>
      <c r="S3652" s="13" t="s">
        <v>296</v>
      </c>
      <c r="T3652" s="13">
        <v>35.432777000000002</v>
      </c>
      <c r="U3652" s="13">
        <v>36.056973999999997</v>
      </c>
    </row>
    <row r="3653" spans="15:21" x14ac:dyDescent="0.35">
      <c r="O3653" s="13" t="s">
        <v>1992</v>
      </c>
      <c r="P3653" s="13" t="s">
        <v>15997</v>
      </c>
      <c r="Q3653" s="13" t="s">
        <v>15998</v>
      </c>
      <c r="R3653" s="13" t="s">
        <v>15999</v>
      </c>
      <c r="S3653" s="13" t="s">
        <v>296</v>
      </c>
      <c r="T3653" s="13">
        <v>35.422097999999998</v>
      </c>
      <c r="U3653" s="13">
        <v>36.117631000000003</v>
      </c>
    </row>
    <row r="3654" spans="15:21" x14ac:dyDescent="0.35">
      <c r="O3654" s="13" t="s">
        <v>1992</v>
      </c>
      <c r="P3654" s="13" t="s">
        <v>16000</v>
      </c>
      <c r="Q3654" s="13" t="s">
        <v>16001</v>
      </c>
      <c r="R3654" s="13" t="s">
        <v>16002</v>
      </c>
      <c r="S3654" s="13" t="s">
        <v>296</v>
      </c>
      <c r="T3654" s="13">
        <v>35.465079000000003</v>
      </c>
      <c r="U3654" s="13">
        <v>36.030270999999999</v>
      </c>
    </row>
    <row r="3655" spans="15:21" x14ac:dyDescent="0.35">
      <c r="O3655" s="13" t="s">
        <v>1992</v>
      </c>
      <c r="P3655" s="13" t="s">
        <v>16003</v>
      </c>
      <c r="Q3655" s="13" t="s">
        <v>16004</v>
      </c>
      <c r="R3655" s="13" t="s">
        <v>16005</v>
      </c>
      <c r="S3655" s="13" t="s">
        <v>296</v>
      </c>
      <c r="T3655" s="13">
        <v>35.447301000000003</v>
      </c>
      <c r="U3655" s="13">
        <v>36.082951000000001</v>
      </c>
    </row>
    <row r="3656" spans="15:21" x14ac:dyDescent="0.35">
      <c r="O3656" s="13" t="s">
        <v>1992</v>
      </c>
      <c r="P3656" s="13" t="s">
        <v>16006</v>
      </c>
      <c r="Q3656" s="13" t="s">
        <v>16007</v>
      </c>
      <c r="R3656" s="13" t="s">
        <v>16008</v>
      </c>
      <c r="S3656" s="13" t="s">
        <v>296</v>
      </c>
      <c r="T3656" s="13">
        <v>35.432136999999997</v>
      </c>
      <c r="U3656" s="13">
        <v>36.103329000000002</v>
      </c>
    </row>
    <row r="3657" spans="15:21" x14ac:dyDescent="0.35">
      <c r="O3657" s="13" t="s">
        <v>1992</v>
      </c>
      <c r="P3657" s="13" t="s">
        <v>16009</v>
      </c>
      <c r="Q3657" s="13" t="s">
        <v>16010</v>
      </c>
      <c r="R3657" s="13" t="s">
        <v>16011</v>
      </c>
      <c r="S3657" s="13" t="s">
        <v>296</v>
      </c>
      <c r="T3657" s="13">
        <v>35.419722999999998</v>
      </c>
      <c r="U3657" s="13">
        <v>36.145347999999998</v>
      </c>
    </row>
    <row r="3658" spans="15:21" x14ac:dyDescent="0.35">
      <c r="O3658" s="13" t="s">
        <v>1992</v>
      </c>
      <c r="P3658" s="13" t="s">
        <v>16012</v>
      </c>
      <c r="Q3658" s="13" t="s">
        <v>16013</v>
      </c>
      <c r="R3658" s="13" t="s">
        <v>16014</v>
      </c>
      <c r="S3658" s="13" t="s">
        <v>296</v>
      </c>
      <c r="T3658" s="13">
        <v>35.429627000000004</v>
      </c>
      <c r="U3658" s="13">
        <v>35.984416000000003</v>
      </c>
    </row>
    <row r="3659" spans="15:21" x14ac:dyDescent="0.35">
      <c r="O3659" s="13" t="s">
        <v>1992</v>
      </c>
      <c r="P3659" s="13" t="s">
        <v>16015</v>
      </c>
      <c r="Q3659" s="13" t="s">
        <v>16016</v>
      </c>
      <c r="R3659" s="13" t="s">
        <v>16017</v>
      </c>
      <c r="S3659" s="13" t="s">
        <v>296</v>
      </c>
      <c r="T3659" s="13">
        <v>35.461587999999999</v>
      </c>
      <c r="U3659" s="13">
        <v>36.123812999999998</v>
      </c>
    </row>
    <row r="3660" spans="15:21" x14ac:dyDescent="0.35">
      <c r="O3660" s="13" t="s">
        <v>1992</v>
      </c>
      <c r="P3660" s="13" t="s">
        <v>16018</v>
      </c>
      <c r="Q3660" s="13" t="s">
        <v>16019</v>
      </c>
      <c r="R3660" s="13" t="s">
        <v>16020</v>
      </c>
      <c r="S3660" s="13" t="s">
        <v>296</v>
      </c>
      <c r="T3660" s="13">
        <v>35.456584999999997</v>
      </c>
      <c r="U3660" s="13">
        <v>35.994998000000002</v>
      </c>
    </row>
    <row r="3661" spans="15:21" x14ac:dyDescent="0.35">
      <c r="O3661" s="13" t="s">
        <v>1992</v>
      </c>
      <c r="P3661" s="13" t="s">
        <v>16021</v>
      </c>
      <c r="Q3661" s="13" t="s">
        <v>16022</v>
      </c>
      <c r="R3661" s="13" t="s">
        <v>16023</v>
      </c>
      <c r="S3661" s="13" t="s">
        <v>296</v>
      </c>
      <c r="T3661" s="13">
        <v>35.453403999999999</v>
      </c>
      <c r="U3661" s="13">
        <v>36.087474</v>
      </c>
    </row>
    <row r="3662" spans="15:21" x14ac:dyDescent="0.35">
      <c r="O3662" s="13" t="s">
        <v>1992</v>
      </c>
      <c r="P3662" s="13" t="s">
        <v>16024</v>
      </c>
      <c r="Q3662" s="13" t="s">
        <v>16025</v>
      </c>
      <c r="R3662" s="13" t="s">
        <v>16026</v>
      </c>
      <c r="S3662" s="13" t="s">
        <v>296</v>
      </c>
      <c r="T3662" s="13">
        <v>35.425756</v>
      </c>
      <c r="U3662" s="13">
        <v>36.036503000000003</v>
      </c>
    </row>
    <row r="3663" spans="15:21" x14ac:dyDescent="0.35">
      <c r="O3663" s="13" t="s">
        <v>1992</v>
      </c>
      <c r="P3663" s="13" t="s">
        <v>16027</v>
      </c>
      <c r="Q3663" s="13" t="s">
        <v>16028</v>
      </c>
      <c r="R3663" s="13" t="s">
        <v>16029</v>
      </c>
      <c r="S3663" s="13" t="s">
        <v>296</v>
      </c>
      <c r="T3663" s="13">
        <v>35.449297999999999</v>
      </c>
      <c r="U3663" s="13">
        <v>36.021954000000001</v>
      </c>
    </row>
    <row r="3664" spans="15:21" x14ac:dyDescent="0.35">
      <c r="O3664" s="13" t="s">
        <v>1992</v>
      </c>
      <c r="P3664" s="13" t="s">
        <v>16030</v>
      </c>
      <c r="Q3664" s="13" t="s">
        <v>16031</v>
      </c>
      <c r="R3664" s="13" t="s">
        <v>16032</v>
      </c>
      <c r="S3664" s="13" t="s">
        <v>296</v>
      </c>
      <c r="T3664" s="13">
        <v>35.482579999999999</v>
      </c>
      <c r="U3664" s="13">
        <v>36.087017000000003</v>
      </c>
    </row>
    <row r="3665" spans="15:21" x14ac:dyDescent="0.35">
      <c r="O3665" s="13" t="s">
        <v>1992</v>
      </c>
      <c r="P3665" s="13" t="s">
        <v>16033</v>
      </c>
      <c r="Q3665" s="13" t="s">
        <v>16034</v>
      </c>
      <c r="R3665" s="13" t="s">
        <v>16035</v>
      </c>
      <c r="S3665" s="13" t="s">
        <v>296</v>
      </c>
      <c r="T3665" s="13">
        <v>35.444180000000003</v>
      </c>
      <c r="U3665" s="13">
        <v>35.934893000000002</v>
      </c>
    </row>
    <row r="3666" spans="15:21" x14ac:dyDescent="0.35">
      <c r="O3666" s="13" t="s">
        <v>1992</v>
      </c>
      <c r="P3666" s="13" t="s">
        <v>16036</v>
      </c>
      <c r="Q3666" s="13" t="s">
        <v>16037</v>
      </c>
      <c r="R3666" s="13" t="s">
        <v>16038</v>
      </c>
      <c r="S3666" s="13" t="s">
        <v>296</v>
      </c>
      <c r="T3666" s="13">
        <v>35.453256000000003</v>
      </c>
      <c r="U3666" s="13">
        <v>36.142412999999998</v>
      </c>
    </row>
    <row r="3667" spans="15:21" x14ac:dyDescent="0.35">
      <c r="O3667" s="13" t="s">
        <v>1992</v>
      </c>
      <c r="P3667" s="13" t="s">
        <v>16039</v>
      </c>
      <c r="Q3667" s="13" t="s">
        <v>16040</v>
      </c>
      <c r="R3667" s="13" t="s">
        <v>16041</v>
      </c>
      <c r="S3667" s="13" t="s">
        <v>296</v>
      </c>
      <c r="T3667" s="13">
        <v>35.413383000000003</v>
      </c>
      <c r="U3667" s="13">
        <v>36.099392999999999</v>
      </c>
    </row>
    <row r="3668" spans="15:21" x14ac:dyDescent="0.35">
      <c r="O3668" s="13" t="s">
        <v>1992</v>
      </c>
      <c r="P3668" s="13" t="s">
        <v>16042</v>
      </c>
      <c r="Q3668" s="13" t="s">
        <v>16043</v>
      </c>
      <c r="R3668" s="13" t="s">
        <v>16044</v>
      </c>
      <c r="S3668" s="13" t="s">
        <v>296</v>
      </c>
      <c r="T3668" s="13">
        <v>35.444108999999997</v>
      </c>
      <c r="U3668" s="13">
        <v>36.007592000000002</v>
      </c>
    </row>
    <row r="3669" spans="15:21" x14ac:dyDescent="0.35">
      <c r="O3669" s="13" t="s">
        <v>1992</v>
      </c>
      <c r="P3669" s="13" t="s">
        <v>16045</v>
      </c>
      <c r="Q3669" s="13" t="s">
        <v>16046</v>
      </c>
      <c r="R3669" s="13" t="s">
        <v>16047</v>
      </c>
      <c r="S3669" s="13" t="s">
        <v>296</v>
      </c>
      <c r="T3669" s="13">
        <v>35.477922999999997</v>
      </c>
      <c r="U3669" s="13">
        <v>36.000222999999998</v>
      </c>
    </row>
    <row r="3670" spans="15:21" x14ac:dyDescent="0.35">
      <c r="O3670" s="13" t="s">
        <v>1992</v>
      </c>
      <c r="P3670" s="13" t="s">
        <v>16048</v>
      </c>
      <c r="Q3670" s="13" t="s">
        <v>16049</v>
      </c>
      <c r="R3670" s="13" t="s">
        <v>16050</v>
      </c>
      <c r="S3670" s="13" t="s">
        <v>296</v>
      </c>
      <c r="T3670" s="13">
        <v>35.405251</v>
      </c>
      <c r="U3670" s="13">
        <v>36.088509999999999</v>
      </c>
    </row>
    <row r="3671" spans="15:21" x14ac:dyDescent="0.35">
      <c r="O3671" s="13" t="s">
        <v>1992</v>
      </c>
      <c r="P3671" s="13" t="s">
        <v>16051</v>
      </c>
      <c r="Q3671" s="13" t="s">
        <v>16052</v>
      </c>
      <c r="R3671" s="13" t="s">
        <v>16053</v>
      </c>
      <c r="S3671" s="13" t="s">
        <v>296</v>
      </c>
      <c r="T3671" s="13">
        <v>35.461866000000001</v>
      </c>
      <c r="U3671" s="13">
        <v>35.989862000000002</v>
      </c>
    </row>
    <row r="3672" spans="15:21" x14ac:dyDescent="0.35">
      <c r="O3672" s="13" t="s">
        <v>1992</v>
      </c>
      <c r="P3672" s="13" t="s">
        <v>16054</v>
      </c>
      <c r="Q3672" s="13" t="s">
        <v>16055</v>
      </c>
      <c r="R3672" s="13" t="s">
        <v>16056</v>
      </c>
      <c r="S3672" s="13" t="s">
        <v>296</v>
      </c>
      <c r="T3672" s="13">
        <v>35.446786000000003</v>
      </c>
      <c r="U3672" s="13">
        <v>35.943600000000004</v>
      </c>
    </row>
    <row r="3673" spans="15:21" x14ac:dyDescent="0.35">
      <c r="O3673" s="13" t="s">
        <v>1992</v>
      </c>
      <c r="P3673" s="13" t="s">
        <v>16057</v>
      </c>
      <c r="Q3673" s="13" t="s">
        <v>16058</v>
      </c>
      <c r="R3673" s="13" t="s">
        <v>16059</v>
      </c>
      <c r="S3673" s="13" t="s">
        <v>296</v>
      </c>
      <c r="T3673" s="13">
        <v>35.479419999999998</v>
      </c>
      <c r="U3673" s="13">
        <v>36.049098999999998</v>
      </c>
    </row>
    <row r="3674" spans="15:21" x14ac:dyDescent="0.35">
      <c r="O3674" s="13" t="s">
        <v>1992</v>
      </c>
      <c r="P3674" s="13" t="s">
        <v>16060</v>
      </c>
      <c r="Q3674" s="13" t="s">
        <v>16061</v>
      </c>
      <c r="R3674" s="13" t="s">
        <v>16062</v>
      </c>
      <c r="S3674" s="13" t="s">
        <v>296</v>
      </c>
      <c r="T3674" s="13">
        <v>35.418602999999997</v>
      </c>
      <c r="U3674" s="13">
        <v>36.052585999999998</v>
      </c>
    </row>
    <row r="3675" spans="15:21" x14ac:dyDescent="0.35">
      <c r="O3675" s="13" t="s">
        <v>1992</v>
      </c>
      <c r="P3675" s="13" t="s">
        <v>16063</v>
      </c>
      <c r="Q3675" s="13" t="s">
        <v>16064</v>
      </c>
      <c r="R3675" s="13" t="s">
        <v>16065</v>
      </c>
      <c r="S3675" s="13" t="s">
        <v>296</v>
      </c>
      <c r="T3675" s="13">
        <v>35.458416</v>
      </c>
      <c r="U3675" s="13">
        <v>36.168382000000001</v>
      </c>
    </row>
    <row r="3676" spans="15:21" x14ac:dyDescent="0.35">
      <c r="O3676" s="13" t="s">
        <v>1992</v>
      </c>
      <c r="P3676" s="13" t="s">
        <v>16066</v>
      </c>
      <c r="Q3676" s="13" t="s">
        <v>16067</v>
      </c>
      <c r="R3676" s="13" t="s">
        <v>16068</v>
      </c>
      <c r="S3676" s="13" t="s">
        <v>296</v>
      </c>
      <c r="T3676" s="13">
        <v>35.442630999999999</v>
      </c>
      <c r="U3676" s="13">
        <v>36.093924000000001</v>
      </c>
    </row>
    <row r="3677" spans="15:21" x14ac:dyDescent="0.35">
      <c r="O3677" s="13" t="s">
        <v>1992</v>
      </c>
      <c r="P3677" s="13" t="s">
        <v>16069</v>
      </c>
      <c r="Q3677" s="13" t="s">
        <v>16070</v>
      </c>
      <c r="R3677" s="13" t="s">
        <v>16071</v>
      </c>
      <c r="S3677" s="13" t="s">
        <v>296</v>
      </c>
      <c r="T3677" s="13">
        <v>35.487940999999999</v>
      </c>
      <c r="U3677" s="13">
        <v>36.107930000000003</v>
      </c>
    </row>
    <row r="3678" spans="15:21" x14ac:dyDescent="0.35">
      <c r="O3678" s="13" t="s">
        <v>1992</v>
      </c>
      <c r="P3678" s="13" t="s">
        <v>16072</v>
      </c>
      <c r="Q3678" s="13" t="s">
        <v>16073</v>
      </c>
      <c r="R3678" s="13" t="s">
        <v>16074</v>
      </c>
      <c r="S3678" s="13" t="s">
        <v>296</v>
      </c>
      <c r="T3678" s="13">
        <v>35.450690999999999</v>
      </c>
      <c r="U3678" s="13">
        <v>36.115293999999999</v>
      </c>
    </row>
    <row r="3679" spans="15:21" x14ac:dyDescent="0.35">
      <c r="O3679" s="13" t="s">
        <v>1992</v>
      </c>
      <c r="P3679" s="13" t="s">
        <v>16075</v>
      </c>
      <c r="Q3679" s="13" t="s">
        <v>16076</v>
      </c>
      <c r="R3679" s="13" t="s">
        <v>16077</v>
      </c>
      <c r="S3679" s="13" t="s">
        <v>296</v>
      </c>
      <c r="T3679" s="13">
        <v>35.414036000000003</v>
      </c>
      <c r="U3679" s="13">
        <v>36.027546000000001</v>
      </c>
    </row>
    <row r="3680" spans="15:21" x14ac:dyDescent="0.35">
      <c r="O3680" s="13" t="s">
        <v>1992</v>
      </c>
      <c r="P3680" s="13" t="s">
        <v>16078</v>
      </c>
      <c r="Q3680" s="13" t="s">
        <v>16079</v>
      </c>
      <c r="R3680" s="13" t="s">
        <v>16080</v>
      </c>
      <c r="S3680" s="13" t="s">
        <v>296</v>
      </c>
      <c r="T3680" s="13">
        <v>35.417245000000001</v>
      </c>
      <c r="U3680" s="13">
        <v>36.083714000000001</v>
      </c>
    </row>
    <row r="3681" spans="15:21" x14ac:dyDescent="0.35">
      <c r="O3681" s="13" t="s">
        <v>1992</v>
      </c>
      <c r="P3681" s="13" t="s">
        <v>16081</v>
      </c>
      <c r="Q3681" s="13" t="s">
        <v>16082</v>
      </c>
      <c r="R3681" s="13" t="s">
        <v>16083</v>
      </c>
      <c r="S3681" s="13" t="s">
        <v>296</v>
      </c>
      <c r="T3681" s="13">
        <v>35.425251000000003</v>
      </c>
      <c r="U3681" s="13">
        <v>36.097392999999997</v>
      </c>
    </row>
    <row r="3682" spans="15:21" x14ac:dyDescent="0.35">
      <c r="O3682" s="13" t="s">
        <v>1992</v>
      </c>
      <c r="P3682" s="13" t="s">
        <v>16084</v>
      </c>
      <c r="Q3682" s="13" t="s">
        <v>16085</v>
      </c>
      <c r="R3682" s="13" t="s">
        <v>16086</v>
      </c>
      <c r="S3682" s="13" t="s">
        <v>296</v>
      </c>
      <c r="T3682" s="13">
        <v>35.406649999999999</v>
      </c>
      <c r="U3682" s="13">
        <v>36.153557999999997</v>
      </c>
    </row>
    <row r="3683" spans="15:21" x14ac:dyDescent="0.35">
      <c r="O3683" s="13" t="s">
        <v>1992</v>
      </c>
      <c r="P3683" s="13" t="s">
        <v>16087</v>
      </c>
      <c r="Q3683" s="13" t="s">
        <v>16088</v>
      </c>
      <c r="R3683" s="13" t="s">
        <v>16089</v>
      </c>
      <c r="S3683" s="13" t="s">
        <v>296</v>
      </c>
      <c r="T3683" s="13">
        <v>35.455246000000002</v>
      </c>
      <c r="U3683" s="13">
        <v>35.989261999999997</v>
      </c>
    </row>
    <row r="3684" spans="15:21" x14ac:dyDescent="0.35">
      <c r="O3684" s="13" t="s">
        <v>1992</v>
      </c>
      <c r="P3684" s="13" t="s">
        <v>16090</v>
      </c>
      <c r="Q3684" s="13" t="s">
        <v>16091</v>
      </c>
      <c r="R3684" s="13" t="s">
        <v>16092</v>
      </c>
      <c r="S3684" s="13" t="s">
        <v>296</v>
      </c>
      <c r="T3684" s="13">
        <v>35.470410000000001</v>
      </c>
      <c r="U3684" s="13">
        <v>36.001449999999998</v>
      </c>
    </row>
    <row r="3685" spans="15:21" x14ac:dyDescent="0.35">
      <c r="O3685" s="13" t="s">
        <v>1992</v>
      </c>
      <c r="P3685" s="13" t="s">
        <v>16093</v>
      </c>
      <c r="Q3685" s="13" t="s">
        <v>16094</v>
      </c>
      <c r="R3685" s="13" t="s">
        <v>16095</v>
      </c>
      <c r="S3685" s="13" t="s">
        <v>296</v>
      </c>
      <c r="T3685" s="13">
        <v>35.418359000000002</v>
      </c>
      <c r="U3685" s="13">
        <v>36.034967000000002</v>
      </c>
    </row>
    <row r="3686" spans="15:21" x14ac:dyDescent="0.35">
      <c r="O3686" s="13" t="s">
        <v>1992</v>
      </c>
      <c r="P3686" s="13" t="s">
        <v>16096</v>
      </c>
      <c r="Q3686" s="13" t="s">
        <v>16097</v>
      </c>
      <c r="R3686" s="13" t="s">
        <v>16098</v>
      </c>
      <c r="S3686" s="13" t="s">
        <v>296</v>
      </c>
      <c r="T3686" s="13">
        <v>35.437657999999999</v>
      </c>
      <c r="U3686" s="13">
        <v>36.125492000000001</v>
      </c>
    </row>
    <row r="3687" spans="15:21" x14ac:dyDescent="0.35">
      <c r="O3687" s="13" t="s">
        <v>1992</v>
      </c>
      <c r="P3687" s="13" t="s">
        <v>16099</v>
      </c>
      <c r="Q3687" s="13" t="s">
        <v>16100</v>
      </c>
      <c r="R3687" s="13" t="s">
        <v>16101</v>
      </c>
      <c r="S3687" s="13" t="s">
        <v>296</v>
      </c>
      <c r="T3687" s="13">
        <v>35.458177999999997</v>
      </c>
      <c r="U3687" s="13">
        <v>35.981928000000003</v>
      </c>
    </row>
    <row r="3688" spans="15:21" x14ac:dyDescent="0.35">
      <c r="O3688" s="13" t="s">
        <v>1992</v>
      </c>
      <c r="P3688" s="13" t="s">
        <v>16102</v>
      </c>
      <c r="Q3688" s="13" t="s">
        <v>16103</v>
      </c>
      <c r="R3688" s="13" t="s">
        <v>16104</v>
      </c>
      <c r="S3688" s="13" t="s">
        <v>296</v>
      </c>
      <c r="T3688" s="13">
        <v>35.458601000000002</v>
      </c>
      <c r="U3688" s="13">
        <v>35.973554999999998</v>
      </c>
    </row>
    <row r="3689" spans="15:21" x14ac:dyDescent="0.35">
      <c r="O3689" s="13" t="s">
        <v>1992</v>
      </c>
      <c r="P3689" s="13" t="s">
        <v>16105</v>
      </c>
      <c r="Q3689" s="13" t="s">
        <v>16106</v>
      </c>
      <c r="R3689" s="13" t="s">
        <v>16107</v>
      </c>
      <c r="S3689" s="13" t="s">
        <v>296</v>
      </c>
      <c r="T3689" s="13">
        <v>35.438223000000001</v>
      </c>
      <c r="U3689" s="13">
        <v>35.999575999999998</v>
      </c>
    </row>
    <row r="3690" spans="15:21" x14ac:dyDescent="0.35">
      <c r="O3690" s="13" t="s">
        <v>1992</v>
      </c>
      <c r="P3690" s="13" t="s">
        <v>16108</v>
      </c>
      <c r="Q3690" s="13" t="s">
        <v>16109</v>
      </c>
      <c r="R3690" s="13" t="s">
        <v>16110</v>
      </c>
      <c r="S3690" s="13" t="s">
        <v>296</v>
      </c>
      <c r="T3690" s="13">
        <v>35.427042</v>
      </c>
      <c r="U3690" s="13">
        <v>36.023195000000001</v>
      </c>
    </row>
    <row r="3691" spans="15:21" x14ac:dyDescent="0.35">
      <c r="O3691" s="13" t="s">
        <v>1992</v>
      </c>
      <c r="P3691" s="13" t="s">
        <v>16111</v>
      </c>
      <c r="Q3691" s="13" t="s">
        <v>16112</v>
      </c>
      <c r="R3691" s="13" t="s">
        <v>16113</v>
      </c>
      <c r="S3691" s="13" t="s">
        <v>296</v>
      </c>
      <c r="T3691" s="13">
        <v>35.434348</v>
      </c>
      <c r="U3691" s="13">
        <v>36.002471</v>
      </c>
    </row>
    <row r="3692" spans="15:21" x14ac:dyDescent="0.35">
      <c r="O3692" s="13" t="s">
        <v>1992</v>
      </c>
      <c r="P3692" s="13" t="s">
        <v>16114</v>
      </c>
      <c r="Q3692" s="13" t="s">
        <v>16115</v>
      </c>
      <c r="R3692" s="13" t="s">
        <v>16116</v>
      </c>
      <c r="S3692" s="13" t="s">
        <v>296</v>
      </c>
      <c r="T3692" s="13">
        <v>35.431407</v>
      </c>
      <c r="U3692" s="13">
        <v>36.006740000000001</v>
      </c>
    </row>
    <row r="3693" spans="15:21" x14ac:dyDescent="0.35">
      <c r="O3693" s="13" t="s">
        <v>1992</v>
      </c>
      <c r="P3693" s="13" t="s">
        <v>16117</v>
      </c>
      <c r="Q3693" s="13" t="s">
        <v>16118</v>
      </c>
      <c r="R3693" s="13" t="s">
        <v>16119</v>
      </c>
      <c r="S3693" s="13" t="s">
        <v>296</v>
      </c>
      <c r="T3693" s="13">
        <v>35.431837000000002</v>
      </c>
      <c r="U3693" s="13">
        <v>35.946727000000003</v>
      </c>
    </row>
    <row r="3694" spans="15:21" x14ac:dyDescent="0.35">
      <c r="O3694" s="13" t="s">
        <v>1992</v>
      </c>
      <c r="P3694" s="13" t="s">
        <v>16120</v>
      </c>
      <c r="Q3694" s="13" t="s">
        <v>16121</v>
      </c>
      <c r="R3694" s="13" t="s">
        <v>16122</v>
      </c>
      <c r="S3694" s="13" t="s">
        <v>296</v>
      </c>
      <c r="T3694" s="13">
        <v>35.439141999999997</v>
      </c>
      <c r="U3694" s="13">
        <v>36.018720999999999</v>
      </c>
    </row>
    <row r="3695" spans="15:21" x14ac:dyDescent="0.35">
      <c r="O3695" s="13" t="s">
        <v>2013</v>
      </c>
      <c r="P3695" s="13" t="s">
        <v>16123</v>
      </c>
      <c r="Q3695" s="13" t="s">
        <v>16124</v>
      </c>
      <c r="R3695" s="13" t="s">
        <v>16125</v>
      </c>
      <c r="S3695" s="13" t="s">
        <v>296</v>
      </c>
      <c r="T3695" s="13">
        <v>35.369036000000001</v>
      </c>
      <c r="U3695" s="13">
        <v>36.141210000000001</v>
      </c>
    </row>
    <row r="3696" spans="15:21" x14ac:dyDescent="0.35">
      <c r="O3696" s="13" t="s">
        <v>2013</v>
      </c>
      <c r="P3696" s="13" t="s">
        <v>16126</v>
      </c>
      <c r="Q3696" s="13" t="s">
        <v>16127</v>
      </c>
      <c r="R3696" s="13" t="s">
        <v>16128</v>
      </c>
      <c r="S3696" s="13" t="s">
        <v>296</v>
      </c>
      <c r="T3696" s="13">
        <v>35.399504999999998</v>
      </c>
      <c r="U3696" s="13">
        <v>36.106534000000003</v>
      </c>
    </row>
    <row r="3697" spans="15:21" x14ac:dyDescent="0.35">
      <c r="O3697" s="13" t="s">
        <v>2013</v>
      </c>
      <c r="P3697" s="13" t="s">
        <v>16129</v>
      </c>
      <c r="Q3697" s="13" t="s">
        <v>16130</v>
      </c>
      <c r="R3697" s="13" t="s">
        <v>16131</v>
      </c>
      <c r="S3697" s="13" t="s">
        <v>296</v>
      </c>
      <c r="T3697" s="13">
        <v>35.403188</v>
      </c>
      <c r="U3697" s="13">
        <v>36.117589000000002</v>
      </c>
    </row>
    <row r="3698" spans="15:21" x14ac:dyDescent="0.35">
      <c r="O3698" s="13" t="s">
        <v>2013</v>
      </c>
      <c r="P3698" s="13" t="s">
        <v>16132</v>
      </c>
      <c r="Q3698" s="13" t="s">
        <v>16133</v>
      </c>
      <c r="R3698" s="13" t="s">
        <v>16134</v>
      </c>
      <c r="S3698" s="13" t="s">
        <v>296</v>
      </c>
      <c r="T3698" s="13">
        <v>35.402504999999998</v>
      </c>
      <c r="U3698" s="13">
        <v>36.136279000000002</v>
      </c>
    </row>
    <row r="3699" spans="15:21" x14ac:dyDescent="0.35">
      <c r="O3699" s="13" t="s">
        <v>2013</v>
      </c>
      <c r="P3699" s="13" t="s">
        <v>16135</v>
      </c>
      <c r="Q3699" s="13" t="s">
        <v>16136</v>
      </c>
      <c r="R3699" s="13" t="s">
        <v>16137</v>
      </c>
      <c r="S3699" s="13" t="s">
        <v>296</v>
      </c>
      <c r="T3699" s="13">
        <v>35.373601000000001</v>
      </c>
      <c r="U3699" s="13">
        <v>36.171892</v>
      </c>
    </row>
    <row r="3700" spans="15:21" x14ac:dyDescent="0.35">
      <c r="O3700" s="13" t="s">
        <v>2013</v>
      </c>
      <c r="P3700" s="13" t="s">
        <v>16138</v>
      </c>
      <c r="Q3700" s="13" t="s">
        <v>16139</v>
      </c>
      <c r="R3700" s="13" t="s">
        <v>16140</v>
      </c>
      <c r="S3700" s="13" t="s">
        <v>296</v>
      </c>
      <c r="T3700" s="13">
        <v>35.377605000000003</v>
      </c>
      <c r="U3700" s="13">
        <v>36.144111000000002</v>
      </c>
    </row>
    <row r="3701" spans="15:21" x14ac:dyDescent="0.35">
      <c r="O3701" s="13" t="s">
        <v>2013</v>
      </c>
      <c r="P3701" s="13" t="s">
        <v>16141</v>
      </c>
      <c r="Q3701" s="13" t="s">
        <v>2014</v>
      </c>
      <c r="R3701" s="13" t="s">
        <v>2015</v>
      </c>
      <c r="S3701" s="13" t="s">
        <v>296</v>
      </c>
      <c r="T3701" s="13">
        <v>35.390408999999998</v>
      </c>
      <c r="U3701" s="13">
        <v>36.133965000000003</v>
      </c>
    </row>
    <row r="3702" spans="15:21" x14ac:dyDescent="0.35">
      <c r="O3702" s="13" t="s">
        <v>2013</v>
      </c>
      <c r="P3702" s="13" t="s">
        <v>16142</v>
      </c>
      <c r="Q3702" s="13" t="s">
        <v>16143</v>
      </c>
      <c r="R3702" s="13" t="s">
        <v>16144</v>
      </c>
      <c r="S3702" s="13" t="s">
        <v>296</v>
      </c>
      <c r="T3702" s="13">
        <v>35.380062000000002</v>
      </c>
      <c r="U3702" s="13">
        <v>36.176096999999999</v>
      </c>
    </row>
    <row r="3703" spans="15:21" x14ac:dyDescent="0.35">
      <c r="O3703" s="13" t="s">
        <v>2013</v>
      </c>
      <c r="P3703" s="13" t="s">
        <v>16145</v>
      </c>
      <c r="Q3703" s="13" t="s">
        <v>16146</v>
      </c>
      <c r="R3703" s="13" t="s">
        <v>16147</v>
      </c>
      <c r="S3703" s="13" t="s">
        <v>296</v>
      </c>
      <c r="T3703" s="13">
        <v>35.380755999999998</v>
      </c>
      <c r="U3703" s="13">
        <v>36.106453000000002</v>
      </c>
    </row>
    <row r="3704" spans="15:21" x14ac:dyDescent="0.35">
      <c r="O3704" s="13" t="s">
        <v>2002</v>
      </c>
      <c r="P3704" s="13" t="s">
        <v>16148</v>
      </c>
      <c r="Q3704" s="13" t="s">
        <v>16149</v>
      </c>
      <c r="R3704" s="13" t="s">
        <v>16150</v>
      </c>
      <c r="S3704" s="13" t="s">
        <v>296</v>
      </c>
      <c r="T3704" s="13">
        <v>35.482238000000002</v>
      </c>
      <c r="U3704" s="13">
        <v>35.920355999999998</v>
      </c>
    </row>
    <row r="3705" spans="15:21" x14ac:dyDescent="0.35">
      <c r="O3705" s="13" t="s">
        <v>2002</v>
      </c>
      <c r="P3705" s="13" t="s">
        <v>16151</v>
      </c>
      <c r="Q3705" s="13" t="s">
        <v>16152</v>
      </c>
      <c r="R3705" s="13" t="s">
        <v>16153</v>
      </c>
      <c r="S3705" s="13" t="s">
        <v>296</v>
      </c>
      <c r="T3705" s="13">
        <v>35.479402</v>
      </c>
      <c r="U3705" s="13">
        <v>36.009300000000003</v>
      </c>
    </row>
    <row r="3706" spans="15:21" x14ac:dyDescent="0.35">
      <c r="O3706" s="13" t="s">
        <v>2002</v>
      </c>
      <c r="P3706" s="13" t="s">
        <v>16154</v>
      </c>
      <c r="Q3706" s="13" t="s">
        <v>16155</v>
      </c>
      <c r="R3706" s="13" t="s">
        <v>16156</v>
      </c>
      <c r="S3706" s="13" t="s">
        <v>296</v>
      </c>
      <c r="T3706" s="13">
        <v>35.486508000000001</v>
      </c>
      <c r="U3706" s="13">
        <v>36.022185999999998</v>
      </c>
    </row>
    <row r="3707" spans="15:21" x14ac:dyDescent="0.35">
      <c r="O3707" s="13" t="s">
        <v>2002</v>
      </c>
      <c r="P3707" s="13" t="s">
        <v>16157</v>
      </c>
      <c r="Q3707" s="13" t="s">
        <v>16158</v>
      </c>
      <c r="R3707" s="13" t="s">
        <v>16159</v>
      </c>
      <c r="S3707" s="13" t="s">
        <v>296</v>
      </c>
      <c r="T3707" s="13">
        <v>35.511460999999997</v>
      </c>
      <c r="U3707" s="13">
        <v>36.006571000000001</v>
      </c>
    </row>
    <row r="3708" spans="15:21" x14ac:dyDescent="0.35">
      <c r="O3708" s="13" t="s">
        <v>2002</v>
      </c>
      <c r="P3708" s="13" t="s">
        <v>16160</v>
      </c>
      <c r="Q3708" s="13" t="s">
        <v>16161</v>
      </c>
      <c r="R3708" s="13" t="s">
        <v>16162</v>
      </c>
      <c r="S3708" s="13" t="s">
        <v>296</v>
      </c>
      <c r="T3708" s="13">
        <v>35.506000999999998</v>
      </c>
      <c r="U3708" s="13">
        <v>35.982301</v>
      </c>
    </row>
    <row r="3709" spans="15:21" x14ac:dyDescent="0.35">
      <c r="O3709" s="13" t="s">
        <v>2002</v>
      </c>
      <c r="P3709" s="13" t="s">
        <v>16163</v>
      </c>
      <c r="Q3709" s="13" t="s">
        <v>16164</v>
      </c>
      <c r="R3709" s="13" t="s">
        <v>16165</v>
      </c>
      <c r="S3709" s="13" t="s">
        <v>296</v>
      </c>
      <c r="T3709" s="13">
        <v>35.491123000000002</v>
      </c>
      <c r="U3709" s="13">
        <v>36.072690999999999</v>
      </c>
    </row>
    <row r="3710" spans="15:21" x14ac:dyDescent="0.35">
      <c r="O3710" s="13" t="s">
        <v>2002</v>
      </c>
      <c r="P3710" s="13" t="s">
        <v>16166</v>
      </c>
      <c r="Q3710" s="13" t="s">
        <v>16167</v>
      </c>
      <c r="R3710" s="13" t="s">
        <v>16168</v>
      </c>
      <c r="S3710" s="13" t="s">
        <v>296</v>
      </c>
      <c r="T3710" s="13">
        <v>35.488045</v>
      </c>
      <c r="U3710" s="13">
        <v>36.009824000000002</v>
      </c>
    </row>
    <row r="3711" spans="15:21" x14ac:dyDescent="0.35">
      <c r="O3711" s="13" t="s">
        <v>2002</v>
      </c>
      <c r="P3711" s="13" t="s">
        <v>16169</v>
      </c>
      <c r="Q3711" s="13" t="s">
        <v>16170</v>
      </c>
      <c r="R3711" s="13" t="s">
        <v>16171</v>
      </c>
      <c r="S3711" s="13" t="s">
        <v>296</v>
      </c>
      <c r="T3711" s="13">
        <v>35.517578</v>
      </c>
      <c r="U3711" s="13">
        <v>36.064413999999999</v>
      </c>
    </row>
    <row r="3712" spans="15:21" x14ac:dyDescent="0.35">
      <c r="O3712" s="13" t="s">
        <v>2002</v>
      </c>
      <c r="P3712" s="13" t="s">
        <v>16172</v>
      </c>
      <c r="Q3712" s="13" t="s">
        <v>2003</v>
      </c>
      <c r="R3712" s="13" t="s">
        <v>2004</v>
      </c>
      <c r="S3712" s="13" t="s">
        <v>296</v>
      </c>
      <c r="T3712" s="13">
        <v>35.496594999999999</v>
      </c>
      <c r="U3712" s="13">
        <v>36.004055000000001</v>
      </c>
    </row>
    <row r="3713" spans="15:21" x14ac:dyDescent="0.35">
      <c r="O3713" s="13" t="s">
        <v>2002</v>
      </c>
      <c r="P3713" s="13" t="s">
        <v>16173</v>
      </c>
      <c r="Q3713" s="13" t="s">
        <v>16174</v>
      </c>
      <c r="R3713" s="13" t="s">
        <v>16175</v>
      </c>
      <c r="S3713" s="13" t="s">
        <v>296</v>
      </c>
      <c r="T3713" s="13">
        <v>35.470202</v>
      </c>
      <c r="U3713" s="13">
        <v>35.940672999999997</v>
      </c>
    </row>
    <row r="3714" spans="15:21" x14ac:dyDescent="0.35">
      <c r="O3714" s="13" t="s">
        <v>2002</v>
      </c>
      <c r="P3714" s="13" t="s">
        <v>16176</v>
      </c>
      <c r="Q3714" s="13" t="s">
        <v>16177</v>
      </c>
      <c r="R3714" s="13" t="s">
        <v>16178</v>
      </c>
      <c r="S3714" s="13" t="s">
        <v>296</v>
      </c>
      <c r="T3714" s="13">
        <v>35.488273999999997</v>
      </c>
      <c r="U3714" s="13">
        <v>36.001869999999997</v>
      </c>
    </row>
    <row r="3715" spans="15:21" x14ac:dyDescent="0.35">
      <c r="O3715" s="13" t="s">
        <v>2002</v>
      </c>
      <c r="P3715" s="13" t="s">
        <v>16179</v>
      </c>
      <c r="Q3715" s="13" t="s">
        <v>16180</v>
      </c>
      <c r="R3715" s="13" t="s">
        <v>16181</v>
      </c>
      <c r="S3715" s="13" t="s">
        <v>296</v>
      </c>
      <c r="T3715" s="13">
        <v>35.512718999999997</v>
      </c>
      <c r="U3715" s="13">
        <v>36.060965000000003</v>
      </c>
    </row>
    <row r="3716" spans="15:21" x14ac:dyDescent="0.35">
      <c r="O3716" s="13" t="s">
        <v>2002</v>
      </c>
      <c r="P3716" s="13" t="s">
        <v>16182</v>
      </c>
      <c r="Q3716" s="13" t="s">
        <v>16183</v>
      </c>
      <c r="R3716" s="13" t="s">
        <v>16184</v>
      </c>
      <c r="S3716" s="13" t="s">
        <v>296</v>
      </c>
      <c r="T3716" s="13">
        <v>35.504832</v>
      </c>
      <c r="U3716" s="13">
        <v>36.064897999999999</v>
      </c>
    </row>
    <row r="3717" spans="15:21" x14ac:dyDescent="0.35">
      <c r="O3717" s="13" t="s">
        <v>2002</v>
      </c>
      <c r="P3717" s="13" t="s">
        <v>16185</v>
      </c>
      <c r="Q3717" s="13" t="s">
        <v>16186</v>
      </c>
      <c r="R3717" s="13" t="s">
        <v>16187</v>
      </c>
      <c r="S3717" s="13" t="s">
        <v>296</v>
      </c>
      <c r="T3717" s="13">
        <v>35.499341999999999</v>
      </c>
      <c r="U3717" s="13">
        <v>36.032228000000003</v>
      </c>
    </row>
    <row r="3718" spans="15:21" x14ac:dyDescent="0.35">
      <c r="O3718" s="13" t="s">
        <v>2002</v>
      </c>
      <c r="P3718" s="13" t="s">
        <v>16188</v>
      </c>
      <c r="Q3718" s="13" t="s">
        <v>16189</v>
      </c>
      <c r="R3718" s="13" t="s">
        <v>16190</v>
      </c>
      <c r="S3718" s="13" t="s">
        <v>296</v>
      </c>
      <c r="T3718" s="13">
        <v>35.492983000000002</v>
      </c>
      <c r="U3718" s="13">
        <v>36.032747999999998</v>
      </c>
    </row>
    <row r="3719" spans="15:21" x14ac:dyDescent="0.35">
      <c r="O3719" s="13" t="s">
        <v>2002</v>
      </c>
      <c r="P3719" s="13" t="s">
        <v>16191</v>
      </c>
      <c r="Q3719" s="13" t="s">
        <v>16192</v>
      </c>
      <c r="R3719" s="13" t="s">
        <v>16193</v>
      </c>
      <c r="S3719" s="13" t="s">
        <v>296</v>
      </c>
      <c r="T3719" s="13">
        <v>35.482793000000001</v>
      </c>
      <c r="U3719" s="13">
        <v>35.931883999999997</v>
      </c>
    </row>
    <row r="3720" spans="15:21" x14ac:dyDescent="0.35">
      <c r="O3720" s="13" t="s">
        <v>2002</v>
      </c>
      <c r="P3720" s="13" t="s">
        <v>16194</v>
      </c>
      <c r="Q3720" s="13" t="s">
        <v>16195</v>
      </c>
      <c r="R3720" s="13" t="s">
        <v>16196</v>
      </c>
      <c r="S3720" s="13" t="s">
        <v>296</v>
      </c>
      <c r="T3720" s="13">
        <v>35.504116000000003</v>
      </c>
      <c r="U3720" s="13">
        <v>36.003794999999997</v>
      </c>
    </row>
    <row r="3721" spans="15:21" x14ac:dyDescent="0.35">
      <c r="O3721" s="13" t="s">
        <v>2002</v>
      </c>
      <c r="P3721" s="13" t="s">
        <v>16197</v>
      </c>
      <c r="Q3721" s="13" t="s">
        <v>16198</v>
      </c>
      <c r="R3721" s="13" t="s">
        <v>16199</v>
      </c>
      <c r="S3721" s="13" t="s">
        <v>296</v>
      </c>
      <c r="T3721" s="13">
        <v>35.495686999999997</v>
      </c>
      <c r="U3721" s="13">
        <v>36.057054000000001</v>
      </c>
    </row>
    <row r="3722" spans="15:21" x14ac:dyDescent="0.35">
      <c r="O3722" s="13" t="s">
        <v>2002</v>
      </c>
      <c r="P3722" s="13" t="s">
        <v>16200</v>
      </c>
      <c r="Q3722" s="13" t="s">
        <v>16201</v>
      </c>
      <c r="R3722" s="13" t="s">
        <v>16202</v>
      </c>
      <c r="S3722" s="13" t="s">
        <v>296</v>
      </c>
      <c r="T3722" s="13">
        <v>35.483908</v>
      </c>
      <c r="U3722" s="13">
        <v>35.969574000000001</v>
      </c>
    </row>
    <row r="3723" spans="15:21" x14ac:dyDescent="0.35">
      <c r="O3723" s="13" t="s">
        <v>2002</v>
      </c>
      <c r="P3723" s="13" t="s">
        <v>16203</v>
      </c>
      <c r="Q3723" s="13" t="s">
        <v>16204</v>
      </c>
      <c r="R3723" s="13" t="s">
        <v>16205</v>
      </c>
      <c r="S3723" s="13" t="s">
        <v>296</v>
      </c>
      <c r="T3723" s="13">
        <v>35.462676999999999</v>
      </c>
      <c r="U3723" s="13">
        <v>35.934876000000003</v>
      </c>
    </row>
    <row r="3724" spans="15:21" x14ac:dyDescent="0.35">
      <c r="O3724" s="13" t="s">
        <v>2002</v>
      </c>
      <c r="P3724" s="13" t="s">
        <v>16206</v>
      </c>
      <c r="Q3724" s="13" t="s">
        <v>16207</v>
      </c>
      <c r="R3724" s="13" t="s">
        <v>16208</v>
      </c>
      <c r="S3724" s="13" t="s">
        <v>296</v>
      </c>
      <c r="T3724" s="13">
        <v>35.482115</v>
      </c>
      <c r="U3724" s="13">
        <v>35.999733999999997</v>
      </c>
    </row>
    <row r="3725" spans="15:21" x14ac:dyDescent="0.35">
      <c r="O3725" s="13" t="s">
        <v>2002</v>
      </c>
      <c r="P3725" s="13" t="s">
        <v>16209</v>
      </c>
      <c r="Q3725" s="13" t="s">
        <v>16210</v>
      </c>
      <c r="R3725" s="13" t="s">
        <v>16211</v>
      </c>
      <c r="S3725" s="13" t="s">
        <v>296</v>
      </c>
      <c r="T3725" s="13">
        <v>35.506971999999998</v>
      </c>
      <c r="U3725" s="13">
        <v>36.031269000000002</v>
      </c>
    </row>
    <row r="3726" spans="15:21" x14ac:dyDescent="0.35">
      <c r="O3726" s="13" t="s">
        <v>2002</v>
      </c>
      <c r="P3726" s="13" t="s">
        <v>16212</v>
      </c>
      <c r="Q3726" s="13" t="s">
        <v>16213</v>
      </c>
      <c r="R3726" s="13" t="s">
        <v>16214</v>
      </c>
      <c r="S3726" s="13" t="s">
        <v>296</v>
      </c>
      <c r="T3726" s="13">
        <v>35.498002</v>
      </c>
      <c r="U3726" s="13">
        <v>35.967965</v>
      </c>
    </row>
    <row r="3727" spans="15:21" x14ac:dyDescent="0.35">
      <c r="O3727" s="13" t="s">
        <v>2002</v>
      </c>
      <c r="P3727" s="13" t="s">
        <v>16215</v>
      </c>
      <c r="Q3727" s="13" t="s">
        <v>16216</v>
      </c>
      <c r="R3727" s="13" t="s">
        <v>16217</v>
      </c>
      <c r="S3727" s="13" t="s">
        <v>296</v>
      </c>
      <c r="T3727" s="13">
        <v>35.519387999999999</v>
      </c>
      <c r="U3727" s="13">
        <v>36.050972999999999</v>
      </c>
    </row>
    <row r="3728" spans="15:21" x14ac:dyDescent="0.35">
      <c r="O3728" s="13" t="s">
        <v>2024</v>
      </c>
      <c r="P3728" s="13" t="s">
        <v>16218</v>
      </c>
      <c r="Q3728" s="13" t="s">
        <v>16219</v>
      </c>
      <c r="R3728" s="13" t="s">
        <v>16220</v>
      </c>
      <c r="S3728" s="13" t="s">
        <v>296</v>
      </c>
      <c r="T3728" s="13">
        <v>35.513995999999999</v>
      </c>
      <c r="U3728" s="13">
        <v>36.146214000000001</v>
      </c>
    </row>
    <row r="3729" spans="15:21" x14ac:dyDescent="0.35">
      <c r="O3729" s="13" t="s">
        <v>2024</v>
      </c>
      <c r="P3729" s="13" t="s">
        <v>16221</v>
      </c>
      <c r="Q3729" s="13" t="s">
        <v>16222</v>
      </c>
      <c r="R3729" s="13" t="s">
        <v>16223</v>
      </c>
      <c r="S3729" s="13" t="s">
        <v>296</v>
      </c>
      <c r="T3729" s="13">
        <v>35.493473999999999</v>
      </c>
      <c r="U3729" s="13">
        <v>36.110833</v>
      </c>
    </row>
    <row r="3730" spans="15:21" x14ac:dyDescent="0.35">
      <c r="O3730" s="13" t="s">
        <v>2024</v>
      </c>
      <c r="P3730" s="13" t="s">
        <v>16224</v>
      </c>
      <c r="Q3730" s="13" t="s">
        <v>16225</v>
      </c>
      <c r="R3730" s="13" t="s">
        <v>16226</v>
      </c>
      <c r="S3730" s="13" t="s">
        <v>296</v>
      </c>
      <c r="T3730" s="13">
        <v>35.512397999999997</v>
      </c>
      <c r="U3730" s="13">
        <v>36.159461999999998</v>
      </c>
    </row>
    <row r="3731" spans="15:21" x14ac:dyDescent="0.35">
      <c r="O3731" s="13" t="s">
        <v>2024</v>
      </c>
      <c r="P3731" s="13" t="s">
        <v>16227</v>
      </c>
      <c r="Q3731" s="13" t="s">
        <v>16228</v>
      </c>
      <c r="R3731" s="13" t="s">
        <v>16229</v>
      </c>
      <c r="S3731" s="13" t="s">
        <v>296</v>
      </c>
      <c r="T3731" s="13">
        <v>35.510266000000001</v>
      </c>
      <c r="U3731" s="13">
        <v>36.119810000000001</v>
      </c>
    </row>
    <row r="3732" spans="15:21" x14ac:dyDescent="0.35">
      <c r="O3732" s="13" t="s">
        <v>2024</v>
      </c>
      <c r="P3732" s="13" t="s">
        <v>16230</v>
      </c>
      <c r="Q3732" s="13" t="s">
        <v>2025</v>
      </c>
      <c r="R3732" s="13" t="s">
        <v>2026</v>
      </c>
      <c r="S3732" s="13" t="s">
        <v>296</v>
      </c>
      <c r="T3732" s="13">
        <v>35.493558999999998</v>
      </c>
      <c r="U3732" s="13">
        <v>36.171745000000001</v>
      </c>
    </row>
    <row r="3733" spans="15:21" x14ac:dyDescent="0.35">
      <c r="O3733" s="13" t="s">
        <v>2024</v>
      </c>
      <c r="P3733" s="13" t="s">
        <v>16231</v>
      </c>
      <c r="Q3733" s="13" t="s">
        <v>16232</v>
      </c>
      <c r="R3733" s="13" t="s">
        <v>16233</v>
      </c>
      <c r="S3733" s="13" t="s">
        <v>296</v>
      </c>
      <c r="T3733" s="13">
        <v>35.480623000000001</v>
      </c>
      <c r="U3733" s="13">
        <v>36.165965999999997</v>
      </c>
    </row>
    <row r="3734" spans="15:21" x14ac:dyDescent="0.35">
      <c r="O3734" s="13" t="s">
        <v>2024</v>
      </c>
      <c r="P3734" s="13" t="s">
        <v>16234</v>
      </c>
      <c r="Q3734" s="13" t="s">
        <v>16235</v>
      </c>
      <c r="R3734" s="13" t="s">
        <v>16236</v>
      </c>
      <c r="S3734" s="13" t="s">
        <v>296</v>
      </c>
      <c r="T3734" s="13">
        <v>35.496009999999998</v>
      </c>
      <c r="U3734" s="13">
        <v>36.09075</v>
      </c>
    </row>
    <row r="3735" spans="15:21" x14ac:dyDescent="0.35">
      <c r="O3735" s="13" t="s">
        <v>2024</v>
      </c>
      <c r="P3735" s="13" t="s">
        <v>16237</v>
      </c>
      <c r="Q3735" s="13" t="s">
        <v>16238</v>
      </c>
      <c r="R3735" s="13" t="s">
        <v>16239</v>
      </c>
      <c r="S3735" s="13" t="s">
        <v>296</v>
      </c>
      <c r="T3735" s="13">
        <v>35.505211000000003</v>
      </c>
      <c r="U3735" s="13">
        <v>36.088971000000001</v>
      </c>
    </row>
    <row r="3736" spans="15:21" x14ac:dyDescent="0.35">
      <c r="O3736" s="13" t="s">
        <v>2024</v>
      </c>
      <c r="P3736" s="13" t="s">
        <v>16240</v>
      </c>
      <c r="Q3736" s="13" t="s">
        <v>16241</v>
      </c>
      <c r="R3736" s="13" t="s">
        <v>16242</v>
      </c>
      <c r="S3736" s="13" t="s">
        <v>296</v>
      </c>
      <c r="T3736" s="13">
        <v>35.496074</v>
      </c>
      <c r="U3736" s="13">
        <v>36.155760000000001</v>
      </c>
    </row>
    <row r="3737" spans="15:21" x14ac:dyDescent="0.35">
      <c r="O3737" s="13" t="s">
        <v>2024</v>
      </c>
      <c r="P3737" s="13" t="s">
        <v>16243</v>
      </c>
      <c r="Q3737" s="13" t="s">
        <v>16244</v>
      </c>
      <c r="R3737" s="13" t="s">
        <v>16245</v>
      </c>
      <c r="S3737" s="13" t="s">
        <v>296</v>
      </c>
      <c r="T3737" s="13">
        <v>35.519002</v>
      </c>
      <c r="U3737" s="13">
        <v>36.169449</v>
      </c>
    </row>
    <row r="3738" spans="15:21" x14ac:dyDescent="0.35">
      <c r="O3738" s="13" t="s">
        <v>2024</v>
      </c>
      <c r="P3738" s="13" t="s">
        <v>16246</v>
      </c>
      <c r="Q3738" s="13" t="s">
        <v>16247</v>
      </c>
      <c r="R3738" s="13" t="s">
        <v>16248</v>
      </c>
      <c r="S3738" s="13" t="s">
        <v>296</v>
      </c>
      <c r="T3738" s="13">
        <v>35.486899999999999</v>
      </c>
      <c r="U3738" s="13">
        <v>36.131700000000002</v>
      </c>
    </row>
    <row r="3739" spans="15:21" x14ac:dyDescent="0.35">
      <c r="O3739" s="13" t="s">
        <v>2024</v>
      </c>
      <c r="P3739" s="13" t="s">
        <v>16249</v>
      </c>
      <c r="Q3739" s="13" t="s">
        <v>16250</v>
      </c>
      <c r="R3739" s="13" t="s">
        <v>16251</v>
      </c>
      <c r="S3739" s="13" t="s">
        <v>296</v>
      </c>
      <c r="T3739" s="13">
        <v>35.469588999999999</v>
      </c>
      <c r="U3739" s="13">
        <v>36.148463999999997</v>
      </c>
    </row>
    <row r="3740" spans="15:21" x14ac:dyDescent="0.35">
      <c r="O3740" s="13" t="s">
        <v>179</v>
      </c>
      <c r="P3740" s="13" t="s">
        <v>16252</v>
      </c>
      <c r="Q3740" s="13" t="s">
        <v>16253</v>
      </c>
      <c r="R3740" s="13" t="s">
        <v>16254</v>
      </c>
      <c r="S3740" s="13" t="s">
        <v>296</v>
      </c>
      <c r="T3740" s="13">
        <v>35.885584999999999</v>
      </c>
      <c r="U3740" s="13">
        <v>36.441916999999997</v>
      </c>
    </row>
    <row r="3741" spans="15:21" x14ac:dyDescent="0.35">
      <c r="O3741" s="13" t="s">
        <v>179</v>
      </c>
      <c r="P3741" s="13" t="s">
        <v>3551</v>
      </c>
      <c r="Q3741" s="13" t="s">
        <v>16255</v>
      </c>
      <c r="R3741" s="13" t="s">
        <v>16256</v>
      </c>
      <c r="S3741" s="13" t="s">
        <v>296</v>
      </c>
      <c r="T3741" s="13">
        <v>35.961221000000002</v>
      </c>
      <c r="U3741" s="13">
        <v>36.555278999999999</v>
      </c>
    </row>
    <row r="3742" spans="15:21" x14ac:dyDescent="0.35">
      <c r="O3742" s="13" t="s">
        <v>179</v>
      </c>
      <c r="P3742" s="13" t="s">
        <v>16257</v>
      </c>
      <c r="Q3742" s="13" t="s">
        <v>16258</v>
      </c>
      <c r="R3742" s="13" t="s">
        <v>16259</v>
      </c>
      <c r="S3742" s="13" t="s">
        <v>296</v>
      </c>
      <c r="T3742" s="13">
        <v>35.978551000000003</v>
      </c>
      <c r="U3742" s="13">
        <v>36.652351000000003</v>
      </c>
    </row>
    <row r="3743" spans="15:21" x14ac:dyDescent="0.35">
      <c r="O3743" s="13" t="s">
        <v>179</v>
      </c>
      <c r="P3743" s="13" t="s">
        <v>16260</v>
      </c>
      <c r="Q3743" s="13" t="s">
        <v>16261</v>
      </c>
      <c r="R3743" s="13" t="s">
        <v>16262</v>
      </c>
      <c r="S3743" s="13" t="s">
        <v>296</v>
      </c>
      <c r="T3743" s="13">
        <v>35.957939000000003</v>
      </c>
      <c r="U3743" s="13">
        <v>36.538237000000002</v>
      </c>
    </row>
    <row r="3744" spans="15:21" x14ac:dyDescent="0.35">
      <c r="O3744" s="13" t="s">
        <v>179</v>
      </c>
      <c r="P3744" s="13" t="s">
        <v>9390</v>
      </c>
      <c r="Q3744" s="13" t="s">
        <v>16263</v>
      </c>
      <c r="R3744" s="13" t="s">
        <v>16264</v>
      </c>
      <c r="S3744" s="13" t="s">
        <v>296</v>
      </c>
      <c r="T3744" s="13">
        <v>35.959761</v>
      </c>
      <c r="U3744" s="13">
        <v>36.679203000000001</v>
      </c>
    </row>
    <row r="3745" spans="15:21" x14ac:dyDescent="0.35">
      <c r="O3745" s="13" t="s">
        <v>179</v>
      </c>
      <c r="P3745" s="13" t="s">
        <v>16265</v>
      </c>
      <c r="Q3745" s="13" t="s">
        <v>16266</v>
      </c>
      <c r="R3745" s="13" t="s">
        <v>16267</v>
      </c>
      <c r="S3745" s="13" t="s">
        <v>296</v>
      </c>
      <c r="T3745" s="13">
        <v>35.902062999999998</v>
      </c>
      <c r="U3745" s="13">
        <v>36.539614999999998</v>
      </c>
    </row>
    <row r="3746" spans="15:21" x14ac:dyDescent="0.35">
      <c r="O3746" s="13" t="s">
        <v>179</v>
      </c>
      <c r="P3746" s="13" t="s">
        <v>16268</v>
      </c>
      <c r="Q3746" s="13" t="s">
        <v>16269</v>
      </c>
      <c r="R3746" s="13" t="s">
        <v>16270</v>
      </c>
      <c r="S3746" s="13" t="s">
        <v>296</v>
      </c>
      <c r="T3746" s="13">
        <v>35.880043000000001</v>
      </c>
      <c r="U3746" s="13">
        <v>36.615271999999997</v>
      </c>
    </row>
    <row r="3747" spans="15:21" x14ac:dyDescent="0.35">
      <c r="O3747" s="13" t="s">
        <v>179</v>
      </c>
      <c r="P3747" s="13" t="s">
        <v>233</v>
      </c>
      <c r="Q3747" s="13" t="s">
        <v>67</v>
      </c>
      <c r="R3747" s="13" t="s">
        <v>427</v>
      </c>
      <c r="S3747" s="13" t="s">
        <v>296</v>
      </c>
      <c r="T3747" s="13">
        <v>35.929008000000003</v>
      </c>
      <c r="U3747" s="13">
        <v>36.635275999999998</v>
      </c>
    </row>
    <row r="3748" spans="15:21" x14ac:dyDescent="0.35">
      <c r="O3748" s="13" t="s">
        <v>179</v>
      </c>
      <c r="P3748" s="13" t="s">
        <v>3569</v>
      </c>
      <c r="Q3748" s="13" t="s">
        <v>16271</v>
      </c>
      <c r="R3748" s="13" t="s">
        <v>16272</v>
      </c>
      <c r="S3748" s="13" t="s">
        <v>296</v>
      </c>
      <c r="T3748" s="13">
        <v>35.973629000000003</v>
      </c>
      <c r="U3748" s="13">
        <v>36.562823999999999</v>
      </c>
    </row>
    <row r="3749" spans="15:21" x14ac:dyDescent="0.35">
      <c r="O3749" s="13" t="s">
        <v>179</v>
      </c>
      <c r="P3749" s="13" t="s">
        <v>16273</v>
      </c>
      <c r="Q3749" s="13" t="s">
        <v>16274</v>
      </c>
      <c r="R3749" s="13" t="s">
        <v>16275</v>
      </c>
      <c r="S3749" s="13" t="s">
        <v>296</v>
      </c>
      <c r="T3749" s="13">
        <v>35.932183999999999</v>
      </c>
      <c r="U3749" s="13">
        <v>36.534706</v>
      </c>
    </row>
    <row r="3750" spans="15:21" x14ac:dyDescent="0.35">
      <c r="O3750" s="13" t="s">
        <v>179</v>
      </c>
      <c r="P3750" s="13" t="s">
        <v>3560</v>
      </c>
      <c r="Q3750" s="13" t="s">
        <v>16276</v>
      </c>
      <c r="R3750" s="13" t="s">
        <v>16277</v>
      </c>
      <c r="S3750" s="13" t="s">
        <v>296</v>
      </c>
      <c r="T3750" s="13">
        <v>35.932889000000003</v>
      </c>
      <c r="U3750" s="13">
        <v>36.576222000000001</v>
      </c>
    </row>
    <row r="3751" spans="15:21" x14ac:dyDescent="0.35">
      <c r="O3751" s="13" t="s">
        <v>179</v>
      </c>
      <c r="P3751" s="13" t="s">
        <v>16278</v>
      </c>
      <c r="Q3751" s="13" t="s">
        <v>16279</v>
      </c>
      <c r="R3751" s="13" t="s">
        <v>16280</v>
      </c>
      <c r="S3751" s="13" t="s">
        <v>296</v>
      </c>
      <c r="T3751" s="13">
        <v>35.872588999999998</v>
      </c>
      <c r="U3751" s="13">
        <v>36.631269000000003</v>
      </c>
    </row>
    <row r="3752" spans="15:21" x14ac:dyDescent="0.35">
      <c r="O3752" s="13" t="s">
        <v>179</v>
      </c>
      <c r="P3752" s="13" t="s">
        <v>16281</v>
      </c>
      <c r="Q3752" s="13" t="s">
        <v>16282</v>
      </c>
      <c r="R3752" s="13" t="s">
        <v>16283</v>
      </c>
      <c r="S3752" s="13" t="s">
        <v>296</v>
      </c>
      <c r="T3752" s="13">
        <v>35.869155999999997</v>
      </c>
      <c r="U3752" s="13">
        <v>36.718302999999999</v>
      </c>
    </row>
    <row r="3753" spans="15:21" x14ac:dyDescent="0.35">
      <c r="O3753" s="13" t="s">
        <v>179</v>
      </c>
      <c r="P3753" s="13" t="s">
        <v>16284</v>
      </c>
      <c r="Q3753" s="13" t="s">
        <v>16285</v>
      </c>
      <c r="R3753" s="13" t="s">
        <v>16286</v>
      </c>
      <c r="S3753" s="13" t="s">
        <v>296</v>
      </c>
      <c r="T3753" s="13">
        <v>35.926372999999998</v>
      </c>
      <c r="U3753" s="13">
        <v>36.526384999999998</v>
      </c>
    </row>
    <row r="3754" spans="15:21" x14ac:dyDescent="0.35">
      <c r="O3754" s="13" t="s">
        <v>179</v>
      </c>
      <c r="P3754" s="13" t="s">
        <v>16287</v>
      </c>
      <c r="Q3754" s="13" t="s">
        <v>16288</v>
      </c>
      <c r="R3754" s="13" t="s">
        <v>16289</v>
      </c>
      <c r="S3754" s="13" t="s">
        <v>296</v>
      </c>
      <c r="T3754" s="13">
        <v>35.883932000000001</v>
      </c>
      <c r="U3754" s="13">
        <v>36.679887999999998</v>
      </c>
    </row>
    <row r="3755" spans="15:21" x14ac:dyDescent="0.35">
      <c r="O3755" s="13" t="s">
        <v>179</v>
      </c>
      <c r="P3755" s="13" t="s">
        <v>3536</v>
      </c>
      <c r="Q3755" s="13" t="s">
        <v>16290</v>
      </c>
      <c r="R3755" s="13" t="s">
        <v>16291</v>
      </c>
      <c r="S3755" s="13" t="s">
        <v>296</v>
      </c>
      <c r="T3755" s="13">
        <v>35.944802000000003</v>
      </c>
      <c r="U3755" s="13">
        <v>36.545779000000003</v>
      </c>
    </row>
    <row r="3756" spans="15:21" x14ac:dyDescent="0.35">
      <c r="O3756" s="13" t="s">
        <v>179</v>
      </c>
      <c r="P3756" s="13" t="s">
        <v>16292</v>
      </c>
      <c r="Q3756" s="13" t="s">
        <v>16293</v>
      </c>
      <c r="R3756" s="13" t="s">
        <v>16294</v>
      </c>
      <c r="S3756" s="13" t="s">
        <v>296</v>
      </c>
      <c r="T3756" s="13">
        <v>35.914659999999998</v>
      </c>
      <c r="U3756" s="13">
        <v>36.548730999999997</v>
      </c>
    </row>
    <row r="3757" spans="15:21" x14ac:dyDescent="0.35">
      <c r="O3757" s="13" t="s">
        <v>2035</v>
      </c>
      <c r="P3757" s="13" t="s">
        <v>16295</v>
      </c>
      <c r="Q3757" s="13" t="s">
        <v>2036</v>
      </c>
      <c r="R3757" s="13" t="s">
        <v>2037</v>
      </c>
      <c r="S3757" s="13" t="s">
        <v>296</v>
      </c>
      <c r="T3757" s="13">
        <v>35.737099000000001</v>
      </c>
      <c r="U3757" s="13">
        <v>37.047238999999998</v>
      </c>
    </row>
    <row r="3758" spans="15:21" x14ac:dyDescent="0.35">
      <c r="O3758" s="13" t="s">
        <v>2035</v>
      </c>
      <c r="P3758" s="13" t="s">
        <v>16296</v>
      </c>
      <c r="Q3758" s="13" t="s">
        <v>16297</v>
      </c>
      <c r="R3758" s="13" t="s">
        <v>16298</v>
      </c>
      <c r="S3758" s="13" t="s">
        <v>296</v>
      </c>
      <c r="T3758" s="13">
        <v>35.690601999999998</v>
      </c>
      <c r="U3758" s="13">
        <v>37.075778</v>
      </c>
    </row>
    <row r="3759" spans="15:21" x14ac:dyDescent="0.35">
      <c r="O3759" s="13" t="s">
        <v>2035</v>
      </c>
      <c r="P3759" s="13" t="s">
        <v>16299</v>
      </c>
      <c r="Q3759" s="13" t="s">
        <v>16300</v>
      </c>
      <c r="R3759" s="13" t="s">
        <v>16301</v>
      </c>
      <c r="S3759" s="13" t="s">
        <v>296</v>
      </c>
      <c r="T3759" s="13">
        <v>35.733899999999998</v>
      </c>
      <c r="U3759" s="13">
        <v>36.996253000000003</v>
      </c>
    </row>
    <row r="3760" spans="15:21" x14ac:dyDescent="0.35">
      <c r="O3760" s="13" t="s">
        <v>2035</v>
      </c>
      <c r="P3760" s="13" t="s">
        <v>16302</v>
      </c>
      <c r="Q3760" s="13" t="s">
        <v>16303</v>
      </c>
      <c r="R3760" s="13" t="s">
        <v>16304</v>
      </c>
      <c r="S3760" s="13" t="s">
        <v>296</v>
      </c>
      <c r="T3760" s="13">
        <v>35.665514999999999</v>
      </c>
      <c r="U3760" s="13">
        <v>37.129154999999997</v>
      </c>
    </row>
    <row r="3761" spans="15:21" x14ac:dyDescent="0.35">
      <c r="O3761" s="13" t="s">
        <v>2035</v>
      </c>
      <c r="P3761" s="13" t="s">
        <v>16305</v>
      </c>
      <c r="Q3761" s="13" t="s">
        <v>16306</v>
      </c>
      <c r="R3761" s="13" t="s">
        <v>16307</v>
      </c>
      <c r="S3761" s="13" t="s">
        <v>296</v>
      </c>
      <c r="T3761" s="13">
        <v>35.676445000000001</v>
      </c>
      <c r="U3761" s="13">
        <v>37.093462000000002</v>
      </c>
    </row>
    <row r="3762" spans="15:21" x14ac:dyDescent="0.35">
      <c r="O3762" s="13" t="s">
        <v>2035</v>
      </c>
      <c r="P3762" s="13" t="s">
        <v>16308</v>
      </c>
      <c r="Q3762" s="13" t="s">
        <v>16309</v>
      </c>
      <c r="R3762" s="13" t="s">
        <v>16310</v>
      </c>
      <c r="S3762" s="13" t="s">
        <v>296</v>
      </c>
      <c r="T3762" s="13">
        <v>35.767767999999997</v>
      </c>
      <c r="U3762" s="13">
        <v>36.91178</v>
      </c>
    </row>
    <row r="3763" spans="15:21" x14ac:dyDescent="0.35">
      <c r="O3763" s="13" t="s">
        <v>2035</v>
      </c>
      <c r="P3763" s="13" t="s">
        <v>16311</v>
      </c>
      <c r="Q3763" s="13" t="s">
        <v>16312</v>
      </c>
      <c r="R3763" s="13" t="s">
        <v>16313</v>
      </c>
      <c r="S3763" s="13" t="s">
        <v>296</v>
      </c>
      <c r="T3763" s="13">
        <v>35.761266999999997</v>
      </c>
      <c r="U3763" s="13">
        <v>37.041407999999997</v>
      </c>
    </row>
    <row r="3764" spans="15:21" x14ac:dyDescent="0.35">
      <c r="O3764" s="13" t="s">
        <v>2035</v>
      </c>
      <c r="P3764" s="13" t="s">
        <v>16314</v>
      </c>
      <c r="Q3764" s="13" t="s">
        <v>16315</v>
      </c>
      <c r="R3764" s="13" t="s">
        <v>16316</v>
      </c>
      <c r="S3764" s="13" t="s">
        <v>296</v>
      </c>
      <c r="T3764" s="13">
        <v>35.784528000000002</v>
      </c>
      <c r="U3764" s="13">
        <v>36.949226000000003</v>
      </c>
    </row>
    <row r="3765" spans="15:21" x14ac:dyDescent="0.35">
      <c r="O3765" s="13" t="s">
        <v>2035</v>
      </c>
      <c r="P3765" s="13" t="s">
        <v>16317</v>
      </c>
      <c r="Q3765" s="13" t="s">
        <v>16318</v>
      </c>
      <c r="R3765" s="13" t="s">
        <v>16319</v>
      </c>
      <c r="S3765" s="13" t="s">
        <v>296</v>
      </c>
      <c r="T3765" s="13">
        <v>35.701627999999999</v>
      </c>
      <c r="U3765" s="13">
        <v>36.993181</v>
      </c>
    </row>
    <row r="3766" spans="15:21" x14ac:dyDescent="0.35">
      <c r="O3766" s="13" t="s">
        <v>2035</v>
      </c>
      <c r="P3766" s="13" t="s">
        <v>16320</v>
      </c>
      <c r="Q3766" s="13" t="s">
        <v>16321</v>
      </c>
      <c r="R3766" s="13" t="s">
        <v>16322</v>
      </c>
      <c r="S3766" s="13" t="s">
        <v>296</v>
      </c>
      <c r="T3766" s="13">
        <v>35.704411</v>
      </c>
      <c r="U3766" s="13">
        <v>37.013499000000003</v>
      </c>
    </row>
    <row r="3767" spans="15:21" x14ac:dyDescent="0.35">
      <c r="O3767" s="13" t="s">
        <v>2035</v>
      </c>
      <c r="P3767" s="13" t="s">
        <v>16323</v>
      </c>
      <c r="Q3767" s="13" t="s">
        <v>16324</v>
      </c>
      <c r="R3767" s="13" t="s">
        <v>16325</v>
      </c>
      <c r="S3767" s="13" t="s">
        <v>296</v>
      </c>
      <c r="T3767" s="13">
        <v>35.706955000000001</v>
      </c>
      <c r="U3767" s="13">
        <v>37.060029999999998</v>
      </c>
    </row>
    <row r="3768" spans="15:21" x14ac:dyDescent="0.35">
      <c r="O3768" s="13" t="s">
        <v>2035</v>
      </c>
      <c r="P3768" s="13" t="s">
        <v>16326</v>
      </c>
      <c r="Q3768" s="13" t="s">
        <v>16327</v>
      </c>
      <c r="R3768" s="13" t="s">
        <v>16328</v>
      </c>
      <c r="S3768" s="13" t="s">
        <v>296</v>
      </c>
      <c r="T3768" s="13">
        <v>35.618071999999998</v>
      </c>
      <c r="U3768" s="13">
        <v>37.093767</v>
      </c>
    </row>
    <row r="3769" spans="15:21" x14ac:dyDescent="0.35">
      <c r="O3769" s="13" t="s">
        <v>2035</v>
      </c>
      <c r="P3769" s="13" t="s">
        <v>16329</v>
      </c>
      <c r="Q3769" s="13" t="s">
        <v>16330</v>
      </c>
      <c r="R3769" s="13" t="s">
        <v>16331</v>
      </c>
      <c r="S3769" s="13" t="s">
        <v>296</v>
      </c>
      <c r="T3769" s="13">
        <v>35.634822999999997</v>
      </c>
      <c r="U3769" s="13">
        <v>37.083218000000002</v>
      </c>
    </row>
    <row r="3770" spans="15:21" x14ac:dyDescent="0.35">
      <c r="O3770" s="13" t="s">
        <v>2035</v>
      </c>
      <c r="P3770" s="13" t="s">
        <v>16332</v>
      </c>
      <c r="Q3770" s="13" t="s">
        <v>16333</v>
      </c>
      <c r="R3770" s="13" t="s">
        <v>16334</v>
      </c>
      <c r="S3770" s="13" t="s">
        <v>296</v>
      </c>
      <c r="T3770" s="13">
        <v>35.791158000000003</v>
      </c>
      <c r="U3770" s="13">
        <v>37.100513999999997</v>
      </c>
    </row>
    <row r="3771" spans="15:21" x14ac:dyDescent="0.35">
      <c r="O3771" s="13" t="s">
        <v>2035</v>
      </c>
      <c r="P3771" s="13" t="s">
        <v>16335</v>
      </c>
      <c r="Q3771" s="13" t="s">
        <v>16336</v>
      </c>
      <c r="R3771" s="13" t="s">
        <v>16337</v>
      </c>
      <c r="S3771" s="13" t="s">
        <v>296</v>
      </c>
      <c r="T3771" s="13">
        <v>35.788637999999999</v>
      </c>
      <c r="U3771" s="13">
        <v>37.011679999999998</v>
      </c>
    </row>
    <row r="3772" spans="15:21" x14ac:dyDescent="0.35">
      <c r="O3772" s="13" t="s">
        <v>2035</v>
      </c>
      <c r="P3772" s="13" t="s">
        <v>16338</v>
      </c>
      <c r="Q3772" s="13" t="s">
        <v>16339</v>
      </c>
      <c r="R3772" s="13" t="s">
        <v>16340</v>
      </c>
      <c r="S3772" s="13" t="s">
        <v>296</v>
      </c>
      <c r="T3772" s="13">
        <v>35.719639999999998</v>
      </c>
      <c r="U3772" s="13">
        <v>37.024768000000002</v>
      </c>
    </row>
    <row r="3773" spans="15:21" x14ac:dyDescent="0.35">
      <c r="O3773" s="13" t="s">
        <v>2035</v>
      </c>
      <c r="P3773" s="13" t="s">
        <v>16341</v>
      </c>
      <c r="Q3773" s="13" t="s">
        <v>16342</v>
      </c>
      <c r="R3773" s="13" t="s">
        <v>16343</v>
      </c>
      <c r="S3773" s="13" t="s">
        <v>296</v>
      </c>
      <c r="T3773" s="13">
        <v>35.873378000000002</v>
      </c>
      <c r="U3773" s="13">
        <v>36.940541000000003</v>
      </c>
    </row>
    <row r="3774" spans="15:21" x14ac:dyDescent="0.35">
      <c r="O3774" s="13" t="s">
        <v>2035</v>
      </c>
      <c r="P3774" s="13" t="s">
        <v>16344</v>
      </c>
      <c r="Q3774" s="13" t="s">
        <v>16345</v>
      </c>
      <c r="R3774" s="13" t="s">
        <v>16346</v>
      </c>
      <c r="S3774" s="13" t="s">
        <v>296</v>
      </c>
      <c r="T3774" s="13">
        <v>35.73274</v>
      </c>
      <c r="U3774" s="13">
        <v>36.925823000000001</v>
      </c>
    </row>
    <row r="3775" spans="15:21" x14ac:dyDescent="0.35">
      <c r="O3775" s="13" t="s">
        <v>2035</v>
      </c>
      <c r="P3775" s="13" t="s">
        <v>16347</v>
      </c>
      <c r="Q3775" s="13" t="s">
        <v>16348</v>
      </c>
      <c r="R3775" s="13" t="s">
        <v>16349</v>
      </c>
      <c r="S3775" s="13" t="s">
        <v>296</v>
      </c>
      <c r="T3775" s="13">
        <v>35.765934999999999</v>
      </c>
      <c r="U3775" s="13">
        <v>37.024824000000002</v>
      </c>
    </row>
    <row r="3776" spans="15:21" x14ac:dyDescent="0.35">
      <c r="O3776" s="13" t="s">
        <v>2035</v>
      </c>
      <c r="P3776" s="13" t="s">
        <v>16350</v>
      </c>
      <c r="Q3776" s="13" t="s">
        <v>16351</v>
      </c>
      <c r="R3776" s="13" t="s">
        <v>3383</v>
      </c>
      <c r="S3776" s="13" t="s">
        <v>296</v>
      </c>
      <c r="T3776" s="13">
        <v>35.785857999999998</v>
      </c>
      <c r="U3776" s="13">
        <v>36.976177</v>
      </c>
    </row>
    <row r="3777" spans="15:21" x14ac:dyDescent="0.35">
      <c r="O3777" s="13" t="s">
        <v>2035</v>
      </c>
      <c r="P3777" s="13" t="s">
        <v>16352</v>
      </c>
      <c r="Q3777" s="13" t="s">
        <v>16353</v>
      </c>
      <c r="R3777" s="13" t="s">
        <v>16354</v>
      </c>
      <c r="S3777" s="13" t="s">
        <v>296</v>
      </c>
      <c r="T3777" s="13">
        <v>35.773105999999999</v>
      </c>
      <c r="U3777" s="13">
        <v>36.966149000000001</v>
      </c>
    </row>
    <row r="3778" spans="15:21" x14ac:dyDescent="0.35">
      <c r="O3778" s="13" t="s">
        <v>2035</v>
      </c>
      <c r="P3778" s="13" t="s">
        <v>16355</v>
      </c>
      <c r="Q3778" s="13" t="s">
        <v>16356</v>
      </c>
      <c r="R3778" s="13" t="s">
        <v>16357</v>
      </c>
      <c r="S3778" s="13" t="s">
        <v>296</v>
      </c>
      <c r="T3778" s="13">
        <v>35.796807000000001</v>
      </c>
      <c r="U3778" s="13">
        <v>37.126292999999997</v>
      </c>
    </row>
    <row r="3779" spans="15:21" x14ac:dyDescent="0.35">
      <c r="O3779" s="13" t="s">
        <v>2035</v>
      </c>
      <c r="P3779" s="13" t="s">
        <v>16358</v>
      </c>
      <c r="Q3779" s="13" t="s">
        <v>16359</v>
      </c>
      <c r="R3779" s="13" t="s">
        <v>16360</v>
      </c>
      <c r="S3779" s="13" t="s">
        <v>296</v>
      </c>
      <c r="T3779" s="13">
        <v>35.799993999999998</v>
      </c>
      <c r="U3779" s="13">
        <v>36.961699000000003</v>
      </c>
    </row>
    <row r="3780" spans="15:21" x14ac:dyDescent="0.35">
      <c r="O3780" s="13" t="s">
        <v>2035</v>
      </c>
      <c r="P3780" s="13" t="s">
        <v>16361</v>
      </c>
      <c r="Q3780" s="13" t="s">
        <v>16362</v>
      </c>
      <c r="R3780" s="13" t="s">
        <v>16363</v>
      </c>
      <c r="S3780" s="13" t="s">
        <v>296</v>
      </c>
      <c r="T3780" s="13">
        <v>35.708810999999997</v>
      </c>
      <c r="U3780" s="13">
        <v>37.100524</v>
      </c>
    </row>
    <row r="3781" spans="15:21" x14ac:dyDescent="0.35">
      <c r="O3781" s="13" t="s">
        <v>2035</v>
      </c>
      <c r="P3781" s="13" t="s">
        <v>16364</v>
      </c>
      <c r="Q3781" s="13" t="s">
        <v>16365</v>
      </c>
      <c r="R3781" s="13" t="s">
        <v>16366</v>
      </c>
      <c r="S3781" s="13" t="s">
        <v>296</v>
      </c>
      <c r="T3781" s="13">
        <v>35.652459</v>
      </c>
      <c r="U3781" s="13">
        <v>37.097715000000001</v>
      </c>
    </row>
    <row r="3782" spans="15:21" x14ac:dyDescent="0.35">
      <c r="O3782" s="13" t="s">
        <v>2035</v>
      </c>
      <c r="P3782" s="13" t="s">
        <v>16367</v>
      </c>
      <c r="Q3782" s="13" t="s">
        <v>16368</v>
      </c>
      <c r="R3782" s="13" t="s">
        <v>16369</v>
      </c>
      <c r="S3782" s="13" t="s">
        <v>296</v>
      </c>
      <c r="T3782" s="13">
        <v>35.686503999999999</v>
      </c>
      <c r="U3782" s="13">
        <v>37.061731999999999</v>
      </c>
    </row>
    <row r="3783" spans="15:21" x14ac:dyDescent="0.35">
      <c r="O3783" s="13" t="s">
        <v>2035</v>
      </c>
      <c r="P3783" s="13" t="s">
        <v>16370</v>
      </c>
      <c r="Q3783" s="13" t="s">
        <v>16371</v>
      </c>
      <c r="R3783" s="13" t="s">
        <v>16372</v>
      </c>
      <c r="S3783" s="13" t="s">
        <v>296</v>
      </c>
      <c r="T3783" s="13">
        <v>35.809497999999998</v>
      </c>
      <c r="U3783" s="13">
        <v>36.925527000000002</v>
      </c>
    </row>
    <row r="3784" spans="15:21" x14ac:dyDescent="0.35">
      <c r="O3784" s="13" t="s">
        <v>2035</v>
      </c>
      <c r="P3784" s="13" t="s">
        <v>16373</v>
      </c>
      <c r="Q3784" s="13" t="s">
        <v>16374</v>
      </c>
      <c r="R3784" s="13" t="s">
        <v>16375</v>
      </c>
      <c r="S3784" s="13" t="s">
        <v>296</v>
      </c>
      <c r="T3784" s="13">
        <v>35.769171999999998</v>
      </c>
      <c r="U3784" s="13">
        <v>36.993578999999997</v>
      </c>
    </row>
    <row r="3785" spans="15:21" x14ac:dyDescent="0.35">
      <c r="O3785" s="13" t="s">
        <v>2035</v>
      </c>
      <c r="P3785" s="13" t="s">
        <v>16376</v>
      </c>
      <c r="Q3785" s="13" t="s">
        <v>16377</v>
      </c>
      <c r="R3785" s="13" t="s">
        <v>16378</v>
      </c>
      <c r="S3785" s="13" t="s">
        <v>296</v>
      </c>
      <c r="T3785" s="13">
        <v>35.763539000000002</v>
      </c>
      <c r="U3785" s="13">
        <v>36.922803999999999</v>
      </c>
    </row>
    <row r="3786" spans="15:21" x14ac:dyDescent="0.35">
      <c r="O3786" s="13" t="s">
        <v>2035</v>
      </c>
      <c r="P3786" s="13" t="s">
        <v>16379</v>
      </c>
      <c r="Q3786" s="13" t="s">
        <v>16380</v>
      </c>
      <c r="R3786" s="13" t="s">
        <v>16381</v>
      </c>
      <c r="S3786" s="13" t="s">
        <v>296</v>
      </c>
      <c r="T3786" s="13">
        <v>35.830120999999998</v>
      </c>
      <c r="U3786" s="13">
        <v>37.039437</v>
      </c>
    </row>
    <row r="3787" spans="15:21" x14ac:dyDescent="0.35">
      <c r="O3787" s="13" t="s">
        <v>2035</v>
      </c>
      <c r="P3787" s="13" t="s">
        <v>16382</v>
      </c>
      <c r="Q3787" s="13" t="s">
        <v>16383</v>
      </c>
      <c r="R3787" s="13" t="s">
        <v>16384</v>
      </c>
      <c r="S3787" s="13" t="s">
        <v>296</v>
      </c>
      <c r="T3787" s="13">
        <v>35.724392999999999</v>
      </c>
      <c r="U3787" s="13">
        <v>37.076529000000001</v>
      </c>
    </row>
    <row r="3788" spans="15:21" x14ac:dyDescent="0.35">
      <c r="O3788" s="13" t="s">
        <v>2035</v>
      </c>
      <c r="P3788" s="13" t="s">
        <v>16385</v>
      </c>
      <c r="Q3788" s="13" t="s">
        <v>16386</v>
      </c>
      <c r="R3788" s="13" t="s">
        <v>16387</v>
      </c>
      <c r="S3788" s="13" t="s">
        <v>296</v>
      </c>
      <c r="T3788" s="13">
        <v>35.799371999999998</v>
      </c>
      <c r="U3788" s="13">
        <v>36.992023000000003</v>
      </c>
    </row>
    <row r="3789" spans="15:21" x14ac:dyDescent="0.35">
      <c r="O3789" s="13" t="s">
        <v>2035</v>
      </c>
      <c r="P3789" s="13" t="s">
        <v>16388</v>
      </c>
      <c r="Q3789" s="13" t="s">
        <v>16389</v>
      </c>
      <c r="R3789" s="13" t="s">
        <v>16390</v>
      </c>
      <c r="S3789" s="13" t="s">
        <v>296</v>
      </c>
      <c r="T3789" s="13">
        <v>35.821606000000003</v>
      </c>
      <c r="U3789" s="13">
        <v>36.952466000000001</v>
      </c>
    </row>
    <row r="3790" spans="15:21" x14ac:dyDescent="0.35">
      <c r="O3790" s="13" t="s">
        <v>2035</v>
      </c>
      <c r="P3790" s="13" t="s">
        <v>16391</v>
      </c>
      <c r="Q3790" s="13" t="s">
        <v>16392</v>
      </c>
      <c r="R3790" s="13" t="s">
        <v>16393</v>
      </c>
      <c r="S3790" s="13" t="s">
        <v>296</v>
      </c>
      <c r="T3790" s="13">
        <v>35.818562999999997</v>
      </c>
      <c r="U3790" s="13">
        <v>37.058374999999998</v>
      </c>
    </row>
    <row r="3791" spans="15:21" x14ac:dyDescent="0.35">
      <c r="O3791" s="13" t="s">
        <v>2035</v>
      </c>
      <c r="P3791" s="13" t="s">
        <v>16394</v>
      </c>
      <c r="Q3791" s="13" t="s">
        <v>16395</v>
      </c>
      <c r="R3791" s="13" t="s">
        <v>16396</v>
      </c>
      <c r="S3791" s="13" t="s">
        <v>296</v>
      </c>
      <c r="T3791" s="13">
        <v>35.741528000000002</v>
      </c>
      <c r="U3791" s="13">
        <v>36.937542000000001</v>
      </c>
    </row>
    <row r="3792" spans="15:21" x14ac:dyDescent="0.35">
      <c r="O3792" s="13" t="s">
        <v>2035</v>
      </c>
      <c r="P3792" s="13" t="s">
        <v>16397</v>
      </c>
      <c r="Q3792" s="13" t="s">
        <v>16398</v>
      </c>
      <c r="R3792" s="13" t="s">
        <v>16399</v>
      </c>
      <c r="S3792" s="13" t="s">
        <v>296</v>
      </c>
      <c r="T3792" s="13">
        <v>35.735595000000004</v>
      </c>
      <c r="U3792" s="13">
        <v>37.019492</v>
      </c>
    </row>
    <row r="3793" spans="15:21" x14ac:dyDescent="0.35">
      <c r="O3793" s="13" t="s">
        <v>2035</v>
      </c>
      <c r="P3793" s="13" t="s">
        <v>16400</v>
      </c>
      <c r="Q3793" s="13" t="s">
        <v>16401</v>
      </c>
      <c r="R3793" s="13" t="s">
        <v>16402</v>
      </c>
      <c r="S3793" s="13" t="s">
        <v>296</v>
      </c>
      <c r="T3793" s="13">
        <v>35.708316000000003</v>
      </c>
      <c r="U3793" s="13">
        <v>37.070580999999997</v>
      </c>
    </row>
    <row r="3794" spans="15:21" x14ac:dyDescent="0.35">
      <c r="O3794" s="13" t="s">
        <v>2035</v>
      </c>
      <c r="P3794" s="13" t="s">
        <v>16403</v>
      </c>
      <c r="Q3794" s="13" t="s">
        <v>16404</v>
      </c>
      <c r="R3794" s="13" t="s">
        <v>16405</v>
      </c>
      <c r="S3794" s="13" t="s">
        <v>296</v>
      </c>
      <c r="T3794" s="13">
        <v>35.779563000000003</v>
      </c>
      <c r="U3794" s="13">
        <v>37.027172</v>
      </c>
    </row>
    <row r="3795" spans="15:21" x14ac:dyDescent="0.35">
      <c r="O3795" s="13" t="s">
        <v>2035</v>
      </c>
      <c r="P3795" s="13" t="s">
        <v>16406</v>
      </c>
      <c r="Q3795" s="13" t="s">
        <v>16407</v>
      </c>
      <c r="R3795" s="13" t="s">
        <v>16408</v>
      </c>
      <c r="S3795" s="13" t="s">
        <v>296</v>
      </c>
      <c r="T3795" s="13">
        <v>35.767296000000002</v>
      </c>
      <c r="U3795" s="13">
        <v>36.975090999999999</v>
      </c>
    </row>
    <row r="3796" spans="15:21" x14ac:dyDescent="0.35">
      <c r="O3796" s="13" t="s">
        <v>2035</v>
      </c>
      <c r="P3796" s="13" t="s">
        <v>16409</v>
      </c>
      <c r="Q3796" s="13" t="s">
        <v>16410</v>
      </c>
      <c r="R3796" s="13" t="s">
        <v>16411</v>
      </c>
      <c r="S3796" s="13" t="s">
        <v>296</v>
      </c>
      <c r="T3796" s="13">
        <v>35.795687000000001</v>
      </c>
      <c r="U3796" s="13">
        <v>36.933076</v>
      </c>
    </row>
    <row r="3797" spans="15:21" x14ac:dyDescent="0.35">
      <c r="O3797" s="13" t="s">
        <v>2035</v>
      </c>
      <c r="P3797" s="13" t="s">
        <v>16412</v>
      </c>
      <c r="Q3797" s="13" t="s">
        <v>16413</v>
      </c>
      <c r="R3797" s="13" t="s">
        <v>16414</v>
      </c>
      <c r="S3797" s="13" t="s">
        <v>296</v>
      </c>
      <c r="T3797" s="13">
        <v>35.745007999999999</v>
      </c>
      <c r="U3797" s="13">
        <v>36.972307000000001</v>
      </c>
    </row>
    <row r="3798" spans="15:21" x14ac:dyDescent="0.35">
      <c r="O3798" s="13" t="s">
        <v>2035</v>
      </c>
      <c r="P3798" s="13" t="s">
        <v>16415</v>
      </c>
      <c r="Q3798" s="13" t="s">
        <v>16416</v>
      </c>
      <c r="R3798" s="13" t="s">
        <v>16417</v>
      </c>
      <c r="S3798" s="13" t="s">
        <v>296</v>
      </c>
      <c r="T3798" s="13">
        <v>35.805003999999997</v>
      </c>
      <c r="U3798" s="13">
        <v>37.040574999999997</v>
      </c>
    </row>
    <row r="3799" spans="15:21" x14ac:dyDescent="0.35">
      <c r="O3799" s="13" t="s">
        <v>2035</v>
      </c>
      <c r="P3799" s="13" t="s">
        <v>16418</v>
      </c>
      <c r="Q3799" s="13" t="s">
        <v>16419</v>
      </c>
      <c r="R3799" s="13" t="s">
        <v>16420</v>
      </c>
      <c r="S3799" s="13" t="s">
        <v>296</v>
      </c>
      <c r="T3799" s="13">
        <v>35.793233999999998</v>
      </c>
      <c r="U3799" s="13">
        <v>37.061813000000001</v>
      </c>
    </row>
    <row r="3800" spans="15:21" x14ac:dyDescent="0.35">
      <c r="O3800" s="13" t="s">
        <v>2035</v>
      </c>
      <c r="P3800" s="13" t="s">
        <v>16421</v>
      </c>
      <c r="Q3800" s="13" t="s">
        <v>16422</v>
      </c>
      <c r="R3800" s="13" t="s">
        <v>16423</v>
      </c>
      <c r="S3800" s="13" t="s">
        <v>296</v>
      </c>
      <c r="T3800" s="13">
        <v>35.661548000000003</v>
      </c>
      <c r="U3800" s="13">
        <v>37.084401</v>
      </c>
    </row>
    <row r="3801" spans="15:21" x14ac:dyDescent="0.35">
      <c r="O3801" s="13" t="s">
        <v>2046</v>
      </c>
      <c r="P3801" s="13" t="s">
        <v>16424</v>
      </c>
      <c r="Q3801" s="13" t="s">
        <v>16425</v>
      </c>
      <c r="R3801" s="13" t="s">
        <v>16426</v>
      </c>
      <c r="S3801" s="13" t="s">
        <v>296</v>
      </c>
      <c r="T3801" s="13">
        <v>36.008405000000003</v>
      </c>
      <c r="U3801" s="13">
        <v>36.750624999999999</v>
      </c>
    </row>
    <row r="3802" spans="15:21" x14ac:dyDescent="0.35">
      <c r="O3802" s="13" t="s">
        <v>2046</v>
      </c>
      <c r="P3802" s="13" t="s">
        <v>3594</v>
      </c>
      <c r="Q3802" s="13" t="s">
        <v>2047</v>
      </c>
      <c r="R3802" s="13" t="s">
        <v>2048</v>
      </c>
      <c r="S3802" s="13" t="s">
        <v>296</v>
      </c>
      <c r="T3802" s="13">
        <v>35.956659000000002</v>
      </c>
      <c r="U3802" s="13">
        <v>36.714159000000002</v>
      </c>
    </row>
    <row r="3803" spans="15:21" x14ac:dyDescent="0.35">
      <c r="O3803" s="13" t="s">
        <v>2046</v>
      </c>
      <c r="P3803" s="13" t="s">
        <v>3603</v>
      </c>
      <c r="Q3803" s="13" t="s">
        <v>16427</v>
      </c>
      <c r="R3803" s="13" t="s">
        <v>16428</v>
      </c>
      <c r="S3803" s="13" t="s">
        <v>296</v>
      </c>
      <c r="T3803" s="13">
        <v>35.982022000000001</v>
      </c>
      <c r="U3803" s="13">
        <v>36.703583999999999</v>
      </c>
    </row>
    <row r="3804" spans="15:21" x14ac:dyDescent="0.35">
      <c r="O3804" s="13" t="s">
        <v>2046</v>
      </c>
      <c r="P3804" s="13" t="s">
        <v>16429</v>
      </c>
      <c r="Q3804" s="13" t="s">
        <v>16430</v>
      </c>
      <c r="R3804" s="13" t="s">
        <v>16431</v>
      </c>
      <c r="S3804" s="13" t="s">
        <v>296</v>
      </c>
      <c r="T3804" s="13">
        <v>36.008471</v>
      </c>
      <c r="U3804" s="13">
        <v>36.739699999999999</v>
      </c>
    </row>
    <row r="3805" spans="15:21" x14ac:dyDescent="0.35">
      <c r="O3805" s="13" t="s">
        <v>2046</v>
      </c>
      <c r="P3805" s="13" t="s">
        <v>3636</v>
      </c>
      <c r="Q3805" s="13" t="s">
        <v>16432</v>
      </c>
      <c r="R3805" s="13" t="s">
        <v>16433</v>
      </c>
      <c r="S3805" s="13" t="s">
        <v>296</v>
      </c>
      <c r="T3805" s="13">
        <v>35.975304999999999</v>
      </c>
      <c r="U3805" s="13">
        <v>36.749062000000002</v>
      </c>
    </row>
    <row r="3806" spans="15:21" x14ac:dyDescent="0.35">
      <c r="O3806" s="13" t="s">
        <v>2074</v>
      </c>
      <c r="P3806" s="13" t="s">
        <v>16434</v>
      </c>
      <c r="Q3806" s="13" t="s">
        <v>16435</v>
      </c>
      <c r="R3806" s="13" t="s">
        <v>16436</v>
      </c>
      <c r="S3806" s="13" t="s">
        <v>296</v>
      </c>
      <c r="T3806" s="13">
        <v>35.836658</v>
      </c>
      <c r="U3806" s="13">
        <v>36.902811</v>
      </c>
    </row>
    <row r="3807" spans="15:21" x14ac:dyDescent="0.35">
      <c r="O3807" s="13" t="s">
        <v>2074</v>
      </c>
      <c r="P3807" s="13" t="s">
        <v>16437</v>
      </c>
      <c r="Q3807" s="13" t="s">
        <v>16438</v>
      </c>
      <c r="R3807" s="13" t="s">
        <v>16439</v>
      </c>
      <c r="S3807" s="13" t="s">
        <v>296</v>
      </c>
      <c r="T3807" s="13">
        <v>35.906379999999999</v>
      </c>
      <c r="U3807" s="13">
        <v>36.804504999999999</v>
      </c>
    </row>
    <row r="3808" spans="15:21" x14ac:dyDescent="0.35">
      <c r="O3808" s="13" t="s">
        <v>2074</v>
      </c>
      <c r="P3808" s="13" t="s">
        <v>16440</v>
      </c>
      <c r="Q3808" s="13" t="s">
        <v>16441</v>
      </c>
      <c r="R3808" s="13" t="s">
        <v>16442</v>
      </c>
      <c r="S3808" s="13" t="s">
        <v>296</v>
      </c>
      <c r="T3808" s="13">
        <v>35.931899000000001</v>
      </c>
      <c r="U3808" s="13">
        <v>36.879193999999998</v>
      </c>
    </row>
    <row r="3809" spans="15:21" x14ac:dyDescent="0.35">
      <c r="O3809" s="13" t="s">
        <v>2074</v>
      </c>
      <c r="P3809" s="13" t="s">
        <v>16443</v>
      </c>
      <c r="Q3809" s="13" t="s">
        <v>16444</v>
      </c>
      <c r="R3809" s="13" t="s">
        <v>16445</v>
      </c>
      <c r="S3809" s="13" t="s">
        <v>296</v>
      </c>
      <c r="T3809" s="13">
        <v>35.787717999999998</v>
      </c>
      <c r="U3809" s="13">
        <v>36.821401999999999</v>
      </c>
    </row>
    <row r="3810" spans="15:21" x14ac:dyDescent="0.35">
      <c r="O3810" s="13" t="s">
        <v>2074</v>
      </c>
      <c r="P3810" s="13" t="s">
        <v>16446</v>
      </c>
      <c r="Q3810" s="13" t="s">
        <v>16447</v>
      </c>
      <c r="R3810" s="13" t="s">
        <v>16448</v>
      </c>
      <c r="S3810" s="13" t="s">
        <v>296</v>
      </c>
      <c r="T3810" s="13">
        <v>35.803063999999999</v>
      </c>
      <c r="U3810" s="13">
        <v>36.897584000000002</v>
      </c>
    </row>
    <row r="3811" spans="15:21" x14ac:dyDescent="0.35">
      <c r="O3811" s="13" t="s">
        <v>2074</v>
      </c>
      <c r="P3811" s="13" t="s">
        <v>16449</v>
      </c>
      <c r="Q3811" s="13" t="s">
        <v>16450</v>
      </c>
      <c r="R3811" s="13" t="s">
        <v>16451</v>
      </c>
      <c r="S3811" s="13" t="s">
        <v>296</v>
      </c>
      <c r="T3811" s="13">
        <v>35.770944999999998</v>
      </c>
      <c r="U3811" s="13">
        <v>36.888505000000002</v>
      </c>
    </row>
    <row r="3812" spans="15:21" x14ac:dyDescent="0.35">
      <c r="O3812" s="13" t="s">
        <v>2074</v>
      </c>
      <c r="P3812" s="13" t="s">
        <v>16452</v>
      </c>
      <c r="Q3812" s="13" t="s">
        <v>16453</v>
      </c>
      <c r="R3812" s="13" t="s">
        <v>16454</v>
      </c>
      <c r="S3812" s="13" t="s">
        <v>296</v>
      </c>
      <c r="T3812" s="13">
        <v>35.801980999999998</v>
      </c>
      <c r="U3812" s="13">
        <v>36.733550000000001</v>
      </c>
    </row>
    <row r="3813" spans="15:21" x14ac:dyDescent="0.35">
      <c r="O3813" s="13" t="s">
        <v>2074</v>
      </c>
      <c r="P3813" s="13" t="s">
        <v>16455</v>
      </c>
      <c r="Q3813" s="13" t="s">
        <v>16456</v>
      </c>
      <c r="R3813" s="13" t="s">
        <v>16457</v>
      </c>
      <c r="S3813" s="13" t="s">
        <v>296</v>
      </c>
      <c r="T3813" s="13">
        <v>35.837283999999997</v>
      </c>
      <c r="U3813" s="13">
        <v>36.760947000000002</v>
      </c>
    </row>
    <row r="3814" spans="15:21" x14ac:dyDescent="0.35">
      <c r="O3814" s="13" t="s">
        <v>2074</v>
      </c>
      <c r="P3814" s="13" t="s">
        <v>16458</v>
      </c>
      <c r="Q3814" s="13" t="s">
        <v>16459</v>
      </c>
      <c r="R3814" s="13" t="s">
        <v>16460</v>
      </c>
      <c r="S3814" s="13" t="s">
        <v>296</v>
      </c>
      <c r="T3814" s="13">
        <v>35.781939000000001</v>
      </c>
      <c r="U3814" s="13">
        <v>36.725503000000003</v>
      </c>
    </row>
    <row r="3815" spans="15:21" x14ac:dyDescent="0.35">
      <c r="O3815" s="13" t="s">
        <v>2074</v>
      </c>
      <c r="P3815" s="13" t="s">
        <v>16461</v>
      </c>
      <c r="Q3815" s="13" t="s">
        <v>16462</v>
      </c>
      <c r="R3815" s="13" t="s">
        <v>16463</v>
      </c>
      <c r="S3815" s="13" t="s">
        <v>296</v>
      </c>
      <c r="T3815" s="13">
        <v>35.814959000000002</v>
      </c>
      <c r="U3815" s="13">
        <v>36.869906999999998</v>
      </c>
    </row>
    <row r="3816" spans="15:21" x14ac:dyDescent="0.35">
      <c r="O3816" s="13" t="s">
        <v>2074</v>
      </c>
      <c r="P3816" s="13" t="s">
        <v>16464</v>
      </c>
      <c r="Q3816" s="13" t="s">
        <v>16465</v>
      </c>
      <c r="R3816" s="13" t="s">
        <v>16466</v>
      </c>
      <c r="S3816" s="13" t="s">
        <v>296</v>
      </c>
      <c r="T3816" s="13">
        <v>35.756576000000003</v>
      </c>
      <c r="U3816" s="13">
        <v>36.755766999999999</v>
      </c>
    </row>
    <row r="3817" spans="15:21" x14ac:dyDescent="0.35">
      <c r="O3817" s="13" t="s">
        <v>2074</v>
      </c>
      <c r="P3817" s="13" t="s">
        <v>16467</v>
      </c>
      <c r="Q3817" s="13" t="s">
        <v>16468</v>
      </c>
      <c r="R3817" s="13" t="s">
        <v>16469</v>
      </c>
      <c r="S3817" s="13" t="s">
        <v>296</v>
      </c>
      <c r="T3817" s="13">
        <v>35.909004000000003</v>
      </c>
      <c r="U3817" s="13">
        <v>36.924103000000002</v>
      </c>
    </row>
    <row r="3818" spans="15:21" x14ac:dyDescent="0.35">
      <c r="O3818" s="13" t="s">
        <v>2074</v>
      </c>
      <c r="P3818" s="13" t="s">
        <v>16470</v>
      </c>
      <c r="Q3818" s="13" t="s">
        <v>16471</v>
      </c>
      <c r="R3818" s="13" t="s">
        <v>16472</v>
      </c>
      <c r="S3818" s="13" t="s">
        <v>296</v>
      </c>
      <c r="T3818" s="13">
        <v>35.766525000000001</v>
      </c>
      <c r="U3818" s="13">
        <v>36.832737000000002</v>
      </c>
    </row>
    <row r="3819" spans="15:21" x14ac:dyDescent="0.35">
      <c r="O3819" s="13" t="s">
        <v>2074</v>
      </c>
      <c r="P3819" s="13" t="s">
        <v>16473</v>
      </c>
      <c r="Q3819" s="13" t="s">
        <v>16474</v>
      </c>
      <c r="R3819" s="13" t="s">
        <v>16475</v>
      </c>
      <c r="S3819" s="13" t="s">
        <v>296</v>
      </c>
      <c r="T3819" s="13">
        <v>35.777417999999997</v>
      </c>
      <c r="U3819" s="13">
        <v>36.769416999999997</v>
      </c>
    </row>
    <row r="3820" spans="15:21" x14ac:dyDescent="0.35">
      <c r="O3820" s="13" t="s">
        <v>2074</v>
      </c>
      <c r="P3820" s="13" t="s">
        <v>16476</v>
      </c>
      <c r="Q3820" s="13" t="s">
        <v>16477</v>
      </c>
      <c r="R3820" s="13" t="s">
        <v>16478</v>
      </c>
      <c r="S3820" s="13" t="s">
        <v>296</v>
      </c>
      <c r="T3820" s="13">
        <v>35.901868999999998</v>
      </c>
      <c r="U3820" s="13">
        <v>36.912500000000001</v>
      </c>
    </row>
    <row r="3821" spans="15:21" x14ac:dyDescent="0.35">
      <c r="O3821" s="13" t="s">
        <v>2074</v>
      </c>
      <c r="P3821" s="13" t="s">
        <v>16479</v>
      </c>
      <c r="Q3821" s="13" t="s">
        <v>16480</v>
      </c>
      <c r="R3821" s="13" t="s">
        <v>16481</v>
      </c>
      <c r="S3821" s="13" t="s">
        <v>296</v>
      </c>
      <c r="T3821" s="13">
        <v>35.811044000000003</v>
      </c>
      <c r="U3821" s="13">
        <v>36.790610999999998</v>
      </c>
    </row>
    <row r="3822" spans="15:21" x14ac:dyDescent="0.35">
      <c r="O3822" s="13" t="s">
        <v>2074</v>
      </c>
      <c r="P3822" s="13" t="s">
        <v>16482</v>
      </c>
      <c r="Q3822" s="13" t="s">
        <v>16483</v>
      </c>
      <c r="R3822" s="13" t="s">
        <v>16484</v>
      </c>
      <c r="S3822" s="13" t="s">
        <v>296</v>
      </c>
      <c r="T3822" s="13">
        <v>35.875399000000002</v>
      </c>
      <c r="U3822" s="13">
        <v>36.898772999999998</v>
      </c>
    </row>
    <row r="3823" spans="15:21" x14ac:dyDescent="0.35">
      <c r="O3823" s="13" t="s">
        <v>2074</v>
      </c>
      <c r="P3823" s="13" t="s">
        <v>16485</v>
      </c>
      <c r="Q3823" s="13" t="s">
        <v>16486</v>
      </c>
      <c r="R3823" s="13" t="s">
        <v>16487</v>
      </c>
      <c r="S3823" s="13" t="s">
        <v>296</v>
      </c>
      <c r="T3823" s="13">
        <v>35.781308000000003</v>
      </c>
      <c r="U3823" s="13">
        <v>36.864952000000002</v>
      </c>
    </row>
    <row r="3824" spans="15:21" x14ac:dyDescent="0.35">
      <c r="O3824" s="13" t="s">
        <v>2074</v>
      </c>
      <c r="P3824" s="13" t="s">
        <v>16488</v>
      </c>
      <c r="Q3824" s="13" t="s">
        <v>16489</v>
      </c>
      <c r="R3824" s="13" t="s">
        <v>16490</v>
      </c>
      <c r="S3824" s="13" t="s">
        <v>296</v>
      </c>
      <c r="T3824" s="13">
        <v>35.857360999999997</v>
      </c>
      <c r="U3824" s="13">
        <v>36.903461</v>
      </c>
    </row>
    <row r="3825" spans="15:21" x14ac:dyDescent="0.35">
      <c r="O3825" s="13" t="s">
        <v>2074</v>
      </c>
      <c r="P3825" s="13" t="s">
        <v>16491</v>
      </c>
      <c r="Q3825" s="13" t="s">
        <v>16492</v>
      </c>
      <c r="R3825" s="13" t="s">
        <v>16493</v>
      </c>
      <c r="S3825" s="13" t="s">
        <v>296</v>
      </c>
      <c r="T3825" s="13">
        <v>35.841388999999999</v>
      </c>
      <c r="U3825" s="13">
        <v>36.735255000000002</v>
      </c>
    </row>
    <row r="3826" spans="15:21" x14ac:dyDescent="0.35">
      <c r="O3826" s="13" t="s">
        <v>2074</v>
      </c>
      <c r="P3826" s="13" t="s">
        <v>16494</v>
      </c>
      <c r="Q3826" s="13" t="s">
        <v>2075</v>
      </c>
      <c r="R3826" s="13" t="s">
        <v>2076</v>
      </c>
      <c r="S3826" s="13" t="s">
        <v>296</v>
      </c>
      <c r="T3826" s="13">
        <v>35.861105000000002</v>
      </c>
      <c r="U3826" s="13">
        <v>36.806109999999997</v>
      </c>
    </row>
    <row r="3827" spans="15:21" x14ac:dyDescent="0.35">
      <c r="O3827" s="13" t="s">
        <v>2074</v>
      </c>
      <c r="P3827" s="13" t="s">
        <v>16495</v>
      </c>
      <c r="Q3827" s="13" t="s">
        <v>16496</v>
      </c>
      <c r="R3827" s="13" t="s">
        <v>16497</v>
      </c>
      <c r="S3827" s="13" t="s">
        <v>296</v>
      </c>
      <c r="T3827" s="13">
        <v>35.765794999999997</v>
      </c>
      <c r="U3827" s="13">
        <v>36.862684000000002</v>
      </c>
    </row>
    <row r="3828" spans="15:21" x14ac:dyDescent="0.35">
      <c r="O3828" s="13" t="s">
        <v>2074</v>
      </c>
      <c r="P3828" s="13" t="s">
        <v>16498</v>
      </c>
      <c r="Q3828" s="13" t="s">
        <v>16499</v>
      </c>
      <c r="R3828" s="13" t="s">
        <v>16500</v>
      </c>
      <c r="S3828" s="13" t="s">
        <v>296</v>
      </c>
      <c r="T3828" s="13">
        <v>35.938358000000001</v>
      </c>
      <c r="U3828" s="13">
        <v>36.845962</v>
      </c>
    </row>
    <row r="3829" spans="15:21" x14ac:dyDescent="0.35">
      <c r="O3829" s="13" t="s">
        <v>2074</v>
      </c>
      <c r="P3829" s="13" t="s">
        <v>16501</v>
      </c>
      <c r="Q3829" s="13" t="s">
        <v>16502</v>
      </c>
      <c r="R3829" s="13" t="s">
        <v>16503</v>
      </c>
      <c r="S3829" s="13" t="s">
        <v>296</v>
      </c>
      <c r="T3829" s="13">
        <v>35.917352000000001</v>
      </c>
      <c r="U3829" s="13">
        <v>36.892803000000001</v>
      </c>
    </row>
    <row r="3830" spans="15:21" x14ac:dyDescent="0.35">
      <c r="O3830" s="13" t="s">
        <v>2074</v>
      </c>
      <c r="P3830" s="13" t="s">
        <v>16504</v>
      </c>
      <c r="Q3830" s="13" t="s">
        <v>16505</v>
      </c>
      <c r="R3830" s="13" t="s">
        <v>16506</v>
      </c>
      <c r="S3830" s="13" t="s">
        <v>296</v>
      </c>
      <c r="T3830" s="13">
        <v>35.861111000000001</v>
      </c>
      <c r="U3830" s="13">
        <v>36.931389000000003</v>
      </c>
    </row>
    <row r="3831" spans="15:21" x14ac:dyDescent="0.35">
      <c r="O3831" s="13" t="s">
        <v>2074</v>
      </c>
      <c r="P3831" s="13" t="s">
        <v>16507</v>
      </c>
      <c r="Q3831" s="13" t="s">
        <v>16508</v>
      </c>
      <c r="R3831" s="13" t="s">
        <v>16509</v>
      </c>
      <c r="S3831" s="13" t="s">
        <v>296</v>
      </c>
      <c r="T3831" s="13">
        <v>35.860343999999998</v>
      </c>
      <c r="U3831" s="13">
        <v>36.76914</v>
      </c>
    </row>
    <row r="3832" spans="15:21" x14ac:dyDescent="0.35">
      <c r="O3832" s="13" t="s">
        <v>2097</v>
      </c>
      <c r="P3832" s="13" t="s">
        <v>16510</v>
      </c>
      <c r="Q3832" s="13" t="s">
        <v>16511</v>
      </c>
      <c r="R3832" s="13" t="s">
        <v>16512</v>
      </c>
      <c r="S3832" s="13" t="s">
        <v>296</v>
      </c>
      <c r="T3832" s="13">
        <v>35.958694000000001</v>
      </c>
      <c r="U3832" s="13">
        <v>36.859206</v>
      </c>
    </row>
    <row r="3833" spans="15:21" x14ac:dyDescent="0.35">
      <c r="O3833" s="13" t="s">
        <v>2097</v>
      </c>
      <c r="P3833" s="13" t="s">
        <v>16513</v>
      </c>
      <c r="Q3833" s="13" t="s">
        <v>16514</v>
      </c>
      <c r="R3833" s="13" t="s">
        <v>16515</v>
      </c>
      <c r="S3833" s="13" t="s">
        <v>296</v>
      </c>
      <c r="T3833" s="13">
        <v>36.041679000000002</v>
      </c>
      <c r="U3833" s="13">
        <v>36.863503999999999</v>
      </c>
    </row>
    <row r="3834" spans="15:21" x14ac:dyDescent="0.35">
      <c r="O3834" s="13" t="s">
        <v>2097</v>
      </c>
      <c r="P3834" s="13" t="s">
        <v>16516</v>
      </c>
      <c r="Q3834" s="13" t="s">
        <v>16517</v>
      </c>
      <c r="R3834" s="13" t="s">
        <v>16518</v>
      </c>
      <c r="S3834" s="13" t="s">
        <v>296</v>
      </c>
      <c r="T3834" s="13">
        <v>36.052723</v>
      </c>
      <c r="U3834" s="13">
        <v>36.810878000000002</v>
      </c>
    </row>
    <row r="3835" spans="15:21" x14ac:dyDescent="0.35">
      <c r="O3835" s="13" t="s">
        <v>2097</v>
      </c>
      <c r="P3835" s="13" t="s">
        <v>16519</v>
      </c>
      <c r="Q3835" s="13" t="s">
        <v>16520</v>
      </c>
      <c r="R3835" s="13" t="s">
        <v>16521</v>
      </c>
      <c r="S3835" s="13" t="s">
        <v>296</v>
      </c>
      <c r="T3835" s="13">
        <v>36.035142999999998</v>
      </c>
      <c r="U3835" s="13">
        <v>36.837603999999999</v>
      </c>
    </row>
    <row r="3836" spans="15:21" x14ac:dyDescent="0.35">
      <c r="O3836" s="13" t="s">
        <v>2097</v>
      </c>
      <c r="P3836" s="13" t="s">
        <v>16522</v>
      </c>
      <c r="Q3836" s="13" t="s">
        <v>16523</v>
      </c>
      <c r="R3836" s="13" t="s">
        <v>16524</v>
      </c>
      <c r="S3836" s="13" t="s">
        <v>296</v>
      </c>
      <c r="T3836" s="13">
        <v>36.018377000000001</v>
      </c>
      <c r="U3836" s="13">
        <v>36.794007000000001</v>
      </c>
    </row>
    <row r="3837" spans="15:21" x14ac:dyDescent="0.35">
      <c r="O3837" s="13" t="s">
        <v>2097</v>
      </c>
      <c r="P3837" s="13" t="s">
        <v>16525</v>
      </c>
      <c r="Q3837" s="13" t="s">
        <v>16526</v>
      </c>
      <c r="R3837" s="13" t="s">
        <v>16527</v>
      </c>
      <c r="S3837" s="13" t="s">
        <v>296</v>
      </c>
      <c r="T3837" s="13">
        <v>35.967143999999998</v>
      </c>
      <c r="U3837" s="13">
        <v>36.835377999999999</v>
      </c>
    </row>
    <row r="3838" spans="15:21" x14ac:dyDescent="0.35">
      <c r="O3838" s="13" t="s">
        <v>2097</v>
      </c>
      <c r="P3838" s="13" t="s">
        <v>16528</v>
      </c>
      <c r="Q3838" s="13" t="s">
        <v>2098</v>
      </c>
      <c r="R3838" s="13" t="s">
        <v>2099</v>
      </c>
      <c r="S3838" s="13" t="s">
        <v>296</v>
      </c>
      <c r="T3838" s="13">
        <v>35.997737000000001</v>
      </c>
      <c r="U3838" s="13">
        <v>36.783251</v>
      </c>
    </row>
    <row r="3839" spans="15:21" x14ac:dyDescent="0.35">
      <c r="O3839" s="13" t="s">
        <v>180</v>
      </c>
      <c r="P3839" s="13" t="s">
        <v>3684</v>
      </c>
      <c r="Q3839" s="13" t="s">
        <v>16529</v>
      </c>
      <c r="R3839" s="13" t="s">
        <v>16530</v>
      </c>
      <c r="S3839" s="13" t="s">
        <v>296</v>
      </c>
      <c r="T3839" s="13">
        <v>36.007489</v>
      </c>
      <c r="U3839" s="13">
        <v>36.632786000000003</v>
      </c>
    </row>
    <row r="3840" spans="15:21" x14ac:dyDescent="0.35">
      <c r="O3840" s="13" t="s">
        <v>180</v>
      </c>
      <c r="P3840" s="13" t="s">
        <v>16531</v>
      </c>
      <c r="Q3840" s="13" t="s">
        <v>16532</v>
      </c>
      <c r="R3840" s="13" t="s">
        <v>16533</v>
      </c>
      <c r="S3840" s="13" t="s">
        <v>296</v>
      </c>
      <c r="T3840" s="13">
        <v>36.085563</v>
      </c>
      <c r="U3840" s="13">
        <v>36.655883000000003</v>
      </c>
    </row>
    <row r="3841" spans="15:21" x14ac:dyDescent="0.35">
      <c r="O3841" s="13" t="s">
        <v>180</v>
      </c>
      <c r="P3841" s="13" t="s">
        <v>3645</v>
      </c>
      <c r="Q3841" s="13" t="s">
        <v>16534</v>
      </c>
      <c r="R3841" s="13" t="s">
        <v>16535</v>
      </c>
      <c r="S3841" s="13" t="s">
        <v>296</v>
      </c>
      <c r="T3841" s="13">
        <v>35.996993000000003</v>
      </c>
      <c r="U3841" s="13">
        <v>36.603157000000003</v>
      </c>
    </row>
    <row r="3842" spans="15:21" x14ac:dyDescent="0.35">
      <c r="O3842" s="13" t="s">
        <v>180</v>
      </c>
      <c r="P3842" s="13" t="s">
        <v>9194</v>
      </c>
      <c r="Q3842" s="13" t="s">
        <v>16536</v>
      </c>
      <c r="R3842" s="13" t="s">
        <v>16537</v>
      </c>
      <c r="S3842" s="13" t="s">
        <v>296</v>
      </c>
      <c r="T3842" s="13">
        <v>35.98066</v>
      </c>
      <c r="U3842" s="13">
        <v>36.583548</v>
      </c>
    </row>
    <row r="3843" spans="15:21" x14ac:dyDescent="0.35">
      <c r="O3843" s="13" t="s">
        <v>180</v>
      </c>
      <c r="P3843" s="13" t="s">
        <v>9028</v>
      </c>
      <c r="Q3843" s="13" t="s">
        <v>16538</v>
      </c>
      <c r="R3843" s="13" t="s">
        <v>16539</v>
      </c>
      <c r="S3843" s="13" t="s">
        <v>296</v>
      </c>
      <c r="T3843" s="13">
        <v>35.992987999999997</v>
      </c>
      <c r="U3843" s="13">
        <v>36.630243999999998</v>
      </c>
    </row>
    <row r="3844" spans="15:21" x14ac:dyDescent="0.35">
      <c r="O3844" s="13" t="s">
        <v>180</v>
      </c>
      <c r="P3844" s="13" t="s">
        <v>3966</v>
      </c>
      <c r="Q3844" s="13" t="s">
        <v>16540</v>
      </c>
      <c r="R3844" s="13" t="s">
        <v>16541</v>
      </c>
      <c r="S3844" s="13" t="s">
        <v>296</v>
      </c>
      <c r="T3844" s="13">
        <v>36.074334999999998</v>
      </c>
      <c r="U3844" s="13">
        <v>36.638894999999998</v>
      </c>
    </row>
    <row r="3845" spans="15:21" x14ac:dyDescent="0.35">
      <c r="O3845" s="13" t="s">
        <v>180</v>
      </c>
      <c r="P3845" s="13" t="s">
        <v>4317</v>
      </c>
      <c r="Q3845" s="13" t="s">
        <v>16542</v>
      </c>
      <c r="R3845" s="13" t="s">
        <v>16543</v>
      </c>
      <c r="S3845" s="13" t="s">
        <v>296</v>
      </c>
      <c r="T3845" s="13">
        <v>36.089778000000003</v>
      </c>
      <c r="U3845" s="13">
        <v>36.713577000000001</v>
      </c>
    </row>
    <row r="3846" spans="15:21" x14ac:dyDescent="0.35">
      <c r="O3846" s="13" t="s">
        <v>180</v>
      </c>
      <c r="P3846" s="13" t="s">
        <v>3770</v>
      </c>
      <c r="Q3846" s="13" t="s">
        <v>16544</v>
      </c>
      <c r="R3846" s="13" t="s">
        <v>16545</v>
      </c>
      <c r="S3846" s="13" t="s">
        <v>296</v>
      </c>
      <c r="T3846" s="13">
        <v>36.059153000000002</v>
      </c>
      <c r="U3846" s="13">
        <v>36.69679</v>
      </c>
    </row>
    <row r="3847" spans="15:21" x14ac:dyDescent="0.35">
      <c r="O3847" s="13" t="s">
        <v>180</v>
      </c>
      <c r="P3847" s="13" t="s">
        <v>4475</v>
      </c>
      <c r="Q3847" s="13" t="s">
        <v>16546</v>
      </c>
      <c r="R3847" s="13" t="s">
        <v>16547</v>
      </c>
      <c r="S3847" s="13" t="s">
        <v>296</v>
      </c>
      <c r="T3847" s="13">
        <v>35.975873</v>
      </c>
      <c r="U3847" s="13">
        <v>36.614218000000001</v>
      </c>
    </row>
    <row r="3848" spans="15:21" x14ac:dyDescent="0.35">
      <c r="O3848" s="13" t="s">
        <v>180</v>
      </c>
      <c r="P3848" s="13" t="s">
        <v>4607</v>
      </c>
      <c r="Q3848" s="13" t="s">
        <v>16548</v>
      </c>
      <c r="R3848" s="13" t="s">
        <v>16549</v>
      </c>
      <c r="S3848" s="13" t="s">
        <v>296</v>
      </c>
      <c r="T3848" s="13">
        <v>36.057085000000001</v>
      </c>
      <c r="U3848" s="13">
        <v>36.609101000000003</v>
      </c>
    </row>
    <row r="3849" spans="15:21" x14ac:dyDescent="0.35">
      <c r="O3849" s="13" t="s">
        <v>180</v>
      </c>
      <c r="P3849" s="13" t="s">
        <v>9049</v>
      </c>
      <c r="Q3849" s="13" t="s">
        <v>16550</v>
      </c>
      <c r="R3849" s="13" t="s">
        <v>16551</v>
      </c>
      <c r="S3849" s="13" t="s">
        <v>296</v>
      </c>
      <c r="T3849" s="13">
        <v>36.036613000000003</v>
      </c>
      <c r="U3849" s="13">
        <v>36.559801999999998</v>
      </c>
    </row>
    <row r="3850" spans="15:21" x14ac:dyDescent="0.35">
      <c r="O3850" s="13" t="s">
        <v>180</v>
      </c>
      <c r="P3850" s="13" t="s">
        <v>16552</v>
      </c>
      <c r="Q3850" s="13" t="s">
        <v>16553</v>
      </c>
      <c r="R3850" s="13" t="s">
        <v>16554</v>
      </c>
      <c r="S3850" s="13" t="s">
        <v>296</v>
      </c>
      <c r="T3850" s="13">
        <v>35.989885999999998</v>
      </c>
      <c r="U3850" s="13">
        <v>36.676890999999998</v>
      </c>
    </row>
    <row r="3851" spans="15:21" x14ac:dyDescent="0.35">
      <c r="O3851" s="13" t="s">
        <v>180</v>
      </c>
      <c r="P3851" s="13" t="s">
        <v>236</v>
      </c>
      <c r="Q3851" s="13" t="s">
        <v>152</v>
      </c>
      <c r="R3851" s="13" t="s">
        <v>16555</v>
      </c>
      <c r="S3851" s="13" t="s">
        <v>296</v>
      </c>
      <c r="T3851" s="13">
        <v>36.095840000000003</v>
      </c>
      <c r="U3851" s="13">
        <v>36.679597000000001</v>
      </c>
    </row>
    <row r="3852" spans="15:21" x14ac:dyDescent="0.35">
      <c r="O3852" s="13" t="s">
        <v>180</v>
      </c>
      <c r="P3852" s="13" t="s">
        <v>4613</v>
      </c>
      <c r="Q3852" s="13" t="s">
        <v>16556</v>
      </c>
      <c r="R3852" s="13" t="s">
        <v>16557</v>
      </c>
      <c r="S3852" s="13" t="s">
        <v>296</v>
      </c>
      <c r="T3852" s="13">
        <v>36.108117999999997</v>
      </c>
      <c r="U3852" s="13">
        <v>36.694629999999997</v>
      </c>
    </row>
    <row r="3853" spans="15:21" x14ac:dyDescent="0.35">
      <c r="O3853" s="13" t="s">
        <v>180</v>
      </c>
      <c r="P3853" s="13" t="s">
        <v>235</v>
      </c>
      <c r="Q3853" s="13" t="s">
        <v>154</v>
      </c>
      <c r="R3853" s="13" t="s">
        <v>16558</v>
      </c>
      <c r="S3853" s="13" t="s">
        <v>296</v>
      </c>
      <c r="T3853" s="13">
        <v>36.063862</v>
      </c>
      <c r="U3853" s="13">
        <v>36.674353000000004</v>
      </c>
    </row>
    <row r="3854" spans="15:21" x14ac:dyDescent="0.35">
      <c r="O3854" s="13" t="s">
        <v>180</v>
      </c>
      <c r="P3854" s="13" t="s">
        <v>4556</v>
      </c>
      <c r="Q3854" s="13" t="s">
        <v>16559</v>
      </c>
      <c r="R3854" s="13" t="s">
        <v>16560</v>
      </c>
      <c r="S3854" s="13" t="s">
        <v>296</v>
      </c>
      <c r="T3854" s="13">
        <v>36.013896000000003</v>
      </c>
      <c r="U3854" s="13">
        <v>36.672724000000002</v>
      </c>
    </row>
    <row r="3855" spans="15:21" x14ac:dyDescent="0.35">
      <c r="O3855" s="13" t="s">
        <v>180</v>
      </c>
      <c r="P3855" s="13" t="s">
        <v>4539</v>
      </c>
      <c r="Q3855" s="13" t="s">
        <v>16561</v>
      </c>
      <c r="R3855" s="13" t="s">
        <v>16562</v>
      </c>
      <c r="S3855" s="13" t="s">
        <v>296</v>
      </c>
      <c r="T3855" s="13">
        <v>36.006932999999997</v>
      </c>
      <c r="U3855" s="13">
        <v>36.547787</v>
      </c>
    </row>
    <row r="3856" spans="15:21" x14ac:dyDescent="0.35">
      <c r="O3856" s="13" t="s">
        <v>180</v>
      </c>
      <c r="P3856" s="13" t="s">
        <v>3761</v>
      </c>
      <c r="Q3856" s="13" t="s">
        <v>16563</v>
      </c>
      <c r="R3856" s="13" t="s">
        <v>16564</v>
      </c>
      <c r="S3856" s="13" t="s">
        <v>296</v>
      </c>
      <c r="T3856" s="13">
        <v>36.026653000000003</v>
      </c>
      <c r="U3856" s="13">
        <v>36.713490999999998</v>
      </c>
    </row>
    <row r="3857" spans="15:21" x14ac:dyDescent="0.35">
      <c r="O3857" s="13" t="s">
        <v>180</v>
      </c>
      <c r="P3857" s="13" t="s">
        <v>259</v>
      </c>
      <c r="Q3857" s="13" t="s">
        <v>86</v>
      </c>
      <c r="R3857" s="13" t="s">
        <v>16565</v>
      </c>
      <c r="S3857" s="13" t="s">
        <v>296</v>
      </c>
      <c r="T3857" s="13">
        <v>36.050466999999998</v>
      </c>
      <c r="U3857" s="13">
        <v>36.564704999999996</v>
      </c>
    </row>
    <row r="3858" spans="15:21" x14ac:dyDescent="0.35">
      <c r="O3858" s="13" t="s">
        <v>180</v>
      </c>
      <c r="P3858" s="13" t="s">
        <v>16566</v>
      </c>
      <c r="Q3858" s="13" t="s">
        <v>16567</v>
      </c>
      <c r="R3858" s="13" t="s">
        <v>16568</v>
      </c>
      <c r="S3858" s="13" t="s">
        <v>296</v>
      </c>
      <c r="T3858" s="13">
        <v>36.064774</v>
      </c>
      <c r="U3858" s="13">
        <v>36.748547000000002</v>
      </c>
    </row>
    <row r="3859" spans="15:21" x14ac:dyDescent="0.35">
      <c r="O3859" s="13" t="s">
        <v>180</v>
      </c>
      <c r="P3859" s="13" t="s">
        <v>3729</v>
      </c>
      <c r="Q3859" s="13" t="s">
        <v>16569</v>
      </c>
      <c r="R3859" s="13" t="s">
        <v>16570</v>
      </c>
      <c r="S3859" s="13" t="s">
        <v>296</v>
      </c>
      <c r="T3859" s="13">
        <v>36.016818000000001</v>
      </c>
      <c r="U3859" s="13">
        <v>36.587429</v>
      </c>
    </row>
    <row r="3860" spans="15:21" x14ac:dyDescent="0.35">
      <c r="O3860" s="13" t="s">
        <v>180</v>
      </c>
      <c r="P3860" s="13" t="s">
        <v>234</v>
      </c>
      <c r="Q3860" s="13" t="s">
        <v>153</v>
      </c>
      <c r="R3860" s="13" t="s">
        <v>16571</v>
      </c>
      <c r="S3860" s="13" t="s">
        <v>296</v>
      </c>
      <c r="T3860" s="13">
        <v>36.045712000000002</v>
      </c>
      <c r="U3860" s="13">
        <v>36.755304000000002</v>
      </c>
    </row>
    <row r="3861" spans="15:21" x14ac:dyDescent="0.35">
      <c r="O3861" s="13" t="s">
        <v>2085</v>
      </c>
      <c r="P3861" s="13" t="s">
        <v>16572</v>
      </c>
      <c r="Q3861" s="13" t="s">
        <v>2086</v>
      </c>
      <c r="R3861" s="13" t="s">
        <v>2087</v>
      </c>
      <c r="S3861" s="13" t="s">
        <v>296</v>
      </c>
      <c r="T3861" s="13">
        <v>35.903748999999998</v>
      </c>
      <c r="U3861" s="13">
        <v>36.723779</v>
      </c>
    </row>
    <row r="3862" spans="15:21" x14ac:dyDescent="0.35">
      <c r="O3862" s="13" t="s">
        <v>2143</v>
      </c>
      <c r="P3862" s="13" t="s">
        <v>16573</v>
      </c>
      <c r="Q3862" s="13" t="s">
        <v>16574</v>
      </c>
      <c r="R3862" s="13" t="s">
        <v>16575</v>
      </c>
      <c r="S3862" s="13" t="s">
        <v>296</v>
      </c>
      <c r="T3862" s="13">
        <v>35.675258999999997</v>
      </c>
      <c r="U3862" s="13">
        <v>36.834482000000001</v>
      </c>
    </row>
    <row r="3863" spans="15:21" x14ac:dyDescent="0.35">
      <c r="O3863" s="13" t="s">
        <v>2143</v>
      </c>
      <c r="P3863" s="13" t="s">
        <v>16576</v>
      </c>
      <c r="Q3863" s="13" t="s">
        <v>16577</v>
      </c>
      <c r="R3863" s="13" t="s">
        <v>16578</v>
      </c>
      <c r="S3863" s="13" t="s">
        <v>296</v>
      </c>
      <c r="T3863" s="13">
        <v>35.611097000000001</v>
      </c>
      <c r="U3863" s="13">
        <v>36.824505000000002</v>
      </c>
    </row>
    <row r="3864" spans="15:21" x14ac:dyDescent="0.35">
      <c r="O3864" s="13" t="s">
        <v>2143</v>
      </c>
      <c r="P3864" s="13" t="s">
        <v>16579</v>
      </c>
      <c r="Q3864" s="13" t="s">
        <v>16580</v>
      </c>
      <c r="R3864" s="13" t="s">
        <v>16581</v>
      </c>
      <c r="S3864" s="13" t="s">
        <v>296</v>
      </c>
      <c r="T3864" s="13">
        <v>35.614345999999998</v>
      </c>
      <c r="U3864" s="13">
        <v>36.696564000000002</v>
      </c>
    </row>
    <row r="3865" spans="15:21" x14ac:dyDescent="0.35">
      <c r="O3865" s="13" t="s">
        <v>2143</v>
      </c>
      <c r="P3865" s="13" t="s">
        <v>16582</v>
      </c>
      <c r="Q3865" s="13" t="s">
        <v>16583</v>
      </c>
      <c r="R3865" s="13" t="s">
        <v>16584</v>
      </c>
      <c r="S3865" s="13" t="s">
        <v>296</v>
      </c>
      <c r="T3865" s="13">
        <v>35.628788999999998</v>
      </c>
      <c r="U3865" s="13">
        <v>36.682730999999997</v>
      </c>
    </row>
    <row r="3866" spans="15:21" x14ac:dyDescent="0.35">
      <c r="O3866" s="13" t="s">
        <v>2143</v>
      </c>
      <c r="P3866" s="13" t="s">
        <v>16585</v>
      </c>
      <c r="Q3866" s="13" t="s">
        <v>16586</v>
      </c>
      <c r="R3866" s="13" t="s">
        <v>16587</v>
      </c>
      <c r="S3866" s="13" t="s">
        <v>296</v>
      </c>
      <c r="T3866" s="13">
        <v>35.703212999999998</v>
      </c>
      <c r="U3866" s="13">
        <v>36.728949</v>
      </c>
    </row>
    <row r="3867" spans="15:21" x14ac:dyDescent="0.35">
      <c r="O3867" s="13" t="s">
        <v>2143</v>
      </c>
      <c r="P3867" s="13" t="s">
        <v>16588</v>
      </c>
      <c r="Q3867" s="13" t="s">
        <v>16589</v>
      </c>
      <c r="R3867" s="13" t="s">
        <v>16590</v>
      </c>
      <c r="S3867" s="13" t="s">
        <v>296</v>
      </c>
      <c r="T3867" s="13">
        <v>35.686965999999998</v>
      </c>
      <c r="U3867" s="13">
        <v>36.880138000000002</v>
      </c>
    </row>
    <row r="3868" spans="15:21" x14ac:dyDescent="0.35">
      <c r="O3868" s="13" t="s">
        <v>2143</v>
      </c>
      <c r="P3868" s="13" t="s">
        <v>16591</v>
      </c>
      <c r="Q3868" s="13" t="s">
        <v>16592</v>
      </c>
      <c r="R3868" s="13" t="s">
        <v>16593</v>
      </c>
      <c r="S3868" s="13" t="s">
        <v>296</v>
      </c>
      <c r="T3868" s="13">
        <v>35.589258000000001</v>
      </c>
      <c r="U3868" s="13">
        <v>36.652304000000001</v>
      </c>
    </row>
    <row r="3869" spans="15:21" x14ac:dyDescent="0.35">
      <c r="O3869" s="13" t="s">
        <v>2143</v>
      </c>
      <c r="P3869" s="13" t="s">
        <v>16594</v>
      </c>
      <c r="Q3869" s="13" t="s">
        <v>16595</v>
      </c>
      <c r="R3869" s="13" t="s">
        <v>16596</v>
      </c>
      <c r="S3869" s="13" t="s">
        <v>296</v>
      </c>
      <c r="T3869" s="13">
        <v>35.699762999999997</v>
      </c>
      <c r="U3869" s="13">
        <v>36.688059000000003</v>
      </c>
    </row>
    <row r="3870" spans="15:21" x14ac:dyDescent="0.35">
      <c r="O3870" s="13" t="s">
        <v>2143</v>
      </c>
      <c r="P3870" s="13" t="s">
        <v>16597</v>
      </c>
      <c r="Q3870" s="13" t="s">
        <v>16598</v>
      </c>
      <c r="R3870" s="13" t="s">
        <v>16599</v>
      </c>
      <c r="S3870" s="13" t="s">
        <v>296</v>
      </c>
      <c r="T3870" s="13">
        <v>35.597023999999998</v>
      </c>
      <c r="U3870" s="13">
        <v>36.711257000000003</v>
      </c>
    </row>
    <row r="3871" spans="15:21" x14ac:dyDescent="0.35">
      <c r="O3871" s="13" t="s">
        <v>2143</v>
      </c>
      <c r="P3871" s="13" t="s">
        <v>16600</v>
      </c>
      <c r="Q3871" s="13" t="s">
        <v>16601</v>
      </c>
      <c r="R3871" s="13" t="s">
        <v>16602</v>
      </c>
      <c r="S3871" s="13" t="s">
        <v>296</v>
      </c>
      <c r="T3871" s="13">
        <v>35.636718999999999</v>
      </c>
      <c r="U3871" s="13">
        <v>36.829994999999997</v>
      </c>
    </row>
    <row r="3872" spans="15:21" x14ac:dyDescent="0.35">
      <c r="O3872" s="13" t="s">
        <v>2143</v>
      </c>
      <c r="P3872" s="13" t="s">
        <v>16603</v>
      </c>
      <c r="Q3872" s="13" t="s">
        <v>16604</v>
      </c>
      <c r="R3872" s="13" t="s">
        <v>16605</v>
      </c>
      <c r="S3872" s="13" t="s">
        <v>296</v>
      </c>
      <c r="T3872" s="13">
        <v>35.674576999999999</v>
      </c>
      <c r="U3872" s="13">
        <v>36.791443000000001</v>
      </c>
    </row>
    <row r="3873" spans="15:21" x14ac:dyDescent="0.35">
      <c r="O3873" s="13" t="s">
        <v>2143</v>
      </c>
      <c r="P3873" s="13" t="s">
        <v>16606</v>
      </c>
      <c r="Q3873" s="13" t="s">
        <v>16607</v>
      </c>
      <c r="R3873" s="13" t="s">
        <v>16608</v>
      </c>
      <c r="S3873" s="13" t="s">
        <v>296</v>
      </c>
      <c r="T3873" s="13">
        <v>35.568835</v>
      </c>
      <c r="U3873" s="13">
        <v>36.782736</v>
      </c>
    </row>
    <row r="3874" spans="15:21" x14ac:dyDescent="0.35">
      <c r="O3874" s="13" t="s">
        <v>2143</v>
      </c>
      <c r="P3874" s="13" t="s">
        <v>16609</v>
      </c>
      <c r="Q3874" s="13" t="s">
        <v>16610</v>
      </c>
      <c r="R3874" s="13" t="s">
        <v>16611</v>
      </c>
      <c r="S3874" s="13" t="s">
        <v>296</v>
      </c>
      <c r="T3874" s="13">
        <v>35.615039000000003</v>
      </c>
      <c r="U3874" s="13">
        <v>36.656723999999997</v>
      </c>
    </row>
    <row r="3875" spans="15:21" x14ac:dyDescent="0.35">
      <c r="O3875" s="13" t="s">
        <v>2143</v>
      </c>
      <c r="P3875" s="13" t="s">
        <v>16612</v>
      </c>
      <c r="Q3875" s="13" t="s">
        <v>16613</v>
      </c>
      <c r="R3875" s="13" t="s">
        <v>16614</v>
      </c>
      <c r="S3875" s="13" t="s">
        <v>296</v>
      </c>
      <c r="T3875" s="13">
        <v>35.68018</v>
      </c>
      <c r="U3875" s="13">
        <v>36.649966999999997</v>
      </c>
    </row>
    <row r="3876" spans="15:21" x14ac:dyDescent="0.35">
      <c r="O3876" s="13" t="s">
        <v>2143</v>
      </c>
      <c r="P3876" s="13" t="s">
        <v>16615</v>
      </c>
      <c r="Q3876" s="13" t="s">
        <v>16616</v>
      </c>
      <c r="R3876" s="13" t="s">
        <v>16617</v>
      </c>
      <c r="S3876" s="13" t="s">
        <v>296</v>
      </c>
      <c r="T3876" s="13">
        <v>35.567588999999998</v>
      </c>
      <c r="U3876" s="13">
        <v>36.801132000000003</v>
      </c>
    </row>
    <row r="3877" spans="15:21" x14ac:dyDescent="0.35">
      <c r="O3877" s="13" t="s">
        <v>2143</v>
      </c>
      <c r="P3877" s="13" t="s">
        <v>16618</v>
      </c>
      <c r="Q3877" s="13" t="s">
        <v>16619</v>
      </c>
      <c r="R3877" s="13" t="s">
        <v>16620</v>
      </c>
      <c r="S3877" s="13" t="s">
        <v>296</v>
      </c>
      <c r="T3877" s="13">
        <v>35.745947000000001</v>
      </c>
      <c r="U3877" s="13">
        <v>36.806161000000003</v>
      </c>
    </row>
    <row r="3878" spans="15:21" x14ac:dyDescent="0.35">
      <c r="O3878" s="13" t="s">
        <v>2143</v>
      </c>
      <c r="P3878" s="13" t="s">
        <v>16621</v>
      </c>
      <c r="Q3878" s="13" t="s">
        <v>16622</v>
      </c>
      <c r="R3878" s="13" t="s">
        <v>16623</v>
      </c>
      <c r="S3878" s="13" t="s">
        <v>296</v>
      </c>
      <c r="T3878" s="13">
        <v>35.730921000000002</v>
      </c>
      <c r="U3878" s="13">
        <v>36.892463999999997</v>
      </c>
    </row>
    <row r="3879" spans="15:21" x14ac:dyDescent="0.35">
      <c r="O3879" s="13" t="s">
        <v>2143</v>
      </c>
      <c r="P3879" s="13" t="s">
        <v>16624</v>
      </c>
      <c r="Q3879" s="13" t="s">
        <v>16625</v>
      </c>
      <c r="R3879" s="13" t="s">
        <v>16626</v>
      </c>
      <c r="S3879" s="13" t="s">
        <v>296</v>
      </c>
      <c r="T3879" s="13">
        <v>35.650177999999997</v>
      </c>
      <c r="U3879" s="13">
        <v>36.855379999999997</v>
      </c>
    </row>
    <row r="3880" spans="15:21" x14ac:dyDescent="0.35">
      <c r="O3880" s="13" t="s">
        <v>2143</v>
      </c>
      <c r="P3880" s="13" t="s">
        <v>16627</v>
      </c>
      <c r="Q3880" s="13" t="s">
        <v>16628</v>
      </c>
      <c r="R3880" s="13" t="s">
        <v>16629</v>
      </c>
      <c r="S3880" s="13" t="s">
        <v>296</v>
      </c>
      <c r="T3880" s="13">
        <v>35.723256999999997</v>
      </c>
      <c r="U3880" s="13">
        <v>36.713543999999999</v>
      </c>
    </row>
    <row r="3881" spans="15:21" x14ac:dyDescent="0.35">
      <c r="O3881" s="13" t="s">
        <v>2143</v>
      </c>
      <c r="P3881" s="13" t="s">
        <v>16630</v>
      </c>
      <c r="Q3881" s="13" t="s">
        <v>16631</v>
      </c>
      <c r="R3881" s="13" t="s">
        <v>16632</v>
      </c>
      <c r="S3881" s="13" t="s">
        <v>296</v>
      </c>
      <c r="T3881" s="13">
        <v>35.618839999999999</v>
      </c>
      <c r="U3881" s="13">
        <v>36.782724000000002</v>
      </c>
    </row>
    <row r="3882" spans="15:21" x14ac:dyDescent="0.35">
      <c r="O3882" s="13" t="s">
        <v>2143</v>
      </c>
      <c r="P3882" s="13" t="s">
        <v>16633</v>
      </c>
      <c r="Q3882" s="13" t="s">
        <v>16634</v>
      </c>
      <c r="R3882" s="13" t="s">
        <v>16635</v>
      </c>
      <c r="S3882" s="13" t="s">
        <v>296</v>
      </c>
      <c r="T3882" s="13">
        <v>35.635337999999997</v>
      </c>
      <c r="U3882" s="13">
        <v>36.633124000000002</v>
      </c>
    </row>
    <row r="3883" spans="15:21" x14ac:dyDescent="0.35">
      <c r="O3883" s="13" t="s">
        <v>2143</v>
      </c>
      <c r="P3883" s="13" t="s">
        <v>16636</v>
      </c>
      <c r="Q3883" s="13" t="s">
        <v>16637</v>
      </c>
      <c r="R3883" s="13" t="s">
        <v>16638</v>
      </c>
      <c r="S3883" s="13" t="s">
        <v>296</v>
      </c>
      <c r="T3883" s="13">
        <v>35.726536000000003</v>
      </c>
      <c r="U3883" s="13">
        <v>36.870356999999998</v>
      </c>
    </row>
    <row r="3884" spans="15:21" x14ac:dyDescent="0.35">
      <c r="O3884" s="13" t="s">
        <v>2143</v>
      </c>
      <c r="P3884" s="13" t="s">
        <v>16639</v>
      </c>
      <c r="Q3884" s="13" t="s">
        <v>16640</v>
      </c>
      <c r="R3884" s="13" t="s">
        <v>16641</v>
      </c>
      <c r="S3884" s="13" t="s">
        <v>296</v>
      </c>
      <c r="T3884" s="13">
        <v>35.742581999999999</v>
      </c>
      <c r="U3884" s="13">
        <v>36.898704000000002</v>
      </c>
    </row>
    <row r="3885" spans="15:21" x14ac:dyDescent="0.35">
      <c r="O3885" s="13" t="s">
        <v>2143</v>
      </c>
      <c r="P3885" s="13" t="s">
        <v>16642</v>
      </c>
      <c r="Q3885" s="13" t="s">
        <v>16643</v>
      </c>
      <c r="R3885" s="13" t="s">
        <v>16644</v>
      </c>
      <c r="S3885" s="13" t="s">
        <v>296</v>
      </c>
      <c r="T3885" s="13">
        <v>35.615904</v>
      </c>
      <c r="U3885" s="13">
        <v>36.718845999999999</v>
      </c>
    </row>
    <row r="3886" spans="15:21" x14ac:dyDescent="0.35">
      <c r="O3886" s="13" t="s">
        <v>2143</v>
      </c>
      <c r="P3886" s="13" t="s">
        <v>16645</v>
      </c>
      <c r="Q3886" s="13" t="s">
        <v>16646</v>
      </c>
      <c r="R3886" s="13" t="s">
        <v>16647</v>
      </c>
      <c r="S3886" s="13" t="s">
        <v>296</v>
      </c>
      <c r="T3886" s="13">
        <v>35.636502</v>
      </c>
      <c r="U3886" s="13">
        <v>36.712167000000001</v>
      </c>
    </row>
    <row r="3887" spans="15:21" x14ac:dyDescent="0.35">
      <c r="O3887" s="13" t="s">
        <v>2143</v>
      </c>
      <c r="P3887" s="13" t="s">
        <v>16648</v>
      </c>
      <c r="Q3887" s="13" t="s">
        <v>16649</v>
      </c>
      <c r="R3887" s="13" t="s">
        <v>16650</v>
      </c>
      <c r="S3887" s="13" t="s">
        <v>296</v>
      </c>
      <c r="T3887" s="13">
        <v>35.666158000000003</v>
      </c>
      <c r="U3887" s="13">
        <v>36.726337999999998</v>
      </c>
    </row>
    <row r="3888" spans="15:21" x14ac:dyDescent="0.35">
      <c r="O3888" s="13" t="s">
        <v>2143</v>
      </c>
      <c r="P3888" s="13" t="s">
        <v>16651</v>
      </c>
      <c r="Q3888" s="13" t="s">
        <v>16652</v>
      </c>
      <c r="R3888" s="13" t="s">
        <v>16653</v>
      </c>
      <c r="S3888" s="13" t="s">
        <v>296</v>
      </c>
      <c r="T3888" s="13">
        <v>35.612197000000002</v>
      </c>
      <c r="U3888" s="13">
        <v>36.684752000000003</v>
      </c>
    </row>
    <row r="3889" spans="15:21" x14ac:dyDescent="0.35">
      <c r="O3889" s="13" t="s">
        <v>2143</v>
      </c>
      <c r="P3889" s="13" t="s">
        <v>16654</v>
      </c>
      <c r="Q3889" s="13" t="s">
        <v>2144</v>
      </c>
      <c r="R3889" s="13" t="s">
        <v>760</v>
      </c>
      <c r="S3889" s="13" t="s">
        <v>296</v>
      </c>
      <c r="T3889" s="13">
        <v>35.647568999999997</v>
      </c>
      <c r="U3889" s="13">
        <v>36.676586999999998</v>
      </c>
    </row>
    <row r="3890" spans="15:21" x14ac:dyDescent="0.35">
      <c r="O3890" s="13" t="s">
        <v>2143</v>
      </c>
      <c r="P3890" s="13" t="s">
        <v>16655</v>
      </c>
      <c r="Q3890" s="13" t="s">
        <v>16656</v>
      </c>
      <c r="R3890" s="13" t="s">
        <v>16657</v>
      </c>
      <c r="S3890" s="13" t="s">
        <v>296</v>
      </c>
      <c r="T3890" s="13">
        <v>35.707230000000003</v>
      </c>
      <c r="U3890" s="13">
        <v>36.803401000000001</v>
      </c>
    </row>
    <row r="3891" spans="15:21" x14ac:dyDescent="0.35">
      <c r="O3891" s="13" t="s">
        <v>2143</v>
      </c>
      <c r="P3891" s="13" t="s">
        <v>16658</v>
      </c>
      <c r="Q3891" s="13" t="s">
        <v>16659</v>
      </c>
      <c r="R3891" s="13" t="s">
        <v>16660</v>
      </c>
      <c r="S3891" s="13" t="s">
        <v>296</v>
      </c>
      <c r="T3891" s="13">
        <v>35.583266000000002</v>
      </c>
      <c r="U3891" s="13">
        <v>36.789400000000001</v>
      </c>
    </row>
    <row r="3892" spans="15:21" x14ac:dyDescent="0.35">
      <c r="O3892" s="13" t="s">
        <v>2143</v>
      </c>
      <c r="P3892" s="13" t="s">
        <v>16661</v>
      </c>
      <c r="Q3892" s="13" t="s">
        <v>16662</v>
      </c>
      <c r="R3892" s="13" t="s">
        <v>16663</v>
      </c>
      <c r="S3892" s="13" t="s">
        <v>296</v>
      </c>
      <c r="T3892" s="13">
        <v>35.696947999999999</v>
      </c>
      <c r="U3892" s="13">
        <v>36.909072000000002</v>
      </c>
    </row>
    <row r="3893" spans="15:21" x14ac:dyDescent="0.35">
      <c r="O3893" s="13" t="s">
        <v>2143</v>
      </c>
      <c r="P3893" s="13" t="s">
        <v>16664</v>
      </c>
      <c r="Q3893" s="13" t="s">
        <v>16665</v>
      </c>
      <c r="R3893" s="13" t="s">
        <v>16666</v>
      </c>
      <c r="S3893" s="13" t="s">
        <v>296</v>
      </c>
      <c r="T3893" s="13">
        <v>35.607289000000002</v>
      </c>
      <c r="U3893" s="13">
        <v>36.852570999999998</v>
      </c>
    </row>
    <row r="3894" spans="15:21" x14ac:dyDescent="0.35">
      <c r="O3894" s="13" t="s">
        <v>2143</v>
      </c>
      <c r="P3894" s="13" t="s">
        <v>16667</v>
      </c>
      <c r="Q3894" s="13" t="s">
        <v>16668</v>
      </c>
      <c r="R3894" s="13" t="s">
        <v>16669</v>
      </c>
      <c r="S3894" s="13" t="s">
        <v>296</v>
      </c>
      <c r="T3894" s="13">
        <v>35.725276999999998</v>
      </c>
      <c r="U3894" s="13">
        <v>36.851450999999997</v>
      </c>
    </row>
    <row r="3895" spans="15:21" x14ac:dyDescent="0.35">
      <c r="O3895" s="13" t="s">
        <v>2143</v>
      </c>
      <c r="P3895" s="13" t="s">
        <v>16670</v>
      </c>
      <c r="Q3895" s="13" t="s">
        <v>16671</v>
      </c>
      <c r="R3895" s="13" t="s">
        <v>16672</v>
      </c>
      <c r="S3895" s="13" t="s">
        <v>296</v>
      </c>
      <c r="T3895" s="13">
        <v>35.713245000000001</v>
      </c>
      <c r="U3895" s="13">
        <v>36.892997000000001</v>
      </c>
    </row>
    <row r="3896" spans="15:21" x14ac:dyDescent="0.35">
      <c r="O3896" s="13" t="s">
        <v>2143</v>
      </c>
      <c r="P3896" s="13" t="s">
        <v>16673</v>
      </c>
      <c r="Q3896" s="13" t="s">
        <v>16674</v>
      </c>
      <c r="R3896" s="13" t="s">
        <v>16675</v>
      </c>
      <c r="S3896" s="13" t="s">
        <v>296</v>
      </c>
      <c r="T3896" s="13">
        <v>35.639657</v>
      </c>
      <c r="U3896" s="13">
        <v>36.736714999999997</v>
      </c>
    </row>
    <row r="3897" spans="15:21" x14ac:dyDescent="0.35">
      <c r="O3897" s="13" t="s">
        <v>2143</v>
      </c>
      <c r="P3897" s="13" t="s">
        <v>16676</v>
      </c>
      <c r="Q3897" s="13" t="s">
        <v>16677</v>
      </c>
      <c r="R3897" s="13" t="s">
        <v>16678</v>
      </c>
      <c r="S3897" s="13" t="s">
        <v>296</v>
      </c>
      <c r="T3897" s="13">
        <v>35.653033000000001</v>
      </c>
      <c r="U3897" s="13">
        <v>36.745578000000002</v>
      </c>
    </row>
    <row r="3898" spans="15:21" x14ac:dyDescent="0.35">
      <c r="O3898" s="13" t="s">
        <v>2143</v>
      </c>
      <c r="P3898" s="13" t="s">
        <v>16679</v>
      </c>
      <c r="Q3898" s="13" t="s">
        <v>16680</v>
      </c>
      <c r="R3898" s="13" t="s">
        <v>16681</v>
      </c>
      <c r="S3898" s="13" t="s">
        <v>296</v>
      </c>
      <c r="T3898" s="13">
        <v>35.579225999999998</v>
      </c>
      <c r="U3898" s="13">
        <v>36.686193000000003</v>
      </c>
    </row>
    <row r="3899" spans="15:21" x14ac:dyDescent="0.35">
      <c r="O3899" s="13" t="s">
        <v>2143</v>
      </c>
      <c r="P3899" s="13" t="s">
        <v>16682</v>
      </c>
      <c r="Q3899" s="13" t="s">
        <v>16683</v>
      </c>
      <c r="R3899" s="13" t="s">
        <v>16684</v>
      </c>
      <c r="S3899" s="13" t="s">
        <v>296</v>
      </c>
      <c r="T3899" s="13">
        <v>35.591137000000003</v>
      </c>
      <c r="U3899" s="13">
        <v>36.685352000000002</v>
      </c>
    </row>
    <row r="3900" spans="15:21" x14ac:dyDescent="0.35">
      <c r="O3900" s="13" t="s">
        <v>2143</v>
      </c>
      <c r="P3900" s="13" t="s">
        <v>16685</v>
      </c>
      <c r="Q3900" s="13" t="s">
        <v>16686</v>
      </c>
      <c r="R3900" s="13" t="s">
        <v>16687</v>
      </c>
      <c r="S3900" s="13" t="s">
        <v>296</v>
      </c>
      <c r="T3900" s="13">
        <v>35.685464000000003</v>
      </c>
      <c r="U3900" s="13">
        <v>36.861547999999999</v>
      </c>
    </row>
    <row r="3901" spans="15:21" x14ac:dyDescent="0.35">
      <c r="O3901" s="13" t="s">
        <v>2131</v>
      </c>
      <c r="P3901" s="13" t="s">
        <v>16688</v>
      </c>
      <c r="Q3901" s="13" t="s">
        <v>16689</v>
      </c>
      <c r="R3901" s="13" t="s">
        <v>16690</v>
      </c>
      <c r="S3901" s="13" t="s">
        <v>296</v>
      </c>
      <c r="T3901" s="13">
        <v>35.467761000000003</v>
      </c>
      <c r="U3901" s="13">
        <v>36.536665999999997</v>
      </c>
    </row>
    <row r="3902" spans="15:21" x14ac:dyDescent="0.35">
      <c r="O3902" s="13" t="s">
        <v>2131</v>
      </c>
      <c r="P3902" s="13" t="s">
        <v>16691</v>
      </c>
      <c r="Q3902" s="13" t="s">
        <v>16692</v>
      </c>
      <c r="R3902" s="13" t="s">
        <v>16693</v>
      </c>
      <c r="S3902" s="13" t="s">
        <v>296</v>
      </c>
      <c r="T3902" s="13">
        <v>35.491585000000001</v>
      </c>
      <c r="U3902" s="13">
        <v>36.471586000000002</v>
      </c>
    </row>
    <row r="3903" spans="15:21" x14ac:dyDescent="0.35">
      <c r="O3903" s="13" t="s">
        <v>2131</v>
      </c>
      <c r="P3903" s="13" t="s">
        <v>16694</v>
      </c>
      <c r="Q3903" s="13" t="s">
        <v>16695</v>
      </c>
      <c r="R3903" s="13" t="s">
        <v>16696</v>
      </c>
      <c r="S3903" s="13" t="s">
        <v>296</v>
      </c>
      <c r="T3903" s="13">
        <v>35.440510000000003</v>
      </c>
      <c r="U3903" s="13">
        <v>36.539495000000002</v>
      </c>
    </row>
    <row r="3904" spans="15:21" x14ac:dyDescent="0.35">
      <c r="O3904" s="13" t="s">
        <v>2131</v>
      </c>
      <c r="P3904" s="13" t="s">
        <v>16697</v>
      </c>
      <c r="Q3904" s="13" t="s">
        <v>16698</v>
      </c>
      <c r="R3904" s="13" t="s">
        <v>16699</v>
      </c>
      <c r="S3904" s="13" t="s">
        <v>296</v>
      </c>
      <c r="T3904" s="13">
        <v>35.443896000000002</v>
      </c>
      <c r="U3904" s="13">
        <v>36.568739000000001</v>
      </c>
    </row>
    <row r="3905" spans="15:21" x14ac:dyDescent="0.35">
      <c r="O3905" s="13" t="s">
        <v>2131</v>
      </c>
      <c r="P3905" s="13" t="s">
        <v>16700</v>
      </c>
      <c r="Q3905" s="13" t="s">
        <v>2132</v>
      </c>
      <c r="R3905" s="13" t="s">
        <v>2133</v>
      </c>
      <c r="S3905" s="13" t="s">
        <v>296</v>
      </c>
      <c r="T3905" s="13">
        <v>35.443734999999997</v>
      </c>
      <c r="U3905" s="13">
        <v>36.650373000000002</v>
      </c>
    </row>
    <row r="3906" spans="15:21" x14ac:dyDescent="0.35">
      <c r="O3906" s="13" t="s">
        <v>2131</v>
      </c>
      <c r="P3906" s="13" t="s">
        <v>16701</v>
      </c>
      <c r="Q3906" s="13" t="s">
        <v>16702</v>
      </c>
      <c r="R3906" s="13" t="s">
        <v>16703</v>
      </c>
      <c r="S3906" s="13" t="s">
        <v>296</v>
      </c>
      <c r="T3906" s="13">
        <v>35.443888999999999</v>
      </c>
      <c r="U3906" s="13">
        <v>36.515000000000001</v>
      </c>
    </row>
    <row r="3907" spans="15:21" x14ac:dyDescent="0.35">
      <c r="O3907" s="13" t="s">
        <v>2131</v>
      </c>
      <c r="P3907" s="13" t="s">
        <v>16704</v>
      </c>
      <c r="Q3907" s="13" t="s">
        <v>16705</v>
      </c>
      <c r="R3907" s="13" t="s">
        <v>16706</v>
      </c>
      <c r="S3907" s="13" t="s">
        <v>296</v>
      </c>
      <c r="T3907" s="13">
        <v>35.449444</v>
      </c>
      <c r="U3907" s="13">
        <v>36.509166999999998</v>
      </c>
    </row>
    <row r="3908" spans="15:21" x14ac:dyDescent="0.35">
      <c r="O3908" s="13" t="s">
        <v>2131</v>
      </c>
      <c r="P3908" s="13" t="s">
        <v>16707</v>
      </c>
      <c r="Q3908" s="13" t="s">
        <v>16708</v>
      </c>
      <c r="R3908" s="13" t="s">
        <v>16709</v>
      </c>
      <c r="S3908" s="13" t="s">
        <v>296</v>
      </c>
      <c r="T3908" s="13">
        <v>35.499515000000002</v>
      </c>
      <c r="U3908" s="13">
        <v>36.540571</v>
      </c>
    </row>
    <row r="3909" spans="15:21" x14ac:dyDescent="0.35">
      <c r="O3909" s="13" t="s">
        <v>2131</v>
      </c>
      <c r="P3909" s="13" t="s">
        <v>16710</v>
      </c>
      <c r="Q3909" s="13" t="s">
        <v>16711</v>
      </c>
      <c r="R3909" s="13" t="s">
        <v>16712</v>
      </c>
      <c r="S3909" s="13" t="s">
        <v>296</v>
      </c>
      <c r="T3909" s="13">
        <v>35.466819999999998</v>
      </c>
      <c r="U3909" s="13">
        <v>36.494503999999999</v>
      </c>
    </row>
    <row r="3910" spans="15:21" x14ac:dyDescent="0.35">
      <c r="O3910" s="13" t="s">
        <v>2131</v>
      </c>
      <c r="P3910" s="13" t="s">
        <v>16713</v>
      </c>
      <c r="Q3910" s="13" t="s">
        <v>16714</v>
      </c>
      <c r="R3910" s="13" t="s">
        <v>16715</v>
      </c>
      <c r="S3910" s="13" t="s">
        <v>296</v>
      </c>
      <c r="T3910" s="13">
        <v>35.493439000000002</v>
      </c>
      <c r="U3910" s="13">
        <v>36.655084000000002</v>
      </c>
    </row>
    <row r="3911" spans="15:21" x14ac:dyDescent="0.35">
      <c r="O3911" s="13" t="s">
        <v>2131</v>
      </c>
      <c r="P3911" s="13" t="s">
        <v>16716</v>
      </c>
      <c r="Q3911" s="13" t="s">
        <v>16717</v>
      </c>
      <c r="R3911" s="13" t="s">
        <v>16718</v>
      </c>
      <c r="S3911" s="13" t="s">
        <v>296</v>
      </c>
      <c r="T3911" s="13">
        <v>35.434410999999997</v>
      </c>
      <c r="U3911" s="13">
        <v>36.740983999999997</v>
      </c>
    </row>
    <row r="3912" spans="15:21" x14ac:dyDescent="0.35">
      <c r="O3912" s="13" t="s">
        <v>2131</v>
      </c>
      <c r="P3912" s="13" t="s">
        <v>16719</v>
      </c>
      <c r="Q3912" s="13" t="s">
        <v>16720</v>
      </c>
      <c r="R3912" s="13" t="s">
        <v>16721</v>
      </c>
      <c r="S3912" s="13" t="s">
        <v>296</v>
      </c>
      <c r="T3912" s="13">
        <v>35.458680000000001</v>
      </c>
      <c r="U3912" s="13">
        <v>36.570520999999999</v>
      </c>
    </row>
    <row r="3913" spans="15:21" x14ac:dyDescent="0.35">
      <c r="O3913" s="13" t="s">
        <v>2154</v>
      </c>
      <c r="P3913" s="13" t="s">
        <v>16722</v>
      </c>
      <c r="Q3913" s="13" t="s">
        <v>16723</v>
      </c>
      <c r="R3913" s="13" t="s">
        <v>16724</v>
      </c>
      <c r="S3913" s="13" t="s">
        <v>296</v>
      </c>
      <c r="T3913" s="13">
        <v>35.584719999999997</v>
      </c>
      <c r="U3913" s="13">
        <v>36.884061000000003</v>
      </c>
    </row>
    <row r="3914" spans="15:21" x14ac:dyDescent="0.35">
      <c r="O3914" s="13" t="s">
        <v>2154</v>
      </c>
      <c r="P3914" s="13" t="s">
        <v>16725</v>
      </c>
      <c r="Q3914" s="13" t="s">
        <v>16726</v>
      </c>
      <c r="R3914" s="13" t="s">
        <v>16727</v>
      </c>
      <c r="S3914" s="13" t="s">
        <v>296</v>
      </c>
      <c r="T3914" s="13">
        <v>35.615580000000001</v>
      </c>
      <c r="U3914" s="13">
        <v>36.970255000000002</v>
      </c>
    </row>
    <row r="3915" spans="15:21" x14ac:dyDescent="0.35">
      <c r="O3915" s="13" t="s">
        <v>2154</v>
      </c>
      <c r="P3915" s="13" t="s">
        <v>16728</v>
      </c>
      <c r="Q3915" s="13" t="s">
        <v>16729</v>
      </c>
      <c r="R3915" s="13" t="s">
        <v>16730</v>
      </c>
      <c r="S3915" s="13" t="s">
        <v>296</v>
      </c>
      <c r="T3915" s="13">
        <v>35.528599999999997</v>
      </c>
      <c r="U3915" s="13">
        <v>37.111472999999997</v>
      </c>
    </row>
    <row r="3916" spans="15:21" x14ac:dyDescent="0.35">
      <c r="O3916" s="13" t="s">
        <v>2154</v>
      </c>
      <c r="P3916" s="13" t="s">
        <v>16731</v>
      </c>
      <c r="Q3916" s="13" t="s">
        <v>16732</v>
      </c>
      <c r="R3916" s="13" t="s">
        <v>16733</v>
      </c>
      <c r="S3916" s="13" t="s">
        <v>296</v>
      </c>
      <c r="T3916" s="13">
        <v>35.522305000000003</v>
      </c>
      <c r="U3916" s="13">
        <v>37.123584000000001</v>
      </c>
    </row>
    <row r="3917" spans="15:21" x14ac:dyDescent="0.35">
      <c r="O3917" s="13" t="s">
        <v>2154</v>
      </c>
      <c r="P3917" s="13" t="s">
        <v>16734</v>
      </c>
      <c r="Q3917" s="13" t="s">
        <v>16735</v>
      </c>
      <c r="R3917" s="13" t="s">
        <v>16736</v>
      </c>
      <c r="S3917" s="13" t="s">
        <v>296</v>
      </c>
      <c r="T3917" s="13">
        <v>35.681766000000003</v>
      </c>
      <c r="U3917" s="13">
        <v>36.945751000000001</v>
      </c>
    </row>
    <row r="3918" spans="15:21" x14ac:dyDescent="0.35">
      <c r="O3918" s="13" t="s">
        <v>2154</v>
      </c>
      <c r="P3918" s="13" t="s">
        <v>16737</v>
      </c>
      <c r="Q3918" s="13" t="s">
        <v>16738</v>
      </c>
      <c r="R3918" s="13" t="s">
        <v>16739</v>
      </c>
      <c r="S3918" s="13" t="s">
        <v>296</v>
      </c>
      <c r="T3918" s="13">
        <v>35.488537999999998</v>
      </c>
      <c r="U3918" s="13">
        <v>37.053524000000003</v>
      </c>
    </row>
    <row r="3919" spans="15:21" x14ac:dyDescent="0.35">
      <c r="O3919" s="13" t="s">
        <v>2154</v>
      </c>
      <c r="P3919" s="13" t="s">
        <v>16740</v>
      </c>
      <c r="Q3919" s="13" t="s">
        <v>16741</v>
      </c>
      <c r="R3919" s="13" t="s">
        <v>16742</v>
      </c>
      <c r="S3919" s="13" t="s">
        <v>296</v>
      </c>
      <c r="T3919" s="13">
        <v>35.448120000000003</v>
      </c>
      <c r="U3919" s="13">
        <v>37.089419999999997</v>
      </c>
    </row>
    <row r="3920" spans="15:21" x14ac:dyDescent="0.35">
      <c r="O3920" s="13" t="s">
        <v>2154</v>
      </c>
      <c r="P3920" s="13" t="s">
        <v>16743</v>
      </c>
      <c r="Q3920" s="13" t="s">
        <v>16744</v>
      </c>
      <c r="R3920" s="13" t="s">
        <v>16745</v>
      </c>
      <c r="S3920" s="13" t="s">
        <v>296</v>
      </c>
      <c r="T3920" s="13">
        <v>35.650039999999997</v>
      </c>
      <c r="U3920" s="13">
        <v>36.958181000000003</v>
      </c>
    </row>
    <row r="3921" spans="15:21" x14ac:dyDescent="0.35">
      <c r="O3921" s="13" t="s">
        <v>2154</v>
      </c>
      <c r="P3921" s="13" t="s">
        <v>16746</v>
      </c>
      <c r="Q3921" s="13" t="s">
        <v>16747</v>
      </c>
      <c r="R3921" s="13" t="s">
        <v>16748</v>
      </c>
      <c r="S3921" s="13" t="s">
        <v>296</v>
      </c>
      <c r="T3921" s="13">
        <v>35.578431999999999</v>
      </c>
      <c r="U3921" s="13">
        <v>36.851174999999998</v>
      </c>
    </row>
    <row r="3922" spans="15:21" x14ac:dyDescent="0.35">
      <c r="O3922" s="13" t="s">
        <v>2154</v>
      </c>
      <c r="P3922" s="13" t="s">
        <v>16749</v>
      </c>
      <c r="Q3922" s="13" t="s">
        <v>16750</v>
      </c>
      <c r="R3922" s="13" t="s">
        <v>16751</v>
      </c>
      <c r="S3922" s="13" t="s">
        <v>296</v>
      </c>
      <c r="T3922" s="13">
        <v>35.678319000000002</v>
      </c>
      <c r="U3922" s="13">
        <v>36.921709</v>
      </c>
    </row>
    <row r="3923" spans="15:21" x14ac:dyDescent="0.35">
      <c r="O3923" s="13" t="s">
        <v>2154</v>
      </c>
      <c r="P3923" s="13" t="s">
        <v>16752</v>
      </c>
      <c r="Q3923" s="13" t="s">
        <v>16753</v>
      </c>
      <c r="R3923" s="13" t="s">
        <v>16754</v>
      </c>
      <c r="S3923" s="13" t="s">
        <v>296</v>
      </c>
      <c r="T3923" s="13">
        <v>35.505271999999998</v>
      </c>
      <c r="U3923" s="13">
        <v>36.940382</v>
      </c>
    </row>
    <row r="3924" spans="15:21" x14ac:dyDescent="0.35">
      <c r="O3924" s="13" t="s">
        <v>2154</v>
      </c>
      <c r="P3924" s="13" t="s">
        <v>16755</v>
      </c>
      <c r="Q3924" s="13" t="s">
        <v>16756</v>
      </c>
      <c r="R3924" s="13" t="s">
        <v>16757</v>
      </c>
      <c r="S3924" s="13" t="s">
        <v>296</v>
      </c>
      <c r="T3924" s="13">
        <v>35.571896000000002</v>
      </c>
      <c r="U3924" s="13">
        <v>37.117781999999998</v>
      </c>
    </row>
    <row r="3925" spans="15:21" x14ac:dyDescent="0.35">
      <c r="O3925" s="13" t="s">
        <v>2154</v>
      </c>
      <c r="P3925" s="13" t="s">
        <v>16758</v>
      </c>
      <c r="Q3925" s="13" t="s">
        <v>16759</v>
      </c>
      <c r="R3925" s="13" t="s">
        <v>16760</v>
      </c>
      <c r="S3925" s="13" t="s">
        <v>296</v>
      </c>
      <c r="T3925" s="13">
        <v>35.460152999999998</v>
      </c>
      <c r="U3925" s="13">
        <v>37.049380999999997</v>
      </c>
    </row>
    <row r="3926" spans="15:21" x14ac:dyDescent="0.35">
      <c r="O3926" s="13" t="s">
        <v>2154</v>
      </c>
      <c r="P3926" s="13" t="s">
        <v>16761</v>
      </c>
      <c r="Q3926" s="13" t="s">
        <v>16762</v>
      </c>
      <c r="R3926" s="13" t="s">
        <v>16763</v>
      </c>
      <c r="S3926" s="13" t="s">
        <v>296</v>
      </c>
      <c r="T3926" s="13">
        <v>35.581324000000002</v>
      </c>
      <c r="U3926" s="13">
        <v>36.925607999999997</v>
      </c>
    </row>
    <row r="3927" spans="15:21" x14ac:dyDescent="0.35">
      <c r="O3927" s="13" t="s">
        <v>2154</v>
      </c>
      <c r="P3927" s="13" t="s">
        <v>16764</v>
      </c>
      <c r="Q3927" s="13" t="s">
        <v>16765</v>
      </c>
      <c r="R3927" s="13" t="s">
        <v>16766</v>
      </c>
      <c r="S3927" s="13" t="s">
        <v>296</v>
      </c>
      <c r="T3927" s="13">
        <v>35.622292999999999</v>
      </c>
      <c r="U3927" s="13">
        <v>36.931494999999998</v>
      </c>
    </row>
    <row r="3928" spans="15:21" x14ac:dyDescent="0.35">
      <c r="O3928" s="13" t="s">
        <v>2154</v>
      </c>
      <c r="P3928" s="13" t="s">
        <v>16767</v>
      </c>
      <c r="Q3928" s="13" t="s">
        <v>16768</v>
      </c>
      <c r="R3928" s="13" t="s">
        <v>16769</v>
      </c>
      <c r="S3928" s="13" t="s">
        <v>296</v>
      </c>
      <c r="T3928" s="13">
        <v>35.688451000000001</v>
      </c>
      <c r="U3928" s="13">
        <v>36.967250999999997</v>
      </c>
    </row>
    <row r="3929" spans="15:21" x14ac:dyDescent="0.35">
      <c r="O3929" s="13" t="s">
        <v>2154</v>
      </c>
      <c r="P3929" s="13" t="s">
        <v>16770</v>
      </c>
      <c r="Q3929" s="13" t="s">
        <v>16771</v>
      </c>
      <c r="R3929" s="13" t="s">
        <v>16772</v>
      </c>
      <c r="S3929" s="13" t="s">
        <v>296</v>
      </c>
      <c r="T3929" s="13">
        <v>35.536499999999997</v>
      </c>
      <c r="U3929" s="13">
        <v>36.96161</v>
      </c>
    </row>
    <row r="3930" spans="15:21" x14ac:dyDescent="0.35">
      <c r="O3930" s="13" t="s">
        <v>2154</v>
      </c>
      <c r="P3930" s="13" t="s">
        <v>16773</v>
      </c>
      <c r="Q3930" s="13" t="s">
        <v>16774</v>
      </c>
      <c r="R3930" s="13" t="s">
        <v>16775</v>
      </c>
      <c r="S3930" s="13" t="s">
        <v>296</v>
      </c>
      <c r="T3930" s="13">
        <v>35.617469999999997</v>
      </c>
      <c r="U3930" s="13">
        <v>37.014957000000003</v>
      </c>
    </row>
    <row r="3931" spans="15:21" x14ac:dyDescent="0.35">
      <c r="O3931" s="13" t="s">
        <v>2154</v>
      </c>
      <c r="P3931" s="13" t="s">
        <v>16776</v>
      </c>
      <c r="Q3931" s="13" t="s">
        <v>16777</v>
      </c>
      <c r="R3931" s="13" t="s">
        <v>16778</v>
      </c>
      <c r="S3931" s="13" t="s">
        <v>296</v>
      </c>
      <c r="T3931" s="13">
        <v>35.675255999999997</v>
      </c>
      <c r="U3931" s="13">
        <v>36.885049000000002</v>
      </c>
    </row>
    <row r="3932" spans="15:21" x14ac:dyDescent="0.35">
      <c r="O3932" s="13" t="s">
        <v>2154</v>
      </c>
      <c r="P3932" s="13" t="s">
        <v>16779</v>
      </c>
      <c r="Q3932" s="13" t="s">
        <v>16780</v>
      </c>
      <c r="R3932" s="13" t="s">
        <v>16781</v>
      </c>
      <c r="S3932" s="13" t="s">
        <v>296</v>
      </c>
      <c r="T3932" s="13">
        <v>35.567466000000003</v>
      </c>
      <c r="U3932" s="13">
        <v>37.146369999999997</v>
      </c>
    </row>
    <row r="3933" spans="15:21" x14ac:dyDescent="0.35">
      <c r="O3933" s="13" t="s">
        <v>2154</v>
      </c>
      <c r="P3933" s="13" t="s">
        <v>16782</v>
      </c>
      <c r="Q3933" s="13" t="s">
        <v>16783</v>
      </c>
      <c r="R3933" s="13" t="s">
        <v>16784</v>
      </c>
      <c r="S3933" s="13" t="s">
        <v>296</v>
      </c>
      <c r="T3933" s="13">
        <v>35.713577000000001</v>
      </c>
      <c r="U3933" s="13">
        <v>36.948295999999999</v>
      </c>
    </row>
    <row r="3934" spans="15:21" x14ac:dyDescent="0.35">
      <c r="O3934" s="13" t="s">
        <v>2154</v>
      </c>
      <c r="P3934" s="13" t="s">
        <v>16785</v>
      </c>
      <c r="Q3934" s="13" t="s">
        <v>16786</v>
      </c>
      <c r="R3934" s="13" t="s">
        <v>16787</v>
      </c>
      <c r="S3934" s="13" t="s">
        <v>296</v>
      </c>
      <c r="T3934" s="13">
        <v>35.526733999999998</v>
      </c>
      <c r="U3934" s="13">
        <v>37.040961000000003</v>
      </c>
    </row>
    <row r="3935" spans="15:21" x14ac:dyDescent="0.35">
      <c r="O3935" s="13" t="s">
        <v>2154</v>
      </c>
      <c r="P3935" s="13" t="s">
        <v>16788</v>
      </c>
      <c r="Q3935" s="13" t="s">
        <v>16789</v>
      </c>
      <c r="R3935" s="13" t="s">
        <v>16790</v>
      </c>
      <c r="S3935" s="13" t="s">
        <v>296</v>
      </c>
      <c r="T3935" s="13">
        <v>35.682516999999997</v>
      </c>
      <c r="U3935" s="13">
        <v>36.981954999999999</v>
      </c>
    </row>
    <row r="3936" spans="15:21" x14ac:dyDescent="0.35">
      <c r="O3936" s="13" t="s">
        <v>2154</v>
      </c>
      <c r="P3936" s="13" t="s">
        <v>16791</v>
      </c>
      <c r="Q3936" s="13" t="s">
        <v>16792</v>
      </c>
      <c r="R3936" s="13" t="s">
        <v>16793</v>
      </c>
      <c r="S3936" s="13" t="s">
        <v>296</v>
      </c>
      <c r="T3936" s="13">
        <v>35.675795000000001</v>
      </c>
      <c r="U3936" s="13">
        <v>37.017400000000002</v>
      </c>
    </row>
    <row r="3937" spans="15:21" x14ac:dyDescent="0.35">
      <c r="O3937" s="13" t="s">
        <v>2154</v>
      </c>
      <c r="P3937" s="13" t="s">
        <v>16794</v>
      </c>
      <c r="Q3937" s="13" t="s">
        <v>16795</v>
      </c>
      <c r="R3937" s="13" t="s">
        <v>16796</v>
      </c>
      <c r="S3937" s="13" t="s">
        <v>296</v>
      </c>
      <c r="T3937" s="13">
        <v>35.598945999999998</v>
      </c>
      <c r="U3937" s="13">
        <v>37.098911999999999</v>
      </c>
    </row>
    <row r="3938" spans="15:21" x14ac:dyDescent="0.35">
      <c r="O3938" s="13" t="s">
        <v>2154</v>
      </c>
      <c r="P3938" s="13" t="s">
        <v>16797</v>
      </c>
      <c r="Q3938" s="13" t="s">
        <v>16798</v>
      </c>
      <c r="R3938" s="13" t="s">
        <v>16799</v>
      </c>
      <c r="S3938" s="13" t="s">
        <v>296</v>
      </c>
      <c r="T3938" s="13">
        <v>35.515707999999997</v>
      </c>
      <c r="U3938" s="13">
        <v>37.102581000000001</v>
      </c>
    </row>
    <row r="3939" spans="15:21" x14ac:dyDescent="0.35">
      <c r="O3939" s="13" t="s">
        <v>2154</v>
      </c>
      <c r="P3939" s="13" t="s">
        <v>16800</v>
      </c>
      <c r="Q3939" s="13" t="s">
        <v>16801</v>
      </c>
      <c r="R3939" s="13" t="s">
        <v>16802</v>
      </c>
      <c r="S3939" s="13" t="s">
        <v>296</v>
      </c>
      <c r="T3939" s="13">
        <v>35.599105999999999</v>
      </c>
      <c r="U3939" s="13">
        <v>36.927173000000003</v>
      </c>
    </row>
    <row r="3940" spans="15:21" x14ac:dyDescent="0.35">
      <c r="O3940" s="13" t="s">
        <v>2154</v>
      </c>
      <c r="P3940" s="13" t="s">
        <v>16803</v>
      </c>
      <c r="Q3940" s="13" t="s">
        <v>16804</v>
      </c>
      <c r="R3940" s="13" t="s">
        <v>16805</v>
      </c>
      <c r="S3940" s="13" t="s">
        <v>296</v>
      </c>
      <c r="T3940" s="13">
        <v>35.589115999999997</v>
      </c>
      <c r="U3940" s="13">
        <v>36.855238999999997</v>
      </c>
    </row>
    <row r="3941" spans="15:21" x14ac:dyDescent="0.35">
      <c r="O3941" s="13" t="s">
        <v>2154</v>
      </c>
      <c r="P3941" s="13" t="s">
        <v>16806</v>
      </c>
      <c r="Q3941" s="13" t="s">
        <v>16807</v>
      </c>
      <c r="R3941" s="13" t="s">
        <v>16808</v>
      </c>
      <c r="S3941" s="13" t="s">
        <v>296</v>
      </c>
      <c r="T3941" s="13">
        <v>35.523699999999998</v>
      </c>
      <c r="U3941" s="13">
        <v>37.156502000000003</v>
      </c>
    </row>
    <row r="3942" spans="15:21" x14ac:dyDescent="0.35">
      <c r="O3942" s="13" t="s">
        <v>2154</v>
      </c>
      <c r="P3942" s="13" t="s">
        <v>16809</v>
      </c>
      <c r="Q3942" s="13" t="s">
        <v>16810</v>
      </c>
      <c r="R3942" s="13" t="s">
        <v>16811</v>
      </c>
      <c r="S3942" s="13" t="s">
        <v>296</v>
      </c>
      <c r="T3942" s="13">
        <v>35.597110000000001</v>
      </c>
      <c r="U3942" s="13">
        <v>36.905113999999998</v>
      </c>
    </row>
    <row r="3943" spans="15:21" x14ac:dyDescent="0.35">
      <c r="O3943" s="13" t="s">
        <v>2154</v>
      </c>
      <c r="P3943" s="13" t="s">
        <v>16812</v>
      </c>
      <c r="Q3943" s="13" t="s">
        <v>16813</v>
      </c>
      <c r="R3943" s="13" t="s">
        <v>16814</v>
      </c>
      <c r="S3943" s="13" t="s">
        <v>296</v>
      </c>
      <c r="T3943" s="13">
        <v>35.696922999999998</v>
      </c>
      <c r="U3943" s="13">
        <v>36.927596999999999</v>
      </c>
    </row>
    <row r="3944" spans="15:21" x14ac:dyDescent="0.35">
      <c r="O3944" s="13" t="s">
        <v>2154</v>
      </c>
      <c r="P3944" s="13" t="s">
        <v>16815</v>
      </c>
      <c r="Q3944" s="13" t="s">
        <v>16816</v>
      </c>
      <c r="R3944" s="13" t="s">
        <v>16817</v>
      </c>
      <c r="S3944" s="13" t="s">
        <v>296</v>
      </c>
      <c r="T3944" s="13">
        <v>35.602938000000002</v>
      </c>
      <c r="U3944" s="13">
        <v>36.960023</v>
      </c>
    </row>
    <row r="3945" spans="15:21" x14ac:dyDescent="0.35">
      <c r="O3945" s="13" t="s">
        <v>2154</v>
      </c>
      <c r="P3945" s="13" t="s">
        <v>16818</v>
      </c>
      <c r="Q3945" s="13" t="s">
        <v>16819</v>
      </c>
      <c r="R3945" s="13" t="s">
        <v>16820</v>
      </c>
      <c r="S3945" s="13" t="s">
        <v>296</v>
      </c>
      <c r="T3945" s="13">
        <v>35.656686999999998</v>
      </c>
      <c r="U3945" s="13">
        <v>36.981031999999999</v>
      </c>
    </row>
    <row r="3946" spans="15:21" x14ac:dyDescent="0.35">
      <c r="O3946" s="13" t="s">
        <v>2154</v>
      </c>
      <c r="P3946" s="13" t="s">
        <v>16821</v>
      </c>
      <c r="Q3946" s="13" t="s">
        <v>16822</v>
      </c>
      <c r="R3946" s="13" t="s">
        <v>16823</v>
      </c>
      <c r="S3946" s="13" t="s">
        <v>296</v>
      </c>
      <c r="T3946" s="13">
        <v>35.506022999999999</v>
      </c>
      <c r="U3946" s="13">
        <v>37.161212999999996</v>
      </c>
    </row>
    <row r="3947" spans="15:21" x14ac:dyDescent="0.35">
      <c r="O3947" s="13" t="s">
        <v>2154</v>
      </c>
      <c r="P3947" s="13" t="s">
        <v>16824</v>
      </c>
      <c r="Q3947" s="13" t="s">
        <v>16825</v>
      </c>
      <c r="R3947" s="13" t="s">
        <v>16826</v>
      </c>
      <c r="S3947" s="13" t="s">
        <v>296</v>
      </c>
      <c r="T3947" s="13">
        <v>35.725458000000003</v>
      </c>
      <c r="U3947" s="13">
        <v>36.972624000000003</v>
      </c>
    </row>
    <row r="3948" spans="15:21" x14ac:dyDescent="0.35">
      <c r="O3948" s="13" t="s">
        <v>2154</v>
      </c>
      <c r="P3948" s="13" t="s">
        <v>16827</v>
      </c>
      <c r="Q3948" s="13" t="s">
        <v>16828</v>
      </c>
      <c r="R3948" s="13" t="s">
        <v>16829</v>
      </c>
      <c r="S3948" s="13" t="s">
        <v>296</v>
      </c>
      <c r="T3948" s="13">
        <v>35.546703000000001</v>
      </c>
      <c r="U3948" s="13">
        <v>36.989333999999999</v>
      </c>
    </row>
    <row r="3949" spans="15:21" x14ac:dyDescent="0.35">
      <c r="O3949" s="13" t="s">
        <v>2154</v>
      </c>
      <c r="P3949" s="13" t="s">
        <v>16830</v>
      </c>
      <c r="Q3949" s="13" t="s">
        <v>16831</v>
      </c>
      <c r="R3949" s="13" t="s">
        <v>16832</v>
      </c>
      <c r="S3949" s="13" t="s">
        <v>296</v>
      </c>
      <c r="T3949" s="13">
        <v>35.475026</v>
      </c>
      <c r="U3949" s="13">
        <v>37.088113</v>
      </c>
    </row>
    <row r="3950" spans="15:21" x14ac:dyDescent="0.35">
      <c r="O3950" s="13" t="s">
        <v>2154</v>
      </c>
      <c r="P3950" s="13" t="s">
        <v>16833</v>
      </c>
      <c r="Q3950" s="13" t="s">
        <v>16834</v>
      </c>
      <c r="R3950" s="13" t="s">
        <v>16835</v>
      </c>
      <c r="S3950" s="13" t="s">
        <v>296</v>
      </c>
      <c r="T3950" s="13">
        <v>35.616663000000003</v>
      </c>
      <c r="U3950" s="13">
        <v>37.053969000000002</v>
      </c>
    </row>
    <row r="3951" spans="15:21" x14ac:dyDescent="0.35">
      <c r="O3951" s="13" t="s">
        <v>2154</v>
      </c>
      <c r="P3951" s="13" t="s">
        <v>16836</v>
      </c>
      <c r="Q3951" s="13" t="s">
        <v>16837</v>
      </c>
      <c r="R3951" s="13" t="s">
        <v>16838</v>
      </c>
      <c r="S3951" s="13" t="s">
        <v>296</v>
      </c>
      <c r="T3951" s="13">
        <v>35.529837000000001</v>
      </c>
      <c r="U3951" s="13">
        <v>37.089714000000001</v>
      </c>
    </row>
    <row r="3952" spans="15:21" x14ac:dyDescent="0.35">
      <c r="O3952" s="13" t="s">
        <v>2154</v>
      </c>
      <c r="P3952" s="13" t="s">
        <v>16839</v>
      </c>
      <c r="Q3952" s="13" t="s">
        <v>16840</v>
      </c>
      <c r="R3952" s="13" t="s">
        <v>16841</v>
      </c>
      <c r="S3952" s="13" t="s">
        <v>296</v>
      </c>
      <c r="T3952" s="13">
        <v>35.548817</v>
      </c>
      <c r="U3952" s="13">
        <v>37.157935999999999</v>
      </c>
    </row>
    <row r="3953" spans="15:21" x14ac:dyDescent="0.35">
      <c r="O3953" s="13" t="s">
        <v>2154</v>
      </c>
      <c r="P3953" s="13" t="s">
        <v>16842</v>
      </c>
      <c r="Q3953" s="13" t="s">
        <v>16843</v>
      </c>
      <c r="R3953" s="13" t="s">
        <v>16844</v>
      </c>
      <c r="S3953" s="13" t="s">
        <v>296</v>
      </c>
      <c r="T3953" s="13">
        <v>35.479405999999997</v>
      </c>
      <c r="U3953" s="13">
        <v>37.034502000000003</v>
      </c>
    </row>
    <row r="3954" spans="15:21" x14ac:dyDescent="0.35">
      <c r="O3954" s="13" t="s">
        <v>2154</v>
      </c>
      <c r="P3954" s="13" t="s">
        <v>16845</v>
      </c>
      <c r="Q3954" s="13" t="s">
        <v>16846</v>
      </c>
      <c r="R3954" s="13" t="s">
        <v>16847</v>
      </c>
      <c r="S3954" s="13" t="s">
        <v>296</v>
      </c>
      <c r="T3954" s="13">
        <v>35.591234999999998</v>
      </c>
      <c r="U3954" s="13">
        <v>36.980690000000003</v>
      </c>
    </row>
    <row r="3955" spans="15:21" x14ac:dyDescent="0.35">
      <c r="O3955" s="13" t="s">
        <v>2154</v>
      </c>
      <c r="P3955" s="13" t="s">
        <v>16848</v>
      </c>
      <c r="Q3955" s="13" t="s">
        <v>16849</v>
      </c>
      <c r="R3955" s="13" t="s">
        <v>16850</v>
      </c>
      <c r="S3955" s="13" t="s">
        <v>296</v>
      </c>
      <c r="T3955" s="13">
        <v>35.536932999999998</v>
      </c>
      <c r="U3955" s="13">
        <v>37.073650000000001</v>
      </c>
    </row>
    <row r="3956" spans="15:21" x14ac:dyDescent="0.35">
      <c r="O3956" s="13" t="s">
        <v>2154</v>
      </c>
      <c r="P3956" s="13" t="s">
        <v>16851</v>
      </c>
      <c r="Q3956" s="13" t="s">
        <v>16852</v>
      </c>
      <c r="R3956" s="13" t="s">
        <v>16853</v>
      </c>
      <c r="S3956" s="13" t="s">
        <v>296</v>
      </c>
      <c r="T3956" s="13">
        <v>35.471986000000001</v>
      </c>
      <c r="U3956" s="13">
        <v>37.056527000000003</v>
      </c>
    </row>
    <row r="3957" spans="15:21" x14ac:dyDescent="0.35">
      <c r="O3957" s="13" t="s">
        <v>2154</v>
      </c>
      <c r="P3957" s="13" t="s">
        <v>16854</v>
      </c>
      <c r="Q3957" s="13" t="s">
        <v>16855</v>
      </c>
      <c r="R3957" s="13" t="s">
        <v>16856</v>
      </c>
      <c r="S3957" s="13" t="s">
        <v>296</v>
      </c>
      <c r="T3957" s="13">
        <v>35.528241999999999</v>
      </c>
      <c r="U3957" s="13">
        <v>37.071466999999998</v>
      </c>
    </row>
    <row r="3958" spans="15:21" x14ac:dyDescent="0.35">
      <c r="O3958" s="13" t="s">
        <v>2154</v>
      </c>
      <c r="P3958" s="13" t="s">
        <v>16857</v>
      </c>
      <c r="Q3958" s="13" t="s">
        <v>16858</v>
      </c>
      <c r="R3958" s="13" t="s">
        <v>16859</v>
      </c>
      <c r="S3958" s="13" t="s">
        <v>296</v>
      </c>
      <c r="T3958" s="13">
        <v>35.532753</v>
      </c>
      <c r="U3958" s="13">
        <v>36.926938999999997</v>
      </c>
    </row>
    <row r="3959" spans="15:21" x14ac:dyDescent="0.35">
      <c r="O3959" s="13" t="s">
        <v>2154</v>
      </c>
      <c r="P3959" s="13" t="s">
        <v>16860</v>
      </c>
      <c r="Q3959" s="13" t="s">
        <v>16861</v>
      </c>
      <c r="R3959" s="13" t="s">
        <v>16862</v>
      </c>
      <c r="S3959" s="13" t="s">
        <v>296</v>
      </c>
      <c r="T3959" s="13">
        <v>35.634743</v>
      </c>
      <c r="U3959" s="13">
        <v>37.021442</v>
      </c>
    </row>
    <row r="3960" spans="15:21" x14ac:dyDescent="0.35">
      <c r="O3960" s="13" t="s">
        <v>2154</v>
      </c>
      <c r="P3960" s="13" t="s">
        <v>16863</v>
      </c>
      <c r="Q3960" s="13" t="s">
        <v>16864</v>
      </c>
      <c r="R3960" s="13" t="s">
        <v>16865</v>
      </c>
      <c r="S3960" s="13" t="s">
        <v>296</v>
      </c>
      <c r="T3960" s="13">
        <v>35.505440999999998</v>
      </c>
      <c r="U3960" s="13">
        <v>37.011322</v>
      </c>
    </row>
    <row r="3961" spans="15:21" x14ac:dyDescent="0.35">
      <c r="O3961" s="13" t="s">
        <v>2154</v>
      </c>
      <c r="P3961" s="13" t="s">
        <v>16866</v>
      </c>
      <c r="Q3961" s="13" t="s">
        <v>16867</v>
      </c>
      <c r="R3961" s="13" t="s">
        <v>16868</v>
      </c>
      <c r="S3961" s="13" t="s">
        <v>296</v>
      </c>
      <c r="T3961" s="13">
        <v>35.649065999999998</v>
      </c>
      <c r="U3961" s="13">
        <v>36.886203000000002</v>
      </c>
    </row>
    <row r="3962" spans="15:21" x14ac:dyDescent="0.35">
      <c r="O3962" s="13" t="s">
        <v>2154</v>
      </c>
      <c r="P3962" s="13" t="s">
        <v>16869</v>
      </c>
      <c r="Q3962" s="13" t="s">
        <v>16870</v>
      </c>
      <c r="R3962" s="13" t="s">
        <v>16871</v>
      </c>
      <c r="S3962" s="13" t="s">
        <v>296</v>
      </c>
      <c r="T3962" s="13">
        <v>35.54804</v>
      </c>
      <c r="U3962" s="13">
        <v>37.106059000000002</v>
      </c>
    </row>
    <row r="3963" spans="15:21" x14ac:dyDescent="0.35">
      <c r="O3963" s="13" t="s">
        <v>2154</v>
      </c>
      <c r="P3963" s="13" t="s">
        <v>16872</v>
      </c>
      <c r="Q3963" s="13" t="s">
        <v>16873</v>
      </c>
      <c r="R3963" s="13" t="s">
        <v>16874</v>
      </c>
      <c r="S3963" s="13" t="s">
        <v>296</v>
      </c>
      <c r="T3963" s="13">
        <v>35.663136999999999</v>
      </c>
      <c r="U3963" s="13">
        <v>36.936109000000002</v>
      </c>
    </row>
    <row r="3964" spans="15:21" x14ac:dyDescent="0.35">
      <c r="O3964" s="13" t="s">
        <v>2154</v>
      </c>
      <c r="P3964" s="13" t="s">
        <v>16875</v>
      </c>
      <c r="Q3964" s="13" t="s">
        <v>16876</v>
      </c>
      <c r="R3964" s="13" t="s">
        <v>16877</v>
      </c>
      <c r="S3964" s="13" t="s">
        <v>296</v>
      </c>
      <c r="T3964" s="13">
        <v>35.493485</v>
      </c>
      <c r="U3964" s="13">
        <v>36.982464</v>
      </c>
    </row>
    <row r="3965" spans="15:21" x14ac:dyDescent="0.35">
      <c r="O3965" s="13" t="s">
        <v>2154</v>
      </c>
      <c r="P3965" s="13" t="s">
        <v>16878</v>
      </c>
      <c r="Q3965" s="13" t="s">
        <v>16879</v>
      </c>
      <c r="R3965" s="13" t="s">
        <v>16880</v>
      </c>
      <c r="S3965" s="13" t="s">
        <v>296</v>
      </c>
      <c r="T3965" s="13">
        <v>35.558487999999997</v>
      </c>
      <c r="U3965" s="13">
        <v>37.070681999999998</v>
      </c>
    </row>
    <row r="3966" spans="15:21" x14ac:dyDescent="0.35">
      <c r="O3966" s="13" t="s">
        <v>2154</v>
      </c>
      <c r="P3966" s="13" t="s">
        <v>16881</v>
      </c>
      <c r="Q3966" s="13" t="s">
        <v>16882</v>
      </c>
      <c r="R3966" s="13" t="s">
        <v>16883</v>
      </c>
      <c r="S3966" s="13" t="s">
        <v>296</v>
      </c>
      <c r="T3966" s="13">
        <v>35.528993999999997</v>
      </c>
      <c r="U3966" s="13">
        <v>37.176552999999998</v>
      </c>
    </row>
    <row r="3967" spans="15:21" x14ac:dyDescent="0.35">
      <c r="O3967" s="13" t="s">
        <v>2154</v>
      </c>
      <c r="P3967" s="13" t="s">
        <v>16884</v>
      </c>
      <c r="Q3967" s="13" t="s">
        <v>16885</v>
      </c>
      <c r="R3967" s="13" t="s">
        <v>16886</v>
      </c>
      <c r="S3967" s="13" t="s">
        <v>296</v>
      </c>
      <c r="T3967" s="13">
        <v>35.464824999999998</v>
      </c>
      <c r="U3967" s="13">
        <v>37.025584000000002</v>
      </c>
    </row>
    <row r="3968" spans="15:21" x14ac:dyDescent="0.35">
      <c r="O3968" s="13" t="s">
        <v>2154</v>
      </c>
      <c r="P3968" s="13" t="s">
        <v>16887</v>
      </c>
      <c r="Q3968" s="13" t="s">
        <v>16888</v>
      </c>
      <c r="R3968" s="13" t="s">
        <v>16889</v>
      </c>
      <c r="S3968" s="13" t="s">
        <v>296</v>
      </c>
      <c r="T3968" s="13">
        <v>35.533783999999997</v>
      </c>
      <c r="U3968" s="13">
        <v>36.988993000000001</v>
      </c>
    </row>
    <row r="3969" spans="15:21" x14ac:dyDescent="0.35">
      <c r="O3969" s="13" t="s">
        <v>2154</v>
      </c>
      <c r="P3969" s="13" t="s">
        <v>16890</v>
      </c>
      <c r="Q3969" s="13" t="s">
        <v>16891</v>
      </c>
      <c r="R3969" s="13" t="s">
        <v>16892</v>
      </c>
      <c r="S3969" s="13" t="s">
        <v>296</v>
      </c>
      <c r="T3969" s="13">
        <v>35.678652</v>
      </c>
      <c r="U3969" s="13">
        <v>36.969607000000003</v>
      </c>
    </row>
    <row r="3970" spans="15:21" x14ac:dyDescent="0.35">
      <c r="O3970" s="13" t="s">
        <v>2154</v>
      </c>
      <c r="P3970" s="13" t="s">
        <v>16893</v>
      </c>
      <c r="Q3970" s="13" t="s">
        <v>16894</v>
      </c>
      <c r="R3970" s="13" t="s">
        <v>16895</v>
      </c>
      <c r="S3970" s="13" t="s">
        <v>296</v>
      </c>
      <c r="T3970" s="13">
        <v>35.634369999999997</v>
      </c>
      <c r="U3970" s="13">
        <v>36.882998000000001</v>
      </c>
    </row>
    <row r="3971" spans="15:21" x14ac:dyDescent="0.35">
      <c r="O3971" s="13" t="s">
        <v>2154</v>
      </c>
      <c r="P3971" s="13" t="s">
        <v>16896</v>
      </c>
      <c r="Q3971" s="13" t="s">
        <v>2155</v>
      </c>
      <c r="R3971" s="13" t="s">
        <v>2156</v>
      </c>
      <c r="S3971" s="13" t="s">
        <v>296</v>
      </c>
      <c r="T3971" s="13">
        <v>35.590615999999997</v>
      </c>
      <c r="U3971" s="13">
        <v>37.005636000000003</v>
      </c>
    </row>
    <row r="3972" spans="15:21" x14ac:dyDescent="0.35">
      <c r="O3972" s="13" t="s">
        <v>2154</v>
      </c>
      <c r="P3972" s="13" t="s">
        <v>16897</v>
      </c>
      <c r="Q3972" s="13" t="s">
        <v>16898</v>
      </c>
      <c r="R3972" s="13" t="s">
        <v>16899</v>
      </c>
      <c r="S3972" s="13" t="s">
        <v>296</v>
      </c>
      <c r="T3972" s="13">
        <v>35.582994999999997</v>
      </c>
      <c r="U3972" s="13">
        <v>37.078952000000001</v>
      </c>
    </row>
    <row r="3973" spans="15:21" x14ac:dyDescent="0.35">
      <c r="O3973" s="13" t="s">
        <v>2154</v>
      </c>
      <c r="P3973" s="13" t="s">
        <v>16900</v>
      </c>
      <c r="Q3973" s="13" t="s">
        <v>16901</v>
      </c>
      <c r="R3973" s="13" t="s">
        <v>16902</v>
      </c>
      <c r="S3973" s="13" t="s">
        <v>296</v>
      </c>
      <c r="T3973" s="13">
        <v>35.612447000000003</v>
      </c>
      <c r="U3973" s="13">
        <v>36.895257999999998</v>
      </c>
    </row>
    <row r="3974" spans="15:21" x14ac:dyDescent="0.35">
      <c r="O3974" s="13" t="s">
        <v>2154</v>
      </c>
      <c r="P3974" s="13" t="s">
        <v>16903</v>
      </c>
      <c r="Q3974" s="13" t="s">
        <v>16904</v>
      </c>
      <c r="R3974" s="13" t="s">
        <v>16905</v>
      </c>
      <c r="S3974" s="13" t="s">
        <v>296</v>
      </c>
      <c r="T3974" s="13">
        <v>35.572902999999997</v>
      </c>
      <c r="U3974" s="13">
        <v>37.050060999999999</v>
      </c>
    </row>
    <row r="3975" spans="15:21" x14ac:dyDescent="0.35">
      <c r="O3975" s="13" t="s">
        <v>2154</v>
      </c>
      <c r="P3975" s="13" t="s">
        <v>16906</v>
      </c>
      <c r="Q3975" s="13" t="s">
        <v>16907</v>
      </c>
      <c r="R3975" s="13" t="s">
        <v>16908</v>
      </c>
      <c r="S3975" s="13" t="s">
        <v>296</v>
      </c>
      <c r="T3975" s="13">
        <v>35.644351999999998</v>
      </c>
      <c r="U3975" s="13">
        <v>36.912571999999997</v>
      </c>
    </row>
    <row r="3976" spans="15:21" x14ac:dyDescent="0.35">
      <c r="O3976" s="13" t="s">
        <v>2154</v>
      </c>
      <c r="P3976" s="13" t="s">
        <v>16909</v>
      </c>
      <c r="Q3976" s="13" t="s">
        <v>16910</v>
      </c>
      <c r="R3976" s="13" t="s">
        <v>16911</v>
      </c>
      <c r="S3976" s="13" t="s">
        <v>296</v>
      </c>
      <c r="T3976" s="13">
        <v>35.559823000000002</v>
      </c>
      <c r="U3976" s="13">
        <v>36.976031999999996</v>
      </c>
    </row>
    <row r="3977" spans="15:21" x14ac:dyDescent="0.35">
      <c r="O3977" s="13" t="s">
        <v>2154</v>
      </c>
      <c r="P3977" s="13" t="s">
        <v>16912</v>
      </c>
      <c r="Q3977" s="13" t="s">
        <v>16913</v>
      </c>
      <c r="R3977" s="13" t="s">
        <v>16914</v>
      </c>
      <c r="S3977" s="13" t="s">
        <v>296</v>
      </c>
      <c r="T3977" s="13">
        <v>35.559863</v>
      </c>
      <c r="U3977" s="13">
        <v>37.014270000000003</v>
      </c>
    </row>
    <row r="3978" spans="15:21" x14ac:dyDescent="0.35">
      <c r="O3978" s="13" t="s">
        <v>2154</v>
      </c>
      <c r="P3978" s="13" t="s">
        <v>16915</v>
      </c>
      <c r="Q3978" s="13" t="s">
        <v>16916</v>
      </c>
      <c r="R3978" s="13" t="s">
        <v>16917</v>
      </c>
      <c r="S3978" s="13" t="s">
        <v>296</v>
      </c>
      <c r="T3978" s="13">
        <v>35.615285</v>
      </c>
      <c r="U3978" s="13">
        <v>36.869230000000002</v>
      </c>
    </row>
    <row r="3979" spans="15:21" x14ac:dyDescent="0.35">
      <c r="O3979" s="13" t="s">
        <v>2154</v>
      </c>
      <c r="P3979" s="13" t="s">
        <v>16918</v>
      </c>
      <c r="Q3979" s="13" t="s">
        <v>16919</v>
      </c>
      <c r="R3979" s="13" t="s">
        <v>16920</v>
      </c>
      <c r="S3979" s="13" t="s">
        <v>296</v>
      </c>
      <c r="T3979" s="13">
        <v>35.671931000000001</v>
      </c>
      <c r="U3979" s="13">
        <v>36.965916999999997</v>
      </c>
    </row>
    <row r="3980" spans="15:21" x14ac:dyDescent="0.35">
      <c r="O3980" s="13" t="s">
        <v>2154</v>
      </c>
      <c r="P3980" s="13" t="s">
        <v>16921</v>
      </c>
      <c r="Q3980" s="13" t="s">
        <v>16922</v>
      </c>
      <c r="R3980" s="13" t="s">
        <v>16923</v>
      </c>
      <c r="S3980" s="13" t="s">
        <v>296</v>
      </c>
      <c r="T3980" s="13">
        <v>35.572505999999997</v>
      </c>
      <c r="U3980" s="13">
        <v>36.894438000000001</v>
      </c>
    </row>
    <row r="3981" spans="15:21" x14ac:dyDescent="0.35">
      <c r="O3981" s="13" t="s">
        <v>2154</v>
      </c>
      <c r="P3981" s="13" t="s">
        <v>16924</v>
      </c>
      <c r="Q3981" s="13" t="s">
        <v>16925</v>
      </c>
      <c r="R3981" s="13" t="s">
        <v>16926</v>
      </c>
      <c r="S3981" s="13" t="s">
        <v>296</v>
      </c>
      <c r="T3981" s="13">
        <v>35.650444999999998</v>
      </c>
      <c r="U3981" s="13">
        <v>37.056820000000002</v>
      </c>
    </row>
    <row r="3982" spans="15:21" x14ac:dyDescent="0.35">
      <c r="O3982" s="13" t="s">
        <v>2154</v>
      </c>
      <c r="P3982" s="13" t="s">
        <v>16927</v>
      </c>
      <c r="Q3982" s="13" t="s">
        <v>16928</v>
      </c>
      <c r="R3982" s="13" t="s">
        <v>16929</v>
      </c>
      <c r="S3982" s="13" t="s">
        <v>296</v>
      </c>
      <c r="T3982" s="13">
        <v>35.482937</v>
      </c>
      <c r="U3982" s="13">
        <v>37.152669000000003</v>
      </c>
    </row>
    <row r="3983" spans="15:21" x14ac:dyDescent="0.35">
      <c r="O3983" s="13" t="s">
        <v>2154</v>
      </c>
      <c r="P3983" s="13" t="s">
        <v>16930</v>
      </c>
      <c r="Q3983" s="13" t="s">
        <v>16931</v>
      </c>
      <c r="R3983" s="13" t="s">
        <v>16932</v>
      </c>
      <c r="S3983" s="13" t="s">
        <v>296</v>
      </c>
      <c r="T3983" s="13">
        <v>35.508102000000001</v>
      </c>
      <c r="U3983" s="13">
        <v>37.059550000000002</v>
      </c>
    </row>
    <row r="3984" spans="15:21" x14ac:dyDescent="0.35">
      <c r="O3984" s="13" t="s">
        <v>2154</v>
      </c>
      <c r="P3984" s="13" t="s">
        <v>16933</v>
      </c>
      <c r="Q3984" s="13" t="s">
        <v>16934</v>
      </c>
      <c r="R3984" s="13" t="s">
        <v>16935</v>
      </c>
      <c r="S3984" s="13" t="s">
        <v>296</v>
      </c>
      <c r="T3984" s="13">
        <v>35.554746999999999</v>
      </c>
      <c r="U3984" s="13">
        <v>37.184215000000002</v>
      </c>
    </row>
    <row r="3985" spans="15:21" x14ac:dyDescent="0.35">
      <c r="O3985" s="13" t="s">
        <v>2154</v>
      </c>
      <c r="P3985" s="13" t="s">
        <v>16936</v>
      </c>
      <c r="Q3985" s="13" t="s">
        <v>16937</v>
      </c>
      <c r="R3985" s="13" t="s">
        <v>16938</v>
      </c>
      <c r="S3985" s="13" t="s">
        <v>296</v>
      </c>
      <c r="T3985" s="13">
        <v>35.551971999999999</v>
      </c>
      <c r="U3985" s="13">
        <v>36.947369999999999</v>
      </c>
    </row>
    <row r="3986" spans="15:21" x14ac:dyDescent="0.35">
      <c r="O3986" s="13" t="s">
        <v>2154</v>
      </c>
      <c r="P3986" s="13" t="s">
        <v>16939</v>
      </c>
      <c r="Q3986" s="13" t="s">
        <v>16940</v>
      </c>
      <c r="R3986" s="13" t="s">
        <v>16941</v>
      </c>
      <c r="S3986" s="13" t="s">
        <v>296</v>
      </c>
      <c r="T3986" s="13">
        <v>35.499160000000003</v>
      </c>
      <c r="U3986" s="13">
        <v>36.954872999999999</v>
      </c>
    </row>
    <row r="3987" spans="15:21" x14ac:dyDescent="0.35">
      <c r="O3987" s="13" t="s">
        <v>2154</v>
      </c>
      <c r="P3987" s="13" t="s">
        <v>16942</v>
      </c>
      <c r="Q3987" s="13" t="s">
        <v>16943</v>
      </c>
      <c r="R3987" s="13" t="s">
        <v>16944</v>
      </c>
      <c r="S3987" s="13" t="s">
        <v>296</v>
      </c>
      <c r="T3987" s="13">
        <v>35.554529000000002</v>
      </c>
      <c r="U3987" s="13">
        <v>36.89134</v>
      </c>
    </row>
    <row r="3988" spans="15:21" x14ac:dyDescent="0.35">
      <c r="O3988" s="13" t="s">
        <v>2154</v>
      </c>
      <c r="P3988" s="13" t="s">
        <v>16945</v>
      </c>
      <c r="Q3988" s="13" t="s">
        <v>16946</v>
      </c>
      <c r="R3988" s="13" t="s">
        <v>16947</v>
      </c>
      <c r="S3988" s="13" t="s">
        <v>296</v>
      </c>
      <c r="T3988" s="13">
        <v>35.517032</v>
      </c>
      <c r="U3988" s="13">
        <v>36.974324000000003</v>
      </c>
    </row>
    <row r="3989" spans="15:21" x14ac:dyDescent="0.35">
      <c r="O3989" s="13" t="s">
        <v>2154</v>
      </c>
      <c r="P3989" s="13" t="s">
        <v>16948</v>
      </c>
      <c r="Q3989" s="13" t="s">
        <v>16949</v>
      </c>
      <c r="R3989" s="13" t="s">
        <v>16950</v>
      </c>
      <c r="S3989" s="13" t="s">
        <v>296</v>
      </c>
      <c r="T3989" s="13">
        <v>35.564742000000003</v>
      </c>
      <c r="U3989" s="13">
        <v>36.842664999999997</v>
      </c>
    </row>
    <row r="3990" spans="15:21" x14ac:dyDescent="0.35">
      <c r="O3990" s="13" t="s">
        <v>2119</v>
      </c>
      <c r="P3990" s="13" t="s">
        <v>16951</v>
      </c>
      <c r="Q3990" s="13" t="s">
        <v>16952</v>
      </c>
      <c r="R3990" s="13" t="s">
        <v>16953</v>
      </c>
      <c r="S3990" s="13" t="s">
        <v>296</v>
      </c>
      <c r="T3990" s="13">
        <v>35.615307999999999</v>
      </c>
      <c r="U3990" s="13">
        <v>36.417428000000001</v>
      </c>
    </row>
    <row r="3991" spans="15:21" x14ac:dyDescent="0.35">
      <c r="O3991" s="13" t="s">
        <v>2119</v>
      </c>
      <c r="P3991" s="13" t="s">
        <v>16954</v>
      </c>
      <c r="Q3991" s="13" t="s">
        <v>16955</v>
      </c>
      <c r="R3991" s="13" t="s">
        <v>16956</v>
      </c>
      <c r="S3991" s="13" t="s">
        <v>296</v>
      </c>
      <c r="T3991" s="13">
        <v>35.501202999999997</v>
      </c>
      <c r="U3991" s="13">
        <v>36.513280999999999</v>
      </c>
    </row>
    <row r="3992" spans="15:21" x14ac:dyDescent="0.35">
      <c r="O3992" s="13" t="s">
        <v>2119</v>
      </c>
      <c r="P3992" s="13" t="s">
        <v>16957</v>
      </c>
      <c r="Q3992" s="13" t="s">
        <v>16958</v>
      </c>
      <c r="R3992" s="13" t="s">
        <v>16959</v>
      </c>
      <c r="S3992" s="13" t="s">
        <v>296</v>
      </c>
      <c r="T3992" s="13">
        <v>35.600506000000003</v>
      </c>
      <c r="U3992" s="13">
        <v>36.579568000000002</v>
      </c>
    </row>
    <row r="3993" spans="15:21" x14ac:dyDescent="0.35">
      <c r="O3993" s="13" t="s">
        <v>2119</v>
      </c>
      <c r="P3993" s="13" t="s">
        <v>16960</v>
      </c>
      <c r="Q3993" s="13" t="s">
        <v>16961</v>
      </c>
      <c r="R3993" s="13" t="s">
        <v>16962</v>
      </c>
      <c r="S3993" s="13" t="s">
        <v>296</v>
      </c>
      <c r="T3993" s="13">
        <v>35.605764999999998</v>
      </c>
      <c r="U3993" s="13">
        <v>36.516249000000002</v>
      </c>
    </row>
    <row r="3994" spans="15:21" x14ac:dyDescent="0.35">
      <c r="O3994" s="13" t="s">
        <v>2119</v>
      </c>
      <c r="P3994" s="13" t="s">
        <v>16963</v>
      </c>
      <c r="Q3994" s="13" t="s">
        <v>16964</v>
      </c>
      <c r="R3994" s="13" t="s">
        <v>16965</v>
      </c>
      <c r="S3994" s="13" t="s">
        <v>296</v>
      </c>
      <c r="T3994" s="13">
        <v>35.636491999999997</v>
      </c>
      <c r="U3994" s="13">
        <v>36.531385999999998</v>
      </c>
    </row>
    <row r="3995" spans="15:21" x14ac:dyDescent="0.35">
      <c r="O3995" s="13" t="s">
        <v>2119</v>
      </c>
      <c r="P3995" s="13" t="s">
        <v>16966</v>
      </c>
      <c r="Q3995" s="13" t="s">
        <v>16967</v>
      </c>
      <c r="R3995" s="13" t="s">
        <v>16968</v>
      </c>
      <c r="S3995" s="13" t="s">
        <v>296</v>
      </c>
      <c r="T3995" s="13">
        <v>35.549385999999998</v>
      </c>
      <c r="U3995" s="13">
        <v>36.472453999999999</v>
      </c>
    </row>
    <row r="3996" spans="15:21" x14ac:dyDescent="0.35">
      <c r="O3996" s="13" t="s">
        <v>2119</v>
      </c>
      <c r="P3996" s="13" t="s">
        <v>16969</v>
      </c>
      <c r="Q3996" s="13" t="s">
        <v>16970</v>
      </c>
      <c r="R3996" s="13" t="s">
        <v>16971</v>
      </c>
      <c r="S3996" s="13" t="s">
        <v>296</v>
      </c>
      <c r="T3996" s="13">
        <v>35.588808</v>
      </c>
      <c r="U3996" s="13">
        <v>36.456198999999998</v>
      </c>
    </row>
    <row r="3997" spans="15:21" x14ac:dyDescent="0.35">
      <c r="O3997" s="13" t="s">
        <v>2119</v>
      </c>
      <c r="P3997" s="13" t="s">
        <v>16972</v>
      </c>
      <c r="Q3997" s="13" t="s">
        <v>16973</v>
      </c>
      <c r="R3997" s="13" t="s">
        <v>16974</v>
      </c>
      <c r="S3997" s="13" t="s">
        <v>296</v>
      </c>
      <c r="T3997" s="13">
        <v>35.609712999999999</v>
      </c>
      <c r="U3997" s="13">
        <v>36.485312999999998</v>
      </c>
    </row>
    <row r="3998" spans="15:21" x14ac:dyDescent="0.35">
      <c r="O3998" s="13" t="s">
        <v>2119</v>
      </c>
      <c r="P3998" s="13" t="s">
        <v>16975</v>
      </c>
      <c r="Q3998" s="13" t="s">
        <v>16976</v>
      </c>
      <c r="R3998" s="13" t="s">
        <v>16977</v>
      </c>
      <c r="S3998" s="13" t="s">
        <v>296</v>
      </c>
      <c r="T3998" s="13">
        <v>35.619104999999998</v>
      </c>
      <c r="U3998" s="13">
        <v>36.595421999999999</v>
      </c>
    </row>
    <row r="3999" spans="15:21" x14ac:dyDescent="0.35">
      <c r="O3999" s="13" t="s">
        <v>2119</v>
      </c>
      <c r="P3999" s="13" t="s">
        <v>16978</v>
      </c>
      <c r="Q3999" s="13" t="s">
        <v>16979</v>
      </c>
      <c r="R3999" s="13" t="s">
        <v>16980</v>
      </c>
      <c r="S3999" s="13" t="s">
        <v>296</v>
      </c>
      <c r="T3999" s="13">
        <v>35.599848000000001</v>
      </c>
      <c r="U3999" s="13">
        <v>36.526713999999998</v>
      </c>
    </row>
    <row r="4000" spans="15:21" x14ac:dyDescent="0.35">
      <c r="O4000" s="13" t="s">
        <v>2119</v>
      </c>
      <c r="P4000" s="13" t="s">
        <v>16981</v>
      </c>
      <c r="Q4000" s="13" t="s">
        <v>16982</v>
      </c>
      <c r="R4000" s="13" t="s">
        <v>16983</v>
      </c>
      <c r="S4000" s="13" t="s">
        <v>296</v>
      </c>
      <c r="T4000" s="13">
        <v>35.570675000000001</v>
      </c>
      <c r="U4000" s="13">
        <v>36.558790000000002</v>
      </c>
    </row>
    <row r="4001" spans="15:21" x14ac:dyDescent="0.35">
      <c r="O4001" s="13" t="s">
        <v>2119</v>
      </c>
      <c r="P4001" s="13" t="s">
        <v>16984</v>
      </c>
      <c r="Q4001" s="13" t="s">
        <v>16985</v>
      </c>
      <c r="R4001" s="13" t="s">
        <v>16986</v>
      </c>
      <c r="S4001" s="13" t="s">
        <v>296</v>
      </c>
      <c r="T4001" s="13">
        <v>35.573813000000001</v>
      </c>
      <c r="U4001" s="13">
        <v>36.466085</v>
      </c>
    </row>
    <row r="4002" spans="15:21" x14ac:dyDescent="0.35">
      <c r="O4002" s="13" t="s">
        <v>2119</v>
      </c>
      <c r="P4002" s="13" t="s">
        <v>16987</v>
      </c>
      <c r="Q4002" s="13" t="s">
        <v>2120</v>
      </c>
      <c r="R4002" s="13" t="s">
        <v>2121</v>
      </c>
      <c r="S4002" s="13" t="s">
        <v>296</v>
      </c>
      <c r="T4002" s="13">
        <v>35.614654999999999</v>
      </c>
      <c r="U4002" s="13">
        <v>36.560265999999999</v>
      </c>
    </row>
    <row r="4003" spans="15:21" x14ac:dyDescent="0.35">
      <c r="O4003" s="13" t="s">
        <v>2119</v>
      </c>
      <c r="P4003" s="13" t="s">
        <v>16988</v>
      </c>
      <c r="Q4003" s="13" t="s">
        <v>16989</v>
      </c>
      <c r="R4003" s="13" t="s">
        <v>16990</v>
      </c>
      <c r="S4003" s="13" t="s">
        <v>296</v>
      </c>
      <c r="T4003" s="13">
        <v>35.628166</v>
      </c>
      <c r="U4003" s="13">
        <v>36.457455000000003</v>
      </c>
    </row>
    <row r="4004" spans="15:21" x14ac:dyDescent="0.35">
      <c r="O4004" s="13" t="s">
        <v>2119</v>
      </c>
      <c r="P4004" s="13" t="s">
        <v>16991</v>
      </c>
      <c r="Q4004" s="13" t="s">
        <v>16992</v>
      </c>
      <c r="R4004" s="13" t="s">
        <v>16993</v>
      </c>
      <c r="S4004" s="13" t="s">
        <v>296</v>
      </c>
      <c r="T4004" s="13">
        <v>35.564560999999998</v>
      </c>
      <c r="U4004" s="13">
        <v>36.483637999999999</v>
      </c>
    </row>
    <row r="4005" spans="15:21" x14ac:dyDescent="0.35">
      <c r="O4005" s="13" t="s">
        <v>2119</v>
      </c>
      <c r="P4005" s="13" t="s">
        <v>16994</v>
      </c>
      <c r="Q4005" s="13" t="s">
        <v>16995</v>
      </c>
      <c r="R4005" s="13" t="s">
        <v>16996</v>
      </c>
      <c r="S4005" s="13" t="s">
        <v>296</v>
      </c>
      <c r="T4005" s="13">
        <v>35.565787</v>
      </c>
      <c r="U4005" s="13">
        <v>36.439833999999998</v>
      </c>
    </row>
    <row r="4006" spans="15:21" x14ac:dyDescent="0.35">
      <c r="O4006" s="13" t="s">
        <v>2119</v>
      </c>
      <c r="P4006" s="13" t="s">
        <v>16997</v>
      </c>
      <c r="Q4006" s="13" t="s">
        <v>16998</v>
      </c>
      <c r="R4006" s="13" t="s">
        <v>16999</v>
      </c>
      <c r="S4006" s="13" t="s">
        <v>296</v>
      </c>
      <c r="T4006" s="13">
        <v>35.509847000000001</v>
      </c>
      <c r="U4006" s="13">
        <v>36.456677999999997</v>
      </c>
    </row>
    <row r="4007" spans="15:21" x14ac:dyDescent="0.35">
      <c r="O4007" s="13" t="s">
        <v>2119</v>
      </c>
      <c r="P4007" s="13" t="s">
        <v>17000</v>
      </c>
      <c r="Q4007" s="13" t="s">
        <v>17001</v>
      </c>
      <c r="R4007" s="13" t="s">
        <v>17002</v>
      </c>
      <c r="S4007" s="13" t="s">
        <v>296</v>
      </c>
      <c r="T4007" s="13">
        <v>35.547975999999998</v>
      </c>
      <c r="U4007" s="13">
        <v>36.541947</v>
      </c>
    </row>
    <row r="4008" spans="15:21" x14ac:dyDescent="0.35">
      <c r="O4008" s="13" t="s">
        <v>2119</v>
      </c>
      <c r="P4008" s="13" t="s">
        <v>17003</v>
      </c>
      <c r="Q4008" s="13" t="s">
        <v>17004</v>
      </c>
      <c r="R4008" s="13" t="s">
        <v>17005</v>
      </c>
      <c r="S4008" s="13" t="s">
        <v>296</v>
      </c>
      <c r="T4008" s="13">
        <v>35.568775000000002</v>
      </c>
      <c r="U4008" s="13">
        <v>36.552790000000002</v>
      </c>
    </row>
    <row r="4009" spans="15:21" x14ac:dyDescent="0.35">
      <c r="O4009" s="13" t="s">
        <v>2119</v>
      </c>
      <c r="P4009" s="13" t="s">
        <v>17006</v>
      </c>
      <c r="Q4009" s="13" t="s">
        <v>17007</v>
      </c>
      <c r="R4009" s="13" t="s">
        <v>17008</v>
      </c>
      <c r="S4009" s="13" t="s">
        <v>296</v>
      </c>
      <c r="T4009" s="13">
        <v>35.573692000000001</v>
      </c>
      <c r="U4009" s="13">
        <v>36.518256000000001</v>
      </c>
    </row>
    <row r="4010" spans="15:21" x14ac:dyDescent="0.35">
      <c r="O4010" s="13" t="s">
        <v>2119</v>
      </c>
      <c r="P4010" s="13" t="s">
        <v>17009</v>
      </c>
      <c r="Q4010" s="13" t="s">
        <v>17010</v>
      </c>
      <c r="R4010" s="13" t="s">
        <v>17011</v>
      </c>
      <c r="S4010" s="13" t="s">
        <v>296</v>
      </c>
      <c r="T4010" s="13">
        <v>35.555906999999998</v>
      </c>
      <c r="U4010" s="13">
        <v>36.572195000000001</v>
      </c>
    </row>
    <row r="4011" spans="15:21" x14ac:dyDescent="0.35">
      <c r="O4011" s="13" t="s">
        <v>2119</v>
      </c>
      <c r="P4011" s="13" t="s">
        <v>17012</v>
      </c>
      <c r="Q4011" s="13" t="s">
        <v>17013</v>
      </c>
      <c r="R4011" s="13" t="s">
        <v>17014</v>
      </c>
      <c r="S4011" s="13" t="s">
        <v>296</v>
      </c>
      <c r="T4011" s="13">
        <v>35.592663000000002</v>
      </c>
      <c r="U4011" s="13">
        <v>36.494418000000003</v>
      </c>
    </row>
    <row r="4012" spans="15:21" x14ac:dyDescent="0.35">
      <c r="O4012" s="13" t="s">
        <v>2119</v>
      </c>
      <c r="P4012" s="13" t="s">
        <v>17015</v>
      </c>
      <c r="Q4012" s="13" t="s">
        <v>17016</v>
      </c>
      <c r="R4012" s="13" t="s">
        <v>17017</v>
      </c>
      <c r="S4012" s="13" t="s">
        <v>296</v>
      </c>
      <c r="T4012" s="13">
        <v>35.552753000000003</v>
      </c>
      <c r="U4012" s="13">
        <v>36.422696999999999</v>
      </c>
    </row>
    <row r="4013" spans="15:21" x14ac:dyDescent="0.35">
      <c r="O4013" s="13" t="s">
        <v>2119</v>
      </c>
      <c r="P4013" s="13" t="s">
        <v>17018</v>
      </c>
      <c r="Q4013" s="13" t="s">
        <v>17019</v>
      </c>
      <c r="R4013" s="13" t="s">
        <v>17020</v>
      </c>
      <c r="S4013" s="13" t="s">
        <v>296</v>
      </c>
      <c r="T4013" s="13">
        <v>35.636332000000003</v>
      </c>
      <c r="U4013" s="13">
        <v>36.427399000000001</v>
      </c>
    </row>
    <row r="4014" spans="15:21" x14ac:dyDescent="0.35">
      <c r="O4014" s="13" t="s">
        <v>2119</v>
      </c>
      <c r="P4014" s="13" t="s">
        <v>17021</v>
      </c>
      <c r="Q4014" s="13" t="s">
        <v>17022</v>
      </c>
      <c r="R4014" s="13" t="s">
        <v>17023</v>
      </c>
      <c r="S4014" s="13" t="s">
        <v>296</v>
      </c>
      <c r="T4014" s="13">
        <v>35.607329</v>
      </c>
      <c r="U4014" s="13">
        <v>36.464494999999999</v>
      </c>
    </row>
    <row r="4015" spans="15:21" x14ac:dyDescent="0.35">
      <c r="O4015" s="13" t="s">
        <v>2119</v>
      </c>
      <c r="P4015" s="13" t="s">
        <v>17024</v>
      </c>
      <c r="Q4015" s="13" t="s">
        <v>17025</v>
      </c>
      <c r="R4015" s="13" t="s">
        <v>17026</v>
      </c>
      <c r="S4015" s="13" t="s">
        <v>296</v>
      </c>
      <c r="T4015" s="13">
        <v>35.518419999999999</v>
      </c>
      <c r="U4015" s="13">
        <v>36.552943999999997</v>
      </c>
    </row>
    <row r="4016" spans="15:21" x14ac:dyDescent="0.35">
      <c r="O4016" s="13" t="s">
        <v>2119</v>
      </c>
      <c r="P4016" s="13" t="s">
        <v>17027</v>
      </c>
      <c r="Q4016" s="13" t="s">
        <v>17028</v>
      </c>
      <c r="R4016" s="13" t="s">
        <v>17029</v>
      </c>
      <c r="S4016" s="13" t="s">
        <v>296</v>
      </c>
      <c r="T4016" s="13">
        <v>35.555874000000003</v>
      </c>
      <c r="U4016" s="13">
        <v>36.413106999999997</v>
      </c>
    </row>
    <row r="4017" spans="15:21" x14ac:dyDescent="0.35">
      <c r="O4017" s="13" t="s">
        <v>2119</v>
      </c>
      <c r="P4017" s="13" t="s">
        <v>17030</v>
      </c>
      <c r="Q4017" s="13" t="s">
        <v>17031</v>
      </c>
      <c r="R4017" s="13" t="s">
        <v>17032</v>
      </c>
      <c r="S4017" s="13" t="s">
        <v>296</v>
      </c>
      <c r="T4017" s="13">
        <v>35.541051000000003</v>
      </c>
      <c r="U4017" s="13">
        <v>36.421571999999998</v>
      </c>
    </row>
    <row r="4018" spans="15:21" x14ac:dyDescent="0.35">
      <c r="O4018" s="13" t="s">
        <v>2119</v>
      </c>
      <c r="P4018" s="13" t="s">
        <v>17033</v>
      </c>
      <c r="Q4018" s="13" t="s">
        <v>17034</v>
      </c>
      <c r="R4018" s="13" t="s">
        <v>17035</v>
      </c>
      <c r="S4018" s="13" t="s">
        <v>296</v>
      </c>
      <c r="T4018" s="13">
        <v>35.525215000000003</v>
      </c>
      <c r="U4018" s="13">
        <v>36.483046000000002</v>
      </c>
    </row>
    <row r="4019" spans="15:21" x14ac:dyDescent="0.35">
      <c r="O4019" s="13" t="s">
        <v>2119</v>
      </c>
      <c r="P4019" s="13" t="s">
        <v>17036</v>
      </c>
      <c r="Q4019" s="13" t="s">
        <v>17037</v>
      </c>
      <c r="R4019" s="13" t="s">
        <v>17038</v>
      </c>
      <c r="S4019" s="13" t="s">
        <v>296</v>
      </c>
      <c r="T4019" s="13">
        <v>35.534182999999999</v>
      </c>
      <c r="U4019" s="13">
        <v>36.431167000000002</v>
      </c>
    </row>
    <row r="4020" spans="15:21" x14ac:dyDescent="0.35">
      <c r="O4020" s="13" t="s">
        <v>2165</v>
      </c>
      <c r="P4020" s="13" t="s">
        <v>17039</v>
      </c>
      <c r="Q4020" s="13" t="s">
        <v>17040</v>
      </c>
      <c r="R4020" s="13" t="s">
        <v>17041</v>
      </c>
      <c r="S4020" s="13" t="s">
        <v>296</v>
      </c>
      <c r="T4020" s="13">
        <v>35.450727000000001</v>
      </c>
      <c r="U4020" s="13">
        <v>36.902706999999999</v>
      </c>
    </row>
    <row r="4021" spans="15:21" x14ac:dyDescent="0.35">
      <c r="O4021" s="13" t="s">
        <v>2165</v>
      </c>
      <c r="P4021" s="13" t="s">
        <v>17042</v>
      </c>
      <c r="Q4021" s="13" t="s">
        <v>17043</v>
      </c>
      <c r="R4021" s="13" t="s">
        <v>17044</v>
      </c>
      <c r="S4021" s="13" t="s">
        <v>296</v>
      </c>
      <c r="T4021" s="13">
        <v>35.464134999999999</v>
      </c>
      <c r="U4021" s="13">
        <v>36.885958000000002</v>
      </c>
    </row>
    <row r="4022" spans="15:21" x14ac:dyDescent="0.35">
      <c r="O4022" s="13" t="s">
        <v>2165</v>
      </c>
      <c r="P4022" s="13" t="s">
        <v>17045</v>
      </c>
      <c r="Q4022" s="13" t="s">
        <v>17046</v>
      </c>
      <c r="R4022" s="13" t="s">
        <v>17047</v>
      </c>
      <c r="S4022" s="13" t="s">
        <v>296</v>
      </c>
      <c r="T4022" s="13">
        <v>35.382182</v>
      </c>
      <c r="U4022" s="13">
        <v>36.907648999999999</v>
      </c>
    </row>
    <row r="4023" spans="15:21" x14ac:dyDescent="0.35">
      <c r="O4023" s="13" t="s">
        <v>2165</v>
      </c>
      <c r="P4023" s="13" t="s">
        <v>17048</v>
      </c>
      <c r="Q4023" s="13" t="s">
        <v>17049</v>
      </c>
      <c r="R4023" s="13" t="s">
        <v>17050</v>
      </c>
      <c r="S4023" s="13" t="s">
        <v>296</v>
      </c>
      <c r="T4023" s="13">
        <v>35.478147</v>
      </c>
      <c r="U4023" s="13">
        <v>36.836046000000003</v>
      </c>
    </row>
    <row r="4024" spans="15:21" x14ac:dyDescent="0.35">
      <c r="O4024" s="13" t="s">
        <v>2165</v>
      </c>
      <c r="P4024" s="13" t="s">
        <v>17051</v>
      </c>
      <c r="Q4024" s="13" t="s">
        <v>17052</v>
      </c>
      <c r="R4024" s="13" t="s">
        <v>17053</v>
      </c>
      <c r="S4024" s="13" t="s">
        <v>296</v>
      </c>
      <c r="T4024" s="13">
        <v>35.539684999999999</v>
      </c>
      <c r="U4024" s="13">
        <v>36.840867000000003</v>
      </c>
    </row>
    <row r="4025" spans="15:21" x14ac:dyDescent="0.35">
      <c r="O4025" s="13" t="s">
        <v>2165</v>
      </c>
      <c r="P4025" s="13" t="s">
        <v>17054</v>
      </c>
      <c r="Q4025" s="13" t="s">
        <v>17055</v>
      </c>
      <c r="R4025" s="13" t="s">
        <v>17056</v>
      </c>
      <c r="S4025" s="13" t="s">
        <v>296</v>
      </c>
      <c r="T4025" s="13">
        <v>35.421376000000002</v>
      </c>
      <c r="U4025" s="13">
        <v>36.895986000000001</v>
      </c>
    </row>
    <row r="4026" spans="15:21" x14ac:dyDescent="0.35">
      <c r="O4026" s="13" t="s">
        <v>2165</v>
      </c>
      <c r="P4026" s="13" t="s">
        <v>17057</v>
      </c>
      <c r="Q4026" s="13" t="s">
        <v>17058</v>
      </c>
      <c r="R4026" s="13" t="s">
        <v>17059</v>
      </c>
      <c r="S4026" s="13" t="s">
        <v>296</v>
      </c>
      <c r="T4026" s="13">
        <v>35.520364000000001</v>
      </c>
      <c r="U4026" s="13">
        <v>36.846209000000002</v>
      </c>
    </row>
    <row r="4027" spans="15:21" x14ac:dyDescent="0.35">
      <c r="O4027" s="13" t="s">
        <v>2165</v>
      </c>
      <c r="P4027" s="13" t="s">
        <v>17060</v>
      </c>
      <c r="Q4027" s="13" t="s">
        <v>17061</v>
      </c>
      <c r="R4027" s="13" t="s">
        <v>17062</v>
      </c>
      <c r="S4027" s="13" t="s">
        <v>296</v>
      </c>
      <c r="T4027" s="13">
        <v>35.424543999999997</v>
      </c>
      <c r="U4027" s="13">
        <v>36.853867999999999</v>
      </c>
    </row>
    <row r="4028" spans="15:21" x14ac:dyDescent="0.35">
      <c r="O4028" s="13" t="s">
        <v>2165</v>
      </c>
      <c r="P4028" s="13" t="s">
        <v>17063</v>
      </c>
      <c r="Q4028" s="13" t="s">
        <v>17064</v>
      </c>
      <c r="R4028" s="13" t="s">
        <v>17065</v>
      </c>
      <c r="S4028" s="13" t="s">
        <v>296</v>
      </c>
      <c r="T4028" s="13">
        <v>35.457551000000002</v>
      </c>
      <c r="U4028" s="13">
        <v>36.866930000000004</v>
      </c>
    </row>
    <row r="4029" spans="15:21" x14ac:dyDescent="0.35">
      <c r="O4029" s="13" t="s">
        <v>2165</v>
      </c>
      <c r="P4029" s="13" t="s">
        <v>17066</v>
      </c>
      <c r="Q4029" s="13" t="s">
        <v>17067</v>
      </c>
      <c r="R4029" s="13" t="s">
        <v>17068</v>
      </c>
      <c r="S4029" s="13" t="s">
        <v>296</v>
      </c>
      <c r="T4029" s="13">
        <v>35.481473000000001</v>
      </c>
      <c r="U4029" s="13">
        <v>36.948447999999999</v>
      </c>
    </row>
    <row r="4030" spans="15:21" x14ac:dyDescent="0.35">
      <c r="O4030" s="13" t="s">
        <v>2165</v>
      </c>
      <c r="P4030" s="13" t="s">
        <v>17069</v>
      </c>
      <c r="Q4030" s="13" t="s">
        <v>17070</v>
      </c>
      <c r="R4030" s="13" t="s">
        <v>17071</v>
      </c>
      <c r="S4030" s="13" t="s">
        <v>296</v>
      </c>
      <c r="T4030" s="13">
        <v>35.517128</v>
      </c>
      <c r="U4030" s="13">
        <v>36.912064000000001</v>
      </c>
    </row>
    <row r="4031" spans="15:21" x14ac:dyDescent="0.35">
      <c r="O4031" s="13" t="s">
        <v>2165</v>
      </c>
      <c r="P4031" s="13" t="s">
        <v>17072</v>
      </c>
      <c r="Q4031" s="13" t="s">
        <v>17073</v>
      </c>
      <c r="R4031" s="13" t="s">
        <v>17074</v>
      </c>
      <c r="S4031" s="13" t="s">
        <v>296</v>
      </c>
      <c r="T4031" s="13">
        <v>35.421495</v>
      </c>
      <c r="U4031" s="13">
        <v>36.936607000000002</v>
      </c>
    </row>
    <row r="4032" spans="15:21" x14ac:dyDescent="0.35">
      <c r="O4032" s="13" t="s">
        <v>2165</v>
      </c>
      <c r="P4032" s="13" t="s">
        <v>17075</v>
      </c>
      <c r="Q4032" s="13" t="s">
        <v>17076</v>
      </c>
      <c r="R4032" s="13" t="s">
        <v>17077</v>
      </c>
      <c r="S4032" s="13" t="s">
        <v>296</v>
      </c>
      <c r="T4032" s="13">
        <v>35.492762999999997</v>
      </c>
      <c r="U4032" s="13">
        <v>36.909565000000001</v>
      </c>
    </row>
    <row r="4033" spans="15:21" x14ac:dyDescent="0.35">
      <c r="O4033" s="13" t="s">
        <v>2165</v>
      </c>
      <c r="P4033" s="13" t="s">
        <v>17078</v>
      </c>
      <c r="Q4033" s="13" t="s">
        <v>17079</v>
      </c>
      <c r="R4033" s="13" t="s">
        <v>17080</v>
      </c>
      <c r="S4033" s="13" t="s">
        <v>296</v>
      </c>
      <c r="T4033" s="13">
        <v>35.539458000000003</v>
      </c>
      <c r="U4033" s="13">
        <v>36.905518000000001</v>
      </c>
    </row>
    <row r="4034" spans="15:21" x14ac:dyDescent="0.35">
      <c r="O4034" s="13" t="s">
        <v>2165</v>
      </c>
      <c r="P4034" s="13" t="s">
        <v>17081</v>
      </c>
      <c r="Q4034" s="13" t="s">
        <v>17082</v>
      </c>
      <c r="R4034" s="13" t="s">
        <v>17083</v>
      </c>
      <c r="S4034" s="13" t="s">
        <v>296</v>
      </c>
      <c r="T4034" s="13">
        <v>35.465547000000001</v>
      </c>
      <c r="U4034" s="13">
        <v>36.972048000000001</v>
      </c>
    </row>
    <row r="4035" spans="15:21" x14ac:dyDescent="0.35">
      <c r="O4035" s="13" t="s">
        <v>2165</v>
      </c>
      <c r="P4035" s="13" t="s">
        <v>17084</v>
      </c>
      <c r="Q4035" s="13" t="s">
        <v>17085</v>
      </c>
      <c r="R4035" s="13" t="s">
        <v>17086</v>
      </c>
      <c r="S4035" s="13" t="s">
        <v>296</v>
      </c>
      <c r="T4035" s="13">
        <v>35.546427000000001</v>
      </c>
      <c r="U4035" s="13">
        <v>36.800597000000003</v>
      </c>
    </row>
    <row r="4036" spans="15:21" x14ac:dyDescent="0.35">
      <c r="O4036" s="13" t="s">
        <v>2165</v>
      </c>
      <c r="P4036" s="13" t="s">
        <v>17087</v>
      </c>
      <c r="Q4036" s="13" t="s">
        <v>17088</v>
      </c>
      <c r="R4036" s="13" t="s">
        <v>17089</v>
      </c>
      <c r="S4036" s="13" t="s">
        <v>296</v>
      </c>
      <c r="T4036" s="13">
        <v>35.436729999999997</v>
      </c>
      <c r="U4036" s="13">
        <v>37.059866999999997</v>
      </c>
    </row>
    <row r="4037" spans="15:21" x14ac:dyDescent="0.35">
      <c r="O4037" s="13" t="s">
        <v>2165</v>
      </c>
      <c r="P4037" s="13" t="s">
        <v>17090</v>
      </c>
      <c r="Q4037" s="13" t="s">
        <v>17091</v>
      </c>
      <c r="R4037" s="13" t="s">
        <v>17092</v>
      </c>
      <c r="S4037" s="13" t="s">
        <v>296</v>
      </c>
      <c r="T4037" s="13">
        <v>35.544916000000001</v>
      </c>
      <c r="U4037" s="13">
        <v>36.866418000000003</v>
      </c>
    </row>
    <row r="4038" spans="15:21" x14ac:dyDescent="0.35">
      <c r="O4038" s="13" t="s">
        <v>2165</v>
      </c>
      <c r="P4038" s="13" t="s">
        <v>17093</v>
      </c>
      <c r="Q4038" s="13" t="s">
        <v>17094</v>
      </c>
      <c r="R4038" s="13" t="s">
        <v>17095</v>
      </c>
      <c r="S4038" s="13" t="s">
        <v>296</v>
      </c>
      <c r="T4038" s="13">
        <v>35.483980000000003</v>
      </c>
      <c r="U4038" s="13">
        <v>36.877163000000003</v>
      </c>
    </row>
    <row r="4039" spans="15:21" x14ac:dyDescent="0.35">
      <c r="O4039" s="13" t="s">
        <v>2165</v>
      </c>
      <c r="P4039" s="13" t="s">
        <v>17096</v>
      </c>
      <c r="Q4039" s="13" t="s">
        <v>17097</v>
      </c>
      <c r="R4039" s="13" t="s">
        <v>17098</v>
      </c>
      <c r="S4039" s="13" t="s">
        <v>296</v>
      </c>
      <c r="T4039" s="13">
        <v>35.446148000000001</v>
      </c>
      <c r="U4039" s="13">
        <v>37.016939000000001</v>
      </c>
    </row>
    <row r="4040" spans="15:21" x14ac:dyDescent="0.35">
      <c r="O4040" s="13" t="s">
        <v>2165</v>
      </c>
      <c r="P4040" s="13" t="s">
        <v>17099</v>
      </c>
      <c r="Q4040" s="13" t="s">
        <v>17100</v>
      </c>
      <c r="R4040" s="13" t="s">
        <v>17101</v>
      </c>
      <c r="S4040" s="13" t="s">
        <v>296</v>
      </c>
      <c r="T4040" s="13">
        <v>35.429344999999998</v>
      </c>
      <c r="U4040" s="13">
        <v>36.770012000000001</v>
      </c>
    </row>
    <row r="4041" spans="15:21" x14ac:dyDescent="0.35">
      <c r="O4041" s="13" t="s">
        <v>2165</v>
      </c>
      <c r="P4041" s="13" t="s">
        <v>17102</v>
      </c>
      <c r="Q4041" s="13" t="s">
        <v>17103</v>
      </c>
      <c r="R4041" s="13" t="s">
        <v>17104</v>
      </c>
      <c r="S4041" s="13" t="s">
        <v>296</v>
      </c>
      <c r="T4041" s="13">
        <v>35.479742999999999</v>
      </c>
      <c r="U4041" s="13">
        <v>36.776381000000001</v>
      </c>
    </row>
    <row r="4042" spans="15:21" x14ac:dyDescent="0.35">
      <c r="O4042" s="13" t="s">
        <v>2165</v>
      </c>
      <c r="P4042" s="13" t="s">
        <v>17105</v>
      </c>
      <c r="Q4042" s="13" t="s">
        <v>17106</v>
      </c>
      <c r="R4042" s="13" t="s">
        <v>17107</v>
      </c>
      <c r="S4042" s="13" t="s">
        <v>296</v>
      </c>
      <c r="T4042" s="13">
        <v>35.432245999999999</v>
      </c>
      <c r="U4042" s="13">
        <v>36.981869000000003</v>
      </c>
    </row>
    <row r="4043" spans="15:21" x14ac:dyDescent="0.35">
      <c r="O4043" s="13" t="s">
        <v>2165</v>
      </c>
      <c r="P4043" s="13" t="s">
        <v>17108</v>
      </c>
      <c r="Q4043" s="13" t="s">
        <v>17109</v>
      </c>
      <c r="R4043" s="13" t="s">
        <v>17110</v>
      </c>
      <c r="S4043" s="13" t="s">
        <v>296</v>
      </c>
      <c r="T4043" s="13">
        <v>35.441896999999997</v>
      </c>
      <c r="U4043" s="13">
        <v>36.844180999999999</v>
      </c>
    </row>
    <row r="4044" spans="15:21" x14ac:dyDescent="0.35">
      <c r="O4044" s="13" t="s">
        <v>2165</v>
      </c>
      <c r="P4044" s="13" t="s">
        <v>17111</v>
      </c>
      <c r="Q4044" s="13" t="s">
        <v>17112</v>
      </c>
      <c r="R4044" s="13" t="s">
        <v>17113</v>
      </c>
      <c r="S4044" s="13" t="s">
        <v>296</v>
      </c>
      <c r="T4044" s="13">
        <v>35.521318000000001</v>
      </c>
      <c r="U4044" s="13">
        <v>36.802247000000001</v>
      </c>
    </row>
    <row r="4045" spans="15:21" x14ac:dyDescent="0.35">
      <c r="O4045" s="13" t="s">
        <v>2165</v>
      </c>
      <c r="P4045" s="13" t="s">
        <v>17114</v>
      </c>
      <c r="Q4045" s="13" t="s">
        <v>17115</v>
      </c>
      <c r="R4045" s="13" t="s">
        <v>17116</v>
      </c>
      <c r="S4045" s="13" t="s">
        <v>296</v>
      </c>
      <c r="T4045" s="13">
        <v>35.40466</v>
      </c>
      <c r="U4045" s="13">
        <v>36.883688999999997</v>
      </c>
    </row>
    <row r="4046" spans="15:21" x14ac:dyDescent="0.35">
      <c r="O4046" s="13" t="s">
        <v>2165</v>
      </c>
      <c r="P4046" s="13" t="s">
        <v>17117</v>
      </c>
      <c r="Q4046" s="13" t="s">
        <v>2166</v>
      </c>
      <c r="R4046" s="13" t="s">
        <v>2167</v>
      </c>
      <c r="S4046" s="13" t="s">
        <v>296</v>
      </c>
      <c r="T4046" s="13">
        <v>35.459809</v>
      </c>
      <c r="U4046" s="13">
        <v>36.746460999999996</v>
      </c>
    </row>
    <row r="4047" spans="15:21" x14ac:dyDescent="0.35">
      <c r="O4047" s="13" t="s">
        <v>2165</v>
      </c>
      <c r="P4047" s="13" t="s">
        <v>17118</v>
      </c>
      <c r="Q4047" s="13" t="s">
        <v>17119</v>
      </c>
      <c r="R4047" s="13" t="s">
        <v>17120</v>
      </c>
      <c r="S4047" s="13" t="s">
        <v>296</v>
      </c>
      <c r="T4047" s="13">
        <v>35.512670999999997</v>
      </c>
      <c r="U4047" s="13">
        <v>36.882922000000001</v>
      </c>
    </row>
    <row r="4048" spans="15:21" x14ac:dyDescent="0.35">
      <c r="O4048" s="13" t="s">
        <v>2165</v>
      </c>
      <c r="P4048" s="13" t="s">
        <v>17121</v>
      </c>
      <c r="Q4048" s="13" t="s">
        <v>17122</v>
      </c>
      <c r="R4048" s="13" t="s">
        <v>17123</v>
      </c>
      <c r="S4048" s="13" t="s">
        <v>296</v>
      </c>
      <c r="T4048" s="13">
        <v>35.503310999999997</v>
      </c>
      <c r="U4048" s="13">
        <v>36.786772999999997</v>
      </c>
    </row>
    <row r="4049" spans="15:21" x14ac:dyDescent="0.35">
      <c r="O4049" s="13" t="s">
        <v>2165</v>
      </c>
      <c r="P4049" s="13" t="s">
        <v>17124</v>
      </c>
      <c r="Q4049" s="13" t="s">
        <v>17125</v>
      </c>
      <c r="R4049" s="13" t="s">
        <v>17126</v>
      </c>
      <c r="S4049" s="13" t="s">
        <v>296</v>
      </c>
      <c r="T4049" s="13">
        <v>35.400024999999999</v>
      </c>
      <c r="U4049" s="13">
        <v>36.939655999999999</v>
      </c>
    </row>
    <row r="4050" spans="15:21" x14ac:dyDescent="0.35">
      <c r="O4050" s="13" t="s">
        <v>2165</v>
      </c>
      <c r="P4050" s="13" t="s">
        <v>17127</v>
      </c>
      <c r="Q4050" s="13" t="s">
        <v>17128</v>
      </c>
      <c r="R4050" s="13" t="s">
        <v>17129</v>
      </c>
      <c r="S4050" s="13" t="s">
        <v>296</v>
      </c>
      <c r="T4050" s="13">
        <v>35.494601000000003</v>
      </c>
      <c r="U4050" s="13">
        <v>36.857630999999998</v>
      </c>
    </row>
    <row r="4051" spans="15:21" x14ac:dyDescent="0.35">
      <c r="O4051" s="13" t="s">
        <v>2108</v>
      </c>
      <c r="P4051" s="13" t="s">
        <v>17130</v>
      </c>
      <c r="Q4051" s="13" t="s">
        <v>17131</v>
      </c>
      <c r="R4051" s="13" t="s">
        <v>17132</v>
      </c>
      <c r="S4051" s="13" t="s">
        <v>296</v>
      </c>
      <c r="T4051" s="13">
        <v>35.530712000000001</v>
      </c>
      <c r="U4051" s="13">
        <v>36.775350000000003</v>
      </c>
    </row>
    <row r="4052" spans="15:21" x14ac:dyDescent="0.35">
      <c r="O4052" s="13" t="s">
        <v>2108</v>
      </c>
      <c r="P4052" s="13" t="s">
        <v>17133</v>
      </c>
      <c r="Q4052" s="13" t="s">
        <v>17134</v>
      </c>
      <c r="R4052" s="13" t="s">
        <v>17135</v>
      </c>
      <c r="S4052" s="13" t="s">
        <v>296</v>
      </c>
      <c r="T4052" s="13">
        <v>35.500928999999999</v>
      </c>
      <c r="U4052" s="13">
        <v>36.627924999999998</v>
      </c>
    </row>
    <row r="4053" spans="15:21" x14ac:dyDescent="0.35">
      <c r="O4053" s="13" t="s">
        <v>2108</v>
      </c>
      <c r="P4053" s="13" t="s">
        <v>17136</v>
      </c>
      <c r="Q4053" s="13" t="s">
        <v>17137</v>
      </c>
      <c r="R4053" s="13" t="s">
        <v>17138</v>
      </c>
      <c r="S4053" s="13" t="s">
        <v>296</v>
      </c>
      <c r="T4053" s="13">
        <v>35.553044999999997</v>
      </c>
      <c r="U4053" s="13">
        <v>36.665629000000003</v>
      </c>
    </row>
    <row r="4054" spans="15:21" x14ac:dyDescent="0.35">
      <c r="O4054" s="13" t="s">
        <v>2108</v>
      </c>
      <c r="P4054" s="13" t="s">
        <v>17139</v>
      </c>
      <c r="Q4054" s="13" t="s">
        <v>17140</v>
      </c>
      <c r="R4054" s="13" t="s">
        <v>17141</v>
      </c>
      <c r="S4054" s="13" t="s">
        <v>296</v>
      </c>
      <c r="T4054" s="13">
        <v>35.565390000000001</v>
      </c>
      <c r="U4054" s="13">
        <v>36.628191999999999</v>
      </c>
    </row>
    <row r="4055" spans="15:21" x14ac:dyDescent="0.35">
      <c r="O4055" s="13" t="s">
        <v>2108</v>
      </c>
      <c r="P4055" s="13" t="s">
        <v>17142</v>
      </c>
      <c r="Q4055" s="13" t="s">
        <v>17143</v>
      </c>
      <c r="R4055" s="13" t="s">
        <v>17144</v>
      </c>
      <c r="S4055" s="13" t="s">
        <v>296</v>
      </c>
      <c r="T4055" s="13">
        <v>35.540131000000002</v>
      </c>
      <c r="U4055" s="13">
        <v>36.678704000000003</v>
      </c>
    </row>
    <row r="4056" spans="15:21" x14ac:dyDescent="0.35">
      <c r="O4056" s="13" t="s">
        <v>2108</v>
      </c>
      <c r="P4056" s="13" t="s">
        <v>17145</v>
      </c>
      <c r="Q4056" s="13" t="s">
        <v>2109</v>
      </c>
      <c r="R4056" s="13" t="s">
        <v>2110</v>
      </c>
      <c r="S4056" s="13" t="s">
        <v>296</v>
      </c>
      <c r="T4056" s="13">
        <v>35.547500999999997</v>
      </c>
      <c r="U4056" s="13">
        <v>36.644047</v>
      </c>
    </row>
    <row r="4057" spans="15:21" x14ac:dyDescent="0.35">
      <c r="O4057" s="13" t="s">
        <v>2108</v>
      </c>
      <c r="P4057" s="13" t="s">
        <v>17146</v>
      </c>
      <c r="Q4057" s="13" t="s">
        <v>17147</v>
      </c>
      <c r="R4057" s="13" t="s">
        <v>17148</v>
      </c>
      <c r="S4057" s="13" t="s">
        <v>296</v>
      </c>
      <c r="T4057" s="13">
        <v>35.558065999999997</v>
      </c>
      <c r="U4057" s="13">
        <v>36.685670999999999</v>
      </c>
    </row>
    <row r="4058" spans="15:21" x14ac:dyDescent="0.35">
      <c r="O4058" s="13" t="s">
        <v>2108</v>
      </c>
      <c r="P4058" s="13" t="s">
        <v>17149</v>
      </c>
      <c r="Q4058" s="13" t="s">
        <v>17150</v>
      </c>
      <c r="R4058" s="13" t="s">
        <v>17151</v>
      </c>
      <c r="S4058" s="13" t="s">
        <v>296</v>
      </c>
      <c r="T4058" s="13">
        <v>35.527140000000003</v>
      </c>
      <c r="U4058" s="13">
        <v>36.589613999999997</v>
      </c>
    </row>
    <row r="4059" spans="15:21" x14ac:dyDescent="0.35">
      <c r="O4059" s="13" t="s">
        <v>2108</v>
      </c>
      <c r="P4059" s="13" t="s">
        <v>17152</v>
      </c>
      <c r="Q4059" s="13" t="s">
        <v>17153</v>
      </c>
      <c r="R4059" s="13" t="s">
        <v>17154</v>
      </c>
      <c r="S4059" s="13" t="s">
        <v>296</v>
      </c>
      <c r="T4059" s="13">
        <v>35.574275</v>
      </c>
      <c r="U4059" s="13">
        <v>36.658087999999999</v>
      </c>
    </row>
    <row r="4060" spans="15:21" x14ac:dyDescent="0.35">
      <c r="O4060" s="13" t="s">
        <v>2108</v>
      </c>
      <c r="P4060" s="13" t="s">
        <v>17155</v>
      </c>
      <c r="Q4060" s="13" t="s">
        <v>17156</v>
      </c>
      <c r="R4060" s="13" t="s">
        <v>17157</v>
      </c>
      <c r="S4060" s="13" t="s">
        <v>296</v>
      </c>
      <c r="T4060" s="13">
        <v>35.470849999999999</v>
      </c>
      <c r="U4060" s="13">
        <v>36.576419000000001</v>
      </c>
    </row>
    <row r="4061" spans="15:21" x14ac:dyDescent="0.35">
      <c r="O4061" s="13" t="s">
        <v>2108</v>
      </c>
      <c r="P4061" s="13" t="s">
        <v>17158</v>
      </c>
      <c r="Q4061" s="13" t="s">
        <v>17159</v>
      </c>
      <c r="R4061" s="13" t="s">
        <v>17160</v>
      </c>
      <c r="S4061" s="13" t="s">
        <v>296</v>
      </c>
      <c r="T4061" s="13">
        <v>35.560986</v>
      </c>
      <c r="U4061" s="13">
        <v>36.745013999999998</v>
      </c>
    </row>
    <row r="4062" spans="15:21" x14ac:dyDescent="0.35">
      <c r="O4062" s="13" t="s">
        <v>2108</v>
      </c>
      <c r="P4062" s="13" t="s">
        <v>17161</v>
      </c>
      <c r="Q4062" s="13" t="s">
        <v>17162</v>
      </c>
      <c r="R4062" s="13" t="s">
        <v>17163</v>
      </c>
      <c r="S4062" s="13" t="s">
        <v>296</v>
      </c>
      <c r="T4062" s="13">
        <v>35.498857999999998</v>
      </c>
      <c r="U4062" s="13">
        <v>36.640124999999998</v>
      </c>
    </row>
    <row r="4063" spans="15:21" x14ac:dyDescent="0.35">
      <c r="O4063" s="13" t="s">
        <v>2108</v>
      </c>
      <c r="P4063" s="13" t="s">
        <v>17164</v>
      </c>
      <c r="Q4063" s="13" t="s">
        <v>17165</v>
      </c>
      <c r="R4063" s="13" t="s">
        <v>17166</v>
      </c>
      <c r="S4063" s="13" t="s">
        <v>296</v>
      </c>
      <c r="T4063" s="13">
        <v>35.502668</v>
      </c>
      <c r="U4063" s="13">
        <v>36.576635000000003</v>
      </c>
    </row>
    <row r="4064" spans="15:21" x14ac:dyDescent="0.35">
      <c r="O4064" s="13" t="s">
        <v>2108</v>
      </c>
      <c r="P4064" s="13" t="s">
        <v>17167</v>
      </c>
      <c r="Q4064" s="13" t="s">
        <v>17168</v>
      </c>
      <c r="R4064" s="13" t="s">
        <v>17169</v>
      </c>
      <c r="S4064" s="13" t="s">
        <v>296</v>
      </c>
      <c r="T4064" s="13">
        <v>35.514243999999998</v>
      </c>
      <c r="U4064" s="13">
        <v>36.674750000000003</v>
      </c>
    </row>
    <row r="4065" spans="15:21" x14ac:dyDescent="0.35">
      <c r="O4065" s="13" t="s">
        <v>2108</v>
      </c>
      <c r="P4065" s="13" t="s">
        <v>17170</v>
      </c>
      <c r="Q4065" s="13" t="s">
        <v>17171</v>
      </c>
      <c r="R4065" s="13" t="s">
        <v>17172</v>
      </c>
      <c r="S4065" s="13" t="s">
        <v>296</v>
      </c>
      <c r="T4065" s="13">
        <v>35.525230000000001</v>
      </c>
      <c r="U4065" s="13">
        <v>36.662578000000003</v>
      </c>
    </row>
    <row r="4066" spans="15:21" x14ac:dyDescent="0.35">
      <c r="O4066" s="13" t="s">
        <v>2108</v>
      </c>
      <c r="P4066" s="13" t="s">
        <v>17173</v>
      </c>
      <c r="Q4066" s="13" t="s">
        <v>17174</v>
      </c>
      <c r="R4066" s="13" t="s">
        <v>17175</v>
      </c>
      <c r="S4066" s="13" t="s">
        <v>296</v>
      </c>
      <c r="T4066" s="13">
        <v>35.546633999999997</v>
      </c>
      <c r="U4066" s="13">
        <v>36.617027</v>
      </c>
    </row>
    <row r="4067" spans="15:21" x14ac:dyDescent="0.35">
      <c r="O4067" s="13" t="s">
        <v>2108</v>
      </c>
      <c r="P4067" s="13" t="s">
        <v>17176</v>
      </c>
      <c r="Q4067" s="13" t="s">
        <v>17177</v>
      </c>
      <c r="R4067" s="13" t="s">
        <v>17178</v>
      </c>
      <c r="S4067" s="13" t="s">
        <v>296</v>
      </c>
      <c r="T4067" s="13">
        <v>35.540655000000001</v>
      </c>
      <c r="U4067" s="13">
        <v>36.726413999999998</v>
      </c>
    </row>
    <row r="4068" spans="15:21" x14ac:dyDescent="0.35">
      <c r="O4068" s="13" t="s">
        <v>2108</v>
      </c>
      <c r="P4068" s="13" t="s">
        <v>17179</v>
      </c>
      <c r="Q4068" s="13" t="s">
        <v>17180</v>
      </c>
      <c r="R4068" s="13" t="s">
        <v>17181</v>
      </c>
      <c r="S4068" s="13" t="s">
        <v>296</v>
      </c>
      <c r="T4068" s="13">
        <v>35.510295999999997</v>
      </c>
      <c r="U4068" s="13">
        <v>36.713326000000002</v>
      </c>
    </row>
    <row r="4069" spans="15:21" x14ac:dyDescent="0.35">
      <c r="O4069" s="13" t="s">
        <v>181</v>
      </c>
      <c r="P4069" s="13" t="s">
        <v>5149</v>
      </c>
      <c r="Q4069" s="13" t="s">
        <v>17182</v>
      </c>
      <c r="R4069" s="13" t="s">
        <v>17183</v>
      </c>
      <c r="S4069" s="13" t="s">
        <v>296</v>
      </c>
      <c r="T4069" s="13">
        <v>36.176231999999999</v>
      </c>
      <c r="U4069" s="13">
        <v>36.508001</v>
      </c>
    </row>
    <row r="4070" spans="15:21" x14ac:dyDescent="0.35">
      <c r="O4070" s="13" t="s">
        <v>181</v>
      </c>
      <c r="P4070" s="13" t="s">
        <v>5238</v>
      </c>
      <c r="Q4070" s="13" t="s">
        <v>17184</v>
      </c>
      <c r="R4070" s="13" t="s">
        <v>17185</v>
      </c>
      <c r="S4070" s="13" t="s">
        <v>296</v>
      </c>
      <c r="T4070" s="13">
        <v>36.177439</v>
      </c>
      <c r="U4070" s="13">
        <v>36.490048000000002</v>
      </c>
    </row>
    <row r="4071" spans="15:21" x14ac:dyDescent="0.35">
      <c r="O4071" s="13" t="s">
        <v>181</v>
      </c>
      <c r="P4071" s="13" t="s">
        <v>237</v>
      </c>
      <c r="Q4071" s="13" t="s">
        <v>68</v>
      </c>
      <c r="R4071" s="13" t="s">
        <v>787</v>
      </c>
      <c r="S4071" s="13" t="s">
        <v>296</v>
      </c>
      <c r="T4071" s="13">
        <v>36.212594000000003</v>
      </c>
      <c r="U4071" s="13">
        <v>36.520746000000003</v>
      </c>
    </row>
    <row r="4072" spans="15:21" x14ac:dyDescent="0.35">
      <c r="O4072" s="13" t="s">
        <v>181</v>
      </c>
      <c r="P4072" s="13" t="s">
        <v>5244</v>
      </c>
      <c r="Q4072" s="13" t="s">
        <v>17186</v>
      </c>
      <c r="R4072" s="13" t="s">
        <v>17187</v>
      </c>
      <c r="S4072" s="13" t="s">
        <v>296</v>
      </c>
      <c r="T4072" s="13">
        <v>36.197054999999999</v>
      </c>
      <c r="U4072" s="13">
        <v>36.479365000000001</v>
      </c>
    </row>
    <row r="4073" spans="15:21" x14ac:dyDescent="0.35">
      <c r="O4073" s="13" t="s">
        <v>181</v>
      </c>
      <c r="P4073" s="13" t="s">
        <v>17188</v>
      </c>
      <c r="Q4073" s="13" t="s">
        <v>17189</v>
      </c>
      <c r="R4073" s="13" t="s">
        <v>17190</v>
      </c>
      <c r="S4073" s="13" t="s">
        <v>296</v>
      </c>
      <c r="T4073" s="13">
        <v>36.192543999999998</v>
      </c>
      <c r="U4073" s="13">
        <v>36.536738999999997</v>
      </c>
    </row>
    <row r="4074" spans="15:21" x14ac:dyDescent="0.35">
      <c r="O4074" s="13" t="s">
        <v>181</v>
      </c>
      <c r="P4074" s="13" t="s">
        <v>17191</v>
      </c>
      <c r="Q4074" s="13" t="s">
        <v>17192</v>
      </c>
      <c r="R4074" s="13" t="s">
        <v>17193</v>
      </c>
      <c r="S4074" s="13" t="s">
        <v>296</v>
      </c>
      <c r="T4074" s="13">
        <v>36.177549999999997</v>
      </c>
      <c r="U4074" s="13">
        <v>36.526954000000003</v>
      </c>
    </row>
    <row r="4075" spans="15:21" x14ac:dyDescent="0.35">
      <c r="O4075" s="13" t="s">
        <v>182</v>
      </c>
      <c r="P4075" s="13" t="s">
        <v>17194</v>
      </c>
      <c r="Q4075" s="13" t="s">
        <v>17195</v>
      </c>
      <c r="R4075" s="13" t="s">
        <v>17196</v>
      </c>
      <c r="S4075" s="13" t="s">
        <v>296</v>
      </c>
      <c r="T4075" s="13">
        <v>36.210610000000003</v>
      </c>
      <c r="U4075" s="13">
        <v>36.671410000000002</v>
      </c>
    </row>
    <row r="4076" spans="15:21" x14ac:dyDescent="0.35">
      <c r="O4076" s="13" t="s">
        <v>182</v>
      </c>
      <c r="P4076" s="13" t="s">
        <v>5816</v>
      </c>
      <c r="Q4076" s="13" t="s">
        <v>17197</v>
      </c>
      <c r="R4076" s="13" t="s">
        <v>17198</v>
      </c>
      <c r="S4076" s="13" t="s">
        <v>296</v>
      </c>
      <c r="T4076" s="13">
        <v>36.269945</v>
      </c>
      <c r="U4076" s="13">
        <v>36.707859999999997</v>
      </c>
    </row>
    <row r="4077" spans="15:21" x14ac:dyDescent="0.35">
      <c r="O4077" s="13" t="s">
        <v>182</v>
      </c>
      <c r="P4077" s="13" t="s">
        <v>243</v>
      </c>
      <c r="Q4077" s="13" t="s">
        <v>78</v>
      </c>
      <c r="R4077" s="13" t="s">
        <v>17199</v>
      </c>
      <c r="S4077" s="13" t="s">
        <v>296</v>
      </c>
      <c r="T4077" s="13">
        <v>36.309770999999998</v>
      </c>
      <c r="U4077" s="13">
        <v>36.689846000000003</v>
      </c>
    </row>
    <row r="4078" spans="15:21" x14ac:dyDescent="0.35">
      <c r="O4078" s="13" t="s">
        <v>182</v>
      </c>
      <c r="P4078" s="13" t="s">
        <v>8738</v>
      </c>
      <c r="Q4078" s="13" t="s">
        <v>17200</v>
      </c>
      <c r="R4078" s="13" t="s">
        <v>17201</v>
      </c>
      <c r="S4078" s="13" t="s">
        <v>296</v>
      </c>
      <c r="T4078" s="13">
        <v>36.230826999999998</v>
      </c>
      <c r="U4078" s="13">
        <v>36.691963999999999</v>
      </c>
    </row>
    <row r="4079" spans="15:21" x14ac:dyDescent="0.35">
      <c r="O4079" s="13" t="s">
        <v>182</v>
      </c>
      <c r="P4079" s="13" t="s">
        <v>9218</v>
      </c>
      <c r="Q4079" s="13" t="s">
        <v>17202</v>
      </c>
      <c r="R4079" s="13" t="s">
        <v>17203</v>
      </c>
      <c r="S4079" s="13" t="s">
        <v>296</v>
      </c>
      <c r="T4079" s="13">
        <v>36.216388000000002</v>
      </c>
      <c r="U4079" s="13">
        <v>36.689504999999997</v>
      </c>
    </row>
    <row r="4080" spans="15:21" x14ac:dyDescent="0.35">
      <c r="O4080" s="13" t="s">
        <v>182</v>
      </c>
      <c r="P4080" s="13" t="s">
        <v>260</v>
      </c>
      <c r="Q4080" s="13" t="s">
        <v>151</v>
      </c>
      <c r="R4080" s="13" t="s">
        <v>17204</v>
      </c>
      <c r="S4080" s="13" t="s">
        <v>296</v>
      </c>
      <c r="T4080" s="13">
        <v>36.213329999999999</v>
      </c>
      <c r="U4080" s="13">
        <v>36.731789999999997</v>
      </c>
    </row>
    <row r="4081" spans="15:21" x14ac:dyDescent="0.35">
      <c r="O4081" s="13" t="s">
        <v>182</v>
      </c>
      <c r="P4081" s="13" t="s">
        <v>5852</v>
      </c>
      <c r="Q4081" s="13" t="s">
        <v>17205</v>
      </c>
      <c r="R4081" s="13" t="s">
        <v>17206</v>
      </c>
      <c r="S4081" s="13" t="s">
        <v>296</v>
      </c>
      <c r="T4081" s="13">
        <v>36.158427000000003</v>
      </c>
      <c r="U4081" s="13">
        <v>36.730342</v>
      </c>
    </row>
    <row r="4082" spans="15:21" x14ac:dyDescent="0.35">
      <c r="O4082" s="13" t="s">
        <v>182</v>
      </c>
      <c r="P4082" s="13" t="s">
        <v>241</v>
      </c>
      <c r="Q4082" s="13" t="s">
        <v>89</v>
      </c>
      <c r="R4082" s="13" t="s">
        <v>17207</v>
      </c>
      <c r="S4082" s="13" t="s">
        <v>296</v>
      </c>
      <c r="T4082" s="13">
        <v>36.213600999999997</v>
      </c>
      <c r="U4082" s="13">
        <v>36.769579999999998</v>
      </c>
    </row>
    <row r="4083" spans="15:21" x14ac:dyDescent="0.35">
      <c r="O4083" s="13" t="s">
        <v>182</v>
      </c>
      <c r="P4083" s="13" t="s">
        <v>242</v>
      </c>
      <c r="Q4083" s="13" t="s">
        <v>94</v>
      </c>
      <c r="R4083" s="13" t="s">
        <v>17208</v>
      </c>
      <c r="S4083" s="13" t="s">
        <v>296</v>
      </c>
      <c r="T4083" s="13">
        <v>36.233725</v>
      </c>
      <c r="U4083" s="13">
        <v>36.762754000000001</v>
      </c>
    </row>
    <row r="4084" spans="15:21" x14ac:dyDescent="0.35">
      <c r="O4084" s="13" t="s">
        <v>182</v>
      </c>
      <c r="P4084" s="13" t="s">
        <v>5259</v>
      </c>
      <c r="Q4084" s="13" t="s">
        <v>17209</v>
      </c>
      <c r="R4084" s="13" t="s">
        <v>17210</v>
      </c>
      <c r="S4084" s="13" t="s">
        <v>296</v>
      </c>
      <c r="T4084" s="13">
        <v>36.232590000000002</v>
      </c>
      <c r="U4084" s="13">
        <v>36.789977</v>
      </c>
    </row>
    <row r="4085" spans="15:21" x14ac:dyDescent="0.35">
      <c r="O4085" s="13" t="s">
        <v>182</v>
      </c>
      <c r="P4085" s="13" t="s">
        <v>7529</v>
      </c>
      <c r="Q4085" s="13" t="s">
        <v>17211</v>
      </c>
      <c r="R4085" s="13" t="s">
        <v>17212</v>
      </c>
      <c r="S4085" s="13" t="s">
        <v>296</v>
      </c>
      <c r="T4085" s="13">
        <v>36.174632000000003</v>
      </c>
      <c r="U4085" s="13">
        <v>36.666375000000002</v>
      </c>
    </row>
    <row r="4086" spans="15:21" x14ac:dyDescent="0.35">
      <c r="O4086" s="13" t="s">
        <v>182</v>
      </c>
      <c r="P4086" s="13" t="s">
        <v>17213</v>
      </c>
      <c r="Q4086" s="13" t="s">
        <v>17214</v>
      </c>
      <c r="R4086" s="13" t="s">
        <v>17215</v>
      </c>
      <c r="S4086" s="13" t="s">
        <v>296</v>
      </c>
      <c r="T4086" s="13">
        <v>36.255668999999997</v>
      </c>
      <c r="U4086" s="13">
        <v>36.713442999999998</v>
      </c>
    </row>
    <row r="4087" spans="15:21" x14ac:dyDescent="0.35">
      <c r="O4087" s="13" t="s">
        <v>182</v>
      </c>
      <c r="P4087" s="13" t="s">
        <v>9065</v>
      </c>
      <c r="Q4087" s="13" t="s">
        <v>17216</v>
      </c>
      <c r="R4087" s="13" t="s">
        <v>17217</v>
      </c>
      <c r="S4087" s="13" t="s">
        <v>296</v>
      </c>
      <c r="T4087" s="13">
        <v>36.269416</v>
      </c>
      <c r="U4087" s="13">
        <v>36.744320999999999</v>
      </c>
    </row>
    <row r="4088" spans="15:21" x14ac:dyDescent="0.35">
      <c r="O4088" s="13" t="s">
        <v>182</v>
      </c>
      <c r="P4088" s="13" t="s">
        <v>6986</v>
      </c>
      <c r="Q4088" s="13" t="s">
        <v>17218</v>
      </c>
      <c r="R4088" s="13" t="s">
        <v>17219</v>
      </c>
      <c r="S4088" s="13" t="s">
        <v>296</v>
      </c>
      <c r="T4088" s="13">
        <v>36.296272999999999</v>
      </c>
      <c r="U4088" s="13">
        <v>36.725164999999997</v>
      </c>
    </row>
    <row r="4089" spans="15:21" x14ac:dyDescent="0.35">
      <c r="O4089" s="13" t="s">
        <v>182</v>
      </c>
      <c r="P4089" s="13" t="s">
        <v>17220</v>
      </c>
      <c r="Q4089" s="13" t="s">
        <v>17221</v>
      </c>
      <c r="R4089" s="13" t="s">
        <v>17222</v>
      </c>
      <c r="S4089" s="13" t="s">
        <v>296</v>
      </c>
      <c r="T4089" s="13">
        <v>36.239618999999998</v>
      </c>
      <c r="U4089" s="13">
        <v>36.717404999999999</v>
      </c>
    </row>
    <row r="4090" spans="15:21" x14ac:dyDescent="0.35">
      <c r="O4090" s="13" t="s">
        <v>182</v>
      </c>
      <c r="P4090" s="13" t="s">
        <v>238</v>
      </c>
      <c r="Q4090" s="13" t="s">
        <v>83</v>
      </c>
      <c r="R4090" s="13" t="s">
        <v>17223</v>
      </c>
      <c r="S4090" s="13" t="s">
        <v>296</v>
      </c>
      <c r="T4090" s="13">
        <v>36.186604000000003</v>
      </c>
      <c r="U4090" s="13">
        <v>36.723928999999998</v>
      </c>
    </row>
    <row r="4091" spans="15:21" x14ac:dyDescent="0.35">
      <c r="O4091" s="13" t="s">
        <v>182</v>
      </c>
      <c r="P4091" s="13" t="s">
        <v>5658</v>
      </c>
      <c r="Q4091" s="13" t="s">
        <v>17224</v>
      </c>
      <c r="R4091" s="13" t="s">
        <v>17225</v>
      </c>
      <c r="S4091" s="13" t="s">
        <v>296</v>
      </c>
      <c r="T4091" s="13">
        <v>36.308169999999997</v>
      </c>
      <c r="U4091" s="13">
        <v>36.757238000000001</v>
      </c>
    </row>
    <row r="4092" spans="15:21" x14ac:dyDescent="0.35">
      <c r="O4092" s="13" t="s">
        <v>182</v>
      </c>
      <c r="P4092" s="13" t="s">
        <v>5581</v>
      </c>
      <c r="Q4092" s="13" t="s">
        <v>17226</v>
      </c>
      <c r="R4092" s="13" t="s">
        <v>17227</v>
      </c>
      <c r="S4092" s="13" t="s">
        <v>296</v>
      </c>
      <c r="T4092" s="13">
        <v>36.186903000000001</v>
      </c>
      <c r="U4092" s="13">
        <v>36.768526000000001</v>
      </c>
    </row>
    <row r="4093" spans="15:21" x14ac:dyDescent="0.35">
      <c r="O4093" s="13" t="s">
        <v>182</v>
      </c>
      <c r="P4093" s="13" t="s">
        <v>240</v>
      </c>
      <c r="Q4093" s="13" t="s">
        <v>88</v>
      </c>
      <c r="R4093" s="13" t="s">
        <v>17228</v>
      </c>
      <c r="S4093" s="13" t="s">
        <v>296</v>
      </c>
      <c r="T4093" s="13">
        <v>36.228402000000003</v>
      </c>
      <c r="U4093" s="13">
        <v>36.815206000000003</v>
      </c>
    </row>
    <row r="4094" spans="15:21" x14ac:dyDescent="0.35">
      <c r="O4094" s="13" t="s">
        <v>182</v>
      </c>
      <c r="P4094" s="13" t="s">
        <v>239</v>
      </c>
      <c r="Q4094" s="13" t="s">
        <v>108</v>
      </c>
      <c r="R4094" s="13" t="s">
        <v>17229</v>
      </c>
      <c r="S4094" s="13" t="s">
        <v>296</v>
      </c>
      <c r="T4094" s="13">
        <v>36.251766000000003</v>
      </c>
      <c r="U4094" s="13">
        <v>36.800668999999999</v>
      </c>
    </row>
    <row r="4095" spans="15:21" x14ac:dyDescent="0.35">
      <c r="O4095" s="13" t="s">
        <v>183</v>
      </c>
      <c r="P4095" s="13" t="s">
        <v>7623</v>
      </c>
      <c r="Q4095" s="13" t="s">
        <v>17230</v>
      </c>
      <c r="R4095" s="13" t="s">
        <v>17231</v>
      </c>
      <c r="S4095" s="13" t="s">
        <v>296</v>
      </c>
      <c r="T4095" s="13">
        <v>36.103966999999997</v>
      </c>
      <c r="U4095" s="13">
        <v>36.436286000000003</v>
      </c>
    </row>
    <row r="4096" spans="15:21" x14ac:dyDescent="0.35">
      <c r="O4096" s="13" t="s">
        <v>183</v>
      </c>
      <c r="P4096" s="13" t="s">
        <v>17232</v>
      </c>
      <c r="Q4096" s="13" t="s">
        <v>17233</v>
      </c>
      <c r="R4096" s="13" t="s">
        <v>17234</v>
      </c>
      <c r="S4096" s="13" t="s">
        <v>296</v>
      </c>
      <c r="T4096" s="13">
        <v>36.152628999999997</v>
      </c>
      <c r="U4096" s="13">
        <v>36.424112999999998</v>
      </c>
    </row>
    <row r="4097" spans="15:21" x14ac:dyDescent="0.35">
      <c r="O4097" s="13" t="s">
        <v>183</v>
      </c>
      <c r="P4097" s="13" t="s">
        <v>246</v>
      </c>
      <c r="Q4097" s="13" t="s">
        <v>137</v>
      </c>
      <c r="R4097" s="13" t="s">
        <v>17235</v>
      </c>
      <c r="S4097" s="13" t="s">
        <v>296</v>
      </c>
      <c r="T4097" s="13">
        <v>36.160124000000003</v>
      </c>
      <c r="U4097" s="13">
        <v>36.389057000000001</v>
      </c>
    </row>
    <row r="4098" spans="15:21" x14ac:dyDescent="0.35">
      <c r="O4098" s="13" t="s">
        <v>183</v>
      </c>
      <c r="P4098" s="13" t="s">
        <v>247</v>
      </c>
      <c r="Q4098" s="13" t="s">
        <v>84</v>
      </c>
      <c r="R4098" s="13" t="s">
        <v>17236</v>
      </c>
      <c r="S4098" s="13" t="s">
        <v>296</v>
      </c>
      <c r="T4098" s="13">
        <v>36.055985</v>
      </c>
      <c r="U4098" s="13">
        <v>36.401421999999997</v>
      </c>
    </row>
    <row r="4099" spans="15:21" x14ac:dyDescent="0.35">
      <c r="O4099" s="13" t="s">
        <v>183</v>
      </c>
      <c r="P4099" s="13" t="s">
        <v>7763</v>
      </c>
      <c r="Q4099" s="13" t="s">
        <v>17237</v>
      </c>
      <c r="R4099" s="13" t="s">
        <v>17238</v>
      </c>
      <c r="S4099" s="13" t="s">
        <v>296</v>
      </c>
      <c r="T4099" s="13">
        <v>36.075831000000001</v>
      </c>
      <c r="U4099" s="13">
        <v>36.388646999999999</v>
      </c>
    </row>
    <row r="4100" spans="15:21" x14ac:dyDescent="0.35">
      <c r="O4100" s="13" t="s">
        <v>183</v>
      </c>
      <c r="P4100" s="13" t="s">
        <v>7686</v>
      </c>
      <c r="Q4100" s="13" t="s">
        <v>17239</v>
      </c>
      <c r="R4100" s="13" t="s">
        <v>17240</v>
      </c>
      <c r="S4100" s="13" t="s">
        <v>296</v>
      </c>
      <c r="T4100" s="13">
        <v>36.189337999999999</v>
      </c>
      <c r="U4100" s="13">
        <v>36.420316999999997</v>
      </c>
    </row>
    <row r="4101" spans="15:21" x14ac:dyDescent="0.35">
      <c r="O4101" s="13" t="s">
        <v>183</v>
      </c>
      <c r="P4101" s="13" t="s">
        <v>17241</v>
      </c>
      <c r="Q4101" s="13" t="s">
        <v>17242</v>
      </c>
      <c r="R4101" s="13" t="s">
        <v>17243</v>
      </c>
      <c r="S4101" s="13" t="s">
        <v>296</v>
      </c>
      <c r="T4101" s="13">
        <v>36.176262000000001</v>
      </c>
      <c r="U4101" s="13">
        <v>36.416879000000002</v>
      </c>
    </row>
    <row r="4102" spans="15:21" x14ac:dyDescent="0.35">
      <c r="O4102" s="13" t="s">
        <v>183</v>
      </c>
      <c r="P4102" s="13" t="s">
        <v>7757</v>
      </c>
      <c r="Q4102" s="13" t="s">
        <v>17244</v>
      </c>
      <c r="R4102" s="13" t="s">
        <v>17245</v>
      </c>
      <c r="S4102" s="13" t="s">
        <v>296</v>
      </c>
      <c r="T4102" s="13">
        <v>36.126835</v>
      </c>
      <c r="U4102" s="13">
        <v>36.400024000000002</v>
      </c>
    </row>
    <row r="4103" spans="15:21" x14ac:dyDescent="0.35">
      <c r="O4103" s="13" t="s">
        <v>183</v>
      </c>
      <c r="P4103" s="13" t="s">
        <v>7639</v>
      </c>
      <c r="Q4103" s="13" t="s">
        <v>17246</v>
      </c>
      <c r="R4103" s="13" t="s">
        <v>17247</v>
      </c>
      <c r="S4103" s="13" t="s">
        <v>296</v>
      </c>
      <c r="T4103" s="13">
        <v>36.195065</v>
      </c>
      <c r="U4103" s="13">
        <v>36.412678999999997</v>
      </c>
    </row>
    <row r="4104" spans="15:21" x14ac:dyDescent="0.35">
      <c r="O4104" s="13" t="s">
        <v>183</v>
      </c>
      <c r="P4104" s="13" t="s">
        <v>7751</v>
      </c>
      <c r="Q4104" s="13" t="s">
        <v>17248</v>
      </c>
      <c r="R4104" s="13" t="s">
        <v>17249</v>
      </c>
      <c r="S4104" s="13" t="s">
        <v>296</v>
      </c>
      <c r="T4104" s="13">
        <v>36.151057000000002</v>
      </c>
      <c r="U4104" s="13">
        <v>36.474910999999999</v>
      </c>
    </row>
    <row r="4105" spans="15:21" x14ac:dyDescent="0.35">
      <c r="O4105" s="13" t="s">
        <v>183</v>
      </c>
      <c r="P4105" s="13" t="s">
        <v>8937</v>
      </c>
      <c r="Q4105" s="13" t="s">
        <v>17250</v>
      </c>
      <c r="R4105" s="13" t="s">
        <v>17251</v>
      </c>
      <c r="S4105" s="13" t="s">
        <v>296</v>
      </c>
      <c r="T4105" s="13">
        <v>36.182357000000003</v>
      </c>
      <c r="U4105" s="13">
        <v>36.407387</v>
      </c>
    </row>
    <row r="4106" spans="15:21" x14ac:dyDescent="0.35">
      <c r="O4106" s="13" t="s">
        <v>183</v>
      </c>
      <c r="P4106" s="13" t="s">
        <v>17252</v>
      </c>
      <c r="Q4106" s="13" t="s">
        <v>17253</v>
      </c>
      <c r="R4106" s="13" t="s">
        <v>17254</v>
      </c>
      <c r="S4106" s="13" t="s">
        <v>296</v>
      </c>
      <c r="T4106" s="13">
        <v>36.212291</v>
      </c>
      <c r="U4106" s="13">
        <v>36.394989000000002</v>
      </c>
    </row>
    <row r="4107" spans="15:21" x14ac:dyDescent="0.35">
      <c r="O4107" s="13" t="s">
        <v>183</v>
      </c>
      <c r="P4107" s="13" t="s">
        <v>17255</v>
      </c>
      <c r="Q4107" s="13" t="s">
        <v>17256</v>
      </c>
      <c r="R4107" s="13" t="s">
        <v>17257</v>
      </c>
      <c r="S4107" s="13" t="s">
        <v>296</v>
      </c>
      <c r="T4107" s="13">
        <v>36.084541999999999</v>
      </c>
      <c r="U4107" s="13">
        <v>36.393433000000002</v>
      </c>
    </row>
    <row r="4108" spans="15:21" x14ac:dyDescent="0.35">
      <c r="O4108" s="13" t="s">
        <v>183</v>
      </c>
      <c r="P4108" s="13" t="s">
        <v>244</v>
      </c>
      <c r="Q4108" s="13" t="s">
        <v>121</v>
      </c>
      <c r="R4108" s="13" t="s">
        <v>17258</v>
      </c>
      <c r="S4108" s="13" t="s">
        <v>296</v>
      </c>
      <c r="T4108" s="13">
        <v>36.103763999999998</v>
      </c>
      <c r="U4108" s="13">
        <v>36.386434000000001</v>
      </c>
    </row>
    <row r="4109" spans="15:21" x14ac:dyDescent="0.35">
      <c r="O4109" s="13" t="s">
        <v>183</v>
      </c>
      <c r="P4109" s="13" t="s">
        <v>17259</v>
      </c>
      <c r="Q4109" s="13" t="s">
        <v>17260</v>
      </c>
      <c r="R4109" s="13" t="s">
        <v>17261</v>
      </c>
      <c r="S4109" s="13" t="s">
        <v>296</v>
      </c>
      <c r="T4109" s="13">
        <v>36.148555000000002</v>
      </c>
      <c r="U4109" s="13">
        <v>36.389864000000003</v>
      </c>
    </row>
    <row r="4110" spans="15:21" x14ac:dyDescent="0.35">
      <c r="O4110" s="13" t="s">
        <v>183</v>
      </c>
      <c r="P4110" s="13" t="s">
        <v>17262</v>
      </c>
      <c r="Q4110" s="13" t="s">
        <v>17263</v>
      </c>
      <c r="R4110" s="13" t="s">
        <v>17264</v>
      </c>
      <c r="S4110" s="13" t="s">
        <v>296</v>
      </c>
      <c r="T4110" s="13">
        <v>36.179822000000001</v>
      </c>
      <c r="U4110" s="13">
        <v>36.382843000000001</v>
      </c>
    </row>
    <row r="4111" spans="15:21" x14ac:dyDescent="0.35">
      <c r="O4111" s="13" t="s">
        <v>183</v>
      </c>
      <c r="P4111" s="13" t="s">
        <v>17265</v>
      </c>
      <c r="Q4111" s="13" t="s">
        <v>17266</v>
      </c>
      <c r="R4111" s="13" t="s">
        <v>17267</v>
      </c>
      <c r="S4111" s="13" t="s">
        <v>296</v>
      </c>
      <c r="T4111" s="13">
        <v>36.194488</v>
      </c>
      <c r="U4111" s="13">
        <v>36.440309999999997</v>
      </c>
    </row>
    <row r="4112" spans="15:21" x14ac:dyDescent="0.35">
      <c r="O4112" s="13" t="s">
        <v>183</v>
      </c>
      <c r="P4112" s="13" t="s">
        <v>7769</v>
      </c>
      <c r="Q4112" s="13" t="s">
        <v>17268</v>
      </c>
      <c r="R4112" s="13" t="s">
        <v>17269</v>
      </c>
      <c r="S4112" s="13" t="s">
        <v>296</v>
      </c>
      <c r="T4112" s="13">
        <v>36.082796000000002</v>
      </c>
      <c r="U4112" s="13">
        <v>36.429819999999999</v>
      </c>
    </row>
    <row r="4113" spans="15:21" x14ac:dyDescent="0.35">
      <c r="O4113" s="13" t="s">
        <v>183</v>
      </c>
      <c r="P4113" s="13" t="s">
        <v>17270</v>
      </c>
      <c r="Q4113" s="13" t="s">
        <v>17271</v>
      </c>
      <c r="R4113" s="13" t="s">
        <v>17272</v>
      </c>
      <c r="S4113" s="13" t="s">
        <v>296</v>
      </c>
      <c r="T4113" s="13">
        <v>36.167431000000001</v>
      </c>
      <c r="U4113" s="13">
        <v>36.446232000000002</v>
      </c>
    </row>
    <row r="4114" spans="15:21" x14ac:dyDescent="0.35">
      <c r="O4114" s="13" t="s">
        <v>183</v>
      </c>
      <c r="P4114" s="13" t="s">
        <v>17273</v>
      </c>
      <c r="Q4114" s="13" t="s">
        <v>17274</v>
      </c>
      <c r="R4114" s="13" t="s">
        <v>17275</v>
      </c>
      <c r="S4114" s="13" t="s">
        <v>296</v>
      </c>
      <c r="T4114" s="13">
        <v>36.181066999999999</v>
      </c>
      <c r="U4114" s="13">
        <v>36.435581999999997</v>
      </c>
    </row>
    <row r="4115" spans="15:21" x14ac:dyDescent="0.35">
      <c r="O4115" s="13" t="s">
        <v>183</v>
      </c>
      <c r="P4115" s="13" t="s">
        <v>17276</v>
      </c>
      <c r="Q4115" s="13" t="s">
        <v>17277</v>
      </c>
      <c r="R4115" s="13" t="s">
        <v>17278</v>
      </c>
      <c r="S4115" s="13" t="s">
        <v>296</v>
      </c>
      <c r="T4115" s="13">
        <v>36.172094000000001</v>
      </c>
      <c r="U4115" s="13">
        <v>36.378473999999997</v>
      </c>
    </row>
    <row r="4116" spans="15:21" x14ac:dyDescent="0.35">
      <c r="O4116" s="13" t="s">
        <v>183</v>
      </c>
      <c r="P4116" s="13" t="s">
        <v>17279</v>
      </c>
      <c r="Q4116" s="13" t="s">
        <v>17280</v>
      </c>
      <c r="R4116" s="13" t="s">
        <v>17281</v>
      </c>
      <c r="S4116" s="13" t="s">
        <v>296</v>
      </c>
      <c r="T4116" s="13">
        <v>36.067475000000002</v>
      </c>
      <c r="U4116" s="13">
        <v>36.423878999999999</v>
      </c>
    </row>
    <row r="4117" spans="15:21" x14ac:dyDescent="0.35">
      <c r="O4117" s="13" t="s">
        <v>183</v>
      </c>
      <c r="P4117" s="13" t="s">
        <v>245</v>
      </c>
      <c r="Q4117" s="13" t="s">
        <v>69</v>
      </c>
      <c r="R4117" s="13" t="s">
        <v>2226</v>
      </c>
      <c r="S4117" s="13" t="s">
        <v>296</v>
      </c>
      <c r="T4117" s="13">
        <v>36.139048000000003</v>
      </c>
      <c r="U4117" s="13">
        <v>36.453693999999999</v>
      </c>
    </row>
    <row r="4118" spans="15:21" x14ac:dyDescent="0.35">
      <c r="O4118" s="13" t="s">
        <v>183</v>
      </c>
      <c r="P4118" s="13" t="s">
        <v>17282</v>
      </c>
      <c r="Q4118" s="13" t="s">
        <v>17283</v>
      </c>
      <c r="R4118" s="13" t="s">
        <v>17284</v>
      </c>
      <c r="S4118" s="13" t="s">
        <v>296</v>
      </c>
      <c r="T4118" s="13">
        <v>36.178049000000001</v>
      </c>
      <c r="U4118" s="13">
        <v>36.441329000000003</v>
      </c>
    </row>
    <row r="4119" spans="15:21" x14ac:dyDescent="0.35">
      <c r="O4119" s="13" t="s">
        <v>183</v>
      </c>
      <c r="P4119" s="13" t="s">
        <v>9212</v>
      </c>
      <c r="Q4119" s="13" t="s">
        <v>17285</v>
      </c>
      <c r="R4119" s="13" t="s">
        <v>17286</v>
      </c>
      <c r="S4119" s="13" t="s">
        <v>296</v>
      </c>
      <c r="T4119" s="13">
        <v>36.168661</v>
      </c>
      <c r="U4119" s="13">
        <v>36.479934</v>
      </c>
    </row>
    <row r="4120" spans="15:21" x14ac:dyDescent="0.35">
      <c r="O4120" s="13" t="s">
        <v>183</v>
      </c>
      <c r="P4120" s="13" t="s">
        <v>17287</v>
      </c>
      <c r="Q4120" s="13" t="s">
        <v>17288</v>
      </c>
      <c r="R4120" s="13" t="s">
        <v>17289</v>
      </c>
      <c r="S4120" s="13" t="s">
        <v>296</v>
      </c>
      <c r="T4120" s="13">
        <v>36.103369999999998</v>
      </c>
      <c r="U4120" s="13">
        <v>36.413780000000003</v>
      </c>
    </row>
    <row r="4121" spans="15:21" x14ac:dyDescent="0.35">
      <c r="O4121" s="13" t="s">
        <v>183</v>
      </c>
      <c r="P4121" s="13" t="s">
        <v>17290</v>
      </c>
      <c r="Q4121" s="13" t="s">
        <v>17291</v>
      </c>
      <c r="R4121" s="13" t="s">
        <v>17292</v>
      </c>
      <c r="S4121" s="13" t="s">
        <v>296</v>
      </c>
      <c r="T4121" s="13">
        <v>36.057763000000001</v>
      </c>
      <c r="U4121" s="13">
        <v>36.417177000000002</v>
      </c>
    </row>
    <row r="4122" spans="15:21" x14ac:dyDescent="0.35">
      <c r="O4122" s="13" t="s">
        <v>183</v>
      </c>
      <c r="P4122" s="13" t="s">
        <v>7650</v>
      </c>
      <c r="Q4122" s="13" t="s">
        <v>17293</v>
      </c>
      <c r="R4122" s="13" t="s">
        <v>17294</v>
      </c>
      <c r="S4122" s="13" t="s">
        <v>296</v>
      </c>
      <c r="T4122" s="13">
        <v>36.207338999999997</v>
      </c>
      <c r="U4122" s="13">
        <v>36.399881000000001</v>
      </c>
    </row>
    <row r="4123" spans="15:21" x14ac:dyDescent="0.35">
      <c r="O4123" s="13" t="s">
        <v>2204</v>
      </c>
      <c r="P4123" s="13" t="s">
        <v>17295</v>
      </c>
      <c r="Q4123" s="13" t="s">
        <v>17296</v>
      </c>
      <c r="R4123" s="13" t="s">
        <v>17297</v>
      </c>
      <c r="S4123" s="13" t="s">
        <v>296</v>
      </c>
      <c r="T4123" s="13">
        <v>36.143205000000002</v>
      </c>
      <c r="U4123" s="13">
        <v>36.524613000000002</v>
      </c>
    </row>
    <row r="4124" spans="15:21" x14ac:dyDescent="0.35">
      <c r="O4124" s="13" t="s">
        <v>2204</v>
      </c>
      <c r="P4124" s="13" t="s">
        <v>9171</v>
      </c>
      <c r="Q4124" s="13" t="s">
        <v>17298</v>
      </c>
      <c r="R4124" s="13" t="s">
        <v>17299</v>
      </c>
      <c r="S4124" s="13" t="s">
        <v>296</v>
      </c>
      <c r="T4124" s="13">
        <v>36.081533999999998</v>
      </c>
      <c r="U4124" s="13">
        <v>36.472709999999999</v>
      </c>
    </row>
    <row r="4125" spans="15:21" x14ac:dyDescent="0.35">
      <c r="O4125" s="13" t="s">
        <v>2204</v>
      </c>
      <c r="P4125" s="13" t="s">
        <v>17300</v>
      </c>
      <c r="Q4125" s="13" t="s">
        <v>17301</v>
      </c>
      <c r="R4125" s="13" t="s">
        <v>17302</v>
      </c>
      <c r="S4125" s="13" t="s">
        <v>296</v>
      </c>
      <c r="T4125" s="13">
        <v>36.143231999999998</v>
      </c>
      <c r="U4125" s="13">
        <v>36.557634999999998</v>
      </c>
    </row>
    <row r="4126" spans="15:21" x14ac:dyDescent="0.35">
      <c r="O4126" s="13" t="s">
        <v>2204</v>
      </c>
      <c r="P4126" s="13" t="s">
        <v>7790</v>
      </c>
      <c r="Q4126" s="13" t="s">
        <v>17303</v>
      </c>
      <c r="R4126" s="13" t="s">
        <v>17304</v>
      </c>
      <c r="S4126" s="13" t="s">
        <v>296</v>
      </c>
      <c r="T4126" s="13">
        <v>36.095509</v>
      </c>
      <c r="U4126" s="13">
        <v>36.547271000000002</v>
      </c>
    </row>
    <row r="4127" spans="15:21" x14ac:dyDescent="0.35">
      <c r="O4127" s="13" t="s">
        <v>2204</v>
      </c>
      <c r="P4127" s="13" t="s">
        <v>17305</v>
      </c>
      <c r="Q4127" s="13" t="s">
        <v>17306</v>
      </c>
      <c r="R4127" s="13" t="s">
        <v>17307</v>
      </c>
      <c r="S4127" s="13" t="s">
        <v>296</v>
      </c>
      <c r="T4127" s="13">
        <v>36.140365000000003</v>
      </c>
      <c r="U4127" s="13">
        <v>36.511111999999997</v>
      </c>
    </row>
    <row r="4128" spans="15:21" x14ac:dyDescent="0.35">
      <c r="O4128" s="13" t="s">
        <v>2204</v>
      </c>
      <c r="P4128" s="13" t="s">
        <v>17308</v>
      </c>
      <c r="Q4128" s="13" t="s">
        <v>17309</v>
      </c>
      <c r="R4128" s="13" t="s">
        <v>17310</v>
      </c>
      <c r="S4128" s="13" t="s">
        <v>296</v>
      </c>
      <c r="T4128" s="13">
        <v>36.142930999999997</v>
      </c>
      <c r="U4128" s="13">
        <v>36.571829999999999</v>
      </c>
    </row>
    <row r="4129" spans="15:21" x14ac:dyDescent="0.35">
      <c r="O4129" s="13" t="s">
        <v>2204</v>
      </c>
      <c r="P4129" s="13" t="s">
        <v>17311</v>
      </c>
      <c r="Q4129" s="13" t="s">
        <v>17312</v>
      </c>
      <c r="R4129" s="13" t="s">
        <v>17313</v>
      </c>
      <c r="S4129" s="13" t="s">
        <v>296</v>
      </c>
      <c r="T4129" s="13">
        <v>36.117130000000003</v>
      </c>
      <c r="U4129" s="13">
        <v>36.565199999999997</v>
      </c>
    </row>
    <row r="4130" spans="15:21" x14ac:dyDescent="0.35">
      <c r="O4130" s="13" t="s">
        <v>2204</v>
      </c>
      <c r="P4130" s="13" t="s">
        <v>7796</v>
      </c>
      <c r="Q4130" s="13" t="s">
        <v>2205</v>
      </c>
      <c r="R4130" s="13" t="s">
        <v>2206</v>
      </c>
      <c r="S4130" s="13" t="s">
        <v>296</v>
      </c>
      <c r="T4130" s="13">
        <v>36.116497000000003</v>
      </c>
      <c r="U4130" s="13">
        <v>36.515430000000002</v>
      </c>
    </row>
    <row r="4131" spans="15:21" x14ac:dyDescent="0.35">
      <c r="O4131" s="13" t="s">
        <v>2204</v>
      </c>
      <c r="P4131" s="13" t="s">
        <v>17314</v>
      </c>
      <c r="Q4131" s="13" t="s">
        <v>17315</v>
      </c>
      <c r="R4131" s="13" t="s">
        <v>17316</v>
      </c>
      <c r="S4131" s="13" t="s">
        <v>296</v>
      </c>
      <c r="T4131" s="13">
        <v>36.079444000000002</v>
      </c>
      <c r="U4131" s="13">
        <v>36.555407000000002</v>
      </c>
    </row>
    <row r="4132" spans="15:21" x14ac:dyDescent="0.35">
      <c r="O4132" s="13" t="s">
        <v>2204</v>
      </c>
      <c r="P4132" s="13" t="s">
        <v>17317</v>
      </c>
      <c r="Q4132" s="13" t="s">
        <v>17318</v>
      </c>
      <c r="R4132" s="13" t="s">
        <v>17319</v>
      </c>
      <c r="S4132" s="13" t="s">
        <v>296</v>
      </c>
      <c r="T4132" s="13">
        <v>36.112122999999997</v>
      </c>
      <c r="U4132" s="13">
        <v>36.552939000000002</v>
      </c>
    </row>
    <row r="4133" spans="15:21" x14ac:dyDescent="0.35">
      <c r="O4133" s="13" t="s">
        <v>2215</v>
      </c>
      <c r="P4133" s="13" t="s">
        <v>17320</v>
      </c>
      <c r="Q4133" s="13" t="s">
        <v>17321</v>
      </c>
      <c r="R4133" s="13" t="s">
        <v>17322</v>
      </c>
      <c r="S4133" s="13" t="s">
        <v>296</v>
      </c>
      <c r="T4133" s="13">
        <v>36.201065999999997</v>
      </c>
      <c r="U4133" s="13">
        <v>36.561253999999998</v>
      </c>
    </row>
    <row r="4134" spans="15:21" x14ac:dyDescent="0.35">
      <c r="O4134" s="13" t="s">
        <v>2215</v>
      </c>
      <c r="P4134" s="13" t="s">
        <v>7833</v>
      </c>
      <c r="Q4134" s="13" t="s">
        <v>17323</v>
      </c>
      <c r="R4134" s="13" t="s">
        <v>17324</v>
      </c>
      <c r="S4134" s="13" t="s">
        <v>296</v>
      </c>
      <c r="T4134" s="13">
        <v>36.165242999999997</v>
      </c>
      <c r="U4134" s="13">
        <v>36.636460999999997</v>
      </c>
    </row>
    <row r="4135" spans="15:21" x14ac:dyDescent="0.35">
      <c r="O4135" s="13" t="s">
        <v>2215</v>
      </c>
      <c r="P4135" s="13" t="s">
        <v>7872</v>
      </c>
      <c r="Q4135" s="13" t="s">
        <v>17325</v>
      </c>
      <c r="R4135" s="13" t="s">
        <v>17326</v>
      </c>
      <c r="S4135" s="13" t="s">
        <v>296</v>
      </c>
      <c r="T4135" s="13">
        <v>36.142555999999999</v>
      </c>
      <c r="U4135" s="13">
        <v>36.628155999999997</v>
      </c>
    </row>
    <row r="4136" spans="15:21" x14ac:dyDescent="0.35">
      <c r="O4136" s="13" t="s">
        <v>2215</v>
      </c>
      <c r="P4136" s="13" t="s">
        <v>17327</v>
      </c>
      <c r="Q4136" s="13" t="s">
        <v>17328</v>
      </c>
      <c r="R4136" s="13" t="s">
        <v>17329</v>
      </c>
      <c r="S4136" s="13" t="s">
        <v>296</v>
      </c>
      <c r="T4136" s="13">
        <v>36.100076000000001</v>
      </c>
      <c r="U4136" s="13">
        <v>36.645426</v>
      </c>
    </row>
    <row r="4137" spans="15:21" x14ac:dyDescent="0.35">
      <c r="O4137" s="13" t="s">
        <v>2215</v>
      </c>
      <c r="P4137" s="13" t="s">
        <v>7822</v>
      </c>
      <c r="Q4137" s="13" t="s">
        <v>17330</v>
      </c>
      <c r="R4137" s="13" t="s">
        <v>17331</v>
      </c>
      <c r="S4137" s="13" t="s">
        <v>296</v>
      </c>
      <c r="T4137" s="13">
        <v>36.169350000000001</v>
      </c>
      <c r="U4137" s="13">
        <v>36.594856999999998</v>
      </c>
    </row>
    <row r="4138" spans="15:21" x14ac:dyDescent="0.35">
      <c r="O4138" s="13" t="s">
        <v>2215</v>
      </c>
      <c r="P4138" s="13" t="s">
        <v>7938</v>
      </c>
      <c r="Q4138" s="13" t="s">
        <v>17332</v>
      </c>
      <c r="R4138" s="13" t="s">
        <v>17333</v>
      </c>
      <c r="S4138" s="13" t="s">
        <v>296</v>
      </c>
      <c r="T4138" s="13">
        <v>36.121068000000001</v>
      </c>
      <c r="U4138" s="13">
        <v>36.655729000000001</v>
      </c>
    </row>
    <row r="4139" spans="15:21" x14ac:dyDescent="0.35">
      <c r="O4139" s="13" t="s">
        <v>2215</v>
      </c>
      <c r="P4139" s="13" t="s">
        <v>17334</v>
      </c>
      <c r="Q4139" s="13" t="s">
        <v>17335</v>
      </c>
      <c r="R4139" s="13" t="s">
        <v>17336</v>
      </c>
      <c r="S4139" s="13" t="s">
        <v>296</v>
      </c>
      <c r="T4139" s="13">
        <v>36.213107999999998</v>
      </c>
      <c r="U4139" s="13">
        <v>36.638112999999997</v>
      </c>
    </row>
    <row r="4140" spans="15:21" x14ac:dyDescent="0.35">
      <c r="O4140" s="13" t="s">
        <v>2215</v>
      </c>
      <c r="P4140" s="13" t="s">
        <v>17337</v>
      </c>
      <c r="Q4140" s="13" t="s">
        <v>17338</v>
      </c>
      <c r="R4140" s="13" t="s">
        <v>17339</v>
      </c>
      <c r="S4140" s="13" t="s">
        <v>296</v>
      </c>
      <c r="T4140" s="13">
        <v>36.114082000000003</v>
      </c>
      <c r="U4140" s="13">
        <v>36.606636000000002</v>
      </c>
    </row>
    <row r="4141" spans="15:21" x14ac:dyDescent="0.35">
      <c r="O4141" s="13" t="s">
        <v>2215</v>
      </c>
      <c r="P4141" s="13" t="s">
        <v>17340</v>
      </c>
      <c r="Q4141" s="13" t="s">
        <v>17341</v>
      </c>
      <c r="R4141" s="13" t="s">
        <v>17342</v>
      </c>
      <c r="S4141" s="13" t="s">
        <v>296</v>
      </c>
      <c r="T4141" s="13">
        <v>36.205869999999997</v>
      </c>
      <c r="U4141" s="13">
        <v>36.597749999999998</v>
      </c>
    </row>
    <row r="4142" spans="15:21" x14ac:dyDescent="0.35">
      <c r="O4142" s="13" t="s">
        <v>2215</v>
      </c>
      <c r="P4142" s="13" t="s">
        <v>7932</v>
      </c>
      <c r="Q4142" s="13" t="s">
        <v>17343</v>
      </c>
      <c r="R4142" s="13" t="s">
        <v>17344</v>
      </c>
      <c r="S4142" s="13" t="s">
        <v>296</v>
      </c>
      <c r="T4142" s="13">
        <v>36.121775999999997</v>
      </c>
      <c r="U4142" s="13">
        <v>36.592880000000001</v>
      </c>
    </row>
    <row r="4143" spans="15:21" x14ac:dyDescent="0.35">
      <c r="O4143" s="13" t="s">
        <v>2215</v>
      </c>
      <c r="P4143" s="13" t="s">
        <v>17345</v>
      </c>
      <c r="Q4143" s="13" t="s">
        <v>17346</v>
      </c>
      <c r="R4143" s="13" t="s">
        <v>17347</v>
      </c>
      <c r="S4143" s="13" t="s">
        <v>296</v>
      </c>
      <c r="T4143" s="13">
        <v>36.169333000000002</v>
      </c>
      <c r="U4143" s="13">
        <v>36.580210999999998</v>
      </c>
    </row>
    <row r="4144" spans="15:21" x14ac:dyDescent="0.35">
      <c r="O4144" s="13" t="s">
        <v>2215</v>
      </c>
      <c r="P4144" s="13" t="s">
        <v>7979</v>
      </c>
      <c r="Q4144" s="13" t="s">
        <v>2216</v>
      </c>
      <c r="R4144" s="13" t="s">
        <v>17348</v>
      </c>
      <c r="S4144" s="13" t="s">
        <v>296</v>
      </c>
      <c r="T4144" s="13">
        <v>36.138545999999998</v>
      </c>
      <c r="U4144" s="13">
        <v>36.612670000000001</v>
      </c>
    </row>
    <row r="4145" spans="15:21" x14ac:dyDescent="0.35">
      <c r="O4145" s="13" t="s">
        <v>2215</v>
      </c>
      <c r="P4145" s="13" t="s">
        <v>7889</v>
      </c>
      <c r="Q4145" s="13" t="s">
        <v>17349</v>
      </c>
      <c r="R4145" s="13" t="s">
        <v>17350</v>
      </c>
      <c r="S4145" s="13" t="s">
        <v>296</v>
      </c>
      <c r="T4145" s="13">
        <v>36.157170999999998</v>
      </c>
      <c r="U4145" s="13">
        <v>36.642391000000003</v>
      </c>
    </row>
    <row r="4146" spans="15:21" x14ac:dyDescent="0.35">
      <c r="O4146" s="13" t="s">
        <v>2215</v>
      </c>
      <c r="P4146" s="13" t="s">
        <v>7900</v>
      </c>
      <c r="Q4146" s="13" t="s">
        <v>17351</v>
      </c>
      <c r="R4146" s="13" t="s">
        <v>17352</v>
      </c>
      <c r="S4146" s="13" t="s">
        <v>296</v>
      </c>
      <c r="T4146" s="13">
        <v>36.155076999999999</v>
      </c>
      <c r="U4146" s="13">
        <v>36.629069000000001</v>
      </c>
    </row>
    <row r="4147" spans="15:21" x14ac:dyDescent="0.35">
      <c r="O4147" s="13" t="s">
        <v>2215</v>
      </c>
      <c r="P4147" s="13" t="s">
        <v>7883</v>
      </c>
      <c r="Q4147" s="13" t="s">
        <v>17353</v>
      </c>
      <c r="R4147" s="13" t="s">
        <v>17354</v>
      </c>
      <c r="S4147" s="13" t="s">
        <v>296</v>
      </c>
      <c r="T4147" s="13">
        <v>36.196477999999999</v>
      </c>
      <c r="U4147" s="13">
        <v>36.646583999999997</v>
      </c>
    </row>
    <row r="4148" spans="15:21" x14ac:dyDescent="0.35">
      <c r="O4148" s="13" t="s">
        <v>2215</v>
      </c>
      <c r="P4148" s="13" t="s">
        <v>17355</v>
      </c>
      <c r="Q4148" s="13" t="s">
        <v>17356</v>
      </c>
      <c r="R4148" s="13" t="s">
        <v>17357</v>
      </c>
      <c r="S4148" s="13" t="s">
        <v>296</v>
      </c>
      <c r="T4148" s="13">
        <v>36.145054000000002</v>
      </c>
      <c r="U4148" s="13">
        <v>36.591445999999998</v>
      </c>
    </row>
    <row r="4149" spans="15:21" x14ac:dyDescent="0.35">
      <c r="O4149" s="13" t="s">
        <v>2215</v>
      </c>
      <c r="P4149" s="13" t="s">
        <v>7911</v>
      </c>
      <c r="Q4149" s="13" t="s">
        <v>17358</v>
      </c>
      <c r="R4149" s="13" t="s">
        <v>17359</v>
      </c>
      <c r="S4149" s="13" t="s">
        <v>296</v>
      </c>
      <c r="T4149" s="13">
        <v>36.213309000000002</v>
      </c>
      <c r="U4149" s="13">
        <v>36.587198000000001</v>
      </c>
    </row>
    <row r="4150" spans="15:21" x14ac:dyDescent="0.35">
      <c r="O4150" s="13" t="s">
        <v>184</v>
      </c>
      <c r="P4150" s="13" t="s">
        <v>9206</v>
      </c>
      <c r="Q4150" s="13" t="s">
        <v>17360</v>
      </c>
      <c r="R4150" s="13" t="s">
        <v>17361</v>
      </c>
      <c r="S4150" s="13" t="s">
        <v>296</v>
      </c>
      <c r="T4150" s="13">
        <v>36.046174999999998</v>
      </c>
      <c r="U4150" s="13">
        <v>36.491875</v>
      </c>
    </row>
    <row r="4151" spans="15:21" x14ac:dyDescent="0.35">
      <c r="O4151" s="13" t="s">
        <v>184</v>
      </c>
      <c r="P4151" s="13" t="s">
        <v>9177</v>
      </c>
      <c r="Q4151" s="13" t="s">
        <v>17362</v>
      </c>
      <c r="R4151" s="13" t="s">
        <v>17363</v>
      </c>
      <c r="S4151" s="13" t="s">
        <v>296</v>
      </c>
      <c r="T4151" s="13">
        <v>35.917766</v>
      </c>
      <c r="U4151" s="13">
        <v>36.440356999999999</v>
      </c>
    </row>
    <row r="4152" spans="15:21" x14ac:dyDescent="0.35">
      <c r="O4152" s="13" t="s">
        <v>184</v>
      </c>
      <c r="P4152" s="13" t="s">
        <v>248</v>
      </c>
      <c r="Q4152" s="13" t="s">
        <v>87</v>
      </c>
      <c r="R4152" s="13" t="s">
        <v>2176</v>
      </c>
      <c r="S4152" s="13" t="s">
        <v>296</v>
      </c>
      <c r="T4152" s="13">
        <v>36.084015999999998</v>
      </c>
      <c r="U4152" s="13">
        <v>36.502023000000001</v>
      </c>
    </row>
    <row r="4153" spans="15:21" x14ac:dyDescent="0.35">
      <c r="O4153" s="13" t="s">
        <v>184</v>
      </c>
      <c r="P4153" s="13" t="s">
        <v>17364</v>
      </c>
      <c r="Q4153" s="13" t="s">
        <v>17365</v>
      </c>
      <c r="R4153" s="13" t="s">
        <v>17366</v>
      </c>
      <c r="S4153" s="13" t="s">
        <v>296</v>
      </c>
      <c r="T4153" s="13">
        <v>35.970489999999998</v>
      </c>
      <c r="U4153" s="13">
        <v>36.506293999999997</v>
      </c>
    </row>
    <row r="4154" spans="15:21" x14ac:dyDescent="0.35">
      <c r="O4154" s="13" t="s">
        <v>184</v>
      </c>
      <c r="P4154" s="13" t="s">
        <v>8103</v>
      </c>
      <c r="Q4154" s="13" t="s">
        <v>17367</v>
      </c>
      <c r="R4154" s="13" t="s">
        <v>17368</v>
      </c>
      <c r="S4154" s="13" t="s">
        <v>296</v>
      </c>
      <c r="T4154" s="13">
        <v>36.034106000000001</v>
      </c>
      <c r="U4154" s="13">
        <v>36.487034000000001</v>
      </c>
    </row>
    <row r="4155" spans="15:21" x14ac:dyDescent="0.35">
      <c r="O4155" s="13" t="s">
        <v>184</v>
      </c>
      <c r="P4155" s="13" t="s">
        <v>17369</v>
      </c>
      <c r="Q4155" s="13" t="s">
        <v>17370</v>
      </c>
      <c r="R4155" s="13" t="s">
        <v>17371</v>
      </c>
      <c r="S4155" s="13" t="s">
        <v>296</v>
      </c>
      <c r="T4155" s="13">
        <v>36.048599000000003</v>
      </c>
      <c r="U4155" s="13">
        <v>36.452263000000002</v>
      </c>
    </row>
    <row r="4156" spans="15:21" x14ac:dyDescent="0.35">
      <c r="O4156" s="13" t="s">
        <v>184</v>
      </c>
      <c r="P4156" s="13" t="s">
        <v>9200</v>
      </c>
      <c r="Q4156" s="13" t="s">
        <v>17372</v>
      </c>
      <c r="R4156" s="13" t="s">
        <v>17373</v>
      </c>
      <c r="S4156" s="13" t="s">
        <v>296</v>
      </c>
      <c r="T4156" s="13">
        <v>36.019928</v>
      </c>
      <c r="U4156" s="13">
        <v>36.451968999999998</v>
      </c>
    </row>
    <row r="4157" spans="15:21" x14ac:dyDescent="0.35">
      <c r="O4157" s="13" t="s">
        <v>184</v>
      </c>
      <c r="P4157" s="13" t="s">
        <v>8005</v>
      </c>
      <c r="Q4157" s="13" t="s">
        <v>17374</v>
      </c>
      <c r="R4157" s="13" t="s">
        <v>17375</v>
      </c>
      <c r="S4157" s="13" t="s">
        <v>296</v>
      </c>
      <c r="T4157" s="13">
        <v>35.938031000000002</v>
      </c>
      <c r="U4157" s="13">
        <v>36.456578</v>
      </c>
    </row>
    <row r="4158" spans="15:21" x14ac:dyDescent="0.35">
      <c r="O4158" s="13" t="s">
        <v>184</v>
      </c>
      <c r="P4158" s="13" t="s">
        <v>17376</v>
      </c>
      <c r="Q4158" s="13" t="s">
        <v>17377</v>
      </c>
      <c r="R4158" s="13" t="s">
        <v>17378</v>
      </c>
      <c r="S4158" s="13" t="s">
        <v>296</v>
      </c>
      <c r="T4158" s="13">
        <v>36.018013000000003</v>
      </c>
      <c r="U4158" s="13">
        <v>36.528466999999999</v>
      </c>
    </row>
    <row r="4159" spans="15:21" x14ac:dyDescent="0.35">
      <c r="O4159" s="13" t="s">
        <v>184</v>
      </c>
      <c r="P4159" s="13" t="s">
        <v>8178</v>
      </c>
      <c r="Q4159" s="13" t="s">
        <v>17379</v>
      </c>
      <c r="R4159" s="13" t="s">
        <v>17380</v>
      </c>
      <c r="S4159" s="13" t="s">
        <v>296</v>
      </c>
      <c r="T4159" s="13">
        <v>35.982039</v>
      </c>
      <c r="U4159" s="13">
        <v>36.467615000000002</v>
      </c>
    </row>
    <row r="4160" spans="15:21" x14ac:dyDescent="0.35">
      <c r="O4160" s="13" t="s">
        <v>184</v>
      </c>
      <c r="P4160" s="13" t="s">
        <v>8129</v>
      </c>
      <c r="Q4160" s="13" t="s">
        <v>17381</v>
      </c>
      <c r="R4160" s="13" t="s">
        <v>17382</v>
      </c>
      <c r="S4160" s="13" t="s">
        <v>296</v>
      </c>
      <c r="T4160" s="13">
        <v>36.017330000000001</v>
      </c>
      <c r="U4160" s="13">
        <v>36.468086999999997</v>
      </c>
    </row>
    <row r="4161" spans="15:21" x14ac:dyDescent="0.35">
      <c r="O4161" s="13" t="s">
        <v>184</v>
      </c>
      <c r="P4161" s="13" t="s">
        <v>249</v>
      </c>
      <c r="Q4161" s="13" t="s">
        <v>92</v>
      </c>
      <c r="R4161" s="13" t="s">
        <v>17383</v>
      </c>
      <c r="S4161" s="13" t="s">
        <v>296</v>
      </c>
      <c r="T4161" s="13">
        <v>36.005116000000001</v>
      </c>
      <c r="U4161" s="13">
        <v>36.487717000000004</v>
      </c>
    </row>
    <row r="4162" spans="15:21" x14ac:dyDescent="0.35">
      <c r="O4162" s="13" t="s">
        <v>184</v>
      </c>
      <c r="P4162" s="13" t="s">
        <v>8081</v>
      </c>
      <c r="Q4162" s="13" t="s">
        <v>17384</v>
      </c>
      <c r="R4162" s="13" t="s">
        <v>17385</v>
      </c>
      <c r="S4162" s="13" t="s">
        <v>296</v>
      </c>
      <c r="T4162" s="13">
        <v>35.982396999999999</v>
      </c>
      <c r="U4162" s="13">
        <v>36.529578000000001</v>
      </c>
    </row>
    <row r="4163" spans="15:21" x14ac:dyDescent="0.35">
      <c r="O4163" s="13" t="s">
        <v>184</v>
      </c>
      <c r="P4163" s="13" t="s">
        <v>8087</v>
      </c>
      <c r="Q4163" s="13" t="s">
        <v>17386</v>
      </c>
      <c r="R4163" s="13" t="s">
        <v>17387</v>
      </c>
      <c r="S4163" s="13" t="s">
        <v>296</v>
      </c>
      <c r="T4163" s="13">
        <v>35.967624999999998</v>
      </c>
      <c r="U4163" s="13">
        <v>36.511132000000003</v>
      </c>
    </row>
    <row r="4164" spans="15:21" x14ac:dyDescent="0.35">
      <c r="O4164" s="13" t="s">
        <v>185</v>
      </c>
      <c r="P4164" s="13" t="s">
        <v>17388</v>
      </c>
      <c r="Q4164" s="13" t="s">
        <v>17389</v>
      </c>
      <c r="R4164" s="13" t="s">
        <v>17390</v>
      </c>
      <c r="S4164" s="13" t="s">
        <v>296</v>
      </c>
      <c r="T4164" s="13">
        <v>35.836472000000001</v>
      </c>
      <c r="U4164" s="13">
        <v>36.399782000000002</v>
      </c>
    </row>
    <row r="4165" spans="15:21" x14ac:dyDescent="0.35">
      <c r="O4165" s="13" t="s">
        <v>185</v>
      </c>
      <c r="P4165" s="13" t="s">
        <v>17391</v>
      </c>
      <c r="Q4165" s="13" t="s">
        <v>17392</v>
      </c>
      <c r="R4165" s="13" t="s">
        <v>17393</v>
      </c>
      <c r="S4165" s="13" t="s">
        <v>296</v>
      </c>
      <c r="T4165" s="13">
        <v>35.764161000000001</v>
      </c>
      <c r="U4165" s="13">
        <v>36.362915000000001</v>
      </c>
    </row>
    <row r="4166" spans="15:21" x14ac:dyDescent="0.35">
      <c r="O4166" s="13" t="s">
        <v>185</v>
      </c>
      <c r="P4166" s="13" t="s">
        <v>17394</v>
      </c>
      <c r="Q4166" s="13" t="s">
        <v>17395</v>
      </c>
      <c r="R4166" s="13" t="s">
        <v>17396</v>
      </c>
      <c r="S4166" s="13" t="s">
        <v>296</v>
      </c>
      <c r="T4166" s="13">
        <v>35.797367000000001</v>
      </c>
      <c r="U4166" s="13">
        <v>36.264605000000003</v>
      </c>
    </row>
    <row r="4167" spans="15:21" x14ac:dyDescent="0.35">
      <c r="O4167" s="13" t="s">
        <v>185</v>
      </c>
      <c r="P4167" s="13" t="s">
        <v>17397</v>
      </c>
      <c r="Q4167" s="13" t="s">
        <v>17398</v>
      </c>
      <c r="R4167" s="13" t="s">
        <v>17399</v>
      </c>
      <c r="S4167" s="13" t="s">
        <v>296</v>
      </c>
      <c r="T4167" s="13">
        <v>35.855500999999997</v>
      </c>
      <c r="U4167" s="13">
        <v>36.351194999999997</v>
      </c>
    </row>
    <row r="4168" spans="15:21" x14ac:dyDescent="0.35">
      <c r="O4168" s="13" t="s">
        <v>185</v>
      </c>
      <c r="P4168" s="13" t="s">
        <v>17400</v>
      </c>
      <c r="Q4168" s="13" t="s">
        <v>17401</v>
      </c>
      <c r="R4168" s="13" t="s">
        <v>17402</v>
      </c>
      <c r="S4168" s="13" t="s">
        <v>296</v>
      </c>
      <c r="T4168" s="13">
        <v>35.886657999999997</v>
      </c>
      <c r="U4168" s="13">
        <v>36.370685000000002</v>
      </c>
    </row>
    <row r="4169" spans="15:21" x14ac:dyDescent="0.35">
      <c r="O4169" s="13" t="s">
        <v>185</v>
      </c>
      <c r="P4169" s="13" t="s">
        <v>17403</v>
      </c>
      <c r="Q4169" s="13" t="s">
        <v>17404</v>
      </c>
      <c r="R4169" s="13" t="s">
        <v>17405</v>
      </c>
      <c r="S4169" s="13" t="s">
        <v>296</v>
      </c>
      <c r="T4169" s="13">
        <v>35.862090000000002</v>
      </c>
      <c r="U4169" s="13">
        <v>36.294853000000003</v>
      </c>
    </row>
    <row r="4170" spans="15:21" x14ac:dyDescent="0.35">
      <c r="O4170" s="13" t="s">
        <v>185</v>
      </c>
      <c r="P4170" s="13" t="s">
        <v>17406</v>
      </c>
      <c r="Q4170" s="13" t="s">
        <v>17407</v>
      </c>
      <c r="R4170" s="13" t="s">
        <v>17408</v>
      </c>
      <c r="S4170" s="13" t="s">
        <v>296</v>
      </c>
      <c r="T4170" s="13">
        <v>35.853247000000003</v>
      </c>
      <c r="U4170" s="13">
        <v>36.406914</v>
      </c>
    </row>
    <row r="4171" spans="15:21" x14ac:dyDescent="0.35">
      <c r="O4171" s="13" t="s">
        <v>185</v>
      </c>
      <c r="P4171" s="13" t="s">
        <v>17409</v>
      </c>
      <c r="Q4171" s="13" t="s">
        <v>17410</v>
      </c>
      <c r="R4171" s="13" t="s">
        <v>17411</v>
      </c>
      <c r="S4171" s="13" t="s">
        <v>296</v>
      </c>
      <c r="T4171" s="13">
        <v>35.805016000000002</v>
      </c>
      <c r="U4171" s="13">
        <v>36.277825</v>
      </c>
    </row>
    <row r="4172" spans="15:21" x14ac:dyDescent="0.35">
      <c r="O4172" s="13" t="s">
        <v>185</v>
      </c>
      <c r="P4172" s="13" t="s">
        <v>17412</v>
      </c>
      <c r="Q4172" s="13" t="s">
        <v>17413</v>
      </c>
      <c r="R4172" s="13" t="s">
        <v>17414</v>
      </c>
      <c r="S4172" s="13" t="s">
        <v>296</v>
      </c>
      <c r="T4172" s="13">
        <v>35.789053000000003</v>
      </c>
      <c r="U4172" s="13">
        <v>36.398229000000001</v>
      </c>
    </row>
    <row r="4173" spans="15:21" x14ac:dyDescent="0.35">
      <c r="O4173" s="13" t="s">
        <v>185</v>
      </c>
      <c r="P4173" s="13" t="s">
        <v>17415</v>
      </c>
      <c r="Q4173" s="13" t="s">
        <v>17416</v>
      </c>
      <c r="R4173" s="13" t="s">
        <v>17417</v>
      </c>
      <c r="S4173" s="13" t="s">
        <v>296</v>
      </c>
      <c r="T4173" s="13">
        <v>35.907558999999999</v>
      </c>
      <c r="U4173" s="13">
        <v>36.397077000000003</v>
      </c>
    </row>
    <row r="4174" spans="15:21" x14ac:dyDescent="0.35">
      <c r="O4174" s="13" t="s">
        <v>185</v>
      </c>
      <c r="P4174" s="13" t="s">
        <v>17418</v>
      </c>
      <c r="Q4174" s="13" t="s">
        <v>17419</v>
      </c>
      <c r="R4174" s="13" t="s">
        <v>17420</v>
      </c>
      <c r="S4174" s="13" t="s">
        <v>296</v>
      </c>
      <c r="T4174" s="13">
        <v>35.855364000000002</v>
      </c>
      <c r="U4174" s="13">
        <v>36.387838000000002</v>
      </c>
    </row>
    <row r="4175" spans="15:21" x14ac:dyDescent="0.35">
      <c r="O4175" s="13" t="s">
        <v>185</v>
      </c>
      <c r="P4175" s="13" t="s">
        <v>17421</v>
      </c>
      <c r="Q4175" s="13" t="s">
        <v>17422</v>
      </c>
      <c r="R4175" s="13" t="s">
        <v>17423</v>
      </c>
      <c r="S4175" s="13" t="s">
        <v>296</v>
      </c>
      <c r="T4175" s="13">
        <v>35.770929000000002</v>
      </c>
      <c r="U4175" s="13">
        <v>36.427526999999998</v>
      </c>
    </row>
    <row r="4176" spans="15:21" x14ac:dyDescent="0.35">
      <c r="O4176" s="13" t="s">
        <v>185</v>
      </c>
      <c r="P4176" s="13" t="s">
        <v>17424</v>
      </c>
      <c r="Q4176" s="13" t="s">
        <v>17425</v>
      </c>
      <c r="R4176" s="13" t="s">
        <v>17426</v>
      </c>
      <c r="S4176" s="13" t="s">
        <v>296</v>
      </c>
      <c r="T4176" s="13">
        <v>35.831803999999998</v>
      </c>
      <c r="U4176" s="13">
        <v>36.342480000000002</v>
      </c>
    </row>
    <row r="4177" spans="15:21" x14ac:dyDescent="0.35">
      <c r="O4177" s="13" t="s">
        <v>185</v>
      </c>
      <c r="P4177" s="13" t="s">
        <v>17427</v>
      </c>
      <c r="Q4177" s="13" t="s">
        <v>17428</v>
      </c>
      <c r="R4177" s="13" t="s">
        <v>17429</v>
      </c>
      <c r="S4177" s="13" t="s">
        <v>296</v>
      </c>
      <c r="T4177" s="13">
        <v>35.79157</v>
      </c>
      <c r="U4177" s="13">
        <v>36.295048000000001</v>
      </c>
    </row>
    <row r="4178" spans="15:21" x14ac:dyDescent="0.35">
      <c r="O4178" s="13" t="s">
        <v>185</v>
      </c>
      <c r="P4178" s="13" t="s">
        <v>17430</v>
      </c>
      <c r="Q4178" s="13" t="s">
        <v>17431</v>
      </c>
      <c r="R4178" s="13" t="s">
        <v>17432</v>
      </c>
      <c r="S4178" s="13" t="s">
        <v>296</v>
      </c>
      <c r="T4178" s="13">
        <v>35.757075</v>
      </c>
      <c r="U4178" s="13">
        <v>36.359653999999999</v>
      </c>
    </row>
    <row r="4179" spans="15:21" x14ac:dyDescent="0.35">
      <c r="O4179" s="13" t="s">
        <v>185</v>
      </c>
      <c r="P4179" s="13" t="s">
        <v>17433</v>
      </c>
      <c r="Q4179" s="13" t="s">
        <v>17434</v>
      </c>
      <c r="R4179" s="13" t="s">
        <v>17435</v>
      </c>
      <c r="S4179" s="13" t="s">
        <v>296</v>
      </c>
      <c r="T4179" s="13">
        <v>35.774341</v>
      </c>
      <c r="U4179" s="13">
        <v>36.355955000000002</v>
      </c>
    </row>
    <row r="4180" spans="15:21" x14ac:dyDescent="0.35">
      <c r="O4180" s="13" t="s">
        <v>185</v>
      </c>
      <c r="P4180" s="13" t="s">
        <v>17436</v>
      </c>
      <c r="Q4180" s="13" t="s">
        <v>17437</v>
      </c>
      <c r="R4180" s="13" t="s">
        <v>17438</v>
      </c>
      <c r="S4180" s="13" t="s">
        <v>296</v>
      </c>
      <c r="T4180" s="13">
        <v>35.763883999999997</v>
      </c>
      <c r="U4180" s="13">
        <v>36.294065000000003</v>
      </c>
    </row>
    <row r="4181" spans="15:21" x14ac:dyDescent="0.35">
      <c r="O4181" s="13" t="s">
        <v>185</v>
      </c>
      <c r="P4181" s="13" t="s">
        <v>17439</v>
      </c>
      <c r="Q4181" s="13" t="s">
        <v>17440</v>
      </c>
      <c r="R4181" s="13" t="s">
        <v>17441</v>
      </c>
      <c r="S4181" s="13" t="s">
        <v>296</v>
      </c>
      <c r="T4181" s="13">
        <v>35.814194000000001</v>
      </c>
      <c r="U4181" s="13">
        <v>36.261046999999998</v>
      </c>
    </row>
    <row r="4182" spans="15:21" x14ac:dyDescent="0.35">
      <c r="O4182" s="13" t="s">
        <v>185</v>
      </c>
      <c r="P4182" s="13" t="s">
        <v>17442</v>
      </c>
      <c r="Q4182" s="13" t="s">
        <v>17443</v>
      </c>
      <c r="R4182" s="13" t="s">
        <v>17444</v>
      </c>
      <c r="S4182" s="13" t="s">
        <v>296</v>
      </c>
      <c r="T4182" s="13">
        <v>35.782986999999999</v>
      </c>
      <c r="U4182" s="13">
        <v>36.274124999999998</v>
      </c>
    </row>
    <row r="4183" spans="15:21" x14ac:dyDescent="0.35">
      <c r="O4183" s="13" t="s">
        <v>185</v>
      </c>
      <c r="P4183" s="13" t="s">
        <v>17445</v>
      </c>
      <c r="Q4183" s="13" t="s">
        <v>17446</v>
      </c>
      <c r="R4183" s="13" t="s">
        <v>17447</v>
      </c>
      <c r="S4183" s="13" t="s">
        <v>296</v>
      </c>
      <c r="T4183" s="13">
        <v>35.844873999999997</v>
      </c>
      <c r="U4183" s="13">
        <v>36.260596</v>
      </c>
    </row>
    <row r="4184" spans="15:21" x14ac:dyDescent="0.35">
      <c r="O4184" s="13" t="s">
        <v>185</v>
      </c>
      <c r="P4184" s="13" t="s">
        <v>17448</v>
      </c>
      <c r="Q4184" s="13" t="s">
        <v>17449</v>
      </c>
      <c r="R4184" s="13" t="s">
        <v>17450</v>
      </c>
      <c r="S4184" s="13" t="s">
        <v>296</v>
      </c>
      <c r="T4184" s="13">
        <v>35.754064</v>
      </c>
      <c r="U4184" s="13">
        <v>36.408918</v>
      </c>
    </row>
    <row r="4185" spans="15:21" x14ac:dyDescent="0.35">
      <c r="O4185" s="13" t="s">
        <v>185</v>
      </c>
      <c r="P4185" s="13" t="s">
        <v>17451</v>
      </c>
      <c r="Q4185" s="13" t="s">
        <v>17452</v>
      </c>
      <c r="R4185" s="13" t="s">
        <v>17453</v>
      </c>
      <c r="S4185" s="13" t="s">
        <v>296</v>
      </c>
      <c r="T4185" s="13">
        <v>35.882983000000003</v>
      </c>
      <c r="U4185" s="13">
        <v>36.392073000000003</v>
      </c>
    </row>
    <row r="4186" spans="15:21" x14ac:dyDescent="0.35">
      <c r="O4186" s="13" t="s">
        <v>185</v>
      </c>
      <c r="P4186" s="13" t="s">
        <v>250</v>
      </c>
      <c r="Q4186" s="13" t="s">
        <v>76</v>
      </c>
      <c r="R4186" s="13" t="s">
        <v>812</v>
      </c>
      <c r="S4186" s="13" t="s">
        <v>296</v>
      </c>
      <c r="T4186" s="13">
        <v>35.814180999999998</v>
      </c>
      <c r="U4186" s="13">
        <v>36.314953000000003</v>
      </c>
    </row>
    <row r="4187" spans="15:21" x14ac:dyDescent="0.35">
      <c r="O4187" s="13" t="s">
        <v>185</v>
      </c>
      <c r="P4187" s="13" t="s">
        <v>17454</v>
      </c>
      <c r="Q4187" s="13" t="s">
        <v>17455</v>
      </c>
      <c r="R4187" s="13" t="s">
        <v>17456</v>
      </c>
      <c r="S4187" s="13" t="s">
        <v>296</v>
      </c>
      <c r="T4187" s="13">
        <v>35.783347999999997</v>
      </c>
      <c r="U4187" s="13">
        <v>36.322057000000001</v>
      </c>
    </row>
    <row r="4188" spans="15:21" x14ac:dyDescent="0.35">
      <c r="O4188" s="13" t="s">
        <v>185</v>
      </c>
      <c r="P4188" s="13" t="s">
        <v>17457</v>
      </c>
      <c r="Q4188" s="13" t="s">
        <v>17458</v>
      </c>
      <c r="R4188" s="13" t="s">
        <v>17459</v>
      </c>
      <c r="S4188" s="13" t="s">
        <v>296</v>
      </c>
      <c r="T4188" s="13">
        <v>35.822991000000002</v>
      </c>
      <c r="U4188" s="13">
        <v>36.376835999999997</v>
      </c>
    </row>
    <row r="4189" spans="15:21" x14ac:dyDescent="0.35">
      <c r="O4189" s="13" t="s">
        <v>185</v>
      </c>
      <c r="P4189" s="13" t="s">
        <v>17460</v>
      </c>
      <c r="Q4189" s="13" t="s">
        <v>17461</v>
      </c>
      <c r="R4189" s="13" t="s">
        <v>17462</v>
      </c>
      <c r="S4189" s="13" t="s">
        <v>296</v>
      </c>
      <c r="T4189" s="13">
        <v>35.799100000000003</v>
      </c>
      <c r="U4189" s="13">
        <v>36.367913000000001</v>
      </c>
    </row>
    <row r="4190" spans="15:21" x14ac:dyDescent="0.35">
      <c r="O4190" s="13" t="s">
        <v>185</v>
      </c>
      <c r="P4190" s="13" t="s">
        <v>17463</v>
      </c>
      <c r="Q4190" s="13" t="s">
        <v>17464</v>
      </c>
      <c r="R4190" s="13" t="s">
        <v>17465</v>
      </c>
      <c r="S4190" s="13" t="s">
        <v>296</v>
      </c>
      <c r="T4190" s="13">
        <v>35.743505999999996</v>
      </c>
      <c r="U4190" s="13">
        <v>36.365020000000001</v>
      </c>
    </row>
    <row r="4191" spans="15:21" x14ac:dyDescent="0.35">
      <c r="O4191" s="13" t="s">
        <v>185</v>
      </c>
      <c r="P4191" s="13" t="s">
        <v>17466</v>
      </c>
      <c r="Q4191" s="13" t="s">
        <v>17467</v>
      </c>
      <c r="R4191" s="13" t="s">
        <v>17468</v>
      </c>
      <c r="S4191" s="13" t="s">
        <v>296</v>
      </c>
      <c r="T4191" s="13">
        <v>35.765908000000003</v>
      </c>
      <c r="U4191" s="13">
        <v>36.372546</v>
      </c>
    </row>
    <row r="4192" spans="15:21" x14ac:dyDescent="0.35">
      <c r="O4192" s="13" t="s">
        <v>185</v>
      </c>
      <c r="P4192" s="13" t="s">
        <v>17469</v>
      </c>
      <c r="Q4192" s="13" t="s">
        <v>17470</v>
      </c>
      <c r="R4192" s="13" t="s">
        <v>17471</v>
      </c>
      <c r="S4192" s="13" t="s">
        <v>296</v>
      </c>
      <c r="T4192" s="13">
        <v>35.765009999999997</v>
      </c>
      <c r="U4192" s="13">
        <v>36.391562999999998</v>
      </c>
    </row>
    <row r="4193" spans="15:21" x14ac:dyDescent="0.35">
      <c r="O4193" s="13" t="s">
        <v>185</v>
      </c>
      <c r="P4193" s="13" t="s">
        <v>17472</v>
      </c>
      <c r="Q4193" s="13" t="s">
        <v>17473</v>
      </c>
      <c r="R4193" s="13" t="s">
        <v>17474</v>
      </c>
      <c r="S4193" s="13" t="s">
        <v>296</v>
      </c>
      <c r="T4193" s="13">
        <v>35.763665000000003</v>
      </c>
      <c r="U4193" s="13">
        <v>36.366495999999998</v>
      </c>
    </row>
    <row r="4194" spans="15:21" x14ac:dyDescent="0.35">
      <c r="O4194" s="13" t="s">
        <v>185</v>
      </c>
      <c r="P4194" s="13" t="s">
        <v>17475</v>
      </c>
      <c r="Q4194" s="13" t="s">
        <v>17476</v>
      </c>
      <c r="R4194" s="13" t="s">
        <v>17477</v>
      </c>
      <c r="S4194" s="13" t="s">
        <v>296</v>
      </c>
      <c r="T4194" s="13">
        <v>35.820433000000001</v>
      </c>
      <c r="U4194" s="13">
        <v>36.398420999999999</v>
      </c>
    </row>
    <row r="4195" spans="15:21" x14ac:dyDescent="0.35">
      <c r="O4195" s="13" t="s">
        <v>185</v>
      </c>
      <c r="P4195" s="13" t="s">
        <v>17478</v>
      </c>
      <c r="Q4195" s="13" t="s">
        <v>17479</v>
      </c>
      <c r="R4195" s="13" t="s">
        <v>17480</v>
      </c>
      <c r="S4195" s="13" t="s">
        <v>296</v>
      </c>
      <c r="T4195" s="13">
        <v>35.913778000000001</v>
      </c>
      <c r="U4195" s="13">
        <v>36.393901999999997</v>
      </c>
    </row>
    <row r="4196" spans="15:21" x14ac:dyDescent="0.35">
      <c r="O4196" s="13" t="s">
        <v>185</v>
      </c>
      <c r="P4196" s="13" t="s">
        <v>17481</v>
      </c>
      <c r="Q4196" s="13" t="s">
        <v>17482</v>
      </c>
      <c r="R4196" s="13" t="s">
        <v>17483</v>
      </c>
      <c r="S4196" s="13" t="s">
        <v>296</v>
      </c>
      <c r="T4196" s="13">
        <v>35.908411999999998</v>
      </c>
      <c r="U4196" s="13">
        <v>36.384509000000001</v>
      </c>
    </row>
    <row r="4197" spans="15:21" x14ac:dyDescent="0.35">
      <c r="O4197" s="13" t="s">
        <v>185</v>
      </c>
      <c r="P4197" s="13" t="s">
        <v>17484</v>
      </c>
      <c r="Q4197" s="13" t="s">
        <v>17485</v>
      </c>
      <c r="R4197" s="13" t="s">
        <v>17486</v>
      </c>
      <c r="S4197" s="13" t="s">
        <v>296</v>
      </c>
      <c r="T4197" s="13">
        <v>35.875003</v>
      </c>
      <c r="U4197" s="13">
        <v>36.416134</v>
      </c>
    </row>
    <row r="4198" spans="15:21" x14ac:dyDescent="0.35">
      <c r="O4198" s="13" t="s">
        <v>185</v>
      </c>
      <c r="P4198" s="13" t="s">
        <v>17487</v>
      </c>
      <c r="Q4198" s="13" t="s">
        <v>17488</v>
      </c>
      <c r="R4198" s="13" t="s">
        <v>17489</v>
      </c>
      <c r="S4198" s="13" t="s">
        <v>296</v>
      </c>
      <c r="T4198" s="13">
        <v>35.799143999999998</v>
      </c>
      <c r="U4198" s="13">
        <v>36.306446000000001</v>
      </c>
    </row>
    <row r="4199" spans="15:21" x14ac:dyDescent="0.35">
      <c r="O4199" s="13" t="s">
        <v>185</v>
      </c>
      <c r="P4199" s="13" t="s">
        <v>17490</v>
      </c>
      <c r="Q4199" s="13" t="s">
        <v>17491</v>
      </c>
      <c r="R4199" s="13" t="s">
        <v>17492</v>
      </c>
      <c r="S4199" s="13" t="s">
        <v>296</v>
      </c>
      <c r="T4199" s="13">
        <v>35.759419999999999</v>
      </c>
      <c r="U4199" s="13">
        <v>36.379361000000003</v>
      </c>
    </row>
    <row r="4200" spans="15:21" x14ac:dyDescent="0.35">
      <c r="O4200" s="13" t="s">
        <v>185</v>
      </c>
      <c r="P4200" s="13" t="s">
        <v>17493</v>
      </c>
      <c r="Q4200" s="13" t="s">
        <v>17494</v>
      </c>
      <c r="R4200" s="13" t="s">
        <v>17495</v>
      </c>
      <c r="S4200" s="13" t="s">
        <v>296</v>
      </c>
      <c r="T4200" s="13">
        <v>35.80509</v>
      </c>
      <c r="U4200" s="13">
        <v>36.395845999999999</v>
      </c>
    </row>
    <row r="4201" spans="15:21" x14ac:dyDescent="0.35">
      <c r="O4201" s="13" t="s">
        <v>185</v>
      </c>
      <c r="P4201" s="13" t="s">
        <v>17496</v>
      </c>
      <c r="Q4201" s="13" t="s">
        <v>17497</v>
      </c>
      <c r="R4201" s="13" t="s">
        <v>17498</v>
      </c>
      <c r="S4201" s="13" t="s">
        <v>296</v>
      </c>
      <c r="T4201" s="13">
        <v>35.736989000000001</v>
      </c>
      <c r="U4201" s="13">
        <v>36.385621999999998</v>
      </c>
    </row>
    <row r="4202" spans="15:21" x14ac:dyDescent="0.35">
      <c r="O4202" s="13" t="s">
        <v>185</v>
      </c>
      <c r="P4202" s="13" t="s">
        <v>17499</v>
      </c>
      <c r="Q4202" s="13" t="s">
        <v>17500</v>
      </c>
      <c r="R4202" s="13" t="s">
        <v>17501</v>
      </c>
      <c r="S4202" s="13" t="s">
        <v>296</v>
      </c>
      <c r="T4202" s="13">
        <v>35.748959999999997</v>
      </c>
      <c r="U4202" s="13">
        <v>36.390653</v>
      </c>
    </row>
    <row r="4203" spans="15:21" x14ac:dyDescent="0.35">
      <c r="O4203" s="13" t="s">
        <v>185</v>
      </c>
      <c r="P4203" s="13" t="s">
        <v>17502</v>
      </c>
      <c r="Q4203" s="13" t="s">
        <v>17503</v>
      </c>
      <c r="R4203" s="13" t="s">
        <v>17504</v>
      </c>
      <c r="S4203" s="13" t="s">
        <v>296</v>
      </c>
      <c r="T4203" s="13">
        <v>35.778280000000002</v>
      </c>
      <c r="U4203" s="13">
        <v>36.255952000000001</v>
      </c>
    </row>
    <row r="4204" spans="15:21" x14ac:dyDescent="0.35">
      <c r="O4204" s="13" t="s">
        <v>185</v>
      </c>
      <c r="P4204" s="13" t="s">
        <v>17505</v>
      </c>
      <c r="Q4204" s="13" t="s">
        <v>17506</v>
      </c>
      <c r="R4204" s="13" t="s">
        <v>17507</v>
      </c>
      <c r="S4204" s="13" t="s">
        <v>296</v>
      </c>
      <c r="T4204" s="13">
        <v>35.894649999999999</v>
      </c>
      <c r="U4204" s="13">
        <v>36.397055000000002</v>
      </c>
    </row>
    <row r="4205" spans="15:21" x14ac:dyDescent="0.35">
      <c r="O4205" s="13" t="s">
        <v>185</v>
      </c>
      <c r="P4205" s="13" t="s">
        <v>17508</v>
      </c>
      <c r="Q4205" s="13" t="s">
        <v>17509</v>
      </c>
      <c r="R4205" s="13" t="s">
        <v>17510</v>
      </c>
      <c r="S4205" s="13" t="s">
        <v>296</v>
      </c>
      <c r="T4205" s="13">
        <v>35.754246999999999</v>
      </c>
      <c r="U4205" s="13">
        <v>36.283011000000002</v>
      </c>
    </row>
    <row r="4206" spans="15:21" x14ac:dyDescent="0.35">
      <c r="O4206" s="13" t="s">
        <v>185</v>
      </c>
      <c r="P4206" s="13" t="s">
        <v>17511</v>
      </c>
      <c r="Q4206" s="13" t="s">
        <v>17512</v>
      </c>
      <c r="R4206" s="13" t="s">
        <v>17513</v>
      </c>
      <c r="S4206" s="13" t="s">
        <v>296</v>
      </c>
      <c r="T4206" s="13">
        <v>35.851202000000001</v>
      </c>
      <c r="U4206" s="13">
        <v>36.282462000000002</v>
      </c>
    </row>
    <row r="4207" spans="15:21" x14ac:dyDescent="0.35">
      <c r="O4207" s="13" t="s">
        <v>185</v>
      </c>
      <c r="P4207" s="13" t="s">
        <v>17514</v>
      </c>
      <c r="Q4207" s="13" t="s">
        <v>17515</v>
      </c>
      <c r="R4207" s="13" t="s">
        <v>17516</v>
      </c>
      <c r="S4207" s="13" t="s">
        <v>296</v>
      </c>
      <c r="T4207" s="13">
        <v>35.810155000000002</v>
      </c>
      <c r="U4207" s="13">
        <v>36.408324</v>
      </c>
    </row>
    <row r="4208" spans="15:21" x14ac:dyDescent="0.35">
      <c r="O4208" s="13" t="s">
        <v>185</v>
      </c>
      <c r="P4208" s="13" t="s">
        <v>17517</v>
      </c>
      <c r="Q4208" s="13" t="s">
        <v>17518</v>
      </c>
      <c r="R4208" s="13" t="s">
        <v>17519</v>
      </c>
      <c r="S4208" s="13" t="s">
        <v>296</v>
      </c>
      <c r="T4208" s="13">
        <v>35.861072</v>
      </c>
      <c r="U4208" s="13">
        <v>36.371642000000001</v>
      </c>
    </row>
    <row r="4209" spans="15:21" x14ac:dyDescent="0.35">
      <c r="O4209" s="13" t="s">
        <v>185</v>
      </c>
      <c r="P4209" s="13" t="s">
        <v>17520</v>
      </c>
      <c r="Q4209" s="13" t="s">
        <v>17521</v>
      </c>
      <c r="R4209" s="13" t="s">
        <v>17522</v>
      </c>
      <c r="S4209" s="13" t="s">
        <v>296</v>
      </c>
      <c r="T4209" s="13">
        <v>35.725417999999998</v>
      </c>
      <c r="U4209" s="13">
        <v>36.357250000000001</v>
      </c>
    </row>
    <row r="4210" spans="15:21" x14ac:dyDescent="0.35">
      <c r="O4210" s="13" t="s">
        <v>2236</v>
      </c>
      <c r="P4210" s="13" t="s">
        <v>17523</v>
      </c>
      <c r="Q4210" s="13" t="s">
        <v>17524</v>
      </c>
      <c r="R4210" s="13" t="s">
        <v>17525</v>
      </c>
      <c r="S4210" s="13" t="s">
        <v>296</v>
      </c>
      <c r="T4210" s="13">
        <v>35.790309000000001</v>
      </c>
      <c r="U4210" s="13">
        <v>36.179299999999998</v>
      </c>
    </row>
    <row r="4211" spans="15:21" x14ac:dyDescent="0.35">
      <c r="O4211" s="13" t="s">
        <v>2236</v>
      </c>
      <c r="P4211" s="13" t="s">
        <v>17526</v>
      </c>
      <c r="Q4211" s="13" t="s">
        <v>17527</v>
      </c>
      <c r="R4211" s="13" t="s">
        <v>17528</v>
      </c>
      <c r="S4211" s="13" t="s">
        <v>296</v>
      </c>
      <c r="T4211" s="13">
        <v>35.899118000000001</v>
      </c>
      <c r="U4211" s="13">
        <v>36.218896000000001</v>
      </c>
    </row>
    <row r="4212" spans="15:21" x14ac:dyDescent="0.35">
      <c r="O4212" s="13" t="s">
        <v>2236</v>
      </c>
      <c r="P4212" s="13" t="s">
        <v>17529</v>
      </c>
      <c r="Q4212" s="13" t="s">
        <v>2237</v>
      </c>
      <c r="R4212" s="13" t="s">
        <v>2238</v>
      </c>
      <c r="S4212" s="13" t="s">
        <v>296</v>
      </c>
      <c r="T4212" s="13">
        <v>35.811937999999998</v>
      </c>
      <c r="U4212" s="13">
        <v>36.197335000000002</v>
      </c>
    </row>
    <row r="4213" spans="15:21" x14ac:dyDescent="0.35">
      <c r="O4213" s="13" t="s">
        <v>2236</v>
      </c>
      <c r="P4213" s="13" t="s">
        <v>8189</v>
      </c>
      <c r="Q4213" s="13" t="s">
        <v>17530</v>
      </c>
      <c r="R4213" s="13" t="s">
        <v>17531</v>
      </c>
      <c r="S4213" s="13" t="s">
        <v>296</v>
      </c>
      <c r="T4213" s="13">
        <v>35.871195999999998</v>
      </c>
      <c r="U4213" s="13">
        <v>36.213690999999997</v>
      </c>
    </row>
    <row r="4214" spans="15:21" x14ac:dyDescent="0.35">
      <c r="O4214" s="13" t="s">
        <v>2236</v>
      </c>
      <c r="P4214" s="13" t="s">
        <v>17532</v>
      </c>
      <c r="Q4214" s="13" t="s">
        <v>17533</v>
      </c>
      <c r="R4214" s="13" t="s">
        <v>17534</v>
      </c>
      <c r="S4214" s="13" t="s">
        <v>296</v>
      </c>
      <c r="T4214" s="13">
        <v>35.795786</v>
      </c>
      <c r="U4214" s="13">
        <v>36.186652000000002</v>
      </c>
    </row>
    <row r="4215" spans="15:21" x14ac:dyDescent="0.35">
      <c r="O4215" s="13" t="s">
        <v>2236</v>
      </c>
      <c r="P4215" s="13" t="s">
        <v>8231</v>
      </c>
      <c r="Q4215" s="13" t="s">
        <v>17535</v>
      </c>
      <c r="R4215" s="13" t="s">
        <v>17536</v>
      </c>
      <c r="S4215" s="13" t="s">
        <v>296</v>
      </c>
      <c r="T4215" s="13">
        <v>35.860940999999997</v>
      </c>
      <c r="U4215" s="13">
        <v>36.180444000000001</v>
      </c>
    </row>
    <row r="4216" spans="15:21" x14ac:dyDescent="0.35">
      <c r="O4216" s="13" t="s">
        <v>2236</v>
      </c>
      <c r="P4216" s="13" t="s">
        <v>8195</v>
      </c>
      <c r="Q4216" s="13" t="s">
        <v>17537</v>
      </c>
      <c r="R4216" s="13" t="s">
        <v>17538</v>
      </c>
      <c r="S4216" s="13" t="s">
        <v>296</v>
      </c>
      <c r="T4216" s="13">
        <v>35.835887999999997</v>
      </c>
      <c r="U4216" s="13">
        <v>36.190399999999997</v>
      </c>
    </row>
    <row r="4217" spans="15:21" x14ac:dyDescent="0.35">
      <c r="O4217" s="13" t="s">
        <v>2236</v>
      </c>
      <c r="P4217" s="13" t="s">
        <v>8262</v>
      </c>
      <c r="Q4217" s="13" t="s">
        <v>17539</v>
      </c>
      <c r="R4217" s="13" t="s">
        <v>17540</v>
      </c>
      <c r="S4217" s="13" t="s">
        <v>296</v>
      </c>
      <c r="T4217" s="13">
        <v>35.903103999999999</v>
      </c>
      <c r="U4217" s="13">
        <v>36.190975999999999</v>
      </c>
    </row>
    <row r="4218" spans="15:21" x14ac:dyDescent="0.35">
      <c r="O4218" s="13" t="s">
        <v>2236</v>
      </c>
      <c r="P4218" s="13" t="s">
        <v>17541</v>
      </c>
      <c r="Q4218" s="13" t="s">
        <v>17542</v>
      </c>
      <c r="R4218" s="13" t="s">
        <v>17543</v>
      </c>
      <c r="S4218" s="13" t="s">
        <v>296</v>
      </c>
      <c r="T4218" s="13">
        <v>35.764994999999999</v>
      </c>
      <c r="U4218" s="13">
        <v>36.207974</v>
      </c>
    </row>
    <row r="4219" spans="15:21" x14ac:dyDescent="0.35">
      <c r="O4219" s="13" t="s">
        <v>2236</v>
      </c>
      <c r="P4219" s="13" t="s">
        <v>17544</v>
      </c>
      <c r="Q4219" s="13" t="s">
        <v>17545</v>
      </c>
      <c r="R4219" s="13" t="s">
        <v>17546</v>
      </c>
      <c r="S4219" s="13" t="s">
        <v>296</v>
      </c>
      <c r="T4219" s="13">
        <v>35.777552</v>
      </c>
      <c r="U4219" s="13">
        <v>36.224504000000003</v>
      </c>
    </row>
    <row r="4220" spans="15:21" x14ac:dyDescent="0.35">
      <c r="O4220" s="13" t="s">
        <v>2236</v>
      </c>
      <c r="P4220" s="13" t="s">
        <v>17547</v>
      </c>
      <c r="Q4220" s="13" t="s">
        <v>17548</v>
      </c>
      <c r="R4220" s="13" t="s">
        <v>17549</v>
      </c>
      <c r="S4220" s="13" t="s">
        <v>296</v>
      </c>
      <c r="T4220" s="13">
        <v>35.791376999999997</v>
      </c>
      <c r="U4220" s="13">
        <v>36.214238999999999</v>
      </c>
    </row>
    <row r="4221" spans="15:21" x14ac:dyDescent="0.35">
      <c r="O4221" s="13" t="s">
        <v>2236</v>
      </c>
      <c r="P4221" s="13" t="s">
        <v>8443</v>
      </c>
      <c r="Q4221" s="13" t="s">
        <v>17550</v>
      </c>
      <c r="R4221" s="13" t="s">
        <v>17551</v>
      </c>
      <c r="S4221" s="13" t="s">
        <v>296</v>
      </c>
      <c r="T4221" s="13">
        <v>35.919690000000003</v>
      </c>
      <c r="U4221" s="13">
        <v>36.213904999999997</v>
      </c>
    </row>
    <row r="4222" spans="15:21" x14ac:dyDescent="0.35">
      <c r="O4222" s="13" t="s">
        <v>2236</v>
      </c>
      <c r="P4222" s="13" t="s">
        <v>17552</v>
      </c>
      <c r="Q4222" s="13" t="s">
        <v>17553</v>
      </c>
      <c r="R4222" s="13" t="s">
        <v>17554</v>
      </c>
      <c r="S4222" s="13" t="s">
        <v>296</v>
      </c>
      <c r="T4222" s="13">
        <v>35.774945000000002</v>
      </c>
      <c r="U4222" s="13">
        <v>36.213219000000002</v>
      </c>
    </row>
    <row r="4223" spans="15:21" x14ac:dyDescent="0.35">
      <c r="O4223" s="13" t="s">
        <v>2236</v>
      </c>
      <c r="P4223" s="13" t="s">
        <v>17555</v>
      </c>
      <c r="Q4223" s="13" t="s">
        <v>17556</v>
      </c>
      <c r="R4223" s="13" t="s">
        <v>17557</v>
      </c>
      <c r="S4223" s="13" t="s">
        <v>296</v>
      </c>
      <c r="T4223" s="13">
        <v>35.806218999999999</v>
      </c>
      <c r="U4223" s="13">
        <v>36.179250000000003</v>
      </c>
    </row>
    <row r="4224" spans="15:21" x14ac:dyDescent="0.35">
      <c r="O4224" s="13" t="s">
        <v>2236</v>
      </c>
      <c r="P4224" s="13" t="s">
        <v>17558</v>
      </c>
      <c r="Q4224" s="13" t="s">
        <v>17559</v>
      </c>
      <c r="R4224" s="13" t="s">
        <v>17560</v>
      </c>
      <c r="S4224" s="13" t="s">
        <v>296</v>
      </c>
      <c r="T4224" s="13">
        <v>35.860914999999999</v>
      </c>
      <c r="U4224" s="13">
        <v>36.233780000000003</v>
      </c>
    </row>
    <row r="4225" spans="15:21" x14ac:dyDescent="0.35">
      <c r="O4225" s="13" t="s">
        <v>2236</v>
      </c>
      <c r="P4225" s="13" t="s">
        <v>17561</v>
      </c>
      <c r="Q4225" s="13" t="s">
        <v>17562</v>
      </c>
      <c r="R4225" s="13" t="s">
        <v>17563</v>
      </c>
      <c r="S4225" s="13" t="s">
        <v>296</v>
      </c>
      <c r="T4225" s="13">
        <v>35.789935999999997</v>
      </c>
      <c r="U4225" s="13">
        <v>36.15475</v>
      </c>
    </row>
    <row r="4226" spans="15:21" x14ac:dyDescent="0.35">
      <c r="O4226" s="13" t="s">
        <v>2236</v>
      </c>
      <c r="P4226" s="13" t="s">
        <v>17564</v>
      </c>
      <c r="Q4226" s="13" t="s">
        <v>17565</v>
      </c>
      <c r="R4226" s="13" t="s">
        <v>17566</v>
      </c>
      <c r="S4226" s="13" t="s">
        <v>296</v>
      </c>
      <c r="T4226" s="13">
        <v>35.7988</v>
      </c>
      <c r="U4226" s="13">
        <v>36.159717999999998</v>
      </c>
    </row>
    <row r="4227" spans="15:21" x14ac:dyDescent="0.35">
      <c r="O4227" s="13" t="s">
        <v>2236</v>
      </c>
      <c r="P4227" s="13" t="s">
        <v>17567</v>
      </c>
      <c r="Q4227" s="13" t="s">
        <v>17568</v>
      </c>
      <c r="R4227" s="13" t="s">
        <v>17569</v>
      </c>
      <c r="S4227" s="13" t="s">
        <v>296</v>
      </c>
      <c r="T4227" s="13">
        <v>35.841099</v>
      </c>
      <c r="U4227" s="13">
        <v>36.224936999999997</v>
      </c>
    </row>
    <row r="4228" spans="15:21" x14ac:dyDescent="0.35">
      <c r="O4228" s="13" t="s">
        <v>186</v>
      </c>
      <c r="P4228" s="13" t="s">
        <v>17570</v>
      </c>
      <c r="Q4228" s="13" t="s">
        <v>17571</v>
      </c>
      <c r="R4228" s="13" t="s">
        <v>17572</v>
      </c>
      <c r="S4228" s="13" t="s">
        <v>296</v>
      </c>
      <c r="T4228" s="13">
        <v>36.004078</v>
      </c>
      <c r="U4228" s="13">
        <v>36.400238999999999</v>
      </c>
    </row>
    <row r="4229" spans="15:21" x14ac:dyDescent="0.35">
      <c r="O4229" s="13" t="s">
        <v>186</v>
      </c>
      <c r="P4229" s="13" t="s">
        <v>17573</v>
      </c>
      <c r="Q4229" s="13" t="s">
        <v>17574</v>
      </c>
      <c r="R4229" s="13" t="s">
        <v>17575</v>
      </c>
      <c r="S4229" s="13" t="s">
        <v>296</v>
      </c>
      <c r="T4229" s="13">
        <v>35.890374000000001</v>
      </c>
      <c r="U4229" s="13">
        <v>36.413997999999999</v>
      </c>
    </row>
    <row r="4230" spans="15:21" x14ac:dyDescent="0.35">
      <c r="O4230" s="13" t="s">
        <v>186</v>
      </c>
      <c r="P4230" s="13" t="s">
        <v>17576</v>
      </c>
      <c r="Q4230" s="13" t="s">
        <v>17577</v>
      </c>
      <c r="R4230" s="13" t="s">
        <v>17578</v>
      </c>
      <c r="S4230" s="13" t="s">
        <v>296</v>
      </c>
      <c r="T4230" s="13">
        <v>36.013410000000079</v>
      </c>
      <c r="U4230" s="13">
        <v>36.384295000000066</v>
      </c>
    </row>
    <row r="4231" spans="15:21" x14ac:dyDescent="0.35">
      <c r="O4231" s="13" t="s">
        <v>186</v>
      </c>
      <c r="P4231" s="13" t="s">
        <v>17579</v>
      </c>
      <c r="Q4231" s="13" t="s">
        <v>17580</v>
      </c>
      <c r="R4231" s="13" t="s">
        <v>17581</v>
      </c>
      <c r="S4231" s="13" t="s">
        <v>296</v>
      </c>
      <c r="T4231" s="13">
        <v>35.954718999999997</v>
      </c>
      <c r="U4231" s="13">
        <v>36.404660999999997</v>
      </c>
    </row>
    <row r="4232" spans="15:21" x14ac:dyDescent="0.35">
      <c r="O4232" s="13" t="s">
        <v>186</v>
      </c>
      <c r="P4232" s="13" t="s">
        <v>17582</v>
      </c>
      <c r="Q4232" s="13" t="s">
        <v>17583</v>
      </c>
      <c r="R4232" s="13" t="s">
        <v>17584</v>
      </c>
      <c r="S4232" s="13" t="s">
        <v>296</v>
      </c>
      <c r="T4232" s="13">
        <v>35.914115000000002</v>
      </c>
      <c r="U4232" s="13">
        <v>36.427163</v>
      </c>
    </row>
    <row r="4233" spans="15:21" x14ac:dyDescent="0.35">
      <c r="O4233" s="13" t="s">
        <v>186</v>
      </c>
      <c r="P4233" s="13" t="s">
        <v>17585</v>
      </c>
      <c r="Q4233" s="13" t="s">
        <v>17586</v>
      </c>
      <c r="R4233" s="13" t="s">
        <v>17587</v>
      </c>
      <c r="S4233" s="13" t="s">
        <v>296</v>
      </c>
      <c r="T4233" s="13">
        <v>35.969369</v>
      </c>
      <c r="U4233" s="13">
        <v>36.362062999999999</v>
      </c>
    </row>
    <row r="4234" spans="15:21" x14ac:dyDescent="0.35">
      <c r="O4234" s="13" t="s">
        <v>186</v>
      </c>
      <c r="P4234" s="13" t="s">
        <v>17588</v>
      </c>
      <c r="Q4234" s="13" t="s">
        <v>17589</v>
      </c>
      <c r="R4234" s="13" t="s">
        <v>17590</v>
      </c>
      <c r="S4234" s="13" t="s">
        <v>296</v>
      </c>
      <c r="T4234" s="13">
        <v>35.977187000000001</v>
      </c>
      <c r="U4234" s="13">
        <v>36.299866000000002</v>
      </c>
    </row>
    <row r="4235" spans="15:21" x14ac:dyDescent="0.35">
      <c r="O4235" s="13" t="s">
        <v>186</v>
      </c>
      <c r="P4235" s="13" t="s">
        <v>251</v>
      </c>
      <c r="Q4235" s="13" t="s">
        <v>115</v>
      </c>
      <c r="R4235" s="13" t="s">
        <v>2247</v>
      </c>
      <c r="S4235" s="13" t="s">
        <v>296</v>
      </c>
      <c r="T4235" s="13">
        <v>35.992443000000002</v>
      </c>
      <c r="U4235" s="13">
        <v>36.393372999999997</v>
      </c>
    </row>
    <row r="4236" spans="15:21" x14ac:dyDescent="0.35">
      <c r="O4236" s="13" t="s">
        <v>186</v>
      </c>
      <c r="P4236" s="13" t="s">
        <v>17591</v>
      </c>
      <c r="Q4236" s="13" t="s">
        <v>17592</v>
      </c>
      <c r="R4236" s="13" t="s">
        <v>17593</v>
      </c>
      <c r="S4236" s="13" t="s">
        <v>296</v>
      </c>
      <c r="T4236" s="13">
        <v>35.974435</v>
      </c>
      <c r="U4236" s="13">
        <v>36.319600000000001</v>
      </c>
    </row>
    <row r="4237" spans="15:21" x14ac:dyDescent="0.35">
      <c r="O4237" s="13" t="s">
        <v>186</v>
      </c>
      <c r="P4237" s="13" t="s">
        <v>8518</v>
      </c>
      <c r="Q4237" s="13" t="s">
        <v>17594</v>
      </c>
      <c r="R4237" s="13" t="s">
        <v>17595</v>
      </c>
      <c r="S4237" s="13" t="s">
        <v>296</v>
      </c>
      <c r="T4237" s="13">
        <v>35.993141000000001</v>
      </c>
      <c r="U4237" s="13">
        <v>36.309702000000001</v>
      </c>
    </row>
    <row r="4238" spans="15:21" x14ac:dyDescent="0.35">
      <c r="O4238" s="13" t="s">
        <v>186</v>
      </c>
      <c r="P4238" s="13" t="s">
        <v>8490</v>
      </c>
      <c r="Q4238" s="13" t="s">
        <v>17596</v>
      </c>
      <c r="R4238" s="13" t="s">
        <v>17597</v>
      </c>
      <c r="S4238" s="13" t="s">
        <v>296</v>
      </c>
      <c r="T4238" s="13">
        <v>36.027434</v>
      </c>
      <c r="U4238" s="13">
        <v>36.389380000000003</v>
      </c>
    </row>
    <row r="4239" spans="15:21" x14ac:dyDescent="0.35">
      <c r="O4239" s="13" t="s">
        <v>186</v>
      </c>
      <c r="P4239" s="13" t="s">
        <v>17598</v>
      </c>
      <c r="Q4239" s="13" t="s">
        <v>17599</v>
      </c>
      <c r="R4239" s="13" t="s">
        <v>17600</v>
      </c>
      <c r="S4239" s="13" t="s">
        <v>296</v>
      </c>
      <c r="T4239" s="13">
        <v>36.031671000000003</v>
      </c>
      <c r="U4239" s="13">
        <v>36.414969999999997</v>
      </c>
    </row>
    <row r="4240" spans="15:21" x14ac:dyDescent="0.35">
      <c r="O4240" s="13" t="s">
        <v>186</v>
      </c>
      <c r="P4240" s="13" t="s">
        <v>8501</v>
      </c>
      <c r="Q4240" s="13" t="s">
        <v>17601</v>
      </c>
      <c r="R4240" s="13" t="s">
        <v>17602</v>
      </c>
      <c r="S4240" s="13" t="s">
        <v>296</v>
      </c>
      <c r="T4240" s="13">
        <v>35.98021</v>
      </c>
      <c r="U4240" s="13">
        <v>36.336875999999997</v>
      </c>
    </row>
    <row r="4241" spans="15:21" x14ac:dyDescent="0.35">
      <c r="O4241" s="13" t="s">
        <v>186</v>
      </c>
      <c r="P4241" s="13" t="s">
        <v>17603</v>
      </c>
      <c r="Q4241" s="13" t="s">
        <v>17604</v>
      </c>
      <c r="R4241" s="13" t="s">
        <v>17605</v>
      </c>
      <c r="S4241" s="13" t="s">
        <v>296</v>
      </c>
      <c r="T4241" s="13">
        <v>35.991950000000003</v>
      </c>
      <c r="U4241" s="13">
        <v>36.447119000000001</v>
      </c>
    </row>
    <row r="4242" spans="15:21" x14ac:dyDescent="0.35">
      <c r="O4242" s="13" t="s">
        <v>186</v>
      </c>
      <c r="P4242" s="13" t="s">
        <v>17606</v>
      </c>
      <c r="Q4242" s="13" t="s">
        <v>17607</v>
      </c>
      <c r="R4242" s="13" t="s">
        <v>17608</v>
      </c>
      <c r="S4242" s="13" t="s">
        <v>296</v>
      </c>
      <c r="T4242" s="13">
        <v>35.968122000000001</v>
      </c>
      <c r="U4242" s="13">
        <v>36.437117999999998</v>
      </c>
    </row>
    <row r="4243" spans="15:21" x14ac:dyDescent="0.35">
      <c r="O4243" s="13" t="s">
        <v>186</v>
      </c>
      <c r="P4243" s="13" t="s">
        <v>17609</v>
      </c>
      <c r="Q4243" s="13" t="s">
        <v>17610</v>
      </c>
      <c r="R4243" s="13" t="s">
        <v>17611</v>
      </c>
      <c r="S4243" s="13" t="s">
        <v>296</v>
      </c>
      <c r="T4243" s="13">
        <v>36.001353999999999</v>
      </c>
      <c r="U4243" s="13">
        <v>36.448245999999997</v>
      </c>
    </row>
    <row r="4244" spans="15:21" x14ac:dyDescent="0.35">
      <c r="O4244" s="13" t="s">
        <v>186</v>
      </c>
      <c r="P4244" s="13" t="s">
        <v>17612</v>
      </c>
      <c r="Q4244" s="13" t="s">
        <v>17613</v>
      </c>
      <c r="R4244" s="13" t="s">
        <v>17614</v>
      </c>
      <c r="S4244" s="13" t="s">
        <v>296</v>
      </c>
      <c r="T4244" s="13">
        <v>35.944529000000003</v>
      </c>
      <c r="U4244" s="13">
        <v>36.417028999999999</v>
      </c>
    </row>
    <row r="4245" spans="15:21" x14ac:dyDescent="0.35">
      <c r="O4245" s="13" t="s">
        <v>186</v>
      </c>
      <c r="P4245" s="13" t="s">
        <v>17615</v>
      </c>
      <c r="Q4245" s="13" t="s">
        <v>17616</v>
      </c>
      <c r="R4245" s="13" t="s">
        <v>17617</v>
      </c>
      <c r="S4245" s="13" t="s">
        <v>296</v>
      </c>
      <c r="T4245" s="13">
        <v>35.891100999999999</v>
      </c>
      <c r="U4245" s="13">
        <v>36.407561999999999</v>
      </c>
    </row>
    <row r="4246" spans="15:21" x14ac:dyDescent="0.35">
      <c r="O4246" s="13" t="s">
        <v>186</v>
      </c>
      <c r="P4246" s="13" t="s">
        <v>17618</v>
      </c>
      <c r="Q4246" s="13" t="s">
        <v>17619</v>
      </c>
      <c r="R4246" s="13" t="s">
        <v>17620</v>
      </c>
      <c r="S4246" s="13" t="s">
        <v>296</v>
      </c>
      <c r="T4246" s="13">
        <v>35.904384</v>
      </c>
      <c r="U4246" s="13">
        <v>36.441844000000003</v>
      </c>
    </row>
    <row r="4247" spans="15:21" x14ac:dyDescent="0.35">
      <c r="O4247" s="13" t="s">
        <v>186</v>
      </c>
      <c r="P4247" s="13" t="s">
        <v>8581</v>
      </c>
      <c r="Q4247" s="13" t="s">
        <v>17621</v>
      </c>
      <c r="R4247" s="13" t="s">
        <v>17622</v>
      </c>
      <c r="S4247" s="13" t="s">
        <v>296</v>
      </c>
      <c r="T4247" s="13">
        <v>35.920462000000001</v>
      </c>
      <c r="U4247" s="13">
        <v>36.415703000000001</v>
      </c>
    </row>
    <row r="4248" spans="15:21" x14ac:dyDescent="0.35">
      <c r="O4248" s="13" t="s">
        <v>186</v>
      </c>
      <c r="P4248" s="13" t="s">
        <v>17623</v>
      </c>
      <c r="Q4248" s="13" t="s">
        <v>17624</v>
      </c>
      <c r="R4248" s="13" t="s">
        <v>17625</v>
      </c>
      <c r="S4248" s="13" t="s">
        <v>296</v>
      </c>
      <c r="T4248" s="13">
        <v>36.034655999999998</v>
      </c>
      <c r="U4248" s="13">
        <v>36.398463</v>
      </c>
    </row>
    <row r="4249" spans="15:21" x14ac:dyDescent="0.35">
      <c r="O4249" s="13" t="s">
        <v>186</v>
      </c>
      <c r="P4249" s="13" t="s">
        <v>17626</v>
      </c>
      <c r="Q4249" s="13" t="s">
        <v>17627</v>
      </c>
      <c r="R4249" s="13" t="s">
        <v>17628</v>
      </c>
      <c r="S4249" s="13" t="s">
        <v>296</v>
      </c>
      <c r="T4249" s="13">
        <v>35.939366999999997</v>
      </c>
      <c r="U4249" s="13">
        <v>36.420701999999999</v>
      </c>
    </row>
    <row r="4250" spans="15:21" x14ac:dyDescent="0.35">
      <c r="O4250" s="13" t="s">
        <v>186</v>
      </c>
      <c r="P4250" s="13" t="s">
        <v>17629</v>
      </c>
      <c r="Q4250" s="13" t="s">
        <v>17630</v>
      </c>
      <c r="R4250" s="13" t="s">
        <v>17631</v>
      </c>
      <c r="S4250" s="13" t="s">
        <v>296</v>
      </c>
      <c r="T4250" s="13">
        <v>35.952438999999998</v>
      </c>
      <c r="U4250" s="13">
        <v>36.421925999999999</v>
      </c>
    </row>
    <row r="4251" spans="15:21" x14ac:dyDescent="0.35">
      <c r="O4251" s="13" t="s">
        <v>186</v>
      </c>
      <c r="P4251" s="13" t="s">
        <v>8554</v>
      </c>
      <c r="Q4251" s="13" t="s">
        <v>17632</v>
      </c>
      <c r="R4251" s="13" t="s">
        <v>17633</v>
      </c>
      <c r="S4251" s="13" t="s">
        <v>296</v>
      </c>
      <c r="T4251" s="13">
        <v>35.974446</v>
      </c>
      <c r="U4251" s="13">
        <v>36.417395999999997</v>
      </c>
    </row>
    <row r="4252" spans="15:21" x14ac:dyDescent="0.35">
      <c r="O4252" s="13" t="s">
        <v>186</v>
      </c>
      <c r="P4252" s="13" t="s">
        <v>8507</v>
      </c>
      <c r="Q4252" s="13" t="s">
        <v>17634</v>
      </c>
      <c r="R4252" s="13" t="s">
        <v>17635</v>
      </c>
      <c r="S4252" s="13" t="s">
        <v>296</v>
      </c>
      <c r="T4252" s="13">
        <v>35.968921000000002</v>
      </c>
      <c r="U4252" s="13">
        <v>36.429242000000002</v>
      </c>
    </row>
    <row r="4253" spans="15:21" x14ac:dyDescent="0.35">
      <c r="O4253" s="13" t="s">
        <v>186</v>
      </c>
      <c r="P4253" s="13" t="s">
        <v>17636</v>
      </c>
      <c r="Q4253" s="13" t="s">
        <v>17637</v>
      </c>
      <c r="R4253" s="13" t="s">
        <v>17638</v>
      </c>
      <c r="S4253" s="13" t="s">
        <v>296</v>
      </c>
      <c r="T4253" s="13">
        <v>35.988283000000003</v>
      </c>
      <c r="U4253" s="13">
        <v>36.434558000000003</v>
      </c>
    </row>
    <row r="4254" spans="15:21" x14ac:dyDescent="0.35">
      <c r="O4254" s="13" t="s">
        <v>186</v>
      </c>
      <c r="P4254" s="13" t="s">
        <v>17639</v>
      </c>
      <c r="Q4254" s="13" t="s">
        <v>17640</v>
      </c>
      <c r="R4254" s="13" t="s">
        <v>17641</v>
      </c>
      <c r="S4254" s="13" t="s">
        <v>296</v>
      </c>
      <c r="T4254" s="13">
        <v>35.982239999999997</v>
      </c>
      <c r="U4254" s="13">
        <v>36.379907000000003</v>
      </c>
    </row>
    <row r="4255" spans="15:21" x14ac:dyDescent="0.35">
      <c r="O4255" s="13" t="s">
        <v>186</v>
      </c>
      <c r="P4255" s="13" t="s">
        <v>8565</v>
      </c>
      <c r="Q4255" s="13" t="s">
        <v>17642</v>
      </c>
      <c r="R4255" s="13" t="s">
        <v>17643</v>
      </c>
      <c r="S4255" s="13" t="s">
        <v>296</v>
      </c>
      <c r="T4255" s="13">
        <v>36.008457999999997</v>
      </c>
      <c r="U4255" s="13">
        <v>36.375461999999999</v>
      </c>
    </row>
    <row r="4256" spans="15:21" x14ac:dyDescent="0.35">
      <c r="O4256" s="13" t="s">
        <v>186</v>
      </c>
      <c r="P4256" s="13" t="s">
        <v>8449</v>
      </c>
      <c r="Q4256" s="13" t="s">
        <v>17644</v>
      </c>
      <c r="R4256" s="13" t="s">
        <v>17645</v>
      </c>
      <c r="S4256" s="13" t="s">
        <v>296</v>
      </c>
      <c r="T4256" s="13">
        <v>35.954427000000003</v>
      </c>
      <c r="U4256" s="13">
        <v>36.340525999999997</v>
      </c>
    </row>
    <row r="4257" spans="15:21" x14ac:dyDescent="0.35">
      <c r="O4257" s="13" t="s">
        <v>187</v>
      </c>
      <c r="P4257" s="13" t="s">
        <v>9183</v>
      </c>
      <c r="Q4257" s="13" t="s">
        <v>17646</v>
      </c>
      <c r="R4257" s="13" t="s">
        <v>17647</v>
      </c>
      <c r="S4257" s="13" t="s">
        <v>296</v>
      </c>
      <c r="T4257" s="13">
        <v>35.951042000000001</v>
      </c>
      <c r="U4257" s="13">
        <v>36.367738000000003</v>
      </c>
    </row>
    <row r="4258" spans="15:21" x14ac:dyDescent="0.35">
      <c r="O4258" s="13" t="s">
        <v>187</v>
      </c>
      <c r="P4258" s="13" t="s">
        <v>256</v>
      </c>
      <c r="Q4258" s="13" t="s">
        <v>98</v>
      </c>
      <c r="R4258" s="13" t="s">
        <v>99</v>
      </c>
      <c r="S4258" s="13" t="s">
        <v>296</v>
      </c>
      <c r="T4258" s="13">
        <v>35.913668000000001</v>
      </c>
      <c r="U4258" s="13">
        <v>36.245829000000001</v>
      </c>
    </row>
    <row r="4259" spans="15:21" x14ac:dyDescent="0.35">
      <c r="O4259" s="13" t="s">
        <v>187</v>
      </c>
      <c r="P4259" s="13" t="s">
        <v>255</v>
      </c>
      <c r="Q4259" s="13" t="s">
        <v>104</v>
      </c>
      <c r="R4259" s="13" t="s">
        <v>105</v>
      </c>
      <c r="S4259" s="13" t="s">
        <v>296</v>
      </c>
      <c r="T4259" s="13">
        <v>35.941612999999997</v>
      </c>
      <c r="U4259" s="13">
        <v>36.234349000000002</v>
      </c>
    </row>
    <row r="4260" spans="15:21" x14ac:dyDescent="0.35">
      <c r="O4260" s="13" t="s">
        <v>187</v>
      </c>
      <c r="P4260" s="13" t="s">
        <v>8669</v>
      </c>
      <c r="Q4260" s="13" t="s">
        <v>17648</v>
      </c>
      <c r="R4260" s="13" t="s">
        <v>17649</v>
      </c>
      <c r="S4260" s="13" t="s">
        <v>296</v>
      </c>
      <c r="T4260" s="13">
        <v>35.923268999999998</v>
      </c>
      <c r="U4260" s="13">
        <v>36.357168000000001</v>
      </c>
    </row>
    <row r="4261" spans="15:21" x14ac:dyDescent="0.35">
      <c r="O4261" s="13" t="s">
        <v>187</v>
      </c>
      <c r="P4261" s="13" t="s">
        <v>17650</v>
      </c>
      <c r="Q4261" s="13" t="s">
        <v>17651</v>
      </c>
      <c r="R4261" s="13" t="s">
        <v>17652</v>
      </c>
      <c r="S4261" s="13" t="s">
        <v>296</v>
      </c>
      <c r="T4261" s="13">
        <v>35.946742</v>
      </c>
      <c r="U4261" s="13">
        <v>36.280625999999998</v>
      </c>
    </row>
    <row r="4262" spans="15:21" x14ac:dyDescent="0.35">
      <c r="O4262" s="13" t="s">
        <v>187</v>
      </c>
      <c r="P4262" s="13" t="s">
        <v>252</v>
      </c>
      <c r="Q4262" s="13" t="s">
        <v>97</v>
      </c>
      <c r="R4262" s="13" t="s">
        <v>2256</v>
      </c>
      <c r="S4262" s="13" t="s">
        <v>296</v>
      </c>
      <c r="T4262" s="13">
        <v>35.882902999999999</v>
      </c>
      <c r="U4262" s="13">
        <v>36.291356999999998</v>
      </c>
    </row>
    <row r="4263" spans="15:21" x14ac:dyDescent="0.35">
      <c r="O4263" s="13" t="s">
        <v>187</v>
      </c>
      <c r="P4263" s="13" t="s">
        <v>17653</v>
      </c>
      <c r="Q4263" s="13" t="s">
        <v>17654</v>
      </c>
      <c r="R4263" s="13" t="s">
        <v>17655</v>
      </c>
      <c r="S4263" s="13" t="s">
        <v>296</v>
      </c>
      <c r="T4263" s="13">
        <v>35.928685000000002</v>
      </c>
      <c r="U4263" s="13">
        <v>36.292617</v>
      </c>
    </row>
    <row r="4264" spans="15:21" x14ac:dyDescent="0.35">
      <c r="O4264" s="13" t="s">
        <v>187</v>
      </c>
      <c r="P4264" s="13" t="s">
        <v>8608</v>
      </c>
      <c r="Q4264" s="13" t="s">
        <v>17656</v>
      </c>
      <c r="R4264" s="13" t="s">
        <v>17657</v>
      </c>
      <c r="S4264" s="13" t="s">
        <v>296</v>
      </c>
      <c r="T4264" s="13">
        <v>35.923495000000003</v>
      </c>
      <c r="U4264" s="13">
        <v>36.274895999999998</v>
      </c>
    </row>
    <row r="4265" spans="15:21" x14ac:dyDescent="0.35">
      <c r="O4265" s="13" t="s">
        <v>187</v>
      </c>
      <c r="P4265" s="13" t="s">
        <v>17658</v>
      </c>
      <c r="Q4265" s="13" t="s">
        <v>17659</v>
      </c>
      <c r="R4265" s="13" t="s">
        <v>17660</v>
      </c>
      <c r="S4265" s="13" t="s">
        <v>296</v>
      </c>
      <c r="T4265" s="13">
        <v>35.942605</v>
      </c>
      <c r="U4265" s="13">
        <v>36.314191999999998</v>
      </c>
    </row>
    <row r="4266" spans="15:21" x14ac:dyDescent="0.35">
      <c r="O4266" s="13" t="s">
        <v>187</v>
      </c>
      <c r="P4266" s="13" t="s">
        <v>17661</v>
      </c>
      <c r="Q4266" s="13" t="s">
        <v>17662</v>
      </c>
      <c r="R4266" s="13" t="s">
        <v>17663</v>
      </c>
      <c r="S4266" s="13" t="s">
        <v>296</v>
      </c>
      <c r="T4266" s="13">
        <v>35.960627000000002</v>
      </c>
      <c r="U4266" s="13">
        <v>36.259141999999997</v>
      </c>
    </row>
    <row r="4267" spans="15:21" x14ac:dyDescent="0.35">
      <c r="O4267" s="13" t="s">
        <v>187</v>
      </c>
      <c r="P4267" s="13" t="s">
        <v>8602</v>
      </c>
      <c r="Q4267" s="13" t="s">
        <v>17664</v>
      </c>
      <c r="R4267" s="13" t="s">
        <v>17665</v>
      </c>
      <c r="S4267" s="13" t="s">
        <v>296</v>
      </c>
      <c r="T4267" s="13">
        <v>35.898980999999999</v>
      </c>
      <c r="U4267" s="13">
        <v>36.309949000000003</v>
      </c>
    </row>
    <row r="4268" spans="15:21" x14ac:dyDescent="0.35">
      <c r="O4268" s="13" t="s">
        <v>187</v>
      </c>
      <c r="P4268" s="13" t="s">
        <v>254</v>
      </c>
      <c r="Q4268" s="13" t="s">
        <v>102</v>
      </c>
      <c r="R4268" s="13" t="s">
        <v>103</v>
      </c>
      <c r="S4268" s="13" t="s">
        <v>296</v>
      </c>
      <c r="T4268" s="13">
        <v>35.922077999999999</v>
      </c>
      <c r="U4268" s="13">
        <v>36.319267000000004</v>
      </c>
    </row>
    <row r="4269" spans="15:21" x14ac:dyDescent="0.35">
      <c r="O4269" s="13" t="s">
        <v>187</v>
      </c>
      <c r="P4269" s="13" t="s">
        <v>17666</v>
      </c>
      <c r="Q4269" s="13" t="s">
        <v>17667</v>
      </c>
      <c r="R4269" s="13" t="s">
        <v>17668</v>
      </c>
      <c r="S4269" s="13" t="s">
        <v>296</v>
      </c>
      <c r="T4269" s="13">
        <v>35.914144</v>
      </c>
      <c r="U4269" s="13">
        <v>36.257195000000003</v>
      </c>
    </row>
    <row r="4270" spans="15:21" x14ac:dyDescent="0.35">
      <c r="O4270" s="13" t="s">
        <v>187</v>
      </c>
      <c r="P4270" s="13" t="s">
        <v>253</v>
      </c>
      <c r="Q4270" s="13" t="s">
        <v>100</v>
      </c>
      <c r="R4270" s="13" t="s">
        <v>101</v>
      </c>
      <c r="S4270" s="13" t="s">
        <v>296</v>
      </c>
      <c r="T4270" s="13">
        <v>35.921928999999999</v>
      </c>
      <c r="U4270" s="13">
        <v>36.314484999999998</v>
      </c>
    </row>
    <row r="4271" spans="15:21" x14ac:dyDescent="0.35">
      <c r="O4271" s="13" t="s">
        <v>2274</v>
      </c>
      <c r="P4271" s="13" t="s">
        <v>17669</v>
      </c>
      <c r="Q4271" s="13" t="s">
        <v>17670</v>
      </c>
      <c r="R4271" s="13" t="s">
        <v>17671</v>
      </c>
      <c r="S4271" s="13" t="s">
        <v>296</v>
      </c>
      <c r="T4271" s="13">
        <v>35.768357000000002</v>
      </c>
      <c r="U4271" s="13">
        <v>36.631393000000003</v>
      </c>
    </row>
    <row r="4272" spans="15:21" x14ac:dyDescent="0.35">
      <c r="O4272" s="13" t="s">
        <v>2274</v>
      </c>
      <c r="P4272" s="13" t="s">
        <v>17672</v>
      </c>
      <c r="Q4272" s="13" t="s">
        <v>17673</v>
      </c>
      <c r="R4272" s="13" t="s">
        <v>17674</v>
      </c>
      <c r="S4272" s="13" t="s">
        <v>296</v>
      </c>
      <c r="T4272" s="13">
        <v>35.859119</v>
      </c>
      <c r="U4272" s="13">
        <v>36.601016000000001</v>
      </c>
    </row>
    <row r="4273" spans="15:21" x14ac:dyDescent="0.35">
      <c r="O4273" s="13" t="s">
        <v>2274</v>
      </c>
      <c r="P4273" s="13" t="s">
        <v>17675</v>
      </c>
      <c r="Q4273" s="13" t="s">
        <v>17676</v>
      </c>
      <c r="R4273" s="13" t="s">
        <v>17677</v>
      </c>
      <c r="S4273" s="13" t="s">
        <v>296</v>
      </c>
      <c r="T4273" s="13">
        <v>35.853530999999997</v>
      </c>
      <c r="U4273" s="13">
        <v>36.550519000000001</v>
      </c>
    </row>
    <row r="4274" spans="15:21" x14ac:dyDescent="0.35">
      <c r="O4274" s="13" t="s">
        <v>2274</v>
      </c>
      <c r="P4274" s="13" t="s">
        <v>17678</v>
      </c>
      <c r="Q4274" s="13" t="s">
        <v>17679</v>
      </c>
      <c r="R4274" s="13" t="s">
        <v>17680</v>
      </c>
      <c r="S4274" s="13" t="s">
        <v>296</v>
      </c>
      <c r="T4274" s="13">
        <v>35.782463</v>
      </c>
      <c r="U4274" s="13">
        <v>36.538336999999999</v>
      </c>
    </row>
    <row r="4275" spans="15:21" x14ac:dyDescent="0.35">
      <c r="O4275" s="13" t="s">
        <v>2274</v>
      </c>
      <c r="P4275" s="13" t="s">
        <v>8711</v>
      </c>
      <c r="Q4275" s="13" t="s">
        <v>17681</v>
      </c>
      <c r="R4275" s="13" t="s">
        <v>17682</v>
      </c>
      <c r="S4275" s="13" t="s">
        <v>296</v>
      </c>
      <c r="T4275" s="13">
        <v>35.813960000000002</v>
      </c>
      <c r="U4275" s="13">
        <v>36.610185000000001</v>
      </c>
    </row>
    <row r="4276" spans="15:21" x14ac:dyDescent="0.35">
      <c r="O4276" s="13" t="s">
        <v>2274</v>
      </c>
      <c r="P4276" s="13" t="s">
        <v>17683</v>
      </c>
      <c r="Q4276" s="13" t="s">
        <v>17684</v>
      </c>
      <c r="R4276" s="13" t="s">
        <v>17685</v>
      </c>
      <c r="S4276" s="13" t="s">
        <v>296</v>
      </c>
      <c r="T4276" s="13">
        <v>35.850720000000003</v>
      </c>
      <c r="U4276" s="13">
        <v>36.521428</v>
      </c>
    </row>
    <row r="4277" spans="15:21" x14ac:dyDescent="0.35">
      <c r="O4277" s="13" t="s">
        <v>2274</v>
      </c>
      <c r="P4277" s="13" t="s">
        <v>17686</v>
      </c>
      <c r="Q4277" s="13" t="s">
        <v>17687</v>
      </c>
      <c r="R4277" s="13" t="s">
        <v>17688</v>
      </c>
      <c r="S4277" s="13" t="s">
        <v>296</v>
      </c>
      <c r="T4277" s="13">
        <v>35.843871999999998</v>
      </c>
      <c r="U4277" s="13">
        <v>36.576895999999998</v>
      </c>
    </row>
    <row r="4278" spans="15:21" x14ac:dyDescent="0.35">
      <c r="O4278" s="13" t="s">
        <v>2274</v>
      </c>
      <c r="P4278" s="13" t="s">
        <v>17689</v>
      </c>
      <c r="Q4278" s="13" t="s">
        <v>17690</v>
      </c>
      <c r="R4278" s="13" t="s">
        <v>17691</v>
      </c>
      <c r="S4278" s="13" t="s">
        <v>296</v>
      </c>
      <c r="T4278" s="13">
        <v>35.709693999999999</v>
      </c>
      <c r="U4278" s="13">
        <v>36.640135999999998</v>
      </c>
    </row>
    <row r="4279" spans="15:21" x14ac:dyDescent="0.35">
      <c r="O4279" s="13" t="s">
        <v>2274</v>
      </c>
      <c r="P4279" s="13" t="s">
        <v>17692</v>
      </c>
      <c r="Q4279" s="13" t="s">
        <v>17693</v>
      </c>
      <c r="R4279" s="13" t="s">
        <v>17694</v>
      </c>
      <c r="S4279" s="13" t="s">
        <v>296</v>
      </c>
      <c r="T4279" s="13">
        <v>35.841974999999998</v>
      </c>
      <c r="U4279" s="13">
        <v>36.560612999999996</v>
      </c>
    </row>
    <row r="4280" spans="15:21" x14ac:dyDescent="0.35">
      <c r="O4280" s="13" t="s">
        <v>2274</v>
      </c>
      <c r="P4280" s="13" t="s">
        <v>17695</v>
      </c>
      <c r="Q4280" s="13" t="s">
        <v>17696</v>
      </c>
      <c r="R4280" s="13" t="s">
        <v>17697</v>
      </c>
      <c r="S4280" s="13" t="s">
        <v>296</v>
      </c>
      <c r="T4280" s="13">
        <v>35.775914</v>
      </c>
      <c r="U4280" s="13">
        <v>36.614978000000001</v>
      </c>
    </row>
    <row r="4281" spans="15:21" x14ac:dyDescent="0.35">
      <c r="O4281" s="13" t="s">
        <v>2274</v>
      </c>
      <c r="P4281" s="13" t="s">
        <v>17698</v>
      </c>
      <c r="Q4281" s="13" t="s">
        <v>17699</v>
      </c>
      <c r="R4281" s="13" t="s">
        <v>17700</v>
      </c>
      <c r="S4281" s="13" t="s">
        <v>296</v>
      </c>
      <c r="T4281" s="13">
        <v>35.883704000000002</v>
      </c>
      <c r="U4281" s="13">
        <v>36.536358999999997</v>
      </c>
    </row>
    <row r="4282" spans="15:21" x14ac:dyDescent="0.35">
      <c r="O4282" s="13" t="s">
        <v>2274</v>
      </c>
      <c r="P4282" s="13" t="s">
        <v>17701</v>
      </c>
      <c r="Q4282" s="13" t="s">
        <v>17702</v>
      </c>
      <c r="R4282" s="13" t="s">
        <v>17703</v>
      </c>
      <c r="S4282" s="13" t="s">
        <v>296</v>
      </c>
      <c r="T4282" s="13">
        <v>35.776556999999997</v>
      </c>
      <c r="U4282" s="13">
        <v>36.631701</v>
      </c>
    </row>
    <row r="4283" spans="15:21" x14ac:dyDescent="0.35">
      <c r="O4283" s="13" t="s">
        <v>2274</v>
      </c>
      <c r="P4283" s="13" t="s">
        <v>17704</v>
      </c>
      <c r="Q4283" s="13" t="s">
        <v>17705</v>
      </c>
      <c r="R4283" s="13" t="s">
        <v>17706</v>
      </c>
      <c r="S4283" s="13" t="s">
        <v>296</v>
      </c>
      <c r="T4283" s="13">
        <v>35.785151999999997</v>
      </c>
      <c r="U4283" s="13">
        <v>36.632221999999999</v>
      </c>
    </row>
    <row r="4284" spans="15:21" x14ac:dyDescent="0.35">
      <c r="O4284" s="13" t="s">
        <v>2274</v>
      </c>
      <c r="P4284" s="13" t="s">
        <v>17707</v>
      </c>
      <c r="Q4284" s="13" t="s">
        <v>17708</v>
      </c>
      <c r="R4284" s="13" t="s">
        <v>17709</v>
      </c>
      <c r="S4284" s="13" t="s">
        <v>296</v>
      </c>
      <c r="T4284" s="13">
        <v>35.788491999999998</v>
      </c>
      <c r="U4284" s="13">
        <v>36.692087000000001</v>
      </c>
    </row>
    <row r="4285" spans="15:21" x14ac:dyDescent="0.35">
      <c r="O4285" s="13" t="s">
        <v>2274</v>
      </c>
      <c r="P4285" s="13" t="s">
        <v>17710</v>
      </c>
      <c r="Q4285" s="13" t="s">
        <v>17711</v>
      </c>
      <c r="R4285" s="13" t="s">
        <v>17712</v>
      </c>
      <c r="S4285" s="13" t="s">
        <v>296</v>
      </c>
      <c r="T4285" s="13">
        <v>35.823416999999999</v>
      </c>
      <c r="U4285" s="13">
        <v>36.588763999999998</v>
      </c>
    </row>
    <row r="4286" spans="15:21" x14ac:dyDescent="0.35">
      <c r="O4286" s="13" t="s">
        <v>2274</v>
      </c>
      <c r="P4286" s="13" t="s">
        <v>17713</v>
      </c>
      <c r="Q4286" s="13" t="s">
        <v>17714</v>
      </c>
      <c r="R4286" s="13" t="s">
        <v>17715</v>
      </c>
      <c r="S4286" s="13" t="s">
        <v>296</v>
      </c>
      <c r="T4286" s="13">
        <v>35.769623000000003</v>
      </c>
      <c r="U4286" s="13">
        <v>36.536848999999997</v>
      </c>
    </row>
    <row r="4287" spans="15:21" x14ac:dyDescent="0.35">
      <c r="O4287" s="13" t="s">
        <v>2274</v>
      </c>
      <c r="P4287" s="13" t="s">
        <v>17716</v>
      </c>
      <c r="Q4287" s="13" t="s">
        <v>17717</v>
      </c>
      <c r="R4287" s="13" t="s">
        <v>17718</v>
      </c>
      <c r="S4287" s="13" t="s">
        <v>296</v>
      </c>
      <c r="T4287" s="13">
        <v>35.794260000000001</v>
      </c>
      <c r="U4287" s="13">
        <v>36.594942000000003</v>
      </c>
    </row>
    <row r="4288" spans="15:21" x14ac:dyDescent="0.35">
      <c r="O4288" s="13" t="s">
        <v>2274</v>
      </c>
      <c r="P4288" s="13" t="s">
        <v>17719</v>
      </c>
      <c r="Q4288" s="13" t="s">
        <v>17720</v>
      </c>
      <c r="R4288" s="13" t="s">
        <v>17721</v>
      </c>
      <c r="S4288" s="13" t="s">
        <v>296</v>
      </c>
      <c r="T4288" s="13">
        <v>35.798461000000003</v>
      </c>
      <c r="U4288" s="13">
        <v>36.626358000000003</v>
      </c>
    </row>
    <row r="4289" spans="15:21" x14ac:dyDescent="0.35">
      <c r="O4289" s="13" t="s">
        <v>2274</v>
      </c>
      <c r="P4289" s="13" t="s">
        <v>17722</v>
      </c>
      <c r="Q4289" s="13" t="s">
        <v>17723</v>
      </c>
      <c r="R4289" s="13" t="s">
        <v>17724</v>
      </c>
      <c r="S4289" s="13" t="s">
        <v>296</v>
      </c>
      <c r="T4289" s="13">
        <v>35.863816</v>
      </c>
      <c r="U4289" s="13">
        <v>36.568696000000003</v>
      </c>
    </row>
    <row r="4290" spans="15:21" x14ac:dyDescent="0.35">
      <c r="O4290" s="13" t="s">
        <v>2274</v>
      </c>
      <c r="P4290" s="13" t="s">
        <v>17725</v>
      </c>
      <c r="Q4290" s="13" t="s">
        <v>17726</v>
      </c>
      <c r="R4290" s="13" t="s">
        <v>17727</v>
      </c>
      <c r="S4290" s="13" t="s">
        <v>296</v>
      </c>
      <c r="T4290" s="13">
        <v>35.765841000000002</v>
      </c>
      <c r="U4290" s="13">
        <v>36.582518999999998</v>
      </c>
    </row>
    <row r="4291" spans="15:21" x14ac:dyDescent="0.35">
      <c r="O4291" s="13" t="s">
        <v>2274</v>
      </c>
      <c r="P4291" s="13" t="s">
        <v>17728</v>
      </c>
      <c r="Q4291" s="13" t="s">
        <v>17729</v>
      </c>
      <c r="R4291" s="13" t="s">
        <v>17730</v>
      </c>
      <c r="S4291" s="13" t="s">
        <v>296</v>
      </c>
      <c r="T4291" s="13">
        <v>35.822842000000001</v>
      </c>
      <c r="U4291" s="13">
        <v>36.658574999999999</v>
      </c>
    </row>
    <row r="4292" spans="15:21" x14ac:dyDescent="0.35">
      <c r="O4292" s="13" t="s">
        <v>2274</v>
      </c>
      <c r="P4292" s="13" t="s">
        <v>17731</v>
      </c>
      <c r="Q4292" s="13" t="s">
        <v>17732</v>
      </c>
      <c r="R4292" s="13" t="s">
        <v>17733</v>
      </c>
      <c r="S4292" s="13" t="s">
        <v>296</v>
      </c>
      <c r="T4292" s="13">
        <v>35.808402000000001</v>
      </c>
      <c r="U4292" s="13">
        <v>36.660502999999999</v>
      </c>
    </row>
    <row r="4293" spans="15:21" x14ac:dyDescent="0.35">
      <c r="O4293" s="13" t="s">
        <v>2274</v>
      </c>
      <c r="P4293" s="13" t="s">
        <v>17734</v>
      </c>
      <c r="Q4293" s="13" t="s">
        <v>17735</v>
      </c>
      <c r="R4293" s="13" t="s">
        <v>17736</v>
      </c>
      <c r="S4293" s="13" t="s">
        <v>296</v>
      </c>
      <c r="T4293" s="13">
        <v>35.788792999999998</v>
      </c>
      <c r="U4293" s="13">
        <v>36.652321000000001</v>
      </c>
    </row>
    <row r="4294" spans="15:21" x14ac:dyDescent="0.35">
      <c r="O4294" s="13" t="s">
        <v>2274</v>
      </c>
      <c r="P4294" s="13" t="s">
        <v>17737</v>
      </c>
      <c r="Q4294" s="13" t="s">
        <v>17738</v>
      </c>
      <c r="R4294" s="13" t="s">
        <v>17739</v>
      </c>
      <c r="S4294" s="13" t="s">
        <v>296</v>
      </c>
      <c r="T4294" s="13">
        <v>35.830368</v>
      </c>
      <c r="U4294" s="13">
        <v>36.681573999999998</v>
      </c>
    </row>
    <row r="4295" spans="15:21" x14ac:dyDescent="0.35">
      <c r="O4295" s="13" t="s">
        <v>2274</v>
      </c>
      <c r="P4295" s="13" t="s">
        <v>17740</v>
      </c>
      <c r="Q4295" s="13" t="s">
        <v>17741</v>
      </c>
      <c r="R4295" s="13" t="s">
        <v>17742</v>
      </c>
      <c r="S4295" s="13" t="s">
        <v>296</v>
      </c>
      <c r="T4295" s="13">
        <v>35.777104999999999</v>
      </c>
      <c r="U4295" s="13">
        <v>36.651995999999997</v>
      </c>
    </row>
    <row r="4296" spans="15:21" x14ac:dyDescent="0.35">
      <c r="O4296" s="13" t="s">
        <v>2274</v>
      </c>
      <c r="P4296" s="13" t="s">
        <v>17743</v>
      </c>
      <c r="Q4296" s="13" t="s">
        <v>17744</v>
      </c>
      <c r="R4296" s="13" t="s">
        <v>17745</v>
      </c>
      <c r="S4296" s="13" t="s">
        <v>296</v>
      </c>
      <c r="T4296" s="13">
        <v>35.807791000000002</v>
      </c>
      <c r="U4296" s="13">
        <v>36.563290000000002</v>
      </c>
    </row>
    <row r="4297" spans="15:21" x14ac:dyDescent="0.35">
      <c r="O4297" s="13" t="s">
        <v>2274</v>
      </c>
      <c r="P4297" s="13" t="s">
        <v>17746</v>
      </c>
      <c r="Q4297" s="13" t="s">
        <v>17747</v>
      </c>
      <c r="R4297" s="13" t="s">
        <v>17748</v>
      </c>
      <c r="S4297" s="13" t="s">
        <v>296</v>
      </c>
      <c r="T4297" s="13">
        <v>35.839772000000004</v>
      </c>
      <c r="U4297" s="13">
        <v>36.641506999999997</v>
      </c>
    </row>
    <row r="4298" spans="15:21" x14ac:dyDescent="0.35">
      <c r="O4298" s="13" t="s">
        <v>2274</v>
      </c>
      <c r="P4298" s="13" t="s">
        <v>17749</v>
      </c>
      <c r="Q4298" s="13" t="s">
        <v>17750</v>
      </c>
      <c r="R4298" s="13" t="s">
        <v>17751</v>
      </c>
      <c r="S4298" s="13" t="s">
        <v>296</v>
      </c>
      <c r="T4298" s="13">
        <v>35.783087000000002</v>
      </c>
      <c r="U4298" s="13">
        <v>36.591506000000003</v>
      </c>
    </row>
    <row r="4299" spans="15:21" x14ac:dyDescent="0.35">
      <c r="O4299" s="13" t="s">
        <v>2274</v>
      </c>
      <c r="P4299" s="13" t="s">
        <v>17752</v>
      </c>
      <c r="Q4299" s="13" t="s">
        <v>17753</v>
      </c>
      <c r="R4299" s="13" t="s">
        <v>17754</v>
      </c>
      <c r="S4299" s="13" t="s">
        <v>296</v>
      </c>
      <c r="T4299" s="13">
        <v>35.847076000000001</v>
      </c>
      <c r="U4299" s="13">
        <v>36.600478000000003</v>
      </c>
    </row>
    <row r="4300" spans="15:21" x14ac:dyDescent="0.35">
      <c r="O4300" s="13" t="s">
        <v>2274</v>
      </c>
      <c r="P4300" s="13" t="s">
        <v>8700</v>
      </c>
      <c r="Q4300" s="13" t="s">
        <v>17755</v>
      </c>
      <c r="R4300" s="13" t="s">
        <v>17756</v>
      </c>
      <c r="S4300" s="13" t="s">
        <v>296</v>
      </c>
      <c r="T4300" s="13">
        <v>35.791206000000003</v>
      </c>
      <c r="U4300" s="13">
        <v>36.567048999999997</v>
      </c>
    </row>
    <row r="4301" spans="15:21" x14ac:dyDescent="0.35">
      <c r="O4301" s="13" t="s">
        <v>2274</v>
      </c>
      <c r="P4301" s="13" t="s">
        <v>17757</v>
      </c>
      <c r="Q4301" s="13" t="s">
        <v>17758</v>
      </c>
      <c r="R4301" s="13" t="s">
        <v>17759</v>
      </c>
      <c r="S4301" s="13" t="s">
        <v>296</v>
      </c>
      <c r="T4301" s="13">
        <v>35.737822000000001</v>
      </c>
      <c r="U4301" s="13">
        <v>36.694991000000002</v>
      </c>
    </row>
    <row r="4302" spans="15:21" x14ac:dyDescent="0.35">
      <c r="O4302" s="13" t="s">
        <v>2274</v>
      </c>
      <c r="P4302" s="13" t="s">
        <v>17760</v>
      </c>
      <c r="Q4302" s="13" t="s">
        <v>17761</v>
      </c>
      <c r="R4302" s="13" t="s">
        <v>17762</v>
      </c>
      <c r="S4302" s="13" t="s">
        <v>296</v>
      </c>
      <c r="T4302" s="13">
        <v>35.757491000000002</v>
      </c>
      <c r="U4302" s="13">
        <v>36.626812000000001</v>
      </c>
    </row>
    <row r="4303" spans="15:21" x14ac:dyDescent="0.35">
      <c r="O4303" s="13" t="s">
        <v>2274</v>
      </c>
      <c r="P4303" s="13" t="s">
        <v>17763</v>
      </c>
      <c r="Q4303" s="13" t="s">
        <v>17764</v>
      </c>
      <c r="R4303" s="13" t="s">
        <v>17765</v>
      </c>
      <c r="S4303" s="13" t="s">
        <v>296</v>
      </c>
      <c r="T4303" s="13">
        <v>35.737608999999999</v>
      </c>
      <c r="U4303" s="13">
        <v>36.610072000000002</v>
      </c>
    </row>
    <row r="4304" spans="15:21" x14ac:dyDescent="0.35">
      <c r="O4304" s="13" t="s">
        <v>2274</v>
      </c>
      <c r="P4304" s="13" t="s">
        <v>17766</v>
      </c>
      <c r="Q4304" s="13" t="s">
        <v>17767</v>
      </c>
      <c r="R4304" s="13" t="s">
        <v>17768</v>
      </c>
      <c r="S4304" s="13" t="s">
        <v>296</v>
      </c>
      <c r="T4304" s="13">
        <v>35.871254999999998</v>
      </c>
      <c r="U4304" s="13">
        <v>36.516154999999998</v>
      </c>
    </row>
    <row r="4305" spans="15:21" x14ac:dyDescent="0.35">
      <c r="O4305" s="13" t="s">
        <v>2284</v>
      </c>
      <c r="P4305" s="13" t="s">
        <v>17769</v>
      </c>
      <c r="Q4305" s="13" t="s">
        <v>17770</v>
      </c>
      <c r="R4305" s="13" t="s">
        <v>17771</v>
      </c>
      <c r="S4305" s="13" t="s">
        <v>296</v>
      </c>
      <c r="T4305" s="13">
        <v>35.718908999999996</v>
      </c>
      <c r="U4305" s="13">
        <v>36.542133999999997</v>
      </c>
    </row>
    <row r="4306" spans="15:21" x14ac:dyDescent="0.35">
      <c r="O4306" s="13" t="s">
        <v>2284</v>
      </c>
      <c r="P4306" s="13" t="s">
        <v>17772</v>
      </c>
      <c r="Q4306" s="13" t="s">
        <v>17773</v>
      </c>
      <c r="R4306" s="13" t="s">
        <v>17774</v>
      </c>
      <c r="S4306" s="13" t="s">
        <v>296</v>
      </c>
      <c r="T4306" s="13">
        <v>35.715738000000002</v>
      </c>
      <c r="U4306" s="13">
        <v>36.533101000000002</v>
      </c>
    </row>
    <row r="4307" spans="15:21" x14ac:dyDescent="0.35">
      <c r="O4307" s="13" t="s">
        <v>2284</v>
      </c>
      <c r="P4307" s="13" t="s">
        <v>17775</v>
      </c>
      <c r="Q4307" s="13" t="s">
        <v>17776</v>
      </c>
      <c r="R4307" s="13" t="s">
        <v>17777</v>
      </c>
      <c r="S4307" s="13" t="s">
        <v>296</v>
      </c>
      <c r="T4307" s="13">
        <v>35.701478000000002</v>
      </c>
      <c r="U4307" s="13">
        <v>36.458252000000002</v>
      </c>
    </row>
    <row r="4308" spans="15:21" x14ac:dyDescent="0.35">
      <c r="O4308" s="13" t="s">
        <v>2284</v>
      </c>
      <c r="P4308" s="13" t="s">
        <v>17778</v>
      </c>
      <c r="Q4308" s="13" t="s">
        <v>17779</v>
      </c>
      <c r="R4308" s="13" t="s">
        <v>17780</v>
      </c>
      <c r="S4308" s="13" t="s">
        <v>296</v>
      </c>
      <c r="T4308" s="13">
        <v>35.726739999999999</v>
      </c>
      <c r="U4308" s="13">
        <v>36.536133</v>
      </c>
    </row>
    <row r="4309" spans="15:21" x14ac:dyDescent="0.35">
      <c r="O4309" s="13" t="s">
        <v>2284</v>
      </c>
      <c r="P4309" s="13" t="s">
        <v>17781</v>
      </c>
      <c r="Q4309" s="13" t="s">
        <v>17782</v>
      </c>
      <c r="R4309" s="13" t="s">
        <v>17783</v>
      </c>
      <c r="S4309" s="13" t="s">
        <v>296</v>
      </c>
      <c r="T4309" s="13">
        <v>35.695990999999999</v>
      </c>
      <c r="U4309" s="13">
        <v>36.503610999999999</v>
      </c>
    </row>
    <row r="4310" spans="15:21" x14ac:dyDescent="0.35">
      <c r="O4310" s="13" t="s">
        <v>2284</v>
      </c>
      <c r="P4310" s="13" t="s">
        <v>17784</v>
      </c>
      <c r="Q4310" s="13" t="s">
        <v>17785</v>
      </c>
      <c r="R4310" s="13" t="s">
        <v>17786</v>
      </c>
      <c r="S4310" s="13" t="s">
        <v>296</v>
      </c>
      <c r="T4310" s="13">
        <v>35.685180000000003</v>
      </c>
      <c r="U4310" s="13">
        <v>36.541885999999998</v>
      </c>
    </row>
    <row r="4311" spans="15:21" x14ac:dyDescent="0.35">
      <c r="O4311" s="13" t="s">
        <v>2284</v>
      </c>
      <c r="P4311" s="13" t="s">
        <v>17787</v>
      </c>
      <c r="Q4311" s="13" t="s">
        <v>17788</v>
      </c>
      <c r="R4311" s="13" t="s">
        <v>17789</v>
      </c>
      <c r="S4311" s="13" t="s">
        <v>296</v>
      </c>
      <c r="T4311" s="13">
        <v>35.735486000000002</v>
      </c>
      <c r="U4311" s="13">
        <v>36.499997</v>
      </c>
    </row>
    <row r="4312" spans="15:21" x14ac:dyDescent="0.35">
      <c r="O4312" s="13" t="s">
        <v>2284</v>
      </c>
      <c r="P4312" s="13" t="s">
        <v>17790</v>
      </c>
      <c r="Q4312" s="13" t="s">
        <v>17791</v>
      </c>
      <c r="R4312" s="13" t="s">
        <v>17792</v>
      </c>
      <c r="S4312" s="13" t="s">
        <v>296</v>
      </c>
      <c r="T4312" s="13">
        <v>35.699299000000003</v>
      </c>
      <c r="U4312" s="13">
        <v>36.605539999999998</v>
      </c>
    </row>
    <row r="4313" spans="15:21" x14ac:dyDescent="0.35">
      <c r="O4313" s="13" t="s">
        <v>2284</v>
      </c>
      <c r="P4313" s="13" t="s">
        <v>17793</v>
      </c>
      <c r="Q4313" s="13" t="s">
        <v>2285</v>
      </c>
      <c r="R4313" s="13" t="s">
        <v>2286</v>
      </c>
      <c r="S4313" s="13" t="s">
        <v>296</v>
      </c>
      <c r="T4313" s="13">
        <v>35.721153000000001</v>
      </c>
      <c r="U4313" s="13">
        <v>36.556491999999999</v>
      </c>
    </row>
    <row r="4314" spans="15:21" x14ac:dyDescent="0.35">
      <c r="O4314" s="13" t="s">
        <v>2284</v>
      </c>
      <c r="P4314" s="13" t="s">
        <v>17794</v>
      </c>
      <c r="Q4314" s="13" t="s">
        <v>17795</v>
      </c>
      <c r="R4314" s="13" t="s">
        <v>17796</v>
      </c>
      <c r="S4314" s="13" t="s">
        <v>296</v>
      </c>
      <c r="T4314" s="13">
        <v>35.688445000000002</v>
      </c>
      <c r="U4314" s="13">
        <v>36.445633999999998</v>
      </c>
    </row>
    <row r="4315" spans="15:21" x14ac:dyDescent="0.35">
      <c r="O4315" s="13" t="s">
        <v>2284</v>
      </c>
      <c r="P4315" s="13" t="s">
        <v>17797</v>
      </c>
      <c r="Q4315" s="13" t="s">
        <v>17798</v>
      </c>
      <c r="R4315" s="13" t="s">
        <v>17799</v>
      </c>
      <c r="S4315" s="13" t="s">
        <v>296</v>
      </c>
      <c r="T4315" s="13">
        <v>35.725212999999997</v>
      </c>
      <c r="U4315" s="13">
        <v>36.598840000000003</v>
      </c>
    </row>
    <row r="4316" spans="15:21" x14ac:dyDescent="0.35">
      <c r="O4316" s="13" t="s">
        <v>2284</v>
      </c>
      <c r="P4316" s="13" t="s">
        <v>17800</v>
      </c>
      <c r="Q4316" s="13" t="s">
        <v>17801</v>
      </c>
      <c r="R4316" s="13" t="s">
        <v>17802</v>
      </c>
      <c r="S4316" s="13" t="s">
        <v>296</v>
      </c>
      <c r="T4316" s="13">
        <v>35.718510000000002</v>
      </c>
      <c r="U4316" s="13">
        <v>36.477634999999999</v>
      </c>
    </row>
    <row r="4317" spans="15:21" x14ac:dyDescent="0.35">
      <c r="O4317" s="13" t="s">
        <v>2284</v>
      </c>
      <c r="P4317" s="13" t="s">
        <v>17803</v>
      </c>
      <c r="Q4317" s="13" t="s">
        <v>17804</v>
      </c>
      <c r="R4317" s="13" t="s">
        <v>17805</v>
      </c>
      <c r="S4317" s="13" t="s">
        <v>296</v>
      </c>
      <c r="T4317" s="13">
        <v>35.755139</v>
      </c>
      <c r="U4317" s="13">
        <v>36.585918999999997</v>
      </c>
    </row>
    <row r="4318" spans="15:21" x14ac:dyDescent="0.35">
      <c r="O4318" s="13" t="s">
        <v>2284</v>
      </c>
      <c r="P4318" s="13" t="s">
        <v>17806</v>
      </c>
      <c r="Q4318" s="13" t="s">
        <v>17807</v>
      </c>
      <c r="R4318" s="13" t="s">
        <v>17808</v>
      </c>
      <c r="S4318" s="13" t="s">
        <v>296</v>
      </c>
      <c r="T4318" s="13">
        <v>35.659886</v>
      </c>
      <c r="U4318" s="13">
        <v>36.484870000000001</v>
      </c>
    </row>
    <row r="4319" spans="15:21" x14ac:dyDescent="0.35">
      <c r="O4319" s="13" t="s">
        <v>2284</v>
      </c>
      <c r="P4319" s="13" t="s">
        <v>17809</v>
      </c>
      <c r="Q4319" s="13" t="s">
        <v>17810</v>
      </c>
      <c r="R4319" s="13" t="s">
        <v>17811</v>
      </c>
      <c r="S4319" s="13" t="s">
        <v>296</v>
      </c>
      <c r="T4319" s="13">
        <v>35.737613000000003</v>
      </c>
      <c r="U4319" s="13">
        <v>36.578403999999999</v>
      </c>
    </row>
    <row r="4320" spans="15:21" x14ac:dyDescent="0.35">
      <c r="O4320" s="13" t="s">
        <v>2284</v>
      </c>
      <c r="P4320" s="13" t="s">
        <v>17812</v>
      </c>
      <c r="Q4320" s="13" t="s">
        <v>17813</v>
      </c>
      <c r="R4320" s="13" t="s">
        <v>17814</v>
      </c>
      <c r="S4320" s="13" t="s">
        <v>296</v>
      </c>
      <c r="T4320" s="13">
        <v>35.710743000000001</v>
      </c>
      <c r="U4320" s="13">
        <v>36.475704999999998</v>
      </c>
    </row>
    <row r="4321" spans="15:21" x14ac:dyDescent="0.35">
      <c r="O4321" s="13" t="s">
        <v>2284</v>
      </c>
      <c r="P4321" s="13" t="s">
        <v>17815</v>
      </c>
      <c r="Q4321" s="13" t="s">
        <v>17816</v>
      </c>
      <c r="R4321" s="13" t="s">
        <v>17817</v>
      </c>
      <c r="S4321" s="13" t="s">
        <v>296</v>
      </c>
      <c r="T4321" s="13">
        <v>35.743315000000003</v>
      </c>
      <c r="U4321" s="13">
        <v>36.561374999999998</v>
      </c>
    </row>
    <row r="4322" spans="15:21" x14ac:dyDescent="0.35">
      <c r="O4322" s="13" t="s">
        <v>2284</v>
      </c>
      <c r="P4322" s="13" t="s">
        <v>17818</v>
      </c>
      <c r="Q4322" s="13" t="s">
        <v>17819</v>
      </c>
      <c r="R4322" s="13" t="s">
        <v>17820</v>
      </c>
      <c r="S4322" s="13" t="s">
        <v>296</v>
      </c>
      <c r="T4322" s="13">
        <v>35.657035999999998</v>
      </c>
      <c r="U4322" s="13">
        <v>36.439731999999999</v>
      </c>
    </row>
    <row r="4323" spans="15:21" x14ac:dyDescent="0.35">
      <c r="O4323" s="13" t="s">
        <v>2284</v>
      </c>
      <c r="P4323" s="13" t="s">
        <v>17821</v>
      </c>
      <c r="Q4323" s="13" t="s">
        <v>17822</v>
      </c>
      <c r="R4323" s="13" t="s">
        <v>17823</v>
      </c>
      <c r="S4323" s="13" t="s">
        <v>296</v>
      </c>
      <c r="T4323" s="13">
        <v>35.762790000000003</v>
      </c>
      <c r="U4323" s="13">
        <v>36.556762999999997</v>
      </c>
    </row>
    <row r="4324" spans="15:21" x14ac:dyDescent="0.35">
      <c r="O4324" s="13" t="s">
        <v>2296</v>
      </c>
      <c r="P4324" s="13" t="s">
        <v>17824</v>
      </c>
      <c r="Q4324" s="13" t="s">
        <v>17825</v>
      </c>
      <c r="R4324" s="13" t="s">
        <v>17826</v>
      </c>
      <c r="S4324" s="13" t="s">
        <v>296</v>
      </c>
      <c r="T4324" s="13">
        <v>35.819453000000003</v>
      </c>
      <c r="U4324" s="13">
        <v>36.497413999999999</v>
      </c>
    </row>
    <row r="4325" spans="15:21" x14ac:dyDescent="0.35">
      <c r="O4325" s="13" t="s">
        <v>2296</v>
      </c>
      <c r="P4325" s="13" t="s">
        <v>17827</v>
      </c>
      <c r="Q4325" s="13" t="s">
        <v>17828</v>
      </c>
      <c r="R4325" s="13" t="s">
        <v>17829</v>
      </c>
      <c r="S4325" s="13" t="s">
        <v>296</v>
      </c>
      <c r="T4325" s="13">
        <v>35.817748000000002</v>
      </c>
      <c r="U4325" s="13">
        <v>36.444330000000001</v>
      </c>
    </row>
    <row r="4326" spans="15:21" x14ac:dyDescent="0.35">
      <c r="O4326" s="13" t="s">
        <v>2296</v>
      </c>
      <c r="P4326" s="13" t="s">
        <v>17830</v>
      </c>
      <c r="Q4326" s="13" t="s">
        <v>17831</v>
      </c>
      <c r="R4326" s="13" t="s">
        <v>17832</v>
      </c>
      <c r="S4326" s="13" t="s">
        <v>296</v>
      </c>
      <c r="T4326" s="13">
        <v>35.773150999999999</v>
      </c>
      <c r="U4326" s="13">
        <v>36.468730000000001</v>
      </c>
    </row>
    <row r="4327" spans="15:21" x14ac:dyDescent="0.35">
      <c r="O4327" s="13" t="s">
        <v>2296</v>
      </c>
      <c r="P4327" s="13" t="s">
        <v>17833</v>
      </c>
      <c r="Q4327" s="13" t="s">
        <v>17834</v>
      </c>
      <c r="R4327" s="13" t="s">
        <v>17835</v>
      </c>
      <c r="S4327" s="13" t="s">
        <v>296</v>
      </c>
      <c r="T4327" s="13">
        <v>35.732252000000003</v>
      </c>
      <c r="U4327" s="13">
        <v>36.444772999999998</v>
      </c>
    </row>
    <row r="4328" spans="15:21" x14ac:dyDescent="0.35">
      <c r="O4328" s="13" t="s">
        <v>2296</v>
      </c>
      <c r="P4328" s="13" t="s">
        <v>17836</v>
      </c>
      <c r="Q4328" s="13" t="s">
        <v>17837</v>
      </c>
      <c r="R4328" s="13" t="s">
        <v>17838</v>
      </c>
      <c r="S4328" s="13" t="s">
        <v>296</v>
      </c>
      <c r="T4328" s="13">
        <v>35.790098999999998</v>
      </c>
      <c r="U4328" s="13">
        <v>36.41778</v>
      </c>
    </row>
    <row r="4329" spans="15:21" x14ac:dyDescent="0.35">
      <c r="O4329" s="13" t="s">
        <v>2296</v>
      </c>
      <c r="P4329" s="13" t="s">
        <v>17839</v>
      </c>
      <c r="Q4329" s="13" t="s">
        <v>17840</v>
      </c>
      <c r="R4329" s="13" t="s">
        <v>17841</v>
      </c>
      <c r="S4329" s="13" t="s">
        <v>296</v>
      </c>
      <c r="T4329" s="13">
        <v>35.800260999999999</v>
      </c>
      <c r="U4329" s="13">
        <v>36.470858999999997</v>
      </c>
    </row>
    <row r="4330" spans="15:21" x14ac:dyDescent="0.35">
      <c r="O4330" s="13" t="s">
        <v>2296</v>
      </c>
      <c r="P4330" s="13" t="s">
        <v>17842</v>
      </c>
      <c r="Q4330" s="13" t="s">
        <v>17843</v>
      </c>
      <c r="R4330" s="13" t="s">
        <v>17844</v>
      </c>
      <c r="S4330" s="13" t="s">
        <v>296</v>
      </c>
      <c r="T4330" s="13">
        <v>35.760365999999998</v>
      </c>
      <c r="U4330" s="13">
        <v>36.468423999999999</v>
      </c>
    </row>
    <row r="4331" spans="15:21" x14ac:dyDescent="0.35">
      <c r="O4331" s="13" t="s">
        <v>2296</v>
      </c>
      <c r="P4331" s="13" t="s">
        <v>17845</v>
      </c>
      <c r="Q4331" s="13" t="s">
        <v>17846</v>
      </c>
      <c r="R4331" s="13" t="s">
        <v>17847</v>
      </c>
      <c r="S4331" s="13" t="s">
        <v>296</v>
      </c>
      <c r="T4331" s="13">
        <v>35.833362999999999</v>
      </c>
      <c r="U4331" s="13">
        <v>36.43477</v>
      </c>
    </row>
    <row r="4332" spans="15:21" x14ac:dyDescent="0.35">
      <c r="O4332" s="13" t="s">
        <v>2296</v>
      </c>
      <c r="P4332" s="13" t="s">
        <v>17848</v>
      </c>
      <c r="Q4332" s="13" t="s">
        <v>17849</v>
      </c>
      <c r="R4332" s="13" t="s">
        <v>17850</v>
      </c>
      <c r="S4332" s="13" t="s">
        <v>296</v>
      </c>
      <c r="T4332" s="13">
        <v>35.806728</v>
      </c>
      <c r="U4332" s="13">
        <v>36.496687000000001</v>
      </c>
    </row>
    <row r="4333" spans="15:21" x14ac:dyDescent="0.35">
      <c r="O4333" s="13" t="s">
        <v>2296</v>
      </c>
      <c r="P4333" s="13" t="s">
        <v>17851</v>
      </c>
      <c r="Q4333" s="13" t="s">
        <v>17852</v>
      </c>
      <c r="R4333" s="13" t="s">
        <v>17853</v>
      </c>
      <c r="S4333" s="13" t="s">
        <v>296</v>
      </c>
      <c r="T4333" s="13">
        <v>35.847220999999998</v>
      </c>
      <c r="U4333" s="13">
        <v>36.491934000000001</v>
      </c>
    </row>
    <row r="4334" spans="15:21" x14ac:dyDescent="0.35">
      <c r="O4334" s="13" t="s">
        <v>2296</v>
      </c>
      <c r="P4334" s="13" t="s">
        <v>17854</v>
      </c>
      <c r="Q4334" s="13" t="s">
        <v>17855</v>
      </c>
      <c r="R4334" s="13" t="s">
        <v>17856</v>
      </c>
      <c r="S4334" s="13" t="s">
        <v>296</v>
      </c>
      <c r="T4334" s="13">
        <v>35.846192000000002</v>
      </c>
      <c r="U4334" s="13">
        <v>36.435141000000002</v>
      </c>
    </row>
    <row r="4335" spans="15:21" x14ac:dyDescent="0.35">
      <c r="O4335" s="13" t="s">
        <v>2296</v>
      </c>
      <c r="P4335" s="13" t="s">
        <v>17857</v>
      </c>
      <c r="Q4335" s="13" t="s">
        <v>17858</v>
      </c>
      <c r="R4335" s="13" t="s">
        <v>17859</v>
      </c>
      <c r="S4335" s="13" t="s">
        <v>296</v>
      </c>
      <c r="T4335" s="13">
        <v>35.663527999999999</v>
      </c>
      <c r="U4335" s="13">
        <v>36.408185000000003</v>
      </c>
    </row>
    <row r="4336" spans="15:21" x14ac:dyDescent="0.35">
      <c r="O4336" s="13" t="s">
        <v>2296</v>
      </c>
      <c r="P4336" s="13" t="s">
        <v>17860</v>
      </c>
      <c r="Q4336" s="13" t="s">
        <v>17861</v>
      </c>
      <c r="R4336" s="13" t="s">
        <v>17862</v>
      </c>
      <c r="S4336" s="13" t="s">
        <v>296</v>
      </c>
      <c r="T4336" s="13">
        <v>35.726117000000002</v>
      </c>
      <c r="U4336" s="13">
        <v>36.430128000000003</v>
      </c>
    </row>
    <row r="4337" spans="15:21" x14ac:dyDescent="0.35">
      <c r="O4337" s="13" t="s">
        <v>2296</v>
      </c>
      <c r="P4337" s="13" t="s">
        <v>17863</v>
      </c>
      <c r="Q4337" s="13" t="s">
        <v>17864</v>
      </c>
      <c r="R4337" s="13" t="s">
        <v>17865</v>
      </c>
      <c r="S4337" s="13" t="s">
        <v>296</v>
      </c>
      <c r="T4337" s="13">
        <v>35.806232999999999</v>
      </c>
      <c r="U4337" s="13">
        <v>36.440990999999997</v>
      </c>
    </row>
    <row r="4338" spans="15:21" x14ac:dyDescent="0.35">
      <c r="O4338" s="13" t="s">
        <v>2296</v>
      </c>
      <c r="P4338" s="13" t="s">
        <v>17866</v>
      </c>
      <c r="Q4338" s="13" t="s">
        <v>17867</v>
      </c>
      <c r="R4338" s="13" t="s">
        <v>17868</v>
      </c>
      <c r="S4338" s="13" t="s">
        <v>296</v>
      </c>
      <c r="T4338" s="13">
        <v>35.865369999999999</v>
      </c>
      <c r="U4338" s="13">
        <v>36.435642000000001</v>
      </c>
    </row>
    <row r="4339" spans="15:21" x14ac:dyDescent="0.35">
      <c r="O4339" s="13" t="s">
        <v>2296</v>
      </c>
      <c r="P4339" s="13" t="s">
        <v>17869</v>
      </c>
      <c r="Q4339" s="13" t="s">
        <v>17870</v>
      </c>
      <c r="R4339" s="13" t="s">
        <v>17871</v>
      </c>
      <c r="S4339" s="13" t="s">
        <v>296</v>
      </c>
      <c r="T4339" s="13">
        <v>35.787742999999999</v>
      </c>
      <c r="U4339" s="13">
        <v>36.42895</v>
      </c>
    </row>
    <row r="4340" spans="15:21" x14ac:dyDescent="0.35">
      <c r="O4340" s="13" t="s">
        <v>2296</v>
      </c>
      <c r="P4340" s="13" t="s">
        <v>17872</v>
      </c>
      <c r="Q4340" s="13" t="s">
        <v>17873</v>
      </c>
      <c r="R4340" s="13" t="s">
        <v>17874</v>
      </c>
      <c r="S4340" s="13" t="s">
        <v>296</v>
      </c>
      <c r="T4340" s="13">
        <v>35.738281000000001</v>
      </c>
      <c r="U4340" s="13">
        <v>36.421047999999999</v>
      </c>
    </row>
    <row r="4341" spans="15:21" x14ac:dyDescent="0.35">
      <c r="O4341" s="13" t="s">
        <v>2296</v>
      </c>
      <c r="P4341" s="13" t="s">
        <v>17875</v>
      </c>
      <c r="Q4341" s="13" t="s">
        <v>2297</v>
      </c>
      <c r="R4341" s="13" t="s">
        <v>2298</v>
      </c>
      <c r="S4341" s="13" t="s">
        <v>296</v>
      </c>
      <c r="T4341" s="13">
        <v>35.784073999999997</v>
      </c>
      <c r="U4341" s="13">
        <v>36.468905999999997</v>
      </c>
    </row>
    <row r="4342" spans="15:21" x14ac:dyDescent="0.35">
      <c r="O4342" s="13" t="s">
        <v>2296</v>
      </c>
      <c r="P4342" s="13" t="s">
        <v>17876</v>
      </c>
      <c r="Q4342" s="13" t="s">
        <v>17877</v>
      </c>
      <c r="R4342" s="13" t="s">
        <v>17878</v>
      </c>
      <c r="S4342" s="13" t="s">
        <v>296</v>
      </c>
      <c r="T4342" s="13">
        <v>35.698183</v>
      </c>
      <c r="U4342" s="13">
        <v>36.428443999999999</v>
      </c>
    </row>
    <row r="4343" spans="15:21" x14ac:dyDescent="0.35">
      <c r="O4343" s="13" t="s">
        <v>2296</v>
      </c>
      <c r="P4343" s="13" t="s">
        <v>8717</v>
      </c>
      <c r="Q4343" s="13" t="s">
        <v>17879</v>
      </c>
      <c r="R4343" s="13" t="s">
        <v>17880</v>
      </c>
      <c r="S4343" s="13" t="s">
        <v>296</v>
      </c>
      <c r="T4343" s="13">
        <v>35.869708000000003</v>
      </c>
      <c r="U4343" s="13">
        <v>36.503011999999998</v>
      </c>
    </row>
    <row r="4344" spans="15:21" x14ac:dyDescent="0.35">
      <c r="O4344" s="13" t="s">
        <v>2296</v>
      </c>
      <c r="P4344" s="13" t="s">
        <v>17881</v>
      </c>
      <c r="Q4344" s="13" t="s">
        <v>17882</v>
      </c>
      <c r="R4344" s="13" t="s">
        <v>17883</v>
      </c>
      <c r="S4344" s="13" t="s">
        <v>296</v>
      </c>
      <c r="T4344" s="13">
        <v>35.742522999999998</v>
      </c>
      <c r="U4344" s="13">
        <v>36.458053999999997</v>
      </c>
    </row>
    <row r="4345" spans="15:21" x14ac:dyDescent="0.35">
      <c r="O4345" s="13" t="s">
        <v>2296</v>
      </c>
      <c r="P4345" s="13" t="s">
        <v>17884</v>
      </c>
      <c r="Q4345" s="13" t="s">
        <v>17885</v>
      </c>
      <c r="R4345" s="13" t="s">
        <v>17886</v>
      </c>
      <c r="S4345" s="13" t="s">
        <v>296</v>
      </c>
      <c r="T4345" s="13">
        <v>35.719923999999999</v>
      </c>
      <c r="U4345" s="13">
        <v>36.402174000000002</v>
      </c>
    </row>
    <row r="4346" spans="15:21" x14ac:dyDescent="0.35">
      <c r="O4346" s="13" t="s">
        <v>2296</v>
      </c>
      <c r="P4346" s="13" t="s">
        <v>17887</v>
      </c>
      <c r="Q4346" s="13" t="s">
        <v>17888</v>
      </c>
      <c r="R4346" s="13" t="s">
        <v>17889</v>
      </c>
      <c r="S4346" s="13" t="s">
        <v>296</v>
      </c>
      <c r="T4346" s="13">
        <v>35.809697</v>
      </c>
      <c r="U4346" s="13">
        <v>36.474620000000002</v>
      </c>
    </row>
    <row r="4347" spans="15:21" x14ac:dyDescent="0.35">
      <c r="O4347" s="13" t="s">
        <v>2296</v>
      </c>
      <c r="P4347" s="13" t="s">
        <v>17890</v>
      </c>
      <c r="Q4347" s="13" t="s">
        <v>17891</v>
      </c>
      <c r="R4347" s="13" t="s">
        <v>17892</v>
      </c>
      <c r="S4347" s="13" t="s">
        <v>296</v>
      </c>
      <c r="T4347" s="13">
        <v>35.736618</v>
      </c>
      <c r="U4347" s="13">
        <v>36.400024000000002</v>
      </c>
    </row>
    <row r="4348" spans="15:21" x14ac:dyDescent="0.35">
      <c r="O4348" s="13" t="s">
        <v>2296</v>
      </c>
      <c r="P4348" s="13" t="s">
        <v>17893</v>
      </c>
      <c r="Q4348" s="13" t="s">
        <v>17894</v>
      </c>
      <c r="R4348" s="13" t="s">
        <v>17895</v>
      </c>
      <c r="S4348" s="13" t="s">
        <v>296</v>
      </c>
      <c r="T4348" s="13">
        <v>35.682820999999997</v>
      </c>
      <c r="U4348" s="13">
        <v>36.420019000000003</v>
      </c>
    </row>
    <row r="4349" spans="15:21" x14ac:dyDescent="0.35">
      <c r="O4349" s="13" t="s">
        <v>2307</v>
      </c>
      <c r="P4349" s="13" t="s">
        <v>17896</v>
      </c>
      <c r="Q4349" s="13" t="s">
        <v>17897</v>
      </c>
      <c r="R4349" s="13" t="s">
        <v>17898</v>
      </c>
      <c r="S4349" s="13" t="s">
        <v>296</v>
      </c>
      <c r="T4349" s="13">
        <v>36.350907999999997</v>
      </c>
      <c r="U4349" s="13">
        <v>40.549092999999999</v>
      </c>
    </row>
    <row r="4350" spans="15:21" x14ac:dyDescent="0.35">
      <c r="O4350" s="13" t="s">
        <v>2307</v>
      </c>
      <c r="P4350" s="13" t="s">
        <v>17899</v>
      </c>
      <c r="Q4350" s="13" t="s">
        <v>17900</v>
      </c>
      <c r="R4350" s="13" t="s">
        <v>17901</v>
      </c>
      <c r="S4350" s="13" t="s">
        <v>296</v>
      </c>
      <c r="T4350" s="13">
        <v>36.664738999999997</v>
      </c>
      <c r="U4350" s="13">
        <v>40.699936999999998</v>
      </c>
    </row>
    <row r="4351" spans="15:21" x14ac:dyDescent="0.35">
      <c r="O4351" s="13" t="s">
        <v>2307</v>
      </c>
      <c r="P4351" s="13" t="s">
        <v>17902</v>
      </c>
      <c r="Q4351" s="13" t="s">
        <v>17903</v>
      </c>
      <c r="R4351" s="13" t="s">
        <v>17904</v>
      </c>
      <c r="S4351" s="13" t="s">
        <v>296</v>
      </c>
      <c r="T4351" s="13">
        <v>36.552095999999999</v>
      </c>
      <c r="U4351" s="13">
        <v>40.623924000000002</v>
      </c>
    </row>
    <row r="4352" spans="15:21" x14ac:dyDescent="0.35">
      <c r="O4352" s="13" t="s">
        <v>2307</v>
      </c>
      <c r="P4352" s="13" t="s">
        <v>17905</v>
      </c>
      <c r="Q4352" s="13" t="s">
        <v>17906</v>
      </c>
      <c r="R4352" s="13" t="s">
        <v>17907</v>
      </c>
      <c r="S4352" s="13" t="s">
        <v>296</v>
      </c>
      <c r="T4352" s="13">
        <v>36.599929000000003</v>
      </c>
      <c r="U4352" s="13">
        <v>40.813363000000003</v>
      </c>
    </row>
    <row r="4353" spans="15:21" x14ac:dyDescent="0.35">
      <c r="O4353" s="13" t="s">
        <v>2307</v>
      </c>
      <c r="P4353" s="13" t="s">
        <v>17908</v>
      </c>
      <c r="Q4353" s="13" t="s">
        <v>17909</v>
      </c>
      <c r="R4353" s="13" t="s">
        <v>17910</v>
      </c>
      <c r="S4353" s="13" t="s">
        <v>296</v>
      </c>
      <c r="T4353" s="13">
        <v>36.442383999999997</v>
      </c>
      <c r="U4353" s="13">
        <v>40.82056</v>
      </c>
    </row>
    <row r="4354" spans="15:21" x14ac:dyDescent="0.35">
      <c r="O4354" s="13" t="s">
        <v>2307</v>
      </c>
      <c r="P4354" s="13" t="s">
        <v>17911</v>
      </c>
      <c r="Q4354" s="13" t="s">
        <v>17912</v>
      </c>
      <c r="R4354" s="13" t="s">
        <v>17913</v>
      </c>
      <c r="S4354" s="13" t="s">
        <v>296</v>
      </c>
      <c r="T4354" s="13">
        <v>36.585704</v>
      </c>
      <c r="U4354" s="13">
        <v>40.764403999999999</v>
      </c>
    </row>
    <row r="4355" spans="15:21" x14ac:dyDescent="0.35">
      <c r="O4355" s="13" t="s">
        <v>2307</v>
      </c>
      <c r="P4355" s="13" t="s">
        <v>17914</v>
      </c>
      <c r="Q4355" s="13" t="s">
        <v>17915</v>
      </c>
      <c r="R4355" s="13" t="s">
        <v>17916</v>
      </c>
      <c r="S4355" s="13" t="s">
        <v>296</v>
      </c>
      <c r="T4355" s="13">
        <v>36.423451</v>
      </c>
      <c r="U4355" s="13">
        <v>40.684438999999998</v>
      </c>
    </row>
    <row r="4356" spans="15:21" x14ac:dyDescent="0.35">
      <c r="O4356" s="13" t="s">
        <v>2307</v>
      </c>
      <c r="P4356" s="13" t="s">
        <v>17917</v>
      </c>
      <c r="Q4356" s="13" t="s">
        <v>17918</v>
      </c>
      <c r="R4356" s="13" t="s">
        <v>17919</v>
      </c>
      <c r="S4356" s="13" t="s">
        <v>296</v>
      </c>
      <c r="T4356" s="13">
        <v>36.489935000000003</v>
      </c>
      <c r="U4356" s="13">
        <v>40.642949000000002</v>
      </c>
    </row>
    <row r="4357" spans="15:21" x14ac:dyDescent="0.35">
      <c r="O4357" s="13" t="s">
        <v>2307</v>
      </c>
      <c r="P4357" s="13" t="s">
        <v>17920</v>
      </c>
      <c r="Q4357" s="13" t="s">
        <v>17921</v>
      </c>
      <c r="R4357" s="13" t="s">
        <v>17922</v>
      </c>
      <c r="S4357" s="13" t="s">
        <v>296</v>
      </c>
      <c r="T4357" s="13">
        <v>36.76782</v>
      </c>
      <c r="U4357" s="13">
        <v>40.872079999999997</v>
      </c>
    </row>
    <row r="4358" spans="15:21" x14ac:dyDescent="0.35">
      <c r="O4358" s="13" t="s">
        <v>2307</v>
      </c>
      <c r="P4358" s="13" t="s">
        <v>17923</v>
      </c>
      <c r="Q4358" s="13" t="s">
        <v>17924</v>
      </c>
      <c r="R4358" s="13" t="s">
        <v>17925</v>
      </c>
      <c r="S4358" s="13" t="s">
        <v>296</v>
      </c>
      <c r="T4358" s="13">
        <v>36.630884000000002</v>
      </c>
      <c r="U4358" s="13">
        <v>40.724409000000001</v>
      </c>
    </row>
    <row r="4359" spans="15:21" x14ac:dyDescent="0.35">
      <c r="O4359" s="13" t="s">
        <v>2307</v>
      </c>
      <c r="P4359" s="13" t="s">
        <v>17926</v>
      </c>
      <c r="Q4359" s="13" t="s">
        <v>17927</v>
      </c>
      <c r="R4359" s="13" t="s">
        <v>17928</v>
      </c>
      <c r="S4359" s="13" t="s">
        <v>296</v>
      </c>
      <c r="T4359" s="13">
        <v>36.702354</v>
      </c>
      <c r="U4359" s="13">
        <v>40.713090999999999</v>
      </c>
    </row>
    <row r="4360" spans="15:21" x14ac:dyDescent="0.35">
      <c r="O4360" s="13" t="s">
        <v>2307</v>
      </c>
      <c r="P4360" s="13" t="s">
        <v>17929</v>
      </c>
      <c r="Q4360" s="13" t="s">
        <v>17930</v>
      </c>
      <c r="R4360" s="13" t="s">
        <v>17931</v>
      </c>
      <c r="S4360" s="13" t="s">
        <v>296</v>
      </c>
      <c r="T4360" s="13">
        <v>36.549894000000002</v>
      </c>
      <c r="U4360" s="13">
        <v>40.584860999999997</v>
      </c>
    </row>
    <row r="4361" spans="15:21" x14ac:dyDescent="0.35">
      <c r="O4361" s="13" t="s">
        <v>2307</v>
      </c>
      <c r="P4361" s="13" t="s">
        <v>17932</v>
      </c>
      <c r="Q4361" s="13" t="s">
        <v>17933</v>
      </c>
      <c r="R4361" s="13" t="s">
        <v>17934</v>
      </c>
      <c r="S4361" s="13" t="s">
        <v>296</v>
      </c>
      <c r="T4361" s="13">
        <v>36.407494</v>
      </c>
      <c r="U4361" s="13">
        <v>40.764299000000001</v>
      </c>
    </row>
    <row r="4362" spans="15:21" x14ac:dyDescent="0.35">
      <c r="O4362" s="13" t="s">
        <v>2307</v>
      </c>
      <c r="P4362" s="13" t="s">
        <v>17935</v>
      </c>
      <c r="Q4362" s="13" t="s">
        <v>17936</v>
      </c>
      <c r="R4362" s="13" t="s">
        <v>17937</v>
      </c>
      <c r="S4362" s="13" t="s">
        <v>296</v>
      </c>
      <c r="T4362" s="13">
        <v>36.546897999999999</v>
      </c>
      <c r="U4362" s="13">
        <v>40.601773000000001</v>
      </c>
    </row>
    <row r="4363" spans="15:21" x14ac:dyDescent="0.35">
      <c r="O4363" s="13" t="s">
        <v>2307</v>
      </c>
      <c r="P4363" s="13" t="s">
        <v>17938</v>
      </c>
      <c r="Q4363" s="13" t="s">
        <v>17939</v>
      </c>
      <c r="R4363" s="13" t="s">
        <v>17940</v>
      </c>
      <c r="S4363" s="13" t="s">
        <v>296</v>
      </c>
      <c r="T4363" s="13">
        <v>36.418644</v>
      </c>
      <c r="U4363" s="13">
        <v>40.832617999999997</v>
      </c>
    </row>
    <row r="4364" spans="15:21" x14ac:dyDescent="0.35">
      <c r="O4364" s="13" t="s">
        <v>2307</v>
      </c>
      <c r="P4364" s="13" t="s">
        <v>17941</v>
      </c>
      <c r="Q4364" s="13" t="s">
        <v>17942</v>
      </c>
      <c r="R4364" s="13" t="s">
        <v>17943</v>
      </c>
      <c r="S4364" s="13" t="s">
        <v>296</v>
      </c>
      <c r="T4364" s="13">
        <v>36.691057999999998</v>
      </c>
      <c r="U4364" s="13">
        <v>40.634501</v>
      </c>
    </row>
    <row r="4365" spans="15:21" x14ac:dyDescent="0.35">
      <c r="O4365" s="13" t="s">
        <v>2307</v>
      </c>
      <c r="P4365" s="13" t="s">
        <v>3672</v>
      </c>
      <c r="Q4365" s="13" t="s">
        <v>305</v>
      </c>
      <c r="R4365" s="13" t="s">
        <v>306</v>
      </c>
      <c r="S4365" s="13" t="s">
        <v>296</v>
      </c>
      <c r="T4365" s="13">
        <v>36.505375000000001</v>
      </c>
      <c r="U4365" s="13">
        <v>40.742899000000001</v>
      </c>
    </row>
    <row r="4366" spans="15:21" x14ac:dyDescent="0.35">
      <c r="O4366" s="13" t="s">
        <v>2307</v>
      </c>
      <c r="P4366" s="13" t="s">
        <v>17944</v>
      </c>
      <c r="Q4366" s="13" t="s">
        <v>17945</v>
      </c>
      <c r="R4366" s="13" t="s">
        <v>17946</v>
      </c>
      <c r="S4366" s="13" t="s">
        <v>296</v>
      </c>
      <c r="T4366" s="13">
        <v>36.299309000000001</v>
      </c>
      <c r="U4366" s="13">
        <v>40.442064999999999</v>
      </c>
    </row>
    <row r="4367" spans="15:21" x14ac:dyDescent="0.35">
      <c r="O4367" s="13" t="s">
        <v>2307</v>
      </c>
      <c r="P4367" s="13" t="s">
        <v>17947</v>
      </c>
      <c r="Q4367" s="13" t="s">
        <v>17948</v>
      </c>
      <c r="R4367" s="13" t="s">
        <v>17949</v>
      </c>
      <c r="S4367" s="13" t="s">
        <v>296</v>
      </c>
      <c r="T4367" s="13">
        <v>36.308568999999999</v>
      </c>
      <c r="U4367" s="13">
        <v>40.724195999999999</v>
      </c>
    </row>
    <row r="4368" spans="15:21" x14ac:dyDescent="0.35">
      <c r="O4368" s="13" t="s">
        <v>2307</v>
      </c>
      <c r="P4368" s="13" t="s">
        <v>17950</v>
      </c>
      <c r="Q4368" s="13" t="s">
        <v>17951</v>
      </c>
      <c r="R4368" s="13" t="s">
        <v>17952</v>
      </c>
      <c r="S4368" s="13" t="s">
        <v>296</v>
      </c>
      <c r="T4368" s="13">
        <v>36.370185999999997</v>
      </c>
      <c r="U4368" s="13">
        <v>40.766227999999998</v>
      </c>
    </row>
    <row r="4369" spans="15:21" x14ac:dyDescent="0.35">
      <c r="O4369" s="13" t="s">
        <v>2307</v>
      </c>
      <c r="P4369" s="13" t="s">
        <v>17953</v>
      </c>
      <c r="Q4369" s="13" t="s">
        <v>17954</v>
      </c>
      <c r="R4369" s="13" t="s">
        <v>17955</v>
      </c>
      <c r="S4369" s="13" t="s">
        <v>296</v>
      </c>
      <c r="T4369" s="13">
        <v>36.406585</v>
      </c>
      <c r="U4369" s="13">
        <v>40.795113999999998</v>
      </c>
    </row>
    <row r="4370" spans="15:21" x14ac:dyDescent="0.35">
      <c r="O4370" s="13" t="s">
        <v>2307</v>
      </c>
      <c r="P4370" s="13" t="s">
        <v>17956</v>
      </c>
      <c r="Q4370" s="13" t="s">
        <v>17957</v>
      </c>
      <c r="R4370" s="13" t="s">
        <v>17958</v>
      </c>
      <c r="S4370" s="13" t="s">
        <v>296</v>
      </c>
      <c r="T4370" s="13">
        <v>36.417836000000001</v>
      </c>
      <c r="U4370" s="13">
        <v>40.795724</v>
      </c>
    </row>
    <row r="4371" spans="15:21" x14ac:dyDescent="0.35">
      <c r="O4371" s="13" t="s">
        <v>2307</v>
      </c>
      <c r="P4371" s="13" t="s">
        <v>17959</v>
      </c>
      <c r="Q4371" s="13" t="s">
        <v>17960</v>
      </c>
      <c r="R4371" s="13" t="s">
        <v>17961</v>
      </c>
      <c r="S4371" s="13" t="s">
        <v>296</v>
      </c>
      <c r="T4371" s="13">
        <v>36.582191999999999</v>
      </c>
      <c r="U4371" s="13">
        <v>40.593116000000002</v>
      </c>
    </row>
    <row r="4372" spans="15:21" x14ac:dyDescent="0.35">
      <c r="O4372" s="13" t="s">
        <v>2307</v>
      </c>
      <c r="P4372" s="13" t="s">
        <v>17962</v>
      </c>
      <c r="Q4372" s="13" t="s">
        <v>17963</v>
      </c>
      <c r="R4372" s="13" t="s">
        <v>17964</v>
      </c>
      <c r="S4372" s="13" t="s">
        <v>296</v>
      </c>
      <c r="T4372" s="13">
        <v>36.535764</v>
      </c>
      <c r="U4372" s="13">
        <v>40.588262</v>
      </c>
    </row>
    <row r="4373" spans="15:21" x14ac:dyDescent="0.35">
      <c r="O4373" s="13" t="s">
        <v>2307</v>
      </c>
      <c r="P4373" s="13" t="s">
        <v>17965</v>
      </c>
      <c r="Q4373" s="13" t="s">
        <v>17966</v>
      </c>
      <c r="R4373" s="13" t="s">
        <v>17967</v>
      </c>
      <c r="S4373" s="13" t="s">
        <v>296</v>
      </c>
      <c r="T4373" s="13">
        <v>36.617423000000002</v>
      </c>
      <c r="U4373" s="13">
        <v>40.754980000000003</v>
      </c>
    </row>
    <row r="4374" spans="15:21" x14ac:dyDescent="0.35">
      <c r="O4374" s="13" t="s">
        <v>2307</v>
      </c>
      <c r="P4374" s="13" t="s">
        <v>17968</v>
      </c>
      <c r="Q4374" s="13" t="s">
        <v>17969</v>
      </c>
      <c r="R4374" s="13" t="s">
        <v>17970</v>
      </c>
      <c r="S4374" s="13" t="s">
        <v>296</v>
      </c>
      <c r="T4374" s="13">
        <v>36.490450000000003</v>
      </c>
      <c r="U4374" s="13">
        <v>40.871167</v>
      </c>
    </row>
    <row r="4375" spans="15:21" x14ac:dyDescent="0.35">
      <c r="O4375" s="13" t="s">
        <v>2307</v>
      </c>
      <c r="P4375" s="13" t="s">
        <v>17971</v>
      </c>
      <c r="Q4375" s="13" t="s">
        <v>17972</v>
      </c>
      <c r="R4375" s="13" t="s">
        <v>17973</v>
      </c>
      <c r="S4375" s="13" t="s">
        <v>296</v>
      </c>
      <c r="T4375" s="13">
        <v>36.468299999999999</v>
      </c>
      <c r="U4375" s="13">
        <v>40.835509999999999</v>
      </c>
    </row>
    <row r="4376" spans="15:21" x14ac:dyDescent="0.35">
      <c r="O4376" s="13" t="s">
        <v>2307</v>
      </c>
      <c r="P4376" s="13" t="s">
        <v>17974</v>
      </c>
      <c r="Q4376" s="13" t="s">
        <v>17975</v>
      </c>
      <c r="R4376" s="13" t="s">
        <v>17976</v>
      </c>
      <c r="S4376" s="13" t="s">
        <v>296</v>
      </c>
      <c r="T4376" s="13">
        <v>36.338107999999998</v>
      </c>
      <c r="U4376" s="13">
        <v>40.801903000000003</v>
      </c>
    </row>
    <row r="4377" spans="15:21" x14ac:dyDescent="0.35">
      <c r="O4377" s="13" t="s">
        <v>2307</v>
      </c>
      <c r="P4377" s="13" t="s">
        <v>17977</v>
      </c>
      <c r="Q4377" s="13" t="s">
        <v>17978</v>
      </c>
      <c r="R4377" s="13" t="s">
        <v>17979</v>
      </c>
      <c r="S4377" s="13" t="s">
        <v>296</v>
      </c>
      <c r="T4377" s="13">
        <v>36.383195000000001</v>
      </c>
      <c r="U4377" s="13">
        <v>40.607264000000001</v>
      </c>
    </row>
    <row r="4378" spans="15:21" x14ac:dyDescent="0.35">
      <c r="O4378" s="13" t="s">
        <v>2307</v>
      </c>
      <c r="P4378" s="13" t="s">
        <v>17980</v>
      </c>
      <c r="Q4378" s="13" t="s">
        <v>17981</v>
      </c>
      <c r="R4378" s="13" t="s">
        <v>17982</v>
      </c>
      <c r="S4378" s="13" t="s">
        <v>296</v>
      </c>
      <c r="T4378" s="13">
        <v>36.457003999999998</v>
      </c>
      <c r="U4378" s="13">
        <v>40.82197</v>
      </c>
    </row>
    <row r="4379" spans="15:21" x14ac:dyDescent="0.35">
      <c r="O4379" s="13" t="s">
        <v>2307</v>
      </c>
      <c r="P4379" s="13" t="s">
        <v>17983</v>
      </c>
      <c r="Q4379" s="13" t="s">
        <v>17984</v>
      </c>
      <c r="R4379" s="13" t="s">
        <v>17985</v>
      </c>
      <c r="S4379" s="13" t="s">
        <v>296</v>
      </c>
      <c r="T4379" s="13">
        <v>36.317655000000002</v>
      </c>
      <c r="U4379" s="13">
        <v>40.592942999999998</v>
      </c>
    </row>
    <row r="4380" spans="15:21" x14ac:dyDescent="0.35">
      <c r="O4380" s="13" t="s">
        <v>2307</v>
      </c>
      <c r="P4380" s="13" t="s">
        <v>17986</v>
      </c>
      <c r="Q4380" s="13" t="s">
        <v>17987</v>
      </c>
      <c r="R4380" s="13" t="s">
        <v>17988</v>
      </c>
      <c r="S4380" s="13" t="s">
        <v>296</v>
      </c>
      <c r="T4380" s="13">
        <v>36.362914000000004</v>
      </c>
      <c r="U4380" s="13">
        <v>40.674861999999997</v>
      </c>
    </row>
    <row r="4381" spans="15:21" x14ac:dyDescent="0.35">
      <c r="O4381" s="13" t="s">
        <v>2307</v>
      </c>
      <c r="P4381" s="13" t="s">
        <v>17989</v>
      </c>
      <c r="Q4381" s="13" t="s">
        <v>17990</v>
      </c>
      <c r="R4381" s="13" t="s">
        <v>17991</v>
      </c>
      <c r="S4381" s="13" t="s">
        <v>296</v>
      </c>
      <c r="T4381" s="13">
        <v>36.614975999999999</v>
      </c>
      <c r="U4381" s="13">
        <v>40.711010999999999</v>
      </c>
    </row>
    <row r="4382" spans="15:21" x14ac:dyDescent="0.35">
      <c r="O4382" s="13" t="s">
        <v>2307</v>
      </c>
      <c r="P4382" s="13" t="s">
        <v>17992</v>
      </c>
      <c r="Q4382" s="13" t="s">
        <v>17993</v>
      </c>
      <c r="R4382" s="13" t="s">
        <v>17994</v>
      </c>
      <c r="S4382" s="13" t="s">
        <v>296</v>
      </c>
      <c r="T4382" s="13">
        <v>36.645311999999997</v>
      </c>
      <c r="U4382" s="13">
        <v>40.587043000000001</v>
      </c>
    </row>
    <row r="4383" spans="15:21" x14ac:dyDescent="0.35">
      <c r="O4383" s="13" t="s">
        <v>2307</v>
      </c>
      <c r="P4383" s="13" t="s">
        <v>17995</v>
      </c>
      <c r="Q4383" s="13" t="s">
        <v>17996</v>
      </c>
      <c r="R4383" s="13" t="s">
        <v>17997</v>
      </c>
      <c r="S4383" s="13" t="s">
        <v>296</v>
      </c>
      <c r="T4383" s="13">
        <v>36.500281000000001</v>
      </c>
      <c r="U4383" s="13">
        <v>40.797749000000003</v>
      </c>
    </row>
    <row r="4384" spans="15:21" x14ac:dyDescent="0.35">
      <c r="O4384" s="13" t="s">
        <v>2307</v>
      </c>
      <c r="P4384" s="13" t="s">
        <v>17998</v>
      </c>
      <c r="Q4384" s="13" t="s">
        <v>17999</v>
      </c>
      <c r="R4384" s="13" t="s">
        <v>18000</v>
      </c>
      <c r="S4384" s="13" t="s">
        <v>296</v>
      </c>
      <c r="T4384" s="13">
        <v>36.271897000000003</v>
      </c>
      <c r="U4384" s="13">
        <v>40.667797</v>
      </c>
    </row>
    <row r="4385" spans="15:21" x14ac:dyDescent="0.35">
      <c r="O4385" s="13" t="s">
        <v>2307</v>
      </c>
      <c r="P4385" s="13" t="s">
        <v>18001</v>
      </c>
      <c r="Q4385" s="13" t="s">
        <v>18002</v>
      </c>
      <c r="R4385" s="13" t="s">
        <v>18003</v>
      </c>
      <c r="S4385" s="13" t="s">
        <v>296</v>
      </c>
      <c r="T4385" s="13">
        <v>36.557364</v>
      </c>
      <c r="U4385" s="13">
        <v>40.867781999999998</v>
      </c>
    </row>
    <row r="4386" spans="15:21" x14ac:dyDescent="0.35">
      <c r="O4386" s="13" t="s">
        <v>2307</v>
      </c>
      <c r="P4386" s="13" t="s">
        <v>18004</v>
      </c>
      <c r="Q4386" s="13" t="s">
        <v>18005</v>
      </c>
      <c r="R4386" s="13" t="s">
        <v>18006</v>
      </c>
      <c r="S4386" s="13" t="s">
        <v>296</v>
      </c>
      <c r="T4386" s="13">
        <v>36.701711000000003</v>
      </c>
      <c r="U4386" s="13">
        <v>40.567945000000002</v>
      </c>
    </row>
    <row r="4387" spans="15:21" x14ac:dyDescent="0.35">
      <c r="O4387" s="13" t="s">
        <v>2307</v>
      </c>
      <c r="P4387" s="13" t="s">
        <v>18007</v>
      </c>
      <c r="Q4387" s="13" t="s">
        <v>18008</v>
      </c>
      <c r="R4387" s="13" t="s">
        <v>18009</v>
      </c>
      <c r="S4387" s="13" t="s">
        <v>296</v>
      </c>
      <c r="T4387" s="13">
        <v>36.718110000000003</v>
      </c>
      <c r="U4387" s="13">
        <v>40.662191</v>
      </c>
    </row>
    <row r="4388" spans="15:21" x14ac:dyDescent="0.35">
      <c r="O4388" s="13" t="s">
        <v>2307</v>
      </c>
      <c r="P4388" s="13" t="s">
        <v>18010</v>
      </c>
      <c r="Q4388" s="13" t="s">
        <v>18011</v>
      </c>
      <c r="R4388" s="13" t="s">
        <v>18012</v>
      </c>
      <c r="S4388" s="13" t="s">
        <v>296</v>
      </c>
      <c r="T4388" s="13">
        <v>36.571787</v>
      </c>
      <c r="U4388" s="13">
        <v>40.747205999999998</v>
      </c>
    </row>
    <row r="4389" spans="15:21" x14ac:dyDescent="0.35">
      <c r="O4389" s="13" t="s">
        <v>2307</v>
      </c>
      <c r="P4389" s="13" t="s">
        <v>18013</v>
      </c>
      <c r="Q4389" s="13" t="s">
        <v>18014</v>
      </c>
      <c r="R4389" s="13" t="s">
        <v>18015</v>
      </c>
      <c r="S4389" s="13" t="s">
        <v>296</v>
      </c>
      <c r="T4389" s="13">
        <v>36.651662000000002</v>
      </c>
      <c r="U4389" s="13">
        <v>40.814933000000003</v>
      </c>
    </row>
    <row r="4390" spans="15:21" x14ac:dyDescent="0.35">
      <c r="O4390" s="13" t="s">
        <v>2307</v>
      </c>
      <c r="P4390" s="13" t="s">
        <v>18016</v>
      </c>
      <c r="Q4390" s="13" t="s">
        <v>18017</v>
      </c>
      <c r="R4390" s="13" t="s">
        <v>18018</v>
      </c>
      <c r="S4390" s="13" t="s">
        <v>296</v>
      </c>
      <c r="T4390" s="13">
        <v>36.644095999999998</v>
      </c>
      <c r="U4390" s="13">
        <v>40.726402999999998</v>
      </c>
    </row>
    <row r="4391" spans="15:21" x14ac:dyDescent="0.35">
      <c r="O4391" s="13" t="s">
        <v>2307</v>
      </c>
      <c r="P4391" s="13" t="s">
        <v>18019</v>
      </c>
      <c r="Q4391" s="13" t="s">
        <v>18020</v>
      </c>
      <c r="R4391" s="13" t="s">
        <v>18021</v>
      </c>
      <c r="S4391" s="13" t="s">
        <v>296</v>
      </c>
      <c r="T4391" s="13">
        <v>36.376824999999997</v>
      </c>
      <c r="U4391" s="13">
        <v>40.645139</v>
      </c>
    </row>
    <row r="4392" spans="15:21" x14ac:dyDescent="0.35">
      <c r="O4392" s="13" t="s">
        <v>2307</v>
      </c>
      <c r="P4392" s="13" t="s">
        <v>18022</v>
      </c>
      <c r="Q4392" s="13" t="s">
        <v>18023</v>
      </c>
      <c r="R4392" s="13" t="s">
        <v>18024</v>
      </c>
      <c r="S4392" s="13" t="s">
        <v>296</v>
      </c>
      <c r="T4392" s="13">
        <v>36.729725000000002</v>
      </c>
      <c r="U4392" s="13">
        <v>40.621532000000002</v>
      </c>
    </row>
    <row r="4393" spans="15:21" x14ac:dyDescent="0.35">
      <c r="O4393" s="13" t="s">
        <v>2307</v>
      </c>
      <c r="P4393" s="13" t="s">
        <v>18025</v>
      </c>
      <c r="Q4393" s="13" t="s">
        <v>18026</v>
      </c>
      <c r="R4393" s="13" t="s">
        <v>18027</v>
      </c>
      <c r="S4393" s="13" t="s">
        <v>296</v>
      </c>
      <c r="T4393" s="13">
        <v>36.517724000000001</v>
      </c>
      <c r="U4393" s="13">
        <v>40.641387999999999</v>
      </c>
    </row>
    <row r="4394" spans="15:21" x14ac:dyDescent="0.35">
      <c r="O4394" s="13" t="s">
        <v>2307</v>
      </c>
      <c r="P4394" s="13" t="s">
        <v>18028</v>
      </c>
      <c r="Q4394" s="13" t="s">
        <v>18029</v>
      </c>
      <c r="R4394" s="13" t="s">
        <v>18030</v>
      </c>
      <c r="S4394" s="13" t="s">
        <v>296</v>
      </c>
      <c r="T4394" s="13">
        <v>36.589134999999999</v>
      </c>
      <c r="U4394" s="13">
        <v>40.750146000000001</v>
      </c>
    </row>
    <row r="4395" spans="15:21" x14ac:dyDescent="0.35">
      <c r="O4395" s="13" t="s">
        <v>2307</v>
      </c>
      <c r="P4395" s="13" t="s">
        <v>18031</v>
      </c>
      <c r="Q4395" s="13" t="s">
        <v>18032</v>
      </c>
      <c r="R4395" s="13" t="s">
        <v>18033</v>
      </c>
      <c r="S4395" s="13" t="s">
        <v>296</v>
      </c>
      <c r="T4395" s="13">
        <v>36.353828999999998</v>
      </c>
      <c r="U4395" s="13">
        <v>40.623215000000002</v>
      </c>
    </row>
    <row r="4396" spans="15:21" x14ac:dyDescent="0.35">
      <c r="O4396" s="13" t="s">
        <v>2307</v>
      </c>
      <c r="P4396" s="13" t="s">
        <v>18034</v>
      </c>
      <c r="Q4396" s="13" t="s">
        <v>18035</v>
      </c>
      <c r="R4396" s="13" t="s">
        <v>18036</v>
      </c>
      <c r="S4396" s="13" t="s">
        <v>296</v>
      </c>
      <c r="T4396" s="13">
        <v>36.336320000000001</v>
      </c>
      <c r="U4396" s="13">
        <v>40.676133</v>
      </c>
    </row>
    <row r="4397" spans="15:21" x14ac:dyDescent="0.35">
      <c r="O4397" s="13" t="s">
        <v>2307</v>
      </c>
      <c r="P4397" s="13" t="s">
        <v>18037</v>
      </c>
      <c r="Q4397" s="13" t="s">
        <v>18038</v>
      </c>
      <c r="R4397" s="13" t="s">
        <v>18039</v>
      </c>
      <c r="S4397" s="13" t="s">
        <v>296</v>
      </c>
      <c r="T4397" s="13">
        <v>36.589849999999998</v>
      </c>
      <c r="U4397" s="13">
        <v>40.832259999999998</v>
      </c>
    </row>
    <row r="4398" spans="15:21" x14ac:dyDescent="0.35">
      <c r="O4398" s="13" t="s">
        <v>2307</v>
      </c>
      <c r="P4398" s="13" t="s">
        <v>18040</v>
      </c>
      <c r="Q4398" s="13" t="s">
        <v>18041</v>
      </c>
      <c r="R4398" s="13" t="s">
        <v>18042</v>
      </c>
      <c r="S4398" s="13" t="s">
        <v>296</v>
      </c>
      <c r="T4398" s="13">
        <v>36.723469000000001</v>
      </c>
      <c r="U4398" s="13">
        <v>40.562877</v>
      </c>
    </row>
    <row r="4399" spans="15:21" x14ac:dyDescent="0.35">
      <c r="O4399" s="13" t="s">
        <v>2307</v>
      </c>
      <c r="P4399" s="13" t="s">
        <v>18043</v>
      </c>
      <c r="Q4399" s="13" t="s">
        <v>18044</v>
      </c>
      <c r="R4399" s="13" t="s">
        <v>18045</v>
      </c>
      <c r="S4399" s="13" t="s">
        <v>296</v>
      </c>
      <c r="T4399" s="13">
        <v>36.524265999999997</v>
      </c>
      <c r="U4399" s="13">
        <v>40.674416000000001</v>
      </c>
    </row>
    <row r="4400" spans="15:21" x14ac:dyDescent="0.35">
      <c r="O4400" s="13" t="s">
        <v>2307</v>
      </c>
      <c r="P4400" s="13" t="s">
        <v>18046</v>
      </c>
      <c r="Q4400" s="13" t="s">
        <v>18047</v>
      </c>
      <c r="R4400" s="13" t="s">
        <v>18048</v>
      </c>
      <c r="S4400" s="13" t="s">
        <v>296</v>
      </c>
      <c r="T4400" s="13">
        <v>36.299720999999998</v>
      </c>
      <c r="U4400" s="13">
        <v>40.548572999999998</v>
      </c>
    </row>
    <row r="4401" spans="15:21" x14ac:dyDescent="0.35">
      <c r="O4401" s="13" t="s">
        <v>2307</v>
      </c>
      <c r="P4401" s="13" t="s">
        <v>18049</v>
      </c>
      <c r="Q4401" s="13" t="s">
        <v>18050</v>
      </c>
      <c r="R4401" s="13" t="s">
        <v>18051</v>
      </c>
      <c r="S4401" s="13" t="s">
        <v>296</v>
      </c>
      <c r="T4401" s="13">
        <v>36.521692000000002</v>
      </c>
      <c r="U4401" s="13">
        <v>40.624929000000002</v>
      </c>
    </row>
    <row r="4402" spans="15:21" x14ac:dyDescent="0.35">
      <c r="O4402" s="13" t="s">
        <v>2307</v>
      </c>
      <c r="P4402" s="13" t="s">
        <v>18052</v>
      </c>
      <c r="Q4402" s="13" t="s">
        <v>18053</v>
      </c>
      <c r="R4402" s="13" t="s">
        <v>18054</v>
      </c>
      <c r="S4402" s="13" t="s">
        <v>296</v>
      </c>
      <c r="T4402" s="13">
        <v>36.681004000000001</v>
      </c>
      <c r="U4402" s="13">
        <v>40.885717999999997</v>
      </c>
    </row>
    <row r="4403" spans="15:21" x14ac:dyDescent="0.35">
      <c r="O4403" s="13" t="s">
        <v>2307</v>
      </c>
      <c r="P4403" s="13" t="s">
        <v>18055</v>
      </c>
      <c r="Q4403" s="13" t="s">
        <v>18056</v>
      </c>
      <c r="R4403" s="13" t="s">
        <v>18057</v>
      </c>
      <c r="S4403" s="13" t="s">
        <v>296</v>
      </c>
      <c r="T4403" s="13">
        <v>36.506824000000002</v>
      </c>
      <c r="U4403" s="13">
        <v>40.694769999999998</v>
      </c>
    </row>
    <row r="4404" spans="15:21" x14ac:dyDescent="0.35">
      <c r="O4404" s="13" t="s">
        <v>2307</v>
      </c>
      <c r="P4404" s="13" t="s">
        <v>18058</v>
      </c>
      <c r="Q4404" s="13" t="s">
        <v>18059</v>
      </c>
      <c r="R4404" s="13" t="s">
        <v>18060</v>
      </c>
      <c r="S4404" s="13" t="s">
        <v>296</v>
      </c>
      <c r="T4404" s="13">
        <v>36.514339</v>
      </c>
      <c r="U4404" s="13">
        <v>40.832748000000002</v>
      </c>
    </row>
    <row r="4405" spans="15:21" x14ac:dyDescent="0.35">
      <c r="O4405" s="13" t="s">
        <v>2307</v>
      </c>
      <c r="P4405" s="13" t="s">
        <v>18061</v>
      </c>
      <c r="Q4405" s="13" t="s">
        <v>18062</v>
      </c>
      <c r="R4405" s="13" t="s">
        <v>18063</v>
      </c>
      <c r="S4405" s="13" t="s">
        <v>296</v>
      </c>
      <c r="T4405" s="13">
        <v>36.461939000000001</v>
      </c>
      <c r="U4405" s="13">
        <v>40.936582000000001</v>
      </c>
    </row>
    <row r="4406" spans="15:21" x14ac:dyDescent="0.35">
      <c r="O4406" s="13" t="s">
        <v>2307</v>
      </c>
      <c r="P4406" s="13" t="s">
        <v>18064</v>
      </c>
      <c r="Q4406" s="13" t="s">
        <v>18065</v>
      </c>
      <c r="R4406" s="13" t="s">
        <v>18066</v>
      </c>
      <c r="S4406" s="13" t="s">
        <v>296</v>
      </c>
      <c r="T4406" s="13">
        <v>36.474102000000002</v>
      </c>
      <c r="U4406" s="13">
        <v>40.839512999999997</v>
      </c>
    </row>
    <row r="4407" spans="15:21" x14ac:dyDescent="0.35">
      <c r="O4407" s="13" t="s">
        <v>2307</v>
      </c>
      <c r="P4407" s="13" t="s">
        <v>18067</v>
      </c>
      <c r="Q4407" s="13" t="s">
        <v>18068</v>
      </c>
      <c r="R4407" s="13" t="s">
        <v>18069</v>
      </c>
      <c r="S4407" s="13" t="s">
        <v>296</v>
      </c>
      <c r="T4407" s="13">
        <v>36.527518000000001</v>
      </c>
      <c r="U4407" s="13">
        <v>40.642373999999997</v>
      </c>
    </row>
    <row r="4408" spans="15:21" x14ac:dyDescent="0.35">
      <c r="O4408" s="13" t="s">
        <v>2307</v>
      </c>
      <c r="P4408" s="13" t="s">
        <v>18070</v>
      </c>
      <c r="Q4408" s="13" t="s">
        <v>18071</v>
      </c>
      <c r="R4408" s="13" t="s">
        <v>18072</v>
      </c>
      <c r="S4408" s="13" t="s">
        <v>296</v>
      </c>
      <c r="T4408" s="13">
        <v>36.650739000000002</v>
      </c>
      <c r="U4408" s="13">
        <v>40.592644</v>
      </c>
    </row>
    <row r="4409" spans="15:21" x14ac:dyDescent="0.35">
      <c r="O4409" s="13" t="s">
        <v>2307</v>
      </c>
      <c r="P4409" s="13" t="s">
        <v>18073</v>
      </c>
      <c r="Q4409" s="13" t="s">
        <v>18074</v>
      </c>
      <c r="R4409" s="13" t="s">
        <v>18075</v>
      </c>
      <c r="S4409" s="13" t="s">
        <v>296</v>
      </c>
      <c r="T4409" s="13">
        <v>36.539983999999997</v>
      </c>
      <c r="U4409" s="13">
        <v>40.566873999999999</v>
      </c>
    </row>
    <row r="4410" spans="15:21" x14ac:dyDescent="0.35">
      <c r="O4410" s="13" t="s">
        <v>2307</v>
      </c>
      <c r="P4410" s="13" t="s">
        <v>18076</v>
      </c>
      <c r="Q4410" s="13" t="s">
        <v>18077</v>
      </c>
      <c r="R4410" s="13" t="s">
        <v>18078</v>
      </c>
      <c r="S4410" s="13" t="s">
        <v>296</v>
      </c>
      <c r="T4410" s="13">
        <v>36.595142000000003</v>
      </c>
      <c r="U4410" s="13">
        <v>40.860723</v>
      </c>
    </row>
    <row r="4411" spans="15:21" x14ac:dyDescent="0.35">
      <c r="O4411" s="13" t="s">
        <v>2307</v>
      </c>
      <c r="P4411" s="13" t="s">
        <v>18079</v>
      </c>
      <c r="Q4411" s="13" t="s">
        <v>18080</v>
      </c>
      <c r="R4411" s="13" t="s">
        <v>18081</v>
      </c>
      <c r="S4411" s="13" t="s">
        <v>296</v>
      </c>
      <c r="T4411" s="13">
        <v>36.527005000000003</v>
      </c>
      <c r="U4411" s="13">
        <v>40.711675999999997</v>
      </c>
    </row>
    <row r="4412" spans="15:21" x14ac:dyDescent="0.35">
      <c r="O4412" s="13" t="s">
        <v>2307</v>
      </c>
      <c r="P4412" s="13" t="s">
        <v>18082</v>
      </c>
      <c r="Q4412" s="13" t="s">
        <v>18083</v>
      </c>
      <c r="R4412" s="13" t="s">
        <v>18084</v>
      </c>
      <c r="S4412" s="13" t="s">
        <v>296</v>
      </c>
      <c r="T4412" s="13">
        <v>36.456121000000003</v>
      </c>
      <c r="U4412" s="13">
        <v>40.835628999999997</v>
      </c>
    </row>
    <row r="4413" spans="15:21" x14ac:dyDescent="0.35">
      <c r="O4413" s="13" t="s">
        <v>2307</v>
      </c>
      <c r="P4413" s="13" t="s">
        <v>4920</v>
      </c>
      <c r="Q4413" s="13" t="s">
        <v>18085</v>
      </c>
      <c r="R4413" s="13" t="s">
        <v>18086</v>
      </c>
      <c r="S4413" s="13" t="s">
        <v>296</v>
      </c>
      <c r="T4413" s="13">
        <v>36.608521000000003</v>
      </c>
      <c r="U4413" s="13">
        <v>40.769522000000002</v>
      </c>
    </row>
    <row r="4414" spans="15:21" x14ac:dyDescent="0.35">
      <c r="O4414" s="13" t="s">
        <v>2307</v>
      </c>
      <c r="P4414" s="13" t="s">
        <v>18087</v>
      </c>
      <c r="Q4414" s="13" t="s">
        <v>18088</v>
      </c>
      <c r="R4414" s="13" t="s">
        <v>18089</v>
      </c>
      <c r="S4414" s="13" t="s">
        <v>296</v>
      </c>
      <c r="T4414" s="13">
        <v>36.493088999999998</v>
      </c>
      <c r="U4414" s="13">
        <v>40.836914999999998</v>
      </c>
    </row>
    <row r="4415" spans="15:21" x14ac:dyDescent="0.35">
      <c r="O4415" s="13" t="s">
        <v>2307</v>
      </c>
      <c r="P4415" s="13" t="s">
        <v>18090</v>
      </c>
      <c r="Q4415" s="13" t="s">
        <v>18091</v>
      </c>
      <c r="R4415" s="13" t="s">
        <v>18092</v>
      </c>
      <c r="S4415" s="13" t="s">
        <v>296</v>
      </c>
      <c r="T4415" s="13">
        <v>36.510209000000003</v>
      </c>
      <c r="U4415" s="13">
        <v>40.847890999999997</v>
      </c>
    </row>
    <row r="4416" spans="15:21" x14ac:dyDescent="0.35">
      <c r="O4416" s="13" t="s">
        <v>2307</v>
      </c>
      <c r="P4416" s="13" t="s">
        <v>18093</v>
      </c>
      <c r="Q4416" s="13" t="s">
        <v>18094</v>
      </c>
      <c r="R4416" s="13" t="s">
        <v>18095</v>
      </c>
      <c r="S4416" s="13" t="s">
        <v>296</v>
      </c>
      <c r="T4416" s="13">
        <v>36.636954000000003</v>
      </c>
      <c r="U4416" s="13">
        <v>40.815998999999998</v>
      </c>
    </row>
    <row r="4417" spans="15:21" x14ac:dyDescent="0.35">
      <c r="O4417" s="13" t="s">
        <v>2307</v>
      </c>
      <c r="P4417" s="13" t="s">
        <v>18096</v>
      </c>
      <c r="Q4417" s="13" t="s">
        <v>18097</v>
      </c>
      <c r="R4417" s="13" t="s">
        <v>18098</v>
      </c>
      <c r="S4417" s="13" t="s">
        <v>296</v>
      </c>
      <c r="T4417" s="13">
        <v>36.738850999999997</v>
      </c>
      <c r="U4417" s="13">
        <v>40.787861999999997</v>
      </c>
    </row>
    <row r="4418" spans="15:21" x14ac:dyDescent="0.35">
      <c r="O4418" s="13" t="s">
        <v>2307</v>
      </c>
      <c r="P4418" s="13" t="s">
        <v>18099</v>
      </c>
      <c r="Q4418" s="13" t="s">
        <v>18100</v>
      </c>
      <c r="R4418" s="13" t="s">
        <v>18101</v>
      </c>
      <c r="S4418" s="13" t="s">
        <v>296</v>
      </c>
      <c r="T4418" s="13">
        <v>36.671903</v>
      </c>
      <c r="U4418" s="13">
        <v>40.806815999999998</v>
      </c>
    </row>
    <row r="4419" spans="15:21" x14ac:dyDescent="0.35">
      <c r="O4419" s="13" t="s">
        <v>2307</v>
      </c>
      <c r="P4419" s="13" t="s">
        <v>18102</v>
      </c>
      <c r="Q4419" s="13" t="s">
        <v>18103</v>
      </c>
      <c r="R4419" s="13" t="s">
        <v>18104</v>
      </c>
      <c r="S4419" s="13" t="s">
        <v>296</v>
      </c>
      <c r="T4419" s="13">
        <v>36.398035999999998</v>
      </c>
      <c r="U4419" s="13">
        <v>40.926602000000003</v>
      </c>
    </row>
    <row r="4420" spans="15:21" x14ac:dyDescent="0.35">
      <c r="O4420" s="13" t="s">
        <v>2307</v>
      </c>
      <c r="P4420" s="13" t="s">
        <v>18105</v>
      </c>
      <c r="Q4420" s="13" t="s">
        <v>18106</v>
      </c>
      <c r="R4420" s="13" t="s">
        <v>18107</v>
      </c>
      <c r="S4420" s="13" t="s">
        <v>296</v>
      </c>
      <c r="T4420" s="13">
        <v>36.795735000000001</v>
      </c>
      <c r="U4420" s="13">
        <v>40.850645999999998</v>
      </c>
    </row>
    <row r="4421" spans="15:21" x14ac:dyDescent="0.35">
      <c r="O4421" s="13" t="s">
        <v>2307</v>
      </c>
      <c r="P4421" s="13" t="s">
        <v>18108</v>
      </c>
      <c r="Q4421" s="13" t="s">
        <v>18109</v>
      </c>
      <c r="R4421" s="13" t="s">
        <v>18110</v>
      </c>
      <c r="S4421" s="13" t="s">
        <v>296</v>
      </c>
      <c r="T4421" s="13">
        <v>36.393608</v>
      </c>
      <c r="U4421" s="13">
        <v>40.647804000000001</v>
      </c>
    </row>
    <row r="4422" spans="15:21" x14ac:dyDescent="0.35">
      <c r="O4422" s="13" t="s">
        <v>2307</v>
      </c>
      <c r="P4422" s="13" t="s">
        <v>18111</v>
      </c>
      <c r="Q4422" s="13" t="s">
        <v>18112</v>
      </c>
      <c r="R4422" s="13" t="s">
        <v>18113</v>
      </c>
      <c r="S4422" s="13" t="s">
        <v>296</v>
      </c>
      <c r="T4422" s="13">
        <v>36.732017999999997</v>
      </c>
      <c r="U4422" s="13">
        <v>40.816015999999998</v>
      </c>
    </row>
    <row r="4423" spans="15:21" x14ac:dyDescent="0.35">
      <c r="O4423" s="13" t="s">
        <v>2307</v>
      </c>
      <c r="P4423" s="13" t="s">
        <v>18114</v>
      </c>
      <c r="Q4423" s="13" t="s">
        <v>18115</v>
      </c>
      <c r="R4423" s="13" t="s">
        <v>18116</v>
      </c>
      <c r="S4423" s="13" t="s">
        <v>296</v>
      </c>
      <c r="T4423" s="13">
        <v>36.497138999999997</v>
      </c>
      <c r="U4423" s="13">
        <v>40.695126000000002</v>
      </c>
    </row>
    <row r="4424" spans="15:21" x14ac:dyDescent="0.35">
      <c r="O4424" s="13" t="s">
        <v>2307</v>
      </c>
      <c r="P4424" s="13" t="s">
        <v>18117</v>
      </c>
      <c r="Q4424" s="13" t="s">
        <v>18118</v>
      </c>
      <c r="R4424" s="13" t="s">
        <v>18119</v>
      </c>
      <c r="S4424" s="13" t="s">
        <v>296</v>
      </c>
      <c r="T4424" s="13">
        <v>36.570644000000001</v>
      </c>
      <c r="U4424" s="13">
        <v>40.763945999999997</v>
      </c>
    </row>
    <row r="4425" spans="15:21" x14ac:dyDescent="0.35">
      <c r="O4425" s="13" t="s">
        <v>2307</v>
      </c>
      <c r="P4425" s="13" t="s">
        <v>18120</v>
      </c>
      <c r="Q4425" s="13" t="s">
        <v>18121</v>
      </c>
      <c r="R4425" s="13" t="s">
        <v>18122</v>
      </c>
      <c r="S4425" s="13" t="s">
        <v>296</v>
      </c>
      <c r="T4425" s="13">
        <v>36.502842000000001</v>
      </c>
      <c r="U4425" s="13">
        <v>40.787126999999998</v>
      </c>
    </row>
    <row r="4426" spans="15:21" x14ac:dyDescent="0.35">
      <c r="O4426" s="13" t="s">
        <v>2307</v>
      </c>
      <c r="P4426" s="13" t="s">
        <v>18123</v>
      </c>
      <c r="Q4426" s="13" t="s">
        <v>18124</v>
      </c>
      <c r="R4426" s="13" t="s">
        <v>18125</v>
      </c>
      <c r="S4426" s="13" t="s">
        <v>296</v>
      </c>
      <c r="T4426" s="13">
        <v>36.416606999999999</v>
      </c>
      <c r="U4426" s="13">
        <v>40.660797000000002</v>
      </c>
    </row>
    <row r="4427" spans="15:21" x14ac:dyDescent="0.35">
      <c r="O4427" s="13" t="s">
        <v>2307</v>
      </c>
      <c r="P4427" s="13" t="s">
        <v>18126</v>
      </c>
      <c r="Q4427" s="13" t="s">
        <v>18127</v>
      </c>
      <c r="R4427" s="13" t="s">
        <v>18128</v>
      </c>
      <c r="S4427" s="13" t="s">
        <v>296</v>
      </c>
      <c r="T4427" s="13">
        <v>36.734676999999998</v>
      </c>
      <c r="U4427" s="13">
        <v>40.583016999999998</v>
      </c>
    </row>
    <row r="4428" spans="15:21" x14ac:dyDescent="0.35">
      <c r="O4428" s="13" t="s">
        <v>2307</v>
      </c>
      <c r="P4428" s="13" t="s">
        <v>18129</v>
      </c>
      <c r="Q4428" s="13" t="s">
        <v>18130</v>
      </c>
      <c r="R4428" s="13" t="s">
        <v>18131</v>
      </c>
      <c r="S4428" s="13" t="s">
        <v>296</v>
      </c>
      <c r="T4428" s="13">
        <v>36.584122000000001</v>
      </c>
      <c r="U4428" s="13">
        <v>40.686394</v>
      </c>
    </row>
    <row r="4429" spans="15:21" x14ac:dyDescent="0.35">
      <c r="O4429" s="13" t="s">
        <v>2307</v>
      </c>
      <c r="P4429" s="13" t="s">
        <v>18132</v>
      </c>
      <c r="Q4429" s="13" t="s">
        <v>18133</v>
      </c>
      <c r="R4429" s="13" t="s">
        <v>18134</v>
      </c>
      <c r="S4429" s="13" t="s">
        <v>296</v>
      </c>
      <c r="T4429" s="13">
        <v>36.537587000000002</v>
      </c>
      <c r="U4429" s="13">
        <v>40.616875999999998</v>
      </c>
    </row>
    <row r="4430" spans="15:21" x14ac:dyDescent="0.35">
      <c r="O4430" s="13" t="s">
        <v>2307</v>
      </c>
      <c r="P4430" s="13" t="s">
        <v>18135</v>
      </c>
      <c r="Q4430" s="13" t="s">
        <v>18136</v>
      </c>
      <c r="R4430" s="13" t="s">
        <v>18137</v>
      </c>
      <c r="S4430" s="13" t="s">
        <v>296</v>
      </c>
      <c r="T4430" s="13">
        <v>36.742064999999997</v>
      </c>
      <c r="U4430" s="13">
        <v>40.817278999999999</v>
      </c>
    </row>
    <row r="4431" spans="15:21" x14ac:dyDescent="0.35">
      <c r="O4431" s="13" t="s">
        <v>2307</v>
      </c>
      <c r="P4431" s="13" t="s">
        <v>18138</v>
      </c>
      <c r="Q4431" s="13" t="s">
        <v>18139</v>
      </c>
      <c r="R4431" s="13" t="s">
        <v>18140</v>
      </c>
      <c r="S4431" s="13" t="s">
        <v>296</v>
      </c>
      <c r="T4431" s="13">
        <v>36.701988999999998</v>
      </c>
      <c r="U4431" s="13">
        <v>40.832286000000003</v>
      </c>
    </row>
    <row r="4432" spans="15:21" x14ac:dyDescent="0.35">
      <c r="O4432" s="13" t="s">
        <v>2307</v>
      </c>
      <c r="P4432" s="13" t="s">
        <v>18141</v>
      </c>
      <c r="Q4432" s="13" t="s">
        <v>18142</v>
      </c>
      <c r="R4432" s="13" t="s">
        <v>18143</v>
      </c>
      <c r="S4432" s="13" t="s">
        <v>296</v>
      </c>
      <c r="T4432" s="13">
        <v>36.545287999999999</v>
      </c>
      <c r="U4432" s="13">
        <v>40.738525000000003</v>
      </c>
    </row>
    <row r="4433" spans="15:21" x14ac:dyDescent="0.35">
      <c r="O4433" s="13" t="s">
        <v>2307</v>
      </c>
      <c r="P4433" s="13" t="s">
        <v>18144</v>
      </c>
      <c r="Q4433" s="13" t="s">
        <v>18145</v>
      </c>
      <c r="R4433" s="13" t="s">
        <v>18146</v>
      </c>
      <c r="S4433" s="13" t="s">
        <v>296</v>
      </c>
      <c r="T4433" s="13">
        <v>36.487692000000003</v>
      </c>
      <c r="U4433" s="13">
        <v>40.554023000000001</v>
      </c>
    </row>
    <row r="4434" spans="15:21" x14ac:dyDescent="0.35">
      <c r="O4434" s="13" t="s">
        <v>2307</v>
      </c>
      <c r="P4434" s="13" t="s">
        <v>18147</v>
      </c>
      <c r="Q4434" s="13" t="s">
        <v>18148</v>
      </c>
      <c r="R4434" s="13" t="s">
        <v>18149</v>
      </c>
      <c r="S4434" s="13" t="s">
        <v>296</v>
      </c>
      <c r="T4434" s="13">
        <v>36.452655</v>
      </c>
      <c r="U4434" s="13">
        <v>40.787201000000003</v>
      </c>
    </row>
    <row r="4435" spans="15:21" x14ac:dyDescent="0.35">
      <c r="O4435" s="13" t="s">
        <v>2307</v>
      </c>
      <c r="P4435" s="13" t="s">
        <v>18150</v>
      </c>
      <c r="Q4435" s="13" t="s">
        <v>18151</v>
      </c>
      <c r="R4435" s="13" t="s">
        <v>18152</v>
      </c>
      <c r="S4435" s="13" t="s">
        <v>296</v>
      </c>
      <c r="T4435" s="13">
        <v>36.541787999999997</v>
      </c>
      <c r="U4435" s="13">
        <v>40.762791999999997</v>
      </c>
    </row>
    <row r="4436" spans="15:21" x14ac:dyDescent="0.35">
      <c r="O4436" s="13" t="s">
        <v>2307</v>
      </c>
      <c r="P4436" s="13" t="s">
        <v>18153</v>
      </c>
      <c r="Q4436" s="13" t="s">
        <v>18154</v>
      </c>
      <c r="R4436" s="13" t="s">
        <v>18155</v>
      </c>
      <c r="S4436" s="13" t="s">
        <v>296</v>
      </c>
      <c r="T4436" s="13">
        <v>36.292447000000003</v>
      </c>
      <c r="U4436" s="13">
        <v>40.540776000000001</v>
      </c>
    </row>
    <row r="4437" spans="15:21" x14ac:dyDescent="0.35">
      <c r="O4437" s="13" t="s">
        <v>2307</v>
      </c>
      <c r="P4437" s="13" t="s">
        <v>18156</v>
      </c>
      <c r="Q4437" s="13" t="s">
        <v>18157</v>
      </c>
      <c r="R4437" s="13" t="s">
        <v>18158</v>
      </c>
      <c r="S4437" s="13" t="s">
        <v>296</v>
      </c>
      <c r="T4437" s="13">
        <v>36.681964000000001</v>
      </c>
      <c r="U4437" s="13">
        <v>40.606200999999999</v>
      </c>
    </row>
    <row r="4438" spans="15:21" x14ac:dyDescent="0.35">
      <c r="O4438" s="13" t="s">
        <v>2307</v>
      </c>
      <c r="P4438" s="13" t="s">
        <v>18159</v>
      </c>
      <c r="Q4438" s="13" t="s">
        <v>18160</v>
      </c>
      <c r="R4438" s="13" t="s">
        <v>18161</v>
      </c>
      <c r="S4438" s="13" t="s">
        <v>296</v>
      </c>
      <c r="T4438" s="13">
        <v>36.438800000000001</v>
      </c>
      <c r="U4438" s="13">
        <v>40.864302000000002</v>
      </c>
    </row>
    <row r="4439" spans="15:21" x14ac:dyDescent="0.35">
      <c r="O4439" s="13" t="s">
        <v>2307</v>
      </c>
      <c r="P4439" s="13" t="s">
        <v>18162</v>
      </c>
      <c r="Q4439" s="13" t="s">
        <v>18163</v>
      </c>
      <c r="R4439" s="13" t="s">
        <v>18164</v>
      </c>
      <c r="S4439" s="13" t="s">
        <v>296</v>
      </c>
      <c r="T4439" s="13">
        <v>36.577218000000002</v>
      </c>
      <c r="U4439" s="13">
        <v>40.582545000000003</v>
      </c>
    </row>
    <row r="4440" spans="15:21" x14ac:dyDescent="0.35">
      <c r="O4440" s="13" t="s">
        <v>2307</v>
      </c>
      <c r="P4440" s="13" t="s">
        <v>18165</v>
      </c>
      <c r="Q4440" s="13" t="s">
        <v>18166</v>
      </c>
      <c r="R4440" s="13" t="s">
        <v>18167</v>
      </c>
      <c r="S4440" s="13" t="s">
        <v>296</v>
      </c>
      <c r="T4440" s="13">
        <v>36.654488999999998</v>
      </c>
      <c r="U4440" s="13">
        <v>40.834425000000003</v>
      </c>
    </row>
    <row r="4441" spans="15:21" x14ac:dyDescent="0.35">
      <c r="O4441" s="13" t="s">
        <v>2307</v>
      </c>
      <c r="P4441" s="13" t="s">
        <v>18168</v>
      </c>
      <c r="Q4441" s="13" t="s">
        <v>18169</v>
      </c>
      <c r="R4441" s="13" t="s">
        <v>18170</v>
      </c>
      <c r="S4441" s="13" t="s">
        <v>296</v>
      </c>
      <c r="T4441" s="13">
        <v>36.510694999999998</v>
      </c>
      <c r="U4441" s="13">
        <v>40.673378</v>
      </c>
    </row>
    <row r="4442" spans="15:21" x14ac:dyDescent="0.35">
      <c r="O4442" s="13" t="s">
        <v>2307</v>
      </c>
      <c r="P4442" s="13" t="s">
        <v>18171</v>
      </c>
      <c r="Q4442" s="13" t="s">
        <v>18172</v>
      </c>
      <c r="R4442" s="13" t="s">
        <v>18173</v>
      </c>
      <c r="S4442" s="13" t="s">
        <v>296</v>
      </c>
      <c r="T4442" s="13">
        <v>36.418553000000003</v>
      </c>
      <c r="U4442" s="13">
        <v>40.816023999999999</v>
      </c>
    </row>
    <row r="4443" spans="15:21" x14ac:dyDescent="0.35">
      <c r="O4443" s="13" t="s">
        <v>2307</v>
      </c>
      <c r="P4443" s="13" t="s">
        <v>4904</v>
      </c>
      <c r="Q4443" s="13" t="s">
        <v>18174</v>
      </c>
      <c r="R4443" s="13" t="s">
        <v>18175</v>
      </c>
      <c r="S4443" s="13" t="s">
        <v>296</v>
      </c>
      <c r="T4443" s="13">
        <v>36.557554000000003</v>
      </c>
      <c r="U4443" s="13">
        <v>40.649214999999998</v>
      </c>
    </row>
    <row r="4444" spans="15:21" x14ac:dyDescent="0.35">
      <c r="O4444" s="13" t="s">
        <v>2307</v>
      </c>
      <c r="P4444" s="13" t="s">
        <v>18176</v>
      </c>
      <c r="Q4444" s="13" t="s">
        <v>18177</v>
      </c>
      <c r="R4444" s="13" t="s">
        <v>18178</v>
      </c>
      <c r="S4444" s="13" t="s">
        <v>296</v>
      </c>
      <c r="T4444" s="13">
        <v>36.537666000000002</v>
      </c>
      <c r="U4444" s="13">
        <v>40.634020999999997</v>
      </c>
    </row>
    <row r="4445" spans="15:21" x14ac:dyDescent="0.35">
      <c r="O4445" s="13" t="s">
        <v>2307</v>
      </c>
      <c r="P4445" s="13" t="s">
        <v>18179</v>
      </c>
      <c r="Q4445" s="13" t="s">
        <v>18180</v>
      </c>
      <c r="R4445" s="13" t="s">
        <v>18181</v>
      </c>
      <c r="S4445" s="13" t="s">
        <v>296</v>
      </c>
      <c r="T4445" s="13">
        <v>36.511603999999998</v>
      </c>
      <c r="U4445" s="13">
        <v>40.595939000000001</v>
      </c>
    </row>
    <row r="4446" spans="15:21" x14ac:dyDescent="0.35">
      <c r="O4446" s="13" t="s">
        <v>2307</v>
      </c>
      <c r="P4446" s="13" t="s">
        <v>18182</v>
      </c>
      <c r="Q4446" s="13" t="s">
        <v>18183</v>
      </c>
      <c r="R4446" s="13" t="s">
        <v>18184</v>
      </c>
      <c r="S4446" s="13" t="s">
        <v>296</v>
      </c>
      <c r="T4446" s="13">
        <v>36.617336999999999</v>
      </c>
      <c r="U4446" s="13">
        <v>40.599930999999998</v>
      </c>
    </row>
    <row r="4447" spans="15:21" x14ac:dyDescent="0.35">
      <c r="O4447" s="13" t="s">
        <v>2307</v>
      </c>
      <c r="P4447" s="13" t="s">
        <v>18185</v>
      </c>
      <c r="Q4447" s="13" t="s">
        <v>18186</v>
      </c>
      <c r="R4447" s="13" t="s">
        <v>18187</v>
      </c>
      <c r="S4447" s="13" t="s">
        <v>296</v>
      </c>
      <c r="T4447" s="13">
        <v>36.546888000000003</v>
      </c>
      <c r="U4447" s="13">
        <v>40.667689000000003</v>
      </c>
    </row>
    <row r="4448" spans="15:21" x14ac:dyDescent="0.35">
      <c r="O4448" s="13" t="s">
        <v>2307</v>
      </c>
      <c r="P4448" s="13" t="s">
        <v>18188</v>
      </c>
      <c r="Q4448" s="13" t="s">
        <v>18189</v>
      </c>
      <c r="R4448" s="13" t="s">
        <v>18190</v>
      </c>
      <c r="S4448" s="13" t="s">
        <v>296</v>
      </c>
      <c r="T4448" s="13">
        <v>36.386763000000002</v>
      </c>
      <c r="U4448" s="13">
        <v>40.630789</v>
      </c>
    </row>
    <row r="4449" spans="15:21" x14ac:dyDescent="0.35">
      <c r="O4449" s="13" t="s">
        <v>2307</v>
      </c>
      <c r="P4449" s="13" t="s">
        <v>18191</v>
      </c>
      <c r="Q4449" s="13" t="s">
        <v>18192</v>
      </c>
      <c r="R4449" s="13" t="s">
        <v>18193</v>
      </c>
      <c r="S4449" s="13" t="s">
        <v>296</v>
      </c>
      <c r="T4449" s="13">
        <v>36.614218000000001</v>
      </c>
      <c r="U4449" s="13">
        <v>40.729503999999999</v>
      </c>
    </row>
    <row r="4450" spans="15:21" x14ac:dyDescent="0.35">
      <c r="O4450" s="13" t="s">
        <v>2307</v>
      </c>
      <c r="P4450" s="13" t="s">
        <v>18194</v>
      </c>
      <c r="Q4450" s="13" t="s">
        <v>18195</v>
      </c>
      <c r="R4450" s="13" t="s">
        <v>18196</v>
      </c>
      <c r="S4450" s="13" t="s">
        <v>296</v>
      </c>
      <c r="T4450" s="13">
        <v>36.518628999999997</v>
      </c>
      <c r="U4450" s="13">
        <v>40.687891</v>
      </c>
    </row>
    <row r="4451" spans="15:21" x14ac:dyDescent="0.35">
      <c r="O4451" s="13" t="s">
        <v>2307</v>
      </c>
      <c r="P4451" s="13" t="s">
        <v>18197</v>
      </c>
      <c r="Q4451" s="13" t="s">
        <v>18198</v>
      </c>
      <c r="R4451" s="13" t="s">
        <v>18199</v>
      </c>
      <c r="S4451" s="13" t="s">
        <v>296</v>
      </c>
      <c r="T4451" s="13">
        <v>36.565778000000002</v>
      </c>
      <c r="U4451" s="13">
        <v>40.588939000000003</v>
      </c>
    </row>
    <row r="4452" spans="15:21" x14ac:dyDescent="0.35">
      <c r="O4452" s="13" t="s">
        <v>2307</v>
      </c>
      <c r="P4452" s="13" t="s">
        <v>18200</v>
      </c>
      <c r="Q4452" s="13" t="s">
        <v>18201</v>
      </c>
      <c r="R4452" s="13" t="s">
        <v>18202</v>
      </c>
      <c r="S4452" s="13" t="s">
        <v>296</v>
      </c>
      <c r="T4452" s="13">
        <v>36.682017000000002</v>
      </c>
      <c r="U4452" s="13">
        <v>40.664583</v>
      </c>
    </row>
    <row r="4453" spans="15:21" x14ac:dyDescent="0.35">
      <c r="O4453" s="13" t="s">
        <v>2307</v>
      </c>
      <c r="P4453" s="13" t="s">
        <v>18203</v>
      </c>
      <c r="Q4453" s="13" t="s">
        <v>18204</v>
      </c>
      <c r="R4453" s="13" t="s">
        <v>18205</v>
      </c>
      <c r="S4453" s="13" t="s">
        <v>296</v>
      </c>
      <c r="T4453" s="13">
        <v>36.295631</v>
      </c>
      <c r="U4453" s="13">
        <v>40.531771999999997</v>
      </c>
    </row>
    <row r="4454" spans="15:21" x14ac:dyDescent="0.35">
      <c r="O4454" s="13" t="s">
        <v>2307</v>
      </c>
      <c r="P4454" s="13" t="s">
        <v>18206</v>
      </c>
      <c r="Q4454" s="13" t="s">
        <v>18207</v>
      </c>
      <c r="R4454" s="13" t="s">
        <v>18208</v>
      </c>
      <c r="S4454" s="13" t="s">
        <v>296</v>
      </c>
      <c r="T4454" s="13">
        <v>36.675516999999999</v>
      </c>
      <c r="U4454" s="13">
        <v>40.718380000000003</v>
      </c>
    </row>
    <row r="4455" spans="15:21" x14ac:dyDescent="0.35">
      <c r="O4455" s="13" t="s">
        <v>2307</v>
      </c>
      <c r="P4455" s="13" t="s">
        <v>18209</v>
      </c>
      <c r="Q4455" s="13" t="s">
        <v>18210</v>
      </c>
      <c r="R4455" s="13" t="s">
        <v>18211</v>
      </c>
      <c r="S4455" s="13" t="s">
        <v>296</v>
      </c>
      <c r="T4455" s="13">
        <v>36.365685999999997</v>
      </c>
      <c r="U4455" s="13">
        <v>40.619711000000002</v>
      </c>
    </row>
    <row r="4456" spans="15:21" x14ac:dyDescent="0.35">
      <c r="O4456" s="13" t="s">
        <v>2307</v>
      </c>
      <c r="P4456" s="13" t="s">
        <v>18212</v>
      </c>
      <c r="Q4456" s="13" t="s">
        <v>18213</v>
      </c>
      <c r="R4456" s="13" t="s">
        <v>18214</v>
      </c>
      <c r="S4456" s="13" t="s">
        <v>296</v>
      </c>
      <c r="T4456" s="13">
        <v>36.423670000000001</v>
      </c>
      <c r="U4456" s="13">
        <v>40.758484000000003</v>
      </c>
    </row>
    <row r="4457" spans="15:21" x14ac:dyDescent="0.35">
      <c r="O4457" s="13" t="s">
        <v>2307</v>
      </c>
      <c r="P4457" s="13" t="s">
        <v>18215</v>
      </c>
      <c r="Q4457" s="13" t="s">
        <v>18216</v>
      </c>
      <c r="R4457" s="13" t="s">
        <v>18217</v>
      </c>
      <c r="S4457" s="13" t="s">
        <v>296</v>
      </c>
      <c r="T4457" s="13">
        <v>36.660200000000003</v>
      </c>
      <c r="U4457" s="13">
        <v>40.714970000000001</v>
      </c>
    </row>
    <row r="4458" spans="15:21" x14ac:dyDescent="0.35">
      <c r="O4458" s="13" t="s">
        <v>2307</v>
      </c>
      <c r="P4458" s="13" t="s">
        <v>18218</v>
      </c>
      <c r="Q4458" s="13" t="s">
        <v>18219</v>
      </c>
      <c r="R4458" s="13" t="s">
        <v>18220</v>
      </c>
      <c r="S4458" s="13" t="s">
        <v>296</v>
      </c>
      <c r="T4458" s="13">
        <v>36.431474000000001</v>
      </c>
      <c r="U4458" s="13">
        <v>40.852615</v>
      </c>
    </row>
    <row r="4459" spans="15:21" x14ac:dyDescent="0.35">
      <c r="O4459" s="13" t="s">
        <v>2307</v>
      </c>
      <c r="P4459" s="13" t="s">
        <v>18221</v>
      </c>
      <c r="Q4459" s="13" t="s">
        <v>18222</v>
      </c>
      <c r="R4459" s="13" t="s">
        <v>18223</v>
      </c>
      <c r="S4459" s="13" t="s">
        <v>296</v>
      </c>
      <c r="T4459" s="13">
        <v>36.601427000000001</v>
      </c>
      <c r="U4459" s="13">
        <v>40.740132000000003</v>
      </c>
    </row>
    <row r="4460" spans="15:21" x14ac:dyDescent="0.35">
      <c r="O4460" s="13" t="s">
        <v>2373</v>
      </c>
      <c r="P4460" s="13" t="s">
        <v>18224</v>
      </c>
      <c r="Q4460" s="13" t="s">
        <v>18225</v>
      </c>
      <c r="R4460" s="13" t="s">
        <v>18226</v>
      </c>
      <c r="S4460" s="13" t="s">
        <v>296</v>
      </c>
      <c r="T4460" s="13">
        <v>36.462943000000003</v>
      </c>
      <c r="U4460" s="13">
        <v>40.232886999999998</v>
      </c>
    </row>
    <row r="4461" spans="15:21" x14ac:dyDescent="0.35">
      <c r="O4461" s="13" t="s">
        <v>2373</v>
      </c>
      <c r="P4461" s="13" t="s">
        <v>18227</v>
      </c>
      <c r="Q4461" s="13" t="s">
        <v>18228</v>
      </c>
      <c r="R4461" s="13" t="s">
        <v>18229</v>
      </c>
      <c r="S4461" s="13" t="s">
        <v>296</v>
      </c>
      <c r="T4461" s="13">
        <v>36.604762999999998</v>
      </c>
      <c r="U4461" s="13">
        <v>40.393574000000001</v>
      </c>
    </row>
    <row r="4462" spans="15:21" x14ac:dyDescent="0.35">
      <c r="O4462" s="13" t="s">
        <v>2373</v>
      </c>
      <c r="P4462" s="13" t="s">
        <v>18230</v>
      </c>
      <c r="Q4462" s="13" t="s">
        <v>18231</v>
      </c>
      <c r="R4462" s="13" t="s">
        <v>18232</v>
      </c>
      <c r="S4462" s="13" t="s">
        <v>296</v>
      </c>
      <c r="T4462" s="13">
        <v>36.716568000000002</v>
      </c>
      <c r="U4462" s="13">
        <v>40.445092000000002</v>
      </c>
    </row>
    <row r="4463" spans="15:21" x14ac:dyDescent="0.35">
      <c r="O4463" s="13" t="s">
        <v>2373</v>
      </c>
      <c r="P4463" s="13" t="s">
        <v>18233</v>
      </c>
      <c r="Q4463" s="13" t="s">
        <v>18234</v>
      </c>
      <c r="R4463" s="13" t="s">
        <v>18235</v>
      </c>
      <c r="S4463" s="13" t="s">
        <v>296</v>
      </c>
      <c r="T4463" s="13">
        <v>36.561697000000002</v>
      </c>
      <c r="U4463" s="13">
        <v>40.452705000000002</v>
      </c>
    </row>
    <row r="4464" spans="15:21" x14ac:dyDescent="0.35">
      <c r="O4464" s="13" t="s">
        <v>2373</v>
      </c>
      <c r="P4464" s="13" t="s">
        <v>18236</v>
      </c>
      <c r="Q4464" s="13" t="s">
        <v>18237</v>
      </c>
      <c r="R4464" s="13" t="s">
        <v>18238</v>
      </c>
      <c r="S4464" s="13" t="s">
        <v>296</v>
      </c>
      <c r="T4464" s="13">
        <v>36.593362999999997</v>
      </c>
      <c r="U4464" s="13">
        <v>40.133583999999999</v>
      </c>
    </row>
    <row r="4465" spans="15:21" x14ac:dyDescent="0.35">
      <c r="O4465" s="13" t="s">
        <v>2373</v>
      </c>
      <c r="P4465" s="13" t="s">
        <v>18239</v>
      </c>
      <c r="Q4465" s="13" t="s">
        <v>18240</v>
      </c>
      <c r="R4465" s="13" t="s">
        <v>18241</v>
      </c>
      <c r="S4465" s="13" t="s">
        <v>296</v>
      </c>
      <c r="T4465" s="13">
        <v>36.462766000000002</v>
      </c>
      <c r="U4465" s="13">
        <v>40.252282000000001</v>
      </c>
    </row>
    <row r="4466" spans="15:21" x14ac:dyDescent="0.35">
      <c r="O4466" s="13" t="s">
        <v>2373</v>
      </c>
      <c r="P4466" s="13" t="s">
        <v>18242</v>
      </c>
      <c r="Q4466" s="13" t="s">
        <v>18243</v>
      </c>
      <c r="R4466" s="13" t="s">
        <v>18244</v>
      </c>
      <c r="S4466" s="13" t="s">
        <v>296</v>
      </c>
      <c r="T4466" s="13">
        <v>36.550727999999999</v>
      </c>
      <c r="U4466" s="13">
        <v>40.375194999999998</v>
      </c>
    </row>
    <row r="4467" spans="15:21" x14ac:dyDescent="0.35">
      <c r="O4467" s="13" t="s">
        <v>2373</v>
      </c>
      <c r="P4467" s="13" t="s">
        <v>18245</v>
      </c>
      <c r="Q4467" s="13" t="s">
        <v>18246</v>
      </c>
      <c r="R4467" s="13" t="s">
        <v>18247</v>
      </c>
      <c r="S4467" s="13" t="s">
        <v>296</v>
      </c>
      <c r="T4467" s="13">
        <v>36.627099000000001</v>
      </c>
      <c r="U4467" s="13">
        <v>40.577711000000001</v>
      </c>
    </row>
    <row r="4468" spans="15:21" x14ac:dyDescent="0.35">
      <c r="O4468" s="13" t="s">
        <v>2373</v>
      </c>
      <c r="P4468" s="13" t="s">
        <v>18248</v>
      </c>
      <c r="Q4468" s="13" t="s">
        <v>18249</v>
      </c>
      <c r="R4468" s="13" t="s">
        <v>18250</v>
      </c>
      <c r="S4468" s="13" t="s">
        <v>296</v>
      </c>
      <c r="T4468" s="13">
        <v>36.505502</v>
      </c>
      <c r="U4468" s="13">
        <v>40.485304999999997</v>
      </c>
    </row>
    <row r="4469" spans="15:21" x14ac:dyDescent="0.35">
      <c r="O4469" s="13" t="s">
        <v>2373</v>
      </c>
      <c r="P4469" s="13" t="s">
        <v>18251</v>
      </c>
      <c r="Q4469" s="13" t="s">
        <v>18252</v>
      </c>
      <c r="R4469" s="13" t="s">
        <v>18253</v>
      </c>
      <c r="S4469" s="13" t="s">
        <v>296</v>
      </c>
      <c r="T4469" s="13">
        <v>36.479422999999997</v>
      </c>
      <c r="U4469" s="13">
        <v>40.380006000000002</v>
      </c>
    </row>
    <row r="4470" spans="15:21" x14ac:dyDescent="0.35">
      <c r="O4470" s="13" t="s">
        <v>2373</v>
      </c>
      <c r="P4470" s="13" t="s">
        <v>18254</v>
      </c>
      <c r="Q4470" s="13" t="s">
        <v>18255</v>
      </c>
      <c r="R4470" s="13" t="s">
        <v>18256</v>
      </c>
      <c r="S4470" s="13" t="s">
        <v>296</v>
      </c>
      <c r="T4470" s="13">
        <v>36.646003</v>
      </c>
      <c r="U4470" s="13">
        <v>40.344230000000003</v>
      </c>
    </row>
    <row r="4471" spans="15:21" x14ac:dyDescent="0.35">
      <c r="O4471" s="13" t="s">
        <v>2373</v>
      </c>
      <c r="P4471" s="13" t="s">
        <v>18257</v>
      </c>
      <c r="Q4471" s="13" t="s">
        <v>18258</v>
      </c>
      <c r="R4471" s="13" t="s">
        <v>18259</v>
      </c>
      <c r="S4471" s="13" t="s">
        <v>296</v>
      </c>
      <c r="T4471" s="13">
        <v>36.606596000000003</v>
      </c>
      <c r="U4471" s="13">
        <v>40.383978999999997</v>
      </c>
    </row>
    <row r="4472" spans="15:21" x14ac:dyDescent="0.35">
      <c r="O4472" s="13" t="s">
        <v>2373</v>
      </c>
      <c r="P4472" s="13" t="s">
        <v>18260</v>
      </c>
      <c r="Q4472" s="13" t="s">
        <v>18261</v>
      </c>
      <c r="R4472" s="13" t="s">
        <v>18262</v>
      </c>
      <c r="S4472" s="13" t="s">
        <v>296</v>
      </c>
      <c r="T4472" s="13">
        <v>36.621814999999998</v>
      </c>
      <c r="U4472" s="13">
        <v>40.399487000000001</v>
      </c>
    </row>
    <row r="4473" spans="15:21" x14ac:dyDescent="0.35">
      <c r="O4473" s="13" t="s">
        <v>2373</v>
      </c>
      <c r="P4473" s="13" t="s">
        <v>18263</v>
      </c>
      <c r="Q4473" s="13" t="s">
        <v>18264</v>
      </c>
      <c r="R4473" s="13" t="s">
        <v>18265</v>
      </c>
      <c r="S4473" s="13" t="s">
        <v>296</v>
      </c>
      <c r="T4473" s="13">
        <v>36.483406000000002</v>
      </c>
      <c r="U4473" s="13">
        <v>40.501122000000002</v>
      </c>
    </row>
    <row r="4474" spans="15:21" x14ac:dyDescent="0.35">
      <c r="O4474" s="13" t="s">
        <v>2373</v>
      </c>
      <c r="P4474" s="13" t="s">
        <v>18266</v>
      </c>
      <c r="Q4474" s="13" t="s">
        <v>18267</v>
      </c>
      <c r="R4474" s="13" t="s">
        <v>18268</v>
      </c>
      <c r="S4474" s="13" t="s">
        <v>296</v>
      </c>
      <c r="T4474" s="13">
        <v>36.624288999999997</v>
      </c>
      <c r="U4474" s="13">
        <v>40.363061000000002</v>
      </c>
    </row>
    <row r="4475" spans="15:21" x14ac:dyDescent="0.35">
      <c r="O4475" s="13" t="s">
        <v>2373</v>
      </c>
      <c r="P4475" s="13" t="s">
        <v>18269</v>
      </c>
      <c r="Q4475" s="13" t="s">
        <v>18270</v>
      </c>
      <c r="R4475" s="13" t="s">
        <v>18271</v>
      </c>
      <c r="S4475" s="13" t="s">
        <v>296</v>
      </c>
      <c r="T4475" s="13">
        <v>36.543031999999997</v>
      </c>
      <c r="U4475" s="13">
        <v>40.506540999999999</v>
      </c>
    </row>
    <row r="4476" spans="15:21" x14ac:dyDescent="0.35">
      <c r="O4476" s="13" t="s">
        <v>2373</v>
      </c>
      <c r="P4476" s="13" t="s">
        <v>18272</v>
      </c>
      <c r="Q4476" s="13" t="s">
        <v>18273</v>
      </c>
      <c r="R4476" s="13" t="s">
        <v>18274</v>
      </c>
      <c r="S4476" s="13" t="s">
        <v>296</v>
      </c>
      <c r="T4476" s="13">
        <v>36.532578000000001</v>
      </c>
      <c r="U4476" s="13">
        <v>40.406951999999997</v>
      </c>
    </row>
    <row r="4477" spans="15:21" x14ac:dyDescent="0.35">
      <c r="O4477" s="13" t="s">
        <v>2373</v>
      </c>
      <c r="P4477" s="13" t="s">
        <v>18275</v>
      </c>
      <c r="Q4477" s="13" t="s">
        <v>18276</v>
      </c>
      <c r="R4477" s="13" t="s">
        <v>18277</v>
      </c>
      <c r="S4477" s="13" t="s">
        <v>296</v>
      </c>
      <c r="T4477" s="13">
        <v>36.475968999999999</v>
      </c>
      <c r="U4477" s="13">
        <v>40.367919000000001</v>
      </c>
    </row>
    <row r="4478" spans="15:21" x14ac:dyDescent="0.35">
      <c r="O4478" s="13" t="s">
        <v>2373</v>
      </c>
      <c r="P4478" s="13" t="s">
        <v>18278</v>
      </c>
      <c r="Q4478" s="13" t="s">
        <v>18279</v>
      </c>
      <c r="R4478" s="13" t="s">
        <v>18280</v>
      </c>
      <c r="S4478" s="13" t="s">
        <v>296</v>
      </c>
      <c r="T4478" s="13">
        <v>36.719053000000002</v>
      </c>
      <c r="U4478" s="13">
        <v>40.453190999999997</v>
      </c>
    </row>
    <row r="4479" spans="15:21" x14ac:dyDescent="0.35">
      <c r="O4479" s="13" t="s">
        <v>2373</v>
      </c>
      <c r="P4479" s="13" t="s">
        <v>18281</v>
      </c>
      <c r="Q4479" s="13" t="s">
        <v>18282</v>
      </c>
      <c r="R4479" s="13" t="s">
        <v>18283</v>
      </c>
      <c r="S4479" s="13" t="s">
        <v>296</v>
      </c>
      <c r="T4479" s="13">
        <v>36.588963</v>
      </c>
      <c r="U4479" s="13">
        <v>40.121397000000002</v>
      </c>
    </row>
    <row r="4480" spans="15:21" x14ac:dyDescent="0.35">
      <c r="O4480" s="13" t="s">
        <v>2373</v>
      </c>
      <c r="P4480" s="13" t="s">
        <v>18284</v>
      </c>
      <c r="Q4480" s="13" t="s">
        <v>18285</v>
      </c>
      <c r="R4480" s="13" t="s">
        <v>18286</v>
      </c>
      <c r="S4480" s="13" t="s">
        <v>296</v>
      </c>
      <c r="T4480" s="13">
        <v>36.703310000000002</v>
      </c>
      <c r="U4480" s="13">
        <v>40.401097999999998</v>
      </c>
    </row>
    <row r="4481" spans="15:21" x14ac:dyDescent="0.35">
      <c r="O4481" s="13" t="s">
        <v>2373</v>
      </c>
      <c r="P4481" s="13" t="s">
        <v>18287</v>
      </c>
      <c r="Q4481" s="13" t="s">
        <v>18288</v>
      </c>
      <c r="R4481" s="13" t="s">
        <v>18289</v>
      </c>
      <c r="S4481" s="13" t="s">
        <v>296</v>
      </c>
      <c r="T4481" s="13">
        <v>36.549635000000002</v>
      </c>
      <c r="U4481" s="13">
        <v>40.359532999999999</v>
      </c>
    </row>
    <row r="4482" spans="15:21" x14ac:dyDescent="0.35">
      <c r="O4482" s="13" t="s">
        <v>2373</v>
      </c>
      <c r="P4482" s="13" t="s">
        <v>18290</v>
      </c>
      <c r="Q4482" s="13" t="s">
        <v>18291</v>
      </c>
      <c r="R4482" s="13" t="s">
        <v>18292</v>
      </c>
      <c r="S4482" s="13" t="s">
        <v>296</v>
      </c>
      <c r="T4482" s="13">
        <v>36.727269999999997</v>
      </c>
      <c r="U4482" s="13">
        <v>40.399186</v>
      </c>
    </row>
    <row r="4483" spans="15:21" x14ac:dyDescent="0.35">
      <c r="O4483" s="13" t="s">
        <v>2373</v>
      </c>
      <c r="P4483" s="13" t="s">
        <v>18293</v>
      </c>
      <c r="Q4483" s="13" t="s">
        <v>18294</v>
      </c>
      <c r="R4483" s="13" t="s">
        <v>18295</v>
      </c>
      <c r="S4483" s="13" t="s">
        <v>296</v>
      </c>
      <c r="T4483" s="13">
        <v>36.451405000000001</v>
      </c>
      <c r="U4483" s="13">
        <v>40.297989000000001</v>
      </c>
    </row>
    <row r="4484" spans="15:21" x14ac:dyDescent="0.35">
      <c r="O4484" s="13" t="s">
        <v>2373</v>
      </c>
      <c r="P4484" s="13" t="s">
        <v>18296</v>
      </c>
      <c r="Q4484" s="13" t="s">
        <v>18297</v>
      </c>
      <c r="R4484" s="13" t="s">
        <v>18298</v>
      </c>
      <c r="S4484" s="13" t="s">
        <v>296</v>
      </c>
      <c r="T4484" s="13">
        <v>36.588617999999997</v>
      </c>
      <c r="U4484" s="13">
        <v>40.341596000000003</v>
      </c>
    </row>
    <row r="4485" spans="15:21" x14ac:dyDescent="0.35">
      <c r="O4485" s="13" t="s">
        <v>2373</v>
      </c>
      <c r="P4485" s="13" t="s">
        <v>18299</v>
      </c>
      <c r="Q4485" s="13" t="s">
        <v>18300</v>
      </c>
      <c r="R4485" s="13" t="s">
        <v>18301</v>
      </c>
      <c r="S4485" s="13" t="s">
        <v>296</v>
      </c>
      <c r="T4485" s="13">
        <v>36.485112000000001</v>
      </c>
      <c r="U4485" s="13">
        <v>40.451126000000002</v>
      </c>
    </row>
    <row r="4486" spans="15:21" x14ac:dyDescent="0.35">
      <c r="O4486" s="13" t="s">
        <v>2373</v>
      </c>
      <c r="P4486" s="13" t="s">
        <v>18302</v>
      </c>
      <c r="Q4486" s="13" t="s">
        <v>18303</v>
      </c>
      <c r="R4486" s="13" t="s">
        <v>18304</v>
      </c>
      <c r="S4486" s="13" t="s">
        <v>296</v>
      </c>
      <c r="T4486" s="13">
        <v>36.551484000000002</v>
      </c>
      <c r="U4486" s="13">
        <v>40.399915</v>
      </c>
    </row>
    <row r="4487" spans="15:21" x14ac:dyDescent="0.35">
      <c r="O4487" s="13" t="s">
        <v>2373</v>
      </c>
      <c r="P4487" s="13" t="s">
        <v>18305</v>
      </c>
      <c r="Q4487" s="13" t="s">
        <v>18306</v>
      </c>
      <c r="R4487" s="13" t="s">
        <v>18307</v>
      </c>
      <c r="S4487" s="13" t="s">
        <v>296</v>
      </c>
      <c r="T4487" s="13">
        <v>36.436006999999996</v>
      </c>
      <c r="U4487" s="13">
        <v>40.187325999999999</v>
      </c>
    </row>
    <row r="4488" spans="15:21" x14ac:dyDescent="0.35">
      <c r="O4488" s="13" t="s">
        <v>2373</v>
      </c>
      <c r="P4488" s="13" t="s">
        <v>18308</v>
      </c>
      <c r="Q4488" s="13" t="s">
        <v>18309</v>
      </c>
      <c r="R4488" s="13" t="s">
        <v>18310</v>
      </c>
      <c r="S4488" s="13" t="s">
        <v>296</v>
      </c>
      <c r="T4488" s="13">
        <v>36.566940000000002</v>
      </c>
      <c r="U4488" s="13">
        <v>40.490003000000002</v>
      </c>
    </row>
    <row r="4489" spans="15:21" x14ac:dyDescent="0.35">
      <c r="O4489" s="13" t="s">
        <v>2373</v>
      </c>
      <c r="P4489" s="13" t="s">
        <v>18311</v>
      </c>
      <c r="Q4489" s="13" t="s">
        <v>18312</v>
      </c>
      <c r="R4489" s="13" t="s">
        <v>18313</v>
      </c>
      <c r="S4489" s="13" t="s">
        <v>296</v>
      </c>
      <c r="T4489" s="13">
        <v>36.452106999999998</v>
      </c>
      <c r="U4489" s="13">
        <v>40.336378000000003</v>
      </c>
    </row>
    <row r="4490" spans="15:21" x14ac:dyDescent="0.35">
      <c r="O4490" s="13" t="s">
        <v>2373</v>
      </c>
      <c r="P4490" s="13" t="s">
        <v>18314</v>
      </c>
      <c r="Q4490" s="13" t="s">
        <v>18315</v>
      </c>
      <c r="R4490" s="13" t="s">
        <v>18316</v>
      </c>
      <c r="S4490" s="13" t="s">
        <v>296</v>
      </c>
      <c r="T4490" s="13">
        <v>36.537053</v>
      </c>
      <c r="U4490" s="13">
        <v>40.470891000000002</v>
      </c>
    </row>
    <row r="4491" spans="15:21" x14ac:dyDescent="0.35">
      <c r="O4491" s="13" t="s">
        <v>2373</v>
      </c>
      <c r="P4491" s="13" t="s">
        <v>18317</v>
      </c>
      <c r="Q4491" s="13" t="s">
        <v>18318</v>
      </c>
      <c r="R4491" s="13" t="s">
        <v>18319</v>
      </c>
      <c r="S4491" s="13" t="s">
        <v>296</v>
      </c>
      <c r="T4491" s="13">
        <v>36.613581000000003</v>
      </c>
      <c r="U4491" s="13">
        <v>40.520958</v>
      </c>
    </row>
    <row r="4492" spans="15:21" x14ac:dyDescent="0.35">
      <c r="O4492" s="13" t="s">
        <v>2373</v>
      </c>
      <c r="P4492" s="13" t="s">
        <v>18320</v>
      </c>
      <c r="Q4492" s="13" t="s">
        <v>18321</v>
      </c>
      <c r="R4492" s="13" t="s">
        <v>18322</v>
      </c>
      <c r="S4492" s="13" t="s">
        <v>296</v>
      </c>
      <c r="T4492" s="13">
        <v>36.624870000000001</v>
      </c>
      <c r="U4492" s="13">
        <v>40.225330999999997</v>
      </c>
    </row>
    <row r="4493" spans="15:21" x14ac:dyDescent="0.35">
      <c r="O4493" s="13" t="s">
        <v>2373</v>
      </c>
      <c r="P4493" s="13" t="s">
        <v>18323</v>
      </c>
      <c r="Q4493" s="13" t="s">
        <v>18324</v>
      </c>
      <c r="R4493" s="13" t="s">
        <v>18325</v>
      </c>
      <c r="S4493" s="13" t="s">
        <v>296</v>
      </c>
      <c r="T4493" s="13">
        <v>36.483398000000001</v>
      </c>
      <c r="U4493" s="13">
        <v>40.29421</v>
      </c>
    </row>
    <row r="4494" spans="15:21" x14ac:dyDescent="0.35">
      <c r="O4494" s="13" t="s">
        <v>2373</v>
      </c>
      <c r="P4494" s="13" t="s">
        <v>18326</v>
      </c>
      <c r="Q4494" s="13" t="s">
        <v>18327</v>
      </c>
      <c r="R4494" s="13" t="s">
        <v>18328</v>
      </c>
      <c r="S4494" s="13" t="s">
        <v>296</v>
      </c>
      <c r="T4494" s="13">
        <v>36.453161999999999</v>
      </c>
      <c r="U4494" s="13">
        <v>40.380279999999999</v>
      </c>
    </row>
    <row r="4495" spans="15:21" x14ac:dyDescent="0.35">
      <c r="O4495" s="13" t="s">
        <v>2373</v>
      </c>
      <c r="P4495" s="13" t="s">
        <v>18329</v>
      </c>
      <c r="Q4495" s="13" t="s">
        <v>18330</v>
      </c>
      <c r="R4495" s="13" t="s">
        <v>18331</v>
      </c>
      <c r="S4495" s="13" t="s">
        <v>296</v>
      </c>
      <c r="T4495" s="13">
        <v>36.450994999999999</v>
      </c>
      <c r="U4495" s="13">
        <v>40.432004999999997</v>
      </c>
    </row>
    <row r="4496" spans="15:21" x14ac:dyDescent="0.35">
      <c r="O4496" s="13" t="s">
        <v>2373</v>
      </c>
      <c r="P4496" s="13" t="s">
        <v>18332</v>
      </c>
      <c r="Q4496" s="13" t="s">
        <v>18333</v>
      </c>
      <c r="R4496" s="13" t="s">
        <v>18334</v>
      </c>
      <c r="S4496" s="13" t="s">
        <v>296</v>
      </c>
      <c r="T4496" s="13">
        <v>36.627558000000001</v>
      </c>
      <c r="U4496" s="13">
        <v>40.559609000000002</v>
      </c>
    </row>
    <row r="4497" spans="15:21" x14ac:dyDescent="0.35">
      <c r="O4497" s="13" t="s">
        <v>2373</v>
      </c>
      <c r="P4497" s="13" t="s">
        <v>18335</v>
      </c>
      <c r="Q4497" s="13" t="s">
        <v>18336</v>
      </c>
      <c r="R4497" s="13" t="s">
        <v>18337</v>
      </c>
      <c r="S4497" s="13" t="s">
        <v>296</v>
      </c>
      <c r="T4497" s="13">
        <v>36.608840000000001</v>
      </c>
      <c r="U4497" s="13">
        <v>40.327720999999997</v>
      </c>
    </row>
    <row r="4498" spans="15:21" x14ac:dyDescent="0.35">
      <c r="O4498" s="13" t="s">
        <v>2373</v>
      </c>
      <c r="P4498" s="13" t="s">
        <v>18338</v>
      </c>
      <c r="Q4498" s="13" t="s">
        <v>18339</v>
      </c>
      <c r="R4498" s="13" t="s">
        <v>18340</v>
      </c>
      <c r="S4498" s="13" t="s">
        <v>296</v>
      </c>
      <c r="T4498" s="13">
        <v>36.557859000000001</v>
      </c>
      <c r="U4498" s="13">
        <v>40.254449999999999</v>
      </c>
    </row>
    <row r="4499" spans="15:21" x14ac:dyDescent="0.35">
      <c r="O4499" s="13" t="s">
        <v>2373</v>
      </c>
      <c r="P4499" s="13" t="s">
        <v>18341</v>
      </c>
      <c r="Q4499" s="13" t="s">
        <v>18342</v>
      </c>
      <c r="R4499" s="13" t="s">
        <v>18343</v>
      </c>
      <c r="S4499" s="13" t="s">
        <v>296</v>
      </c>
      <c r="T4499" s="13">
        <v>36.705305000000003</v>
      </c>
      <c r="U4499" s="13">
        <v>40.409270999999997</v>
      </c>
    </row>
    <row r="4500" spans="15:21" x14ac:dyDescent="0.35">
      <c r="O4500" s="13" t="s">
        <v>2373</v>
      </c>
      <c r="P4500" s="13" t="s">
        <v>18344</v>
      </c>
      <c r="Q4500" s="13" t="s">
        <v>18345</v>
      </c>
      <c r="R4500" s="13" t="s">
        <v>18346</v>
      </c>
      <c r="S4500" s="13" t="s">
        <v>296</v>
      </c>
      <c r="T4500" s="13">
        <v>36.495258</v>
      </c>
      <c r="U4500" s="13">
        <v>40.488008999999998</v>
      </c>
    </row>
    <row r="4501" spans="15:21" x14ac:dyDescent="0.35">
      <c r="O4501" s="13" t="s">
        <v>2373</v>
      </c>
      <c r="P4501" s="13" t="s">
        <v>18347</v>
      </c>
      <c r="Q4501" s="13" t="s">
        <v>18348</v>
      </c>
      <c r="R4501" s="13" t="s">
        <v>18349</v>
      </c>
      <c r="S4501" s="13" t="s">
        <v>296</v>
      </c>
      <c r="T4501" s="13">
        <v>36.519374999999997</v>
      </c>
      <c r="U4501" s="13">
        <v>40.552266000000003</v>
      </c>
    </row>
    <row r="4502" spans="15:21" x14ac:dyDescent="0.35">
      <c r="O4502" s="13" t="s">
        <v>2373</v>
      </c>
      <c r="P4502" s="13" t="s">
        <v>18350</v>
      </c>
      <c r="Q4502" s="13" t="s">
        <v>18351</v>
      </c>
      <c r="R4502" s="13" t="s">
        <v>18352</v>
      </c>
      <c r="S4502" s="13" t="s">
        <v>296</v>
      </c>
      <c r="T4502" s="13">
        <v>36.748488999999999</v>
      </c>
      <c r="U4502" s="13">
        <v>40.383253000000003</v>
      </c>
    </row>
    <row r="4503" spans="15:21" x14ac:dyDescent="0.35">
      <c r="O4503" s="13" t="s">
        <v>2373</v>
      </c>
      <c r="P4503" s="13" t="s">
        <v>18353</v>
      </c>
      <c r="Q4503" s="13" t="s">
        <v>18354</v>
      </c>
      <c r="R4503" s="13" t="s">
        <v>18355</v>
      </c>
      <c r="S4503" s="13" t="s">
        <v>296</v>
      </c>
      <c r="T4503" s="13">
        <v>36.578870999999999</v>
      </c>
      <c r="U4503" s="13">
        <v>40.447960999999999</v>
      </c>
    </row>
    <row r="4504" spans="15:21" x14ac:dyDescent="0.35">
      <c r="O4504" s="13" t="s">
        <v>2373</v>
      </c>
      <c r="P4504" s="13" t="s">
        <v>18356</v>
      </c>
      <c r="Q4504" s="13" t="s">
        <v>18357</v>
      </c>
      <c r="R4504" s="13" t="s">
        <v>18358</v>
      </c>
      <c r="S4504" s="13" t="s">
        <v>296</v>
      </c>
      <c r="T4504" s="13">
        <v>36.705919999999999</v>
      </c>
      <c r="U4504" s="13">
        <v>40.340632999999997</v>
      </c>
    </row>
    <row r="4505" spans="15:21" x14ac:dyDescent="0.35">
      <c r="O4505" s="13" t="s">
        <v>2373</v>
      </c>
      <c r="P4505" s="13" t="s">
        <v>18359</v>
      </c>
      <c r="Q4505" s="13" t="s">
        <v>18360</v>
      </c>
      <c r="R4505" s="13" t="s">
        <v>18361</v>
      </c>
      <c r="S4505" s="13" t="s">
        <v>296</v>
      </c>
      <c r="T4505" s="13">
        <v>36.505747999999997</v>
      </c>
      <c r="U4505" s="13">
        <v>40.39376</v>
      </c>
    </row>
    <row r="4506" spans="15:21" x14ac:dyDescent="0.35">
      <c r="O4506" s="13" t="s">
        <v>2373</v>
      </c>
      <c r="P4506" s="13" t="s">
        <v>18362</v>
      </c>
      <c r="Q4506" s="13" t="s">
        <v>18363</v>
      </c>
      <c r="R4506" s="13" t="s">
        <v>18364</v>
      </c>
      <c r="S4506" s="13" t="s">
        <v>296</v>
      </c>
      <c r="T4506" s="13">
        <v>36.639927</v>
      </c>
      <c r="U4506" s="13">
        <v>40.292862999999997</v>
      </c>
    </row>
    <row r="4507" spans="15:21" x14ac:dyDescent="0.35">
      <c r="O4507" s="13" t="s">
        <v>2373</v>
      </c>
      <c r="P4507" s="13" t="s">
        <v>18365</v>
      </c>
      <c r="Q4507" s="13" t="s">
        <v>18366</v>
      </c>
      <c r="R4507" s="13" t="s">
        <v>18367</v>
      </c>
      <c r="S4507" s="13" t="s">
        <v>296</v>
      </c>
      <c r="T4507" s="13">
        <v>36.516064</v>
      </c>
      <c r="U4507" s="13">
        <v>40.412481</v>
      </c>
    </row>
    <row r="4508" spans="15:21" x14ac:dyDescent="0.35">
      <c r="O4508" s="13" t="s">
        <v>2373</v>
      </c>
      <c r="P4508" s="13" t="s">
        <v>18368</v>
      </c>
      <c r="Q4508" s="13" t="s">
        <v>18369</v>
      </c>
      <c r="R4508" s="13" t="s">
        <v>18370</v>
      </c>
      <c r="S4508" s="13" t="s">
        <v>296</v>
      </c>
      <c r="T4508" s="13">
        <v>36.582774000000001</v>
      </c>
      <c r="U4508" s="13">
        <v>40.567641999999999</v>
      </c>
    </row>
    <row r="4509" spans="15:21" x14ac:dyDescent="0.35">
      <c r="O4509" s="13" t="s">
        <v>2373</v>
      </c>
      <c r="P4509" s="13" t="s">
        <v>18371</v>
      </c>
      <c r="Q4509" s="13" t="s">
        <v>18372</v>
      </c>
      <c r="R4509" s="13" t="s">
        <v>18373</v>
      </c>
      <c r="S4509" s="13" t="s">
        <v>296</v>
      </c>
      <c r="T4509" s="13">
        <v>36.66657</v>
      </c>
      <c r="U4509" s="13">
        <v>40.311298000000001</v>
      </c>
    </row>
    <row r="4510" spans="15:21" x14ac:dyDescent="0.35">
      <c r="O4510" s="13" t="s">
        <v>2373</v>
      </c>
      <c r="P4510" s="13" t="s">
        <v>18374</v>
      </c>
      <c r="Q4510" s="13" t="s">
        <v>18375</v>
      </c>
      <c r="R4510" s="13" t="s">
        <v>18376</v>
      </c>
      <c r="S4510" s="13" t="s">
        <v>296</v>
      </c>
      <c r="T4510" s="13">
        <v>36.568209000000003</v>
      </c>
      <c r="U4510" s="13">
        <v>40.527664999999999</v>
      </c>
    </row>
    <row r="4511" spans="15:21" x14ac:dyDescent="0.35">
      <c r="O4511" s="13" t="s">
        <v>2373</v>
      </c>
      <c r="P4511" s="13" t="s">
        <v>18377</v>
      </c>
      <c r="Q4511" s="13" t="s">
        <v>18378</v>
      </c>
      <c r="R4511" s="13" t="s">
        <v>18379</v>
      </c>
      <c r="S4511" s="13" t="s">
        <v>296</v>
      </c>
      <c r="T4511" s="13">
        <v>36.578760000000003</v>
      </c>
      <c r="U4511" s="13">
        <v>40.459035999999998</v>
      </c>
    </row>
    <row r="4512" spans="15:21" x14ac:dyDescent="0.35">
      <c r="O4512" s="13" t="s">
        <v>2373</v>
      </c>
      <c r="P4512" s="13" t="s">
        <v>18380</v>
      </c>
      <c r="Q4512" s="13" t="s">
        <v>18381</v>
      </c>
      <c r="R4512" s="13" t="s">
        <v>18382</v>
      </c>
      <c r="S4512" s="13" t="s">
        <v>296</v>
      </c>
      <c r="T4512" s="13">
        <v>36.614378000000002</v>
      </c>
      <c r="U4512" s="13">
        <v>40.199370999999999</v>
      </c>
    </row>
    <row r="4513" spans="15:21" x14ac:dyDescent="0.35">
      <c r="O4513" s="13" t="s">
        <v>2373</v>
      </c>
      <c r="P4513" s="13" t="s">
        <v>18383</v>
      </c>
      <c r="Q4513" s="13" t="s">
        <v>18384</v>
      </c>
      <c r="R4513" s="13" t="s">
        <v>18385</v>
      </c>
      <c r="S4513" s="13" t="s">
        <v>296</v>
      </c>
      <c r="T4513" s="13">
        <v>36.576293</v>
      </c>
      <c r="U4513" s="13">
        <v>40.551990000000004</v>
      </c>
    </row>
    <row r="4514" spans="15:21" x14ac:dyDescent="0.35">
      <c r="O4514" s="13" t="s">
        <v>2373</v>
      </c>
      <c r="P4514" s="13" t="s">
        <v>18386</v>
      </c>
      <c r="Q4514" s="13" t="s">
        <v>18387</v>
      </c>
      <c r="R4514" s="13" t="s">
        <v>18388</v>
      </c>
      <c r="S4514" s="13" t="s">
        <v>296</v>
      </c>
      <c r="T4514" s="13">
        <v>36.576774999999998</v>
      </c>
      <c r="U4514" s="13">
        <v>40.469132000000002</v>
      </c>
    </row>
    <row r="4515" spans="15:21" x14ac:dyDescent="0.35">
      <c r="O4515" s="13" t="s">
        <v>2373</v>
      </c>
      <c r="P4515" s="13" t="s">
        <v>18389</v>
      </c>
      <c r="Q4515" s="13" t="s">
        <v>18390</v>
      </c>
      <c r="R4515" s="13" t="s">
        <v>18391</v>
      </c>
      <c r="S4515" s="13" t="s">
        <v>296</v>
      </c>
      <c r="T4515" s="13">
        <v>36.571748999999997</v>
      </c>
      <c r="U4515" s="13">
        <v>40.471263</v>
      </c>
    </row>
    <row r="4516" spans="15:21" x14ac:dyDescent="0.35">
      <c r="O4516" s="13" t="s">
        <v>2373</v>
      </c>
      <c r="P4516" s="13" t="s">
        <v>18392</v>
      </c>
      <c r="Q4516" s="13" t="s">
        <v>18393</v>
      </c>
      <c r="R4516" s="13" t="s">
        <v>18394</v>
      </c>
      <c r="S4516" s="13" t="s">
        <v>296</v>
      </c>
      <c r="T4516" s="13">
        <v>36.591310999999997</v>
      </c>
      <c r="U4516" s="13">
        <v>40.433183999999997</v>
      </c>
    </row>
    <row r="4517" spans="15:21" x14ac:dyDescent="0.35">
      <c r="O4517" s="13" t="s">
        <v>2373</v>
      </c>
      <c r="P4517" s="13" t="s">
        <v>18395</v>
      </c>
      <c r="Q4517" s="13" t="s">
        <v>18396</v>
      </c>
      <c r="R4517" s="13" t="s">
        <v>18397</v>
      </c>
      <c r="S4517" s="13" t="s">
        <v>296</v>
      </c>
      <c r="T4517" s="13">
        <v>36.720190000000002</v>
      </c>
      <c r="U4517" s="13">
        <v>40.276454999999999</v>
      </c>
    </row>
    <row r="4518" spans="15:21" x14ac:dyDescent="0.35">
      <c r="O4518" s="13" t="s">
        <v>2373</v>
      </c>
      <c r="P4518" s="13" t="s">
        <v>18398</v>
      </c>
      <c r="Q4518" s="13" t="s">
        <v>18399</v>
      </c>
      <c r="R4518" s="13" t="s">
        <v>18400</v>
      </c>
      <c r="S4518" s="13" t="s">
        <v>296</v>
      </c>
      <c r="T4518" s="13">
        <v>36.477550999999998</v>
      </c>
      <c r="U4518" s="13">
        <v>40.244909999999997</v>
      </c>
    </row>
    <row r="4519" spans="15:21" x14ac:dyDescent="0.35">
      <c r="O4519" s="13" t="s">
        <v>2373</v>
      </c>
      <c r="P4519" s="13" t="s">
        <v>18401</v>
      </c>
      <c r="Q4519" s="13" t="s">
        <v>18402</v>
      </c>
      <c r="R4519" s="13" t="s">
        <v>18403</v>
      </c>
      <c r="S4519" s="13" t="s">
        <v>296</v>
      </c>
      <c r="T4519" s="13">
        <v>36.593994000000002</v>
      </c>
      <c r="U4519" s="13">
        <v>40.421205</v>
      </c>
    </row>
    <row r="4520" spans="15:21" x14ac:dyDescent="0.35">
      <c r="O4520" s="13" t="s">
        <v>2373</v>
      </c>
      <c r="P4520" s="13" t="s">
        <v>18404</v>
      </c>
      <c r="Q4520" s="13" t="s">
        <v>18405</v>
      </c>
      <c r="R4520" s="13" t="s">
        <v>18406</v>
      </c>
      <c r="S4520" s="13" t="s">
        <v>296</v>
      </c>
      <c r="T4520" s="13">
        <v>36.596322000000001</v>
      </c>
      <c r="U4520" s="13">
        <v>40.40831</v>
      </c>
    </row>
    <row r="4521" spans="15:21" x14ac:dyDescent="0.35">
      <c r="O4521" s="13" t="s">
        <v>2373</v>
      </c>
      <c r="P4521" s="13" t="s">
        <v>18407</v>
      </c>
      <c r="Q4521" s="13" t="s">
        <v>18408</v>
      </c>
      <c r="R4521" s="13" t="s">
        <v>18409</v>
      </c>
      <c r="S4521" s="13" t="s">
        <v>296</v>
      </c>
      <c r="T4521" s="13">
        <v>36.629714999999997</v>
      </c>
      <c r="U4521" s="13">
        <v>40.37088</v>
      </c>
    </row>
    <row r="4522" spans="15:21" x14ac:dyDescent="0.35">
      <c r="O4522" s="13" t="s">
        <v>2373</v>
      </c>
      <c r="P4522" s="13" t="s">
        <v>18410</v>
      </c>
      <c r="Q4522" s="13" t="s">
        <v>18411</v>
      </c>
      <c r="R4522" s="13" t="s">
        <v>18412</v>
      </c>
      <c r="S4522" s="13" t="s">
        <v>296</v>
      </c>
      <c r="T4522" s="13">
        <v>36.564869999999999</v>
      </c>
      <c r="U4522" s="13">
        <v>40.556485000000002</v>
      </c>
    </row>
    <row r="4523" spans="15:21" x14ac:dyDescent="0.35">
      <c r="O4523" s="13" t="s">
        <v>2373</v>
      </c>
      <c r="P4523" s="13" t="s">
        <v>18413</v>
      </c>
      <c r="Q4523" s="13" t="s">
        <v>18414</v>
      </c>
      <c r="R4523" s="13" t="s">
        <v>18415</v>
      </c>
      <c r="S4523" s="13" t="s">
        <v>296</v>
      </c>
      <c r="T4523" s="13">
        <v>36.598202999999998</v>
      </c>
      <c r="U4523" s="13">
        <v>40.415154000000001</v>
      </c>
    </row>
    <row r="4524" spans="15:21" x14ac:dyDescent="0.35">
      <c r="O4524" s="13" t="s">
        <v>2373</v>
      </c>
      <c r="P4524" s="13" t="s">
        <v>18416</v>
      </c>
      <c r="Q4524" s="13" t="s">
        <v>18417</v>
      </c>
      <c r="R4524" s="13" t="s">
        <v>18418</v>
      </c>
      <c r="S4524" s="13" t="s">
        <v>296</v>
      </c>
      <c r="T4524" s="13">
        <v>36.665939999999999</v>
      </c>
      <c r="U4524" s="13">
        <v>40.343254999999999</v>
      </c>
    </row>
    <row r="4525" spans="15:21" x14ac:dyDescent="0.35">
      <c r="O4525" s="13" t="s">
        <v>2373</v>
      </c>
      <c r="P4525" s="13" t="s">
        <v>18419</v>
      </c>
      <c r="Q4525" s="13" t="s">
        <v>18420</v>
      </c>
      <c r="R4525" s="13" t="s">
        <v>18421</v>
      </c>
      <c r="S4525" s="13" t="s">
        <v>296</v>
      </c>
      <c r="T4525" s="13">
        <v>36.669885000000001</v>
      </c>
      <c r="U4525" s="13">
        <v>40.335191000000002</v>
      </c>
    </row>
    <row r="4526" spans="15:21" x14ac:dyDescent="0.35">
      <c r="O4526" s="13" t="s">
        <v>2373</v>
      </c>
      <c r="P4526" s="13" t="s">
        <v>18422</v>
      </c>
      <c r="Q4526" s="13" t="s">
        <v>18423</v>
      </c>
      <c r="R4526" s="13" t="s">
        <v>18424</v>
      </c>
      <c r="S4526" s="13" t="s">
        <v>296</v>
      </c>
      <c r="T4526" s="13">
        <v>36.567974</v>
      </c>
      <c r="U4526" s="13">
        <v>40.506802</v>
      </c>
    </row>
    <row r="4527" spans="15:21" x14ac:dyDescent="0.35">
      <c r="O4527" s="13" t="s">
        <v>2373</v>
      </c>
      <c r="P4527" s="13" t="s">
        <v>18425</v>
      </c>
      <c r="Q4527" s="13" t="s">
        <v>18426</v>
      </c>
      <c r="R4527" s="13" t="s">
        <v>18427</v>
      </c>
      <c r="S4527" s="13" t="s">
        <v>296</v>
      </c>
      <c r="T4527" s="13">
        <v>36.608418</v>
      </c>
      <c r="U4527" s="13">
        <v>40.399633999999999</v>
      </c>
    </row>
    <row r="4528" spans="15:21" x14ac:dyDescent="0.35">
      <c r="O4528" s="13" t="s">
        <v>2373</v>
      </c>
      <c r="P4528" s="13" t="s">
        <v>18428</v>
      </c>
      <c r="Q4528" s="13" t="s">
        <v>18429</v>
      </c>
      <c r="R4528" s="13" t="s">
        <v>18430</v>
      </c>
      <c r="S4528" s="13" t="s">
        <v>296</v>
      </c>
      <c r="T4528" s="13">
        <v>36.614545999999997</v>
      </c>
      <c r="U4528" s="13">
        <v>40.389498000000003</v>
      </c>
    </row>
    <row r="4529" spans="15:21" x14ac:dyDescent="0.35">
      <c r="O4529" s="13" t="s">
        <v>2373</v>
      </c>
      <c r="P4529" s="13" t="s">
        <v>18431</v>
      </c>
      <c r="Q4529" s="13" t="s">
        <v>18432</v>
      </c>
      <c r="R4529" s="13" t="s">
        <v>18433</v>
      </c>
      <c r="S4529" s="13" t="s">
        <v>296</v>
      </c>
      <c r="T4529" s="13">
        <v>36.639578</v>
      </c>
      <c r="U4529" s="13">
        <v>40.368169999999999</v>
      </c>
    </row>
    <row r="4530" spans="15:21" x14ac:dyDescent="0.35">
      <c r="O4530" s="13" t="s">
        <v>2373</v>
      </c>
      <c r="P4530" s="13" t="s">
        <v>18434</v>
      </c>
      <c r="Q4530" s="13" t="s">
        <v>18435</v>
      </c>
      <c r="R4530" s="13" t="s">
        <v>18436</v>
      </c>
      <c r="S4530" s="13" t="s">
        <v>296</v>
      </c>
      <c r="T4530" s="13">
        <v>36.586770999999999</v>
      </c>
      <c r="U4530" s="13">
        <v>40.449472</v>
      </c>
    </row>
    <row r="4531" spans="15:21" x14ac:dyDescent="0.35">
      <c r="O4531" s="13" t="s">
        <v>2373</v>
      </c>
      <c r="P4531" s="13" t="s">
        <v>18437</v>
      </c>
      <c r="Q4531" s="13" t="s">
        <v>18438</v>
      </c>
      <c r="R4531" s="13" t="s">
        <v>18439</v>
      </c>
      <c r="S4531" s="13" t="s">
        <v>296</v>
      </c>
      <c r="T4531" s="13">
        <v>36.577669999999998</v>
      </c>
      <c r="U4531" s="13">
        <v>40.479199999999999</v>
      </c>
    </row>
    <row r="4532" spans="15:21" x14ac:dyDescent="0.35">
      <c r="O4532" s="13" t="s">
        <v>2373</v>
      </c>
      <c r="P4532" s="13" t="s">
        <v>18440</v>
      </c>
      <c r="Q4532" s="13" t="s">
        <v>18441</v>
      </c>
      <c r="R4532" s="13" t="s">
        <v>18442</v>
      </c>
      <c r="S4532" s="13" t="s">
        <v>296</v>
      </c>
      <c r="T4532" s="13">
        <v>36.574565999999997</v>
      </c>
      <c r="U4532" s="13">
        <v>40.529831000000001</v>
      </c>
    </row>
    <row r="4533" spans="15:21" x14ac:dyDescent="0.35">
      <c r="O4533" s="13" t="s">
        <v>2373</v>
      </c>
      <c r="P4533" s="13" t="s">
        <v>18443</v>
      </c>
      <c r="Q4533" s="13" t="s">
        <v>18444</v>
      </c>
      <c r="R4533" s="13" t="s">
        <v>18445</v>
      </c>
      <c r="S4533" s="13" t="s">
        <v>296</v>
      </c>
      <c r="T4533" s="13">
        <v>36.574770999999998</v>
      </c>
      <c r="U4533" s="13">
        <v>40.508758</v>
      </c>
    </row>
    <row r="4534" spans="15:21" x14ac:dyDescent="0.35">
      <c r="O4534" s="13" t="s">
        <v>2373</v>
      </c>
      <c r="P4534" s="13" t="s">
        <v>18446</v>
      </c>
      <c r="Q4534" s="13" t="s">
        <v>18447</v>
      </c>
      <c r="R4534" s="13" t="s">
        <v>18448</v>
      </c>
      <c r="S4534" s="13" t="s">
        <v>296</v>
      </c>
      <c r="T4534" s="13">
        <v>36.638694000000001</v>
      </c>
      <c r="U4534" s="13">
        <v>40.357425999999997</v>
      </c>
    </row>
    <row r="4535" spans="15:21" x14ac:dyDescent="0.35">
      <c r="O4535" s="13" t="s">
        <v>2373</v>
      </c>
      <c r="P4535" s="13" t="s">
        <v>18449</v>
      </c>
      <c r="Q4535" s="13" t="s">
        <v>18450</v>
      </c>
      <c r="R4535" s="13" t="s">
        <v>18451</v>
      </c>
      <c r="S4535" s="13" t="s">
        <v>296</v>
      </c>
      <c r="T4535" s="13">
        <v>36.620604</v>
      </c>
      <c r="U4535" s="13">
        <v>40.371772</v>
      </c>
    </row>
    <row r="4536" spans="15:21" x14ac:dyDescent="0.35">
      <c r="O4536" s="13" t="s">
        <v>2373</v>
      </c>
      <c r="P4536" s="13" t="s">
        <v>18452</v>
      </c>
      <c r="Q4536" s="13" t="s">
        <v>2374</v>
      </c>
      <c r="R4536" s="13" t="s">
        <v>2375</v>
      </c>
      <c r="S4536" s="13" t="s">
        <v>296</v>
      </c>
      <c r="T4536" s="13">
        <v>36.653441000000001</v>
      </c>
      <c r="U4536" s="13">
        <v>40.371810000000004</v>
      </c>
    </row>
    <row r="4537" spans="15:21" x14ac:dyDescent="0.35">
      <c r="O4537" s="13" t="s">
        <v>2373</v>
      </c>
      <c r="P4537" s="13" t="s">
        <v>18453</v>
      </c>
      <c r="Q4537" s="13" t="s">
        <v>18454</v>
      </c>
      <c r="R4537" s="13" t="s">
        <v>18455</v>
      </c>
      <c r="S4537" s="13" t="s">
        <v>296</v>
      </c>
      <c r="T4537" s="13">
        <v>36.663485999999999</v>
      </c>
      <c r="U4537" s="13">
        <v>40.286987000000003</v>
      </c>
    </row>
    <row r="4538" spans="15:21" x14ac:dyDescent="0.35">
      <c r="O4538" s="13" t="s">
        <v>2373</v>
      </c>
      <c r="P4538" s="13" t="s">
        <v>18456</v>
      </c>
      <c r="Q4538" s="13" t="s">
        <v>18457</v>
      </c>
      <c r="R4538" s="13" t="s">
        <v>18458</v>
      </c>
      <c r="S4538" s="13" t="s">
        <v>296</v>
      </c>
      <c r="T4538" s="13">
        <v>36.677877000000002</v>
      </c>
      <c r="U4538" s="13">
        <v>40.392494999999997</v>
      </c>
    </row>
    <row r="4539" spans="15:21" x14ac:dyDescent="0.35">
      <c r="O4539" s="13" t="s">
        <v>2373</v>
      </c>
      <c r="P4539" s="13" t="s">
        <v>18459</v>
      </c>
      <c r="Q4539" s="13" t="s">
        <v>18460</v>
      </c>
      <c r="R4539" s="13" t="s">
        <v>18461</v>
      </c>
      <c r="S4539" s="13" t="s">
        <v>296</v>
      </c>
      <c r="T4539" s="13">
        <v>36.635626999999999</v>
      </c>
      <c r="U4539" s="13">
        <v>40.385066999999999</v>
      </c>
    </row>
    <row r="4540" spans="15:21" x14ac:dyDescent="0.35">
      <c r="O4540" s="13" t="s">
        <v>2373</v>
      </c>
      <c r="P4540" s="13" t="s">
        <v>18462</v>
      </c>
      <c r="Q4540" s="13" t="s">
        <v>18463</v>
      </c>
      <c r="R4540" s="13" t="s">
        <v>18464</v>
      </c>
      <c r="S4540" s="13" t="s">
        <v>296</v>
      </c>
      <c r="T4540" s="13">
        <v>36.650945</v>
      </c>
      <c r="U4540" s="13">
        <v>40.271343999999999</v>
      </c>
    </row>
    <row r="4541" spans="15:21" x14ac:dyDescent="0.35">
      <c r="O4541" s="13" t="s">
        <v>2373</v>
      </c>
      <c r="P4541" s="13" t="s">
        <v>18465</v>
      </c>
      <c r="Q4541" s="13" t="s">
        <v>18466</v>
      </c>
      <c r="R4541" s="13" t="s">
        <v>18467</v>
      </c>
      <c r="S4541" s="13" t="s">
        <v>296</v>
      </c>
      <c r="T4541" s="13">
        <v>36.436382000000002</v>
      </c>
      <c r="U4541" s="13">
        <v>40.209477</v>
      </c>
    </row>
    <row r="4542" spans="15:21" x14ac:dyDescent="0.35">
      <c r="O4542" s="13" t="s">
        <v>2373</v>
      </c>
      <c r="P4542" s="13" t="s">
        <v>18468</v>
      </c>
      <c r="Q4542" s="13" t="s">
        <v>18469</v>
      </c>
      <c r="R4542" s="13" t="s">
        <v>18470</v>
      </c>
      <c r="S4542" s="13" t="s">
        <v>296</v>
      </c>
      <c r="T4542" s="13">
        <v>36.681207999999998</v>
      </c>
      <c r="U4542" s="13">
        <v>40.329590000000003</v>
      </c>
    </row>
    <row r="4543" spans="15:21" x14ac:dyDescent="0.35">
      <c r="O4543" s="13" t="s">
        <v>2373</v>
      </c>
      <c r="P4543" s="13" t="s">
        <v>18471</v>
      </c>
      <c r="Q4543" s="13" t="s">
        <v>18472</v>
      </c>
      <c r="R4543" s="13" t="s">
        <v>18473</v>
      </c>
      <c r="S4543" s="13" t="s">
        <v>296</v>
      </c>
      <c r="T4543" s="13">
        <v>36.597076999999999</v>
      </c>
      <c r="U4543" s="13">
        <v>40.351241999999999</v>
      </c>
    </row>
    <row r="4544" spans="15:21" x14ac:dyDescent="0.35">
      <c r="O4544" s="13" t="s">
        <v>2373</v>
      </c>
      <c r="P4544" s="13" t="s">
        <v>18474</v>
      </c>
      <c r="Q4544" s="13" t="s">
        <v>18475</v>
      </c>
      <c r="R4544" s="13" t="s">
        <v>18476</v>
      </c>
      <c r="S4544" s="13" t="s">
        <v>296</v>
      </c>
      <c r="T4544" s="13">
        <v>36.575575000000001</v>
      </c>
      <c r="U4544" s="13">
        <v>40.558318999999997</v>
      </c>
    </row>
    <row r="4545" spans="15:21" x14ac:dyDescent="0.35">
      <c r="O4545" s="13" t="s">
        <v>2373</v>
      </c>
      <c r="P4545" s="13" t="s">
        <v>18477</v>
      </c>
      <c r="Q4545" s="13" t="s">
        <v>18478</v>
      </c>
      <c r="R4545" s="13" t="s">
        <v>18479</v>
      </c>
      <c r="S4545" s="13" t="s">
        <v>296</v>
      </c>
      <c r="T4545" s="13">
        <v>36.648434000000002</v>
      </c>
      <c r="U4545" s="13">
        <v>40.549353000000004</v>
      </c>
    </row>
    <row r="4546" spans="15:21" x14ac:dyDescent="0.35">
      <c r="O4546" s="13" t="s">
        <v>2373</v>
      </c>
      <c r="P4546" s="13" t="s">
        <v>18480</v>
      </c>
      <c r="Q4546" s="13" t="s">
        <v>18481</v>
      </c>
      <c r="R4546" s="13" t="s">
        <v>18482</v>
      </c>
      <c r="S4546" s="13" t="s">
        <v>296</v>
      </c>
      <c r="T4546" s="13">
        <v>36.617913999999999</v>
      </c>
      <c r="U4546" s="13">
        <v>40.456389999999999</v>
      </c>
    </row>
    <row r="4547" spans="15:21" x14ac:dyDescent="0.35">
      <c r="O4547" s="13" t="s">
        <v>2373</v>
      </c>
      <c r="P4547" s="13" t="s">
        <v>18483</v>
      </c>
      <c r="Q4547" s="13" t="s">
        <v>18484</v>
      </c>
      <c r="R4547" s="13" t="s">
        <v>18485</v>
      </c>
      <c r="S4547" s="13" t="s">
        <v>296</v>
      </c>
      <c r="T4547" s="13">
        <v>36.587586000000002</v>
      </c>
      <c r="U4547" s="13">
        <v>40.303756</v>
      </c>
    </row>
    <row r="4548" spans="15:21" x14ac:dyDescent="0.35">
      <c r="O4548" s="13" t="s">
        <v>2373</v>
      </c>
      <c r="P4548" s="13" t="s">
        <v>18486</v>
      </c>
      <c r="Q4548" s="13" t="s">
        <v>18487</v>
      </c>
      <c r="R4548" s="13" t="s">
        <v>18488</v>
      </c>
      <c r="S4548" s="13" t="s">
        <v>296</v>
      </c>
      <c r="T4548" s="13">
        <v>36.569279999999999</v>
      </c>
      <c r="U4548" s="13">
        <v>40.324302000000003</v>
      </c>
    </row>
    <row r="4549" spans="15:21" x14ac:dyDescent="0.35">
      <c r="O4549" s="13" t="s">
        <v>2373</v>
      </c>
      <c r="P4549" s="13" t="s">
        <v>18489</v>
      </c>
      <c r="Q4549" s="13" t="s">
        <v>18490</v>
      </c>
      <c r="R4549" s="13" t="s">
        <v>18491</v>
      </c>
      <c r="S4549" s="13" t="s">
        <v>296</v>
      </c>
      <c r="T4549" s="13">
        <v>36.476973999999998</v>
      </c>
      <c r="U4549" s="13">
        <v>40.142028000000003</v>
      </c>
    </row>
    <row r="4550" spans="15:21" x14ac:dyDescent="0.35">
      <c r="O4550" s="13" t="s">
        <v>2361</v>
      </c>
      <c r="P4550" s="13" t="s">
        <v>18492</v>
      </c>
      <c r="Q4550" s="13" t="s">
        <v>18493</v>
      </c>
      <c r="R4550" s="13" t="s">
        <v>18494</v>
      </c>
      <c r="S4550" s="13" t="s">
        <v>296</v>
      </c>
      <c r="T4550" s="13">
        <v>36.028590000000001</v>
      </c>
      <c r="U4550" s="13">
        <v>40.617820000000002</v>
      </c>
    </row>
    <row r="4551" spans="15:21" x14ac:dyDescent="0.35">
      <c r="O4551" s="13" t="s">
        <v>2361</v>
      </c>
      <c r="P4551" s="13" t="s">
        <v>18495</v>
      </c>
      <c r="Q4551" s="13" t="s">
        <v>18496</v>
      </c>
      <c r="R4551" s="13" t="s">
        <v>18497</v>
      </c>
      <c r="S4551" s="13" t="s">
        <v>296</v>
      </c>
      <c r="T4551" s="13">
        <v>36.128748999999999</v>
      </c>
      <c r="U4551" s="13">
        <v>40.619517999999999</v>
      </c>
    </row>
    <row r="4552" spans="15:21" x14ac:dyDescent="0.35">
      <c r="O4552" s="13" t="s">
        <v>2361</v>
      </c>
      <c r="P4552" s="13" t="s">
        <v>18498</v>
      </c>
      <c r="Q4552" s="13" t="s">
        <v>18499</v>
      </c>
      <c r="R4552" s="13" t="s">
        <v>18500</v>
      </c>
      <c r="S4552" s="13" t="s">
        <v>296</v>
      </c>
      <c r="T4552" s="13">
        <v>36.025489999999998</v>
      </c>
      <c r="U4552" s="13">
        <v>40.594749999999998</v>
      </c>
    </row>
    <row r="4553" spans="15:21" x14ac:dyDescent="0.35">
      <c r="O4553" s="13" t="s">
        <v>2361</v>
      </c>
      <c r="P4553" s="13" t="s">
        <v>18501</v>
      </c>
      <c r="Q4553" s="13" t="s">
        <v>18502</v>
      </c>
      <c r="R4553" s="13" t="s">
        <v>18503</v>
      </c>
      <c r="S4553" s="13" t="s">
        <v>296</v>
      </c>
      <c r="T4553" s="13">
        <v>35.933807999999999</v>
      </c>
      <c r="U4553" s="13">
        <v>40.880436000000003</v>
      </c>
    </row>
    <row r="4554" spans="15:21" x14ac:dyDescent="0.35">
      <c r="O4554" s="13" t="s">
        <v>2361</v>
      </c>
      <c r="P4554" s="13" t="s">
        <v>18504</v>
      </c>
      <c r="Q4554" s="13" t="s">
        <v>18505</v>
      </c>
      <c r="R4554" s="13" t="s">
        <v>18506</v>
      </c>
      <c r="S4554" s="13" t="s">
        <v>296</v>
      </c>
      <c r="T4554" s="13">
        <v>36.006193000000003</v>
      </c>
      <c r="U4554" s="13">
        <v>40.759936000000003</v>
      </c>
    </row>
    <row r="4555" spans="15:21" x14ac:dyDescent="0.35">
      <c r="O4555" s="13" t="s">
        <v>2361</v>
      </c>
      <c r="P4555" s="13" t="s">
        <v>18507</v>
      </c>
      <c r="Q4555" s="13" t="s">
        <v>18508</v>
      </c>
      <c r="R4555" s="13" t="s">
        <v>18509</v>
      </c>
      <c r="S4555" s="13" t="s">
        <v>296</v>
      </c>
      <c r="T4555" s="13">
        <v>35.999487999999999</v>
      </c>
      <c r="U4555" s="13">
        <v>40.617170999999999</v>
      </c>
    </row>
    <row r="4556" spans="15:21" x14ac:dyDescent="0.35">
      <c r="O4556" s="13" t="s">
        <v>2361</v>
      </c>
      <c r="P4556" s="13" t="s">
        <v>18510</v>
      </c>
      <c r="Q4556" s="13" t="s">
        <v>18511</v>
      </c>
      <c r="R4556" s="13" t="s">
        <v>18512</v>
      </c>
      <c r="S4556" s="13" t="s">
        <v>296</v>
      </c>
      <c r="T4556" s="13">
        <v>35.971212000000001</v>
      </c>
      <c r="U4556" s="13">
        <v>40.528651000000004</v>
      </c>
    </row>
    <row r="4557" spans="15:21" x14ac:dyDescent="0.35">
      <c r="O4557" s="13" t="s">
        <v>2361</v>
      </c>
      <c r="P4557" s="13" t="s">
        <v>18513</v>
      </c>
      <c r="Q4557" s="13" t="s">
        <v>18514</v>
      </c>
      <c r="R4557" s="13" t="s">
        <v>18515</v>
      </c>
      <c r="S4557" s="13" t="s">
        <v>296</v>
      </c>
      <c r="T4557" s="13">
        <v>36.209659000000002</v>
      </c>
      <c r="U4557" s="13">
        <v>41.042735999999998</v>
      </c>
    </row>
    <row r="4558" spans="15:21" x14ac:dyDescent="0.35">
      <c r="O4558" s="13" t="s">
        <v>2361</v>
      </c>
      <c r="P4558" s="13" t="s">
        <v>18516</v>
      </c>
      <c r="Q4558" s="13" t="s">
        <v>18517</v>
      </c>
      <c r="R4558" s="13" t="s">
        <v>18518</v>
      </c>
      <c r="S4558" s="13" t="s">
        <v>296</v>
      </c>
      <c r="T4558" s="13">
        <v>36.082234</v>
      </c>
      <c r="U4558" s="13">
        <v>40.702094000000002</v>
      </c>
    </row>
    <row r="4559" spans="15:21" x14ac:dyDescent="0.35">
      <c r="O4559" s="13" t="s">
        <v>2361</v>
      </c>
      <c r="P4559" s="13" t="s">
        <v>18519</v>
      </c>
      <c r="Q4559" s="13" t="s">
        <v>18520</v>
      </c>
      <c r="R4559" s="13" t="s">
        <v>18521</v>
      </c>
      <c r="S4559" s="13" t="s">
        <v>296</v>
      </c>
      <c r="T4559" s="13">
        <v>36.223599</v>
      </c>
      <c r="U4559" s="13">
        <v>41.112479</v>
      </c>
    </row>
    <row r="4560" spans="15:21" x14ac:dyDescent="0.35">
      <c r="O4560" s="13" t="s">
        <v>2361</v>
      </c>
      <c r="P4560" s="13" t="s">
        <v>18522</v>
      </c>
      <c r="Q4560" s="13" t="s">
        <v>18523</v>
      </c>
      <c r="R4560" s="13" t="s">
        <v>18524</v>
      </c>
      <c r="S4560" s="13" t="s">
        <v>296</v>
      </c>
      <c r="T4560" s="13">
        <v>36.169853000000003</v>
      </c>
      <c r="U4560" s="13">
        <v>40.629430999999997</v>
      </c>
    </row>
    <row r="4561" spans="15:21" x14ac:dyDescent="0.35">
      <c r="O4561" s="13" t="s">
        <v>2361</v>
      </c>
      <c r="P4561" s="13" t="s">
        <v>18525</v>
      </c>
      <c r="Q4561" s="13" t="s">
        <v>18526</v>
      </c>
      <c r="R4561" s="13" t="s">
        <v>18527</v>
      </c>
      <c r="S4561" s="13" t="s">
        <v>296</v>
      </c>
      <c r="T4561" s="13">
        <v>36.004851000000002</v>
      </c>
      <c r="U4561" s="13">
        <v>40.785266999999997</v>
      </c>
    </row>
    <row r="4562" spans="15:21" x14ac:dyDescent="0.35">
      <c r="O4562" s="13" t="s">
        <v>2361</v>
      </c>
      <c r="P4562" s="13" t="s">
        <v>18528</v>
      </c>
      <c r="Q4562" s="13" t="s">
        <v>18529</v>
      </c>
      <c r="R4562" s="13" t="s">
        <v>18530</v>
      </c>
      <c r="S4562" s="13" t="s">
        <v>296</v>
      </c>
      <c r="T4562" s="13">
        <v>36.235402999999998</v>
      </c>
      <c r="U4562" s="13">
        <v>41.086340999999997</v>
      </c>
    </row>
    <row r="4563" spans="15:21" x14ac:dyDescent="0.35">
      <c r="O4563" s="13" t="s">
        <v>2361</v>
      </c>
      <c r="P4563" s="13" t="s">
        <v>18531</v>
      </c>
      <c r="Q4563" s="13" t="s">
        <v>18532</v>
      </c>
      <c r="R4563" s="13" t="s">
        <v>18533</v>
      </c>
      <c r="S4563" s="13" t="s">
        <v>296</v>
      </c>
      <c r="T4563" s="13">
        <v>36.031579999999998</v>
      </c>
      <c r="U4563" s="13">
        <v>40.948391999999998</v>
      </c>
    </row>
    <row r="4564" spans="15:21" x14ac:dyDescent="0.35">
      <c r="O4564" s="13" t="s">
        <v>2361</v>
      </c>
      <c r="P4564" s="13" t="s">
        <v>18534</v>
      </c>
      <c r="Q4564" s="13" t="s">
        <v>18535</v>
      </c>
      <c r="R4564" s="13" t="s">
        <v>18536</v>
      </c>
      <c r="S4564" s="13" t="s">
        <v>296</v>
      </c>
      <c r="T4564" s="13">
        <v>36.088597999999998</v>
      </c>
      <c r="U4564" s="13">
        <v>41.091256999999999</v>
      </c>
    </row>
    <row r="4565" spans="15:21" x14ac:dyDescent="0.35">
      <c r="O4565" s="13" t="s">
        <v>2361</v>
      </c>
      <c r="P4565" s="13" t="s">
        <v>18537</v>
      </c>
      <c r="Q4565" s="13" t="s">
        <v>18538</v>
      </c>
      <c r="R4565" s="13" t="s">
        <v>18539</v>
      </c>
      <c r="S4565" s="13" t="s">
        <v>296</v>
      </c>
      <c r="T4565" s="13">
        <v>36.213827999999999</v>
      </c>
      <c r="U4565" s="13">
        <v>40.931148</v>
      </c>
    </row>
    <row r="4566" spans="15:21" x14ac:dyDescent="0.35">
      <c r="O4566" s="13" t="s">
        <v>2361</v>
      </c>
      <c r="P4566" s="13" t="s">
        <v>18540</v>
      </c>
      <c r="Q4566" s="13" t="s">
        <v>18541</v>
      </c>
      <c r="R4566" s="13" t="s">
        <v>18542</v>
      </c>
      <c r="S4566" s="13" t="s">
        <v>296</v>
      </c>
      <c r="T4566" s="13">
        <v>36.194605000000003</v>
      </c>
      <c r="U4566" s="13">
        <v>41.016618999999999</v>
      </c>
    </row>
    <row r="4567" spans="15:21" x14ac:dyDescent="0.35">
      <c r="O4567" s="13" t="s">
        <v>2361</v>
      </c>
      <c r="P4567" s="13" t="s">
        <v>18543</v>
      </c>
      <c r="Q4567" s="13" t="s">
        <v>18544</v>
      </c>
      <c r="R4567" s="13" t="s">
        <v>18545</v>
      </c>
      <c r="S4567" s="13" t="s">
        <v>296</v>
      </c>
      <c r="T4567" s="13">
        <v>36.216287000000001</v>
      </c>
      <c r="U4567" s="13">
        <v>41.087229999999998</v>
      </c>
    </row>
    <row r="4568" spans="15:21" x14ac:dyDescent="0.35">
      <c r="O4568" s="13" t="s">
        <v>2361</v>
      </c>
      <c r="P4568" s="13" t="s">
        <v>18546</v>
      </c>
      <c r="Q4568" s="13" t="s">
        <v>18547</v>
      </c>
      <c r="R4568" s="13" t="s">
        <v>18548</v>
      </c>
      <c r="S4568" s="13" t="s">
        <v>296</v>
      </c>
      <c r="T4568" s="13">
        <v>36.091425000000001</v>
      </c>
      <c r="U4568" s="13">
        <v>40.589475</v>
      </c>
    </row>
    <row r="4569" spans="15:21" x14ac:dyDescent="0.35">
      <c r="O4569" s="13" t="s">
        <v>2361</v>
      </c>
      <c r="P4569" s="13" t="s">
        <v>18549</v>
      </c>
      <c r="Q4569" s="13" t="s">
        <v>18550</v>
      </c>
      <c r="R4569" s="13" t="s">
        <v>18551</v>
      </c>
      <c r="S4569" s="13" t="s">
        <v>296</v>
      </c>
      <c r="T4569" s="13">
        <v>36.061127999999997</v>
      </c>
      <c r="U4569" s="13">
        <v>41.061315</v>
      </c>
    </row>
    <row r="4570" spans="15:21" x14ac:dyDescent="0.35">
      <c r="O4570" s="13" t="s">
        <v>2361</v>
      </c>
      <c r="P4570" s="13" t="s">
        <v>18552</v>
      </c>
      <c r="Q4570" s="13" t="s">
        <v>18553</v>
      </c>
      <c r="R4570" s="13" t="s">
        <v>18554</v>
      </c>
      <c r="S4570" s="13" t="s">
        <v>296</v>
      </c>
      <c r="T4570" s="13">
        <v>36.057169999999999</v>
      </c>
      <c r="U4570" s="13">
        <v>40.530002000000003</v>
      </c>
    </row>
    <row r="4571" spans="15:21" x14ac:dyDescent="0.35">
      <c r="O4571" s="13" t="s">
        <v>2361</v>
      </c>
      <c r="P4571" s="13" t="s">
        <v>18555</v>
      </c>
      <c r="Q4571" s="13" t="s">
        <v>18556</v>
      </c>
      <c r="R4571" s="13" t="s">
        <v>18557</v>
      </c>
      <c r="S4571" s="13" t="s">
        <v>296</v>
      </c>
      <c r="T4571" s="13">
        <v>36.184457000000002</v>
      </c>
      <c r="U4571" s="13">
        <v>40.975760999999999</v>
      </c>
    </row>
    <row r="4572" spans="15:21" x14ac:dyDescent="0.35">
      <c r="O4572" s="13" t="s">
        <v>2361</v>
      </c>
      <c r="P4572" s="13" t="s">
        <v>18558</v>
      </c>
      <c r="Q4572" s="13" t="s">
        <v>18559</v>
      </c>
      <c r="R4572" s="13" t="s">
        <v>18560</v>
      </c>
      <c r="S4572" s="13" t="s">
        <v>296</v>
      </c>
      <c r="T4572" s="13">
        <v>36.064473999999997</v>
      </c>
      <c r="U4572" s="13">
        <v>40.663857</v>
      </c>
    </row>
    <row r="4573" spans="15:21" x14ac:dyDescent="0.35">
      <c r="O4573" s="13" t="s">
        <v>2361</v>
      </c>
      <c r="P4573" s="13" t="s">
        <v>18561</v>
      </c>
      <c r="Q4573" s="13" t="s">
        <v>18562</v>
      </c>
      <c r="R4573" s="13" t="s">
        <v>18563</v>
      </c>
      <c r="S4573" s="13" t="s">
        <v>296</v>
      </c>
      <c r="T4573" s="13">
        <v>36.020361999999999</v>
      </c>
      <c r="U4573" s="13">
        <v>40.911870999999998</v>
      </c>
    </row>
    <row r="4574" spans="15:21" x14ac:dyDescent="0.35">
      <c r="O4574" s="13" t="s">
        <v>2361</v>
      </c>
      <c r="P4574" s="13" t="s">
        <v>18564</v>
      </c>
      <c r="Q4574" s="13" t="s">
        <v>18565</v>
      </c>
      <c r="R4574" s="13" t="s">
        <v>18566</v>
      </c>
      <c r="S4574" s="13" t="s">
        <v>296</v>
      </c>
      <c r="T4574" s="13">
        <v>35.959698000000003</v>
      </c>
      <c r="U4574" s="13">
        <v>40.706335000000003</v>
      </c>
    </row>
    <row r="4575" spans="15:21" x14ac:dyDescent="0.35">
      <c r="O4575" s="13" t="s">
        <v>2361</v>
      </c>
      <c r="P4575" s="13" t="s">
        <v>18567</v>
      </c>
      <c r="Q4575" s="13" t="s">
        <v>18568</v>
      </c>
      <c r="R4575" s="13" t="s">
        <v>18569</v>
      </c>
      <c r="S4575" s="13" t="s">
        <v>296</v>
      </c>
      <c r="T4575" s="13">
        <v>36.055940999999997</v>
      </c>
      <c r="U4575" s="13">
        <v>40.945892000000001</v>
      </c>
    </row>
    <row r="4576" spans="15:21" x14ac:dyDescent="0.35">
      <c r="O4576" s="13" t="s">
        <v>2361</v>
      </c>
      <c r="P4576" s="13" t="s">
        <v>18570</v>
      </c>
      <c r="Q4576" s="13" t="s">
        <v>18571</v>
      </c>
      <c r="R4576" s="13" t="s">
        <v>18572</v>
      </c>
      <c r="S4576" s="13" t="s">
        <v>296</v>
      </c>
      <c r="T4576" s="13">
        <v>36.171751</v>
      </c>
      <c r="U4576" s="13">
        <v>40.549455000000002</v>
      </c>
    </row>
    <row r="4577" spans="15:21" x14ac:dyDescent="0.35">
      <c r="O4577" s="13" t="s">
        <v>2361</v>
      </c>
      <c r="P4577" s="13" t="s">
        <v>18573</v>
      </c>
      <c r="Q4577" s="13" t="s">
        <v>18574</v>
      </c>
      <c r="R4577" s="13" t="s">
        <v>18575</v>
      </c>
      <c r="S4577" s="13" t="s">
        <v>296</v>
      </c>
      <c r="T4577" s="13">
        <v>35.930686000000001</v>
      </c>
      <c r="U4577" s="13">
        <v>40.753843000000003</v>
      </c>
    </row>
    <row r="4578" spans="15:21" x14ac:dyDescent="0.35">
      <c r="O4578" s="13" t="s">
        <v>2361</v>
      </c>
      <c r="P4578" s="13" t="s">
        <v>18576</v>
      </c>
      <c r="Q4578" s="13" t="s">
        <v>18577</v>
      </c>
      <c r="R4578" s="13" t="s">
        <v>18578</v>
      </c>
      <c r="S4578" s="13" t="s">
        <v>296</v>
      </c>
      <c r="T4578" s="13">
        <v>36.086345999999999</v>
      </c>
      <c r="U4578" s="13">
        <v>40.543498999999997</v>
      </c>
    </row>
    <row r="4579" spans="15:21" x14ac:dyDescent="0.35">
      <c r="O4579" s="13" t="s">
        <v>2361</v>
      </c>
      <c r="P4579" s="13" t="s">
        <v>18579</v>
      </c>
      <c r="Q4579" s="13" t="s">
        <v>18580</v>
      </c>
      <c r="R4579" s="13" t="s">
        <v>18581</v>
      </c>
      <c r="S4579" s="13" t="s">
        <v>296</v>
      </c>
      <c r="T4579" s="13">
        <v>36.180396999999999</v>
      </c>
      <c r="U4579" s="13">
        <v>40.640332999999998</v>
      </c>
    </row>
    <row r="4580" spans="15:21" x14ac:dyDescent="0.35">
      <c r="O4580" s="13" t="s">
        <v>2361</v>
      </c>
      <c r="P4580" s="13" t="s">
        <v>18582</v>
      </c>
      <c r="Q4580" s="13" t="s">
        <v>18583</v>
      </c>
      <c r="R4580" s="13" t="s">
        <v>18584</v>
      </c>
      <c r="S4580" s="13" t="s">
        <v>296</v>
      </c>
      <c r="T4580" s="13">
        <v>36.214091000000003</v>
      </c>
      <c r="U4580" s="13">
        <v>41.017471</v>
      </c>
    </row>
    <row r="4581" spans="15:21" x14ac:dyDescent="0.35">
      <c r="O4581" s="13" t="s">
        <v>2361</v>
      </c>
      <c r="P4581" s="13" t="s">
        <v>18585</v>
      </c>
      <c r="Q4581" s="13" t="s">
        <v>18586</v>
      </c>
      <c r="R4581" s="13" t="s">
        <v>18587</v>
      </c>
      <c r="S4581" s="13" t="s">
        <v>296</v>
      </c>
      <c r="T4581" s="13">
        <v>36.137408000000001</v>
      </c>
      <c r="U4581" s="13">
        <v>40.866833999999997</v>
      </c>
    </row>
    <row r="4582" spans="15:21" x14ac:dyDescent="0.35">
      <c r="O4582" s="13" t="s">
        <v>2361</v>
      </c>
      <c r="P4582" s="13" t="s">
        <v>18588</v>
      </c>
      <c r="Q4582" s="13" t="s">
        <v>18589</v>
      </c>
      <c r="R4582" s="13" t="s">
        <v>18590</v>
      </c>
      <c r="S4582" s="13" t="s">
        <v>296</v>
      </c>
      <c r="T4582" s="13">
        <v>35.95185</v>
      </c>
      <c r="U4582" s="13">
        <v>40.820490999999997</v>
      </c>
    </row>
    <row r="4583" spans="15:21" x14ac:dyDescent="0.35">
      <c r="O4583" s="13" t="s">
        <v>2361</v>
      </c>
      <c r="P4583" s="13" t="s">
        <v>18591</v>
      </c>
      <c r="Q4583" s="13" t="s">
        <v>18592</v>
      </c>
      <c r="R4583" s="13" t="s">
        <v>18593</v>
      </c>
      <c r="S4583" s="13" t="s">
        <v>296</v>
      </c>
      <c r="T4583" s="13">
        <v>36.068029000000003</v>
      </c>
      <c r="U4583" s="13">
        <v>40.608260999999999</v>
      </c>
    </row>
    <row r="4584" spans="15:21" x14ac:dyDescent="0.35">
      <c r="O4584" s="13" t="s">
        <v>2361</v>
      </c>
      <c r="P4584" s="13" t="s">
        <v>18594</v>
      </c>
      <c r="Q4584" s="13" t="s">
        <v>18595</v>
      </c>
      <c r="R4584" s="13" t="s">
        <v>18596</v>
      </c>
      <c r="S4584" s="13" t="s">
        <v>296</v>
      </c>
      <c r="T4584" s="13">
        <v>36.054459999999999</v>
      </c>
      <c r="U4584" s="13">
        <v>40.757469999999998</v>
      </c>
    </row>
    <row r="4585" spans="15:21" x14ac:dyDescent="0.35">
      <c r="O4585" s="13" t="s">
        <v>2361</v>
      </c>
      <c r="P4585" s="13" t="s">
        <v>18597</v>
      </c>
      <c r="Q4585" s="13" t="s">
        <v>18598</v>
      </c>
      <c r="R4585" s="13" t="s">
        <v>18599</v>
      </c>
      <c r="S4585" s="13" t="s">
        <v>296</v>
      </c>
      <c r="T4585" s="13">
        <v>36.045543000000002</v>
      </c>
      <c r="U4585" s="13">
        <v>40.432057999999998</v>
      </c>
    </row>
    <row r="4586" spans="15:21" x14ac:dyDescent="0.35">
      <c r="O4586" s="13" t="s">
        <v>2361</v>
      </c>
      <c r="P4586" s="13" t="s">
        <v>18600</v>
      </c>
      <c r="Q4586" s="13" t="s">
        <v>18601</v>
      </c>
      <c r="R4586" s="13" t="s">
        <v>18602</v>
      </c>
      <c r="S4586" s="13" t="s">
        <v>296</v>
      </c>
      <c r="T4586" s="13">
        <v>36.188743000000002</v>
      </c>
      <c r="U4586" s="13">
        <v>40.922275999999997</v>
      </c>
    </row>
    <row r="4587" spans="15:21" x14ac:dyDescent="0.35">
      <c r="O4587" s="13" t="s">
        <v>2361</v>
      </c>
      <c r="P4587" s="13" t="s">
        <v>18603</v>
      </c>
      <c r="Q4587" s="13" t="s">
        <v>18604</v>
      </c>
      <c r="R4587" s="13" t="s">
        <v>18605</v>
      </c>
      <c r="S4587" s="13" t="s">
        <v>296</v>
      </c>
      <c r="T4587" s="13">
        <v>35.901195000000001</v>
      </c>
      <c r="U4587" s="13">
        <v>40.422823000000001</v>
      </c>
    </row>
    <row r="4588" spans="15:21" x14ac:dyDescent="0.35">
      <c r="O4588" s="13" t="s">
        <v>2361</v>
      </c>
      <c r="P4588" s="13" t="s">
        <v>18606</v>
      </c>
      <c r="Q4588" s="13" t="s">
        <v>18607</v>
      </c>
      <c r="R4588" s="13" t="s">
        <v>18608</v>
      </c>
      <c r="S4588" s="13" t="s">
        <v>296</v>
      </c>
      <c r="T4588" s="13">
        <v>35.871160000000003</v>
      </c>
      <c r="U4588" s="13">
        <v>40.423223999999998</v>
      </c>
    </row>
    <row r="4589" spans="15:21" x14ac:dyDescent="0.35">
      <c r="O4589" s="13" t="s">
        <v>2361</v>
      </c>
      <c r="P4589" s="13" t="s">
        <v>18609</v>
      </c>
      <c r="Q4589" s="13" t="s">
        <v>18610</v>
      </c>
      <c r="R4589" s="13" t="s">
        <v>18611</v>
      </c>
      <c r="S4589" s="13" t="s">
        <v>296</v>
      </c>
      <c r="T4589" s="13">
        <v>36.052883000000001</v>
      </c>
      <c r="U4589" s="13">
        <v>41.076721999999997</v>
      </c>
    </row>
    <row r="4590" spans="15:21" x14ac:dyDescent="0.35">
      <c r="O4590" s="13" t="s">
        <v>2361</v>
      </c>
      <c r="P4590" s="13" t="s">
        <v>18612</v>
      </c>
      <c r="Q4590" s="13" t="s">
        <v>18613</v>
      </c>
      <c r="R4590" s="13" t="s">
        <v>18614</v>
      </c>
      <c r="S4590" s="13" t="s">
        <v>296</v>
      </c>
      <c r="T4590" s="13">
        <v>35.955942999999998</v>
      </c>
      <c r="U4590" s="13">
        <v>40.867935000000003</v>
      </c>
    </row>
    <row r="4591" spans="15:21" x14ac:dyDescent="0.35">
      <c r="O4591" s="13" t="s">
        <v>2361</v>
      </c>
      <c r="P4591" s="13" t="s">
        <v>18615</v>
      </c>
      <c r="Q4591" s="13" t="s">
        <v>18616</v>
      </c>
      <c r="R4591" s="13" t="s">
        <v>18617</v>
      </c>
      <c r="S4591" s="13" t="s">
        <v>296</v>
      </c>
      <c r="T4591" s="13">
        <v>36.099502000000001</v>
      </c>
      <c r="U4591" s="13">
        <v>40.716982000000002</v>
      </c>
    </row>
    <row r="4592" spans="15:21" x14ac:dyDescent="0.35">
      <c r="O4592" s="13" t="s">
        <v>2361</v>
      </c>
      <c r="P4592" s="13" t="s">
        <v>18618</v>
      </c>
      <c r="Q4592" s="13" t="s">
        <v>18619</v>
      </c>
      <c r="R4592" s="13" t="s">
        <v>18620</v>
      </c>
      <c r="S4592" s="13" t="s">
        <v>296</v>
      </c>
      <c r="T4592" s="13">
        <v>36.122281000000001</v>
      </c>
      <c r="U4592" s="13">
        <v>40.712812999999997</v>
      </c>
    </row>
    <row r="4593" spans="15:21" x14ac:dyDescent="0.35">
      <c r="O4593" s="13" t="s">
        <v>2361</v>
      </c>
      <c r="P4593" s="13" t="s">
        <v>18621</v>
      </c>
      <c r="Q4593" s="13" t="s">
        <v>18622</v>
      </c>
      <c r="R4593" s="13" t="s">
        <v>18623</v>
      </c>
      <c r="S4593" s="13" t="s">
        <v>296</v>
      </c>
      <c r="T4593" s="13">
        <v>36.187178000000003</v>
      </c>
      <c r="U4593" s="13">
        <v>40.621611000000001</v>
      </c>
    </row>
    <row r="4594" spans="15:21" x14ac:dyDescent="0.35">
      <c r="O4594" s="13" t="s">
        <v>2361</v>
      </c>
      <c r="P4594" s="13" t="s">
        <v>18624</v>
      </c>
      <c r="Q4594" s="13" t="s">
        <v>18625</v>
      </c>
      <c r="R4594" s="13" t="s">
        <v>18626</v>
      </c>
      <c r="S4594" s="13" t="s">
        <v>296</v>
      </c>
      <c r="T4594" s="13">
        <v>36.095726999999997</v>
      </c>
      <c r="U4594" s="13">
        <v>41.034323000000001</v>
      </c>
    </row>
    <row r="4595" spans="15:21" x14ac:dyDescent="0.35">
      <c r="O4595" s="13" t="s">
        <v>2361</v>
      </c>
      <c r="P4595" s="13" t="s">
        <v>18627</v>
      </c>
      <c r="Q4595" s="13" t="s">
        <v>18628</v>
      </c>
      <c r="R4595" s="13" t="s">
        <v>18629</v>
      </c>
      <c r="S4595" s="13" t="s">
        <v>296</v>
      </c>
      <c r="T4595" s="13">
        <v>35.964219999999997</v>
      </c>
      <c r="U4595" s="13">
        <v>40.459297999999997</v>
      </c>
    </row>
    <row r="4596" spans="15:21" x14ac:dyDescent="0.35">
      <c r="O4596" s="13" t="s">
        <v>2361</v>
      </c>
      <c r="P4596" s="13" t="s">
        <v>18630</v>
      </c>
      <c r="Q4596" s="13" t="s">
        <v>18631</v>
      </c>
      <c r="R4596" s="13" t="s">
        <v>18632</v>
      </c>
      <c r="S4596" s="13" t="s">
        <v>296</v>
      </c>
      <c r="T4596" s="13">
        <v>36.081038999999997</v>
      </c>
      <c r="U4596" s="13">
        <v>40.656478999999997</v>
      </c>
    </row>
    <row r="4597" spans="15:21" x14ac:dyDescent="0.35">
      <c r="O4597" s="13" t="s">
        <v>2361</v>
      </c>
      <c r="P4597" s="13" t="s">
        <v>18633</v>
      </c>
      <c r="Q4597" s="13" t="s">
        <v>18634</v>
      </c>
      <c r="R4597" s="13" t="s">
        <v>18635</v>
      </c>
      <c r="S4597" s="13" t="s">
        <v>296</v>
      </c>
      <c r="T4597" s="13">
        <v>36.178175000000003</v>
      </c>
      <c r="U4597" s="13">
        <v>41.070787000000003</v>
      </c>
    </row>
    <row r="4598" spans="15:21" x14ac:dyDescent="0.35">
      <c r="O4598" s="13" t="s">
        <v>2361</v>
      </c>
      <c r="P4598" s="13" t="s">
        <v>18636</v>
      </c>
      <c r="Q4598" s="13" t="s">
        <v>18637</v>
      </c>
      <c r="R4598" s="13" t="s">
        <v>18638</v>
      </c>
      <c r="S4598" s="13" t="s">
        <v>296</v>
      </c>
      <c r="T4598" s="13">
        <v>36.146726999999998</v>
      </c>
      <c r="U4598" s="13">
        <v>40.560115000000003</v>
      </c>
    </row>
    <row r="4599" spans="15:21" x14ac:dyDescent="0.35">
      <c r="O4599" s="13" t="s">
        <v>2361</v>
      </c>
      <c r="P4599" s="13" t="s">
        <v>18639</v>
      </c>
      <c r="Q4599" s="13" t="s">
        <v>18640</v>
      </c>
      <c r="R4599" s="13" t="s">
        <v>18641</v>
      </c>
      <c r="S4599" s="13" t="s">
        <v>296</v>
      </c>
      <c r="T4599" s="13">
        <v>35.913240000000002</v>
      </c>
      <c r="U4599" s="13">
        <v>40.781880000000001</v>
      </c>
    </row>
    <row r="4600" spans="15:21" x14ac:dyDescent="0.35">
      <c r="O4600" s="13" t="s">
        <v>2361</v>
      </c>
      <c r="P4600" s="13" t="s">
        <v>18642</v>
      </c>
      <c r="Q4600" s="13" t="s">
        <v>18643</v>
      </c>
      <c r="R4600" s="13" t="s">
        <v>18644</v>
      </c>
      <c r="S4600" s="13" t="s">
        <v>296</v>
      </c>
      <c r="T4600" s="13">
        <v>35.957369999999997</v>
      </c>
      <c r="U4600" s="13">
        <v>40.742234000000003</v>
      </c>
    </row>
    <row r="4601" spans="15:21" x14ac:dyDescent="0.35">
      <c r="O4601" s="13" t="s">
        <v>2361</v>
      </c>
      <c r="P4601" s="13" t="s">
        <v>18645</v>
      </c>
      <c r="Q4601" s="13" t="s">
        <v>18646</v>
      </c>
      <c r="R4601" s="13" t="s">
        <v>18647</v>
      </c>
      <c r="S4601" s="13" t="s">
        <v>296</v>
      </c>
      <c r="T4601" s="13">
        <v>36.048378999999997</v>
      </c>
      <c r="U4601" s="13">
        <v>41.064118000000001</v>
      </c>
    </row>
    <row r="4602" spans="15:21" x14ac:dyDescent="0.35">
      <c r="O4602" s="13" t="s">
        <v>2361</v>
      </c>
      <c r="P4602" s="13" t="s">
        <v>18648</v>
      </c>
      <c r="Q4602" s="13" t="s">
        <v>18649</v>
      </c>
      <c r="R4602" s="13" t="s">
        <v>18650</v>
      </c>
      <c r="S4602" s="13" t="s">
        <v>296</v>
      </c>
      <c r="T4602" s="13">
        <v>36.075825999999999</v>
      </c>
      <c r="U4602" s="13">
        <v>41.079152000000001</v>
      </c>
    </row>
    <row r="4603" spans="15:21" x14ac:dyDescent="0.35">
      <c r="O4603" s="13" t="s">
        <v>2361</v>
      </c>
      <c r="P4603" s="13" t="s">
        <v>18651</v>
      </c>
      <c r="Q4603" s="13" t="s">
        <v>18652</v>
      </c>
      <c r="R4603" s="13" t="s">
        <v>18653</v>
      </c>
      <c r="S4603" s="13" t="s">
        <v>296</v>
      </c>
      <c r="T4603" s="13">
        <v>36.163896999999999</v>
      </c>
      <c r="U4603" s="13">
        <v>41.007187999999999</v>
      </c>
    </row>
    <row r="4604" spans="15:21" x14ac:dyDescent="0.35">
      <c r="O4604" s="13" t="s">
        <v>2361</v>
      </c>
      <c r="P4604" s="13" t="s">
        <v>18654</v>
      </c>
      <c r="Q4604" s="13" t="s">
        <v>18655</v>
      </c>
      <c r="R4604" s="13" t="s">
        <v>18656</v>
      </c>
      <c r="S4604" s="13" t="s">
        <v>296</v>
      </c>
      <c r="T4604" s="13">
        <v>35.911354000000003</v>
      </c>
      <c r="U4604" s="13">
        <v>40.546509999999998</v>
      </c>
    </row>
    <row r="4605" spans="15:21" x14ac:dyDescent="0.35">
      <c r="O4605" s="13" t="s">
        <v>2361</v>
      </c>
      <c r="P4605" s="13" t="s">
        <v>18657</v>
      </c>
      <c r="Q4605" s="13" t="s">
        <v>18658</v>
      </c>
      <c r="R4605" s="13" t="s">
        <v>18659</v>
      </c>
      <c r="S4605" s="13" t="s">
        <v>296</v>
      </c>
      <c r="T4605" s="13">
        <v>35.981420999999997</v>
      </c>
      <c r="U4605" s="13">
        <v>40.844397000000001</v>
      </c>
    </row>
    <row r="4606" spans="15:21" x14ac:dyDescent="0.35">
      <c r="O4606" s="13" t="s">
        <v>2361</v>
      </c>
      <c r="P4606" s="13" t="s">
        <v>18660</v>
      </c>
      <c r="Q4606" s="13" t="s">
        <v>18661</v>
      </c>
      <c r="R4606" s="13" t="s">
        <v>18662</v>
      </c>
      <c r="S4606" s="13" t="s">
        <v>296</v>
      </c>
      <c r="T4606" s="13">
        <v>36.002766000000001</v>
      </c>
      <c r="U4606" s="13">
        <v>40.43656</v>
      </c>
    </row>
    <row r="4607" spans="15:21" x14ac:dyDescent="0.35">
      <c r="O4607" s="13" t="s">
        <v>2361</v>
      </c>
      <c r="P4607" s="13" t="s">
        <v>18663</v>
      </c>
      <c r="Q4607" s="13" t="s">
        <v>18664</v>
      </c>
      <c r="R4607" s="13" t="s">
        <v>18665</v>
      </c>
      <c r="S4607" s="13" t="s">
        <v>296</v>
      </c>
      <c r="T4607" s="13">
        <v>35.948408000000001</v>
      </c>
      <c r="U4607" s="13">
        <v>40.867477000000001</v>
      </c>
    </row>
    <row r="4608" spans="15:21" x14ac:dyDescent="0.35">
      <c r="O4608" s="13" t="s">
        <v>2361</v>
      </c>
      <c r="P4608" s="13" t="s">
        <v>18666</v>
      </c>
      <c r="Q4608" s="13" t="s">
        <v>18667</v>
      </c>
      <c r="R4608" s="13" t="s">
        <v>18668</v>
      </c>
      <c r="S4608" s="13" t="s">
        <v>296</v>
      </c>
      <c r="T4608" s="13">
        <v>36.152849000000003</v>
      </c>
      <c r="U4608" s="13">
        <v>40.644911999999998</v>
      </c>
    </row>
    <row r="4609" spans="15:21" x14ac:dyDescent="0.35">
      <c r="O4609" s="13" t="s">
        <v>2361</v>
      </c>
      <c r="P4609" s="13" t="s">
        <v>18669</v>
      </c>
      <c r="Q4609" s="13" t="s">
        <v>18670</v>
      </c>
      <c r="R4609" s="13" t="s">
        <v>18671</v>
      </c>
      <c r="S4609" s="13" t="s">
        <v>296</v>
      </c>
      <c r="T4609" s="13">
        <v>36.093159999999997</v>
      </c>
      <c r="U4609" s="13">
        <v>40.668390000000002</v>
      </c>
    </row>
    <row r="4610" spans="15:21" x14ac:dyDescent="0.35">
      <c r="O4610" s="13" t="s">
        <v>2361</v>
      </c>
      <c r="P4610" s="13" t="s">
        <v>18672</v>
      </c>
      <c r="Q4610" s="13" t="s">
        <v>18673</v>
      </c>
      <c r="R4610" s="13" t="s">
        <v>18674</v>
      </c>
      <c r="S4610" s="13" t="s">
        <v>296</v>
      </c>
      <c r="T4610" s="13">
        <v>36.165315</v>
      </c>
      <c r="U4610" s="13">
        <v>40.604633</v>
      </c>
    </row>
    <row r="4611" spans="15:21" x14ac:dyDescent="0.35">
      <c r="O4611" s="13" t="s">
        <v>2361</v>
      </c>
      <c r="P4611" s="13" t="s">
        <v>18675</v>
      </c>
      <c r="Q4611" s="13" t="s">
        <v>18676</v>
      </c>
      <c r="R4611" s="13" t="s">
        <v>18677</v>
      </c>
      <c r="S4611" s="13" t="s">
        <v>296</v>
      </c>
      <c r="T4611" s="13">
        <v>36.151646</v>
      </c>
      <c r="U4611" s="13">
        <v>40.628785999999998</v>
      </c>
    </row>
    <row r="4612" spans="15:21" x14ac:dyDescent="0.35">
      <c r="O4612" s="13" t="s">
        <v>2361</v>
      </c>
      <c r="P4612" s="13" t="s">
        <v>18678</v>
      </c>
      <c r="Q4612" s="13" t="s">
        <v>18679</v>
      </c>
      <c r="R4612" s="13" t="s">
        <v>18680</v>
      </c>
      <c r="S4612" s="13" t="s">
        <v>296</v>
      </c>
      <c r="T4612" s="13">
        <v>36.120494000000001</v>
      </c>
      <c r="U4612" s="13">
        <v>40.632894</v>
      </c>
    </row>
    <row r="4613" spans="15:21" x14ac:dyDescent="0.35">
      <c r="O4613" s="13" t="s">
        <v>2361</v>
      </c>
      <c r="P4613" s="13" t="s">
        <v>18681</v>
      </c>
      <c r="Q4613" s="13" t="s">
        <v>18682</v>
      </c>
      <c r="R4613" s="13" t="s">
        <v>18683</v>
      </c>
      <c r="S4613" s="13" t="s">
        <v>296</v>
      </c>
      <c r="T4613" s="13">
        <v>36.126173000000001</v>
      </c>
      <c r="U4613" s="13">
        <v>40.665184000000004</v>
      </c>
    </row>
    <row r="4614" spans="15:21" x14ac:dyDescent="0.35">
      <c r="O4614" s="13" t="s">
        <v>2361</v>
      </c>
      <c r="P4614" s="13" t="s">
        <v>18684</v>
      </c>
      <c r="Q4614" s="13" t="s">
        <v>18685</v>
      </c>
      <c r="R4614" s="13" t="s">
        <v>18686</v>
      </c>
      <c r="S4614" s="13" t="s">
        <v>296</v>
      </c>
      <c r="T4614" s="13">
        <v>36.200997000000001</v>
      </c>
      <c r="U4614" s="13">
        <v>40.584505</v>
      </c>
    </row>
    <row r="4615" spans="15:21" x14ac:dyDescent="0.35">
      <c r="O4615" s="13" t="s">
        <v>2361</v>
      </c>
      <c r="P4615" s="13" t="s">
        <v>18687</v>
      </c>
      <c r="Q4615" s="13" t="s">
        <v>18688</v>
      </c>
      <c r="R4615" s="13" t="s">
        <v>18689</v>
      </c>
      <c r="S4615" s="13" t="s">
        <v>296</v>
      </c>
      <c r="T4615" s="13">
        <v>36.134582000000002</v>
      </c>
      <c r="U4615" s="13">
        <v>40.643543999999999</v>
      </c>
    </row>
    <row r="4616" spans="15:21" x14ac:dyDescent="0.35">
      <c r="O4616" s="13" t="s">
        <v>2361</v>
      </c>
      <c r="P4616" s="13" t="s">
        <v>18690</v>
      </c>
      <c r="Q4616" s="13" t="s">
        <v>18691</v>
      </c>
      <c r="R4616" s="13" t="s">
        <v>18692</v>
      </c>
      <c r="S4616" s="13" t="s">
        <v>296</v>
      </c>
      <c r="T4616" s="13">
        <v>35.915349999999997</v>
      </c>
      <c r="U4616" s="13">
        <v>40.845784000000002</v>
      </c>
    </row>
    <row r="4617" spans="15:21" x14ac:dyDescent="0.35">
      <c r="O4617" s="13" t="s">
        <v>2361</v>
      </c>
      <c r="P4617" s="13" t="s">
        <v>18693</v>
      </c>
      <c r="Q4617" s="13" t="s">
        <v>18694</v>
      </c>
      <c r="R4617" s="13" t="s">
        <v>18695</v>
      </c>
      <c r="S4617" s="13" t="s">
        <v>296</v>
      </c>
      <c r="T4617" s="13">
        <v>36.063938</v>
      </c>
      <c r="U4617" s="13">
        <v>41.104818000000002</v>
      </c>
    </row>
    <row r="4618" spans="15:21" x14ac:dyDescent="0.35">
      <c r="O4618" s="13" t="s">
        <v>2361</v>
      </c>
      <c r="P4618" s="13" t="s">
        <v>18696</v>
      </c>
      <c r="Q4618" s="13" t="s">
        <v>18697</v>
      </c>
      <c r="R4618" s="13" t="s">
        <v>18698</v>
      </c>
      <c r="S4618" s="13" t="s">
        <v>296</v>
      </c>
      <c r="T4618" s="13">
        <v>36.217485000000003</v>
      </c>
      <c r="U4618" s="13">
        <v>41.064008999999999</v>
      </c>
    </row>
    <row r="4619" spans="15:21" x14ac:dyDescent="0.35">
      <c r="O4619" s="13" t="s">
        <v>2361</v>
      </c>
      <c r="P4619" s="13" t="s">
        <v>18699</v>
      </c>
      <c r="Q4619" s="13" t="s">
        <v>18700</v>
      </c>
      <c r="R4619" s="13" t="s">
        <v>18701</v>
      </c>
      <c r="S4619" s="13" t="s">
        <v>296</v>
      </c>
      <c r="T4619" s="13">
        <v>36.022817000000003</v>
      </c>
      <c r="U4619" s="13">
        <v>40.787933000000002</v>
      </c>
    </row>
    <row r="4620" spans="15:21" x14ac:dyDescent="0.35">
      <c r="O4620" s="13" t="s">
        <v>2361</v>
      </c>
      <c r="P4620" s="13" t="s">
        <v>18702</v>
      </c>
      <c r="Q4620" s="13" t="s">
        <v>18703</v>
      </c>
      <c r="R4620" s="13" t="s">
        <v>18704</v>
      </c>
      <c r="S4620" s="13" t="s">
        <v>296</v>
      </c>
      <c r="T4620" s="13">
        <v>35.972428999999998</v>
      </c>
      <c r="U4620" s="13">
        <v>40.479908999999999</v>
      </c>
    </row>
    <row r="4621" spans="15:21" x14ac:dyDescent="0.35">
      <c r="O4621" s="13" t="s">
        <v>2361</v>
      </c>
      <c r="P4621" s="13" t="s">
        <v>18705</v>
      </c>
      <c r="Q4621" s="13" t="s">
        <v>18706</v>
      </c>
      <c r="R4621" s="13" t="s">
        <v>18707</v>
      </c>
      <c r="S4621" s="13" t="s">
        <v>296</v>
      </c>
      <c r="T4621" s="13">
        <v>36.225002000000003</v>
      </c>
      <c r="U4621" s="13">
        <v>40.948804000000003</v>
      </c>
    </row>
    <row r="4622" spans="15:21" x14ac:dyDescent="0.35">
      <c r="O4622" s="13" t="s">
        <v>2361</v>
      </c>
      <c r="P4622" s="13" t="s">
        <v>18708</v>
      </c>
      <c r="Q4622" s="13" t="s">
        <v>18709</v>
      </c>
      <c r="R4622" s="13" t="s">
        <v>18710</v>
      </c>
      <c r="S4622" s="13" t="s">
        <v>296</v>
      </c>
      <c r="T4622" s="13">
        <v>36.121986</v>
      </c>
      <c r="U4622" s="13">
        <v>40.651833000000003</v>
      </c>
    </row>
    <row r="4623" spans="15:21" x14ac:dyDescent="0.35">
      <c r="O4623" s="13" t="s">
        <v>2361</v>
      </c>
      <c r="P4623" s="13" t="s">
        <v>18711</v>
      </c>
      <c r="Q4623" s="13" t="s">
        <v>18712</v>
      </c>
      <c r="R4623" s="13" t="s">
        <v>18713</v>
      </c>
      <c r="S4623" s="13" t="s">
        <v>296</v>
      </c>
      <c r="T4623" s="13">
        <v>36.231388000000003</v>
      </c>
      <c r="U4623" s="13">
        <v>40.972337000000003</v>
      </c>
    </row>
    <row r="4624" spans="15:21" x14ac:dyDescent="0.35">
      <c r="O4624" s="13" t="s">
        <v>2361</v>
      </c>
      <c r="P4624" s="13" t="s">
        <v>18714</v>
      </c>
      <c r="Q4624" s="13" t="s">
        <v>18715</v>
      </c>
      <c r="R4624" s="13" t="s">
        <v>18716</v>
      </c>
      <c r="S4624" s="13" t="s">
        <v>296</v>
      </c>
      <c r="T4624" s="13">
        <v>36.146712000000001</v>
      </c>
      <c r="U4624" s="13">
        <v>40.600501000000001</v>
      </c>
    </row>
    <row r="4625" spans="15:21" x14ac:dyDescent="0.35">
      <c r="O4625" s="13" t="s">
        <v>2361</v>
      </c>
      <c r="P4625" s="13" t="s">
        <v>18717</v>
      </c>
      <c r="Q4625" s="13" t="s">
        <v>18718</v>
      </c>
      <c r="R4625" s="13" t="s">
        <v>18719</v>
      </c>
      <c r="S4625" s="13" t="s">
        <v>296</v>
      </c>
      <c r="T4625" s="13">
        <v>36.222242999999999</v>
      </c>
      <c r="U4625" s="13">
        <v>40.925013</v>
      </c>
    </row>
    <row r="4626" spans="15:21" x14ac:dyDescent="0.35">
      <c r="O4626" s="13" t="s">
        <v>2361</v>
      </c>
      <c r="P4626" s="13" t="s">
        <v>18720</v>
      </c>
      <c r="Q4626" s="13" t="s">
        <v>18721</v>
      </c>
      <c r="R4626" s="13" t="s">
        <v>18722</v>
      </c>
      <c r="S4626" s="13" t="s">
        <v>296</v>
      </c>
      <c r="T4626" s="13">
        <v>36.094414</v>
      </c>
      <c r="U4626" s="13">
        <v>40.626921000000003</v>
      </c>
    </row>
    <row r="4627" spans="15:21" x14ac:dyDescent="0.35">
      <c r="O4627" s="13" t="s">
        <v>2361</v>
      </c>
      <c r="P4627" s="13" t="s">
        <v>18723</v>
      </c>
      <c r="Q4627" s="13" t="s">
        <v>18724</v>
      </c>
      <c r="R4627" s="13" t="s">
        <v>18725</v>
      </c>
      <c r="S4627" s="13" t="s">
        <v>296</v>
      </c>
      <c r="T4627" s="13">
        <v>35.942462999999996</v>
      </c>
      <c r="U4627" s="13">
        <v>40.713413000000003</v>
      </c>
    </row>
    <row r="4628" spans="15:21" x14ac:dyDescent="0.35">
      <c r="O4628" s="13" t="s">
        <v>2361</v>
      </c>
      <c r="P4628" s="13" t="s">
        <v>18726</v>
      </c>
      <c r="Q4628" s="13" t="s">
        <v>18727</v>
      </c>
      <c r="R4628" s="13" t="s">
        <v>18728</v>
      </c>
      <c r="S4628" s="13" t="s">
        <v>296</v>
      </c>
      <c r="T4628" s="13">
        <v>36.125933000000003</v>
      </c>
      <c r="U4628" s="13">
        <v>40.574945999999997</v>
      </c>
    </row>
    <row r="4629" spans="15:21" x14ac:dyDescent="0.35">
      <c r="O4629" s="13" t="s">
        <v>2361</v>
      </c>
      <c r="P4629" s="13" t="s">
        <v>18729</v>
      </c>
      <c r="Q4629" s="13" t="s">
        <v>18730</v>
      </c>
      <c r="R4629" s="13" t="s">
        <v>18731</v>
      </c>
      <c r="S4629" s="13" t="s">
        <v>296</v>
      </c>
      <c r="T4629" s="13">
        <v>35.948739000000003</v>
      </c>
      <c r="U4629" s="13">
        <v>40.484594999999999</v>
      </c>
    </row>
    <row r="4630" spans="15:21" x14ac:dyDescent="0.35">
      <c r="O4630" s="13" t="s">
        <v>2361</v>
      </c>
      <c r="P4630" s="13" t="s">
        <v>18732</v>
      </c>
      <c r="Q4630" s="13" t="s">
        <v>18733</v>
      </c>
      <c r="R4630" s="13" t="s">
        <v>18734</v>
      </c>
      <c r="S4630" s="13" t="s">
        <v>296</v>
      </c>
      <c r="T4630" s="13">
        <v>36.170229999999997</v>
      </c>
      <c r="U4630" s="13">
        <v>40.551872000000003</v>
      </c>
    </row>
    <row r="4631" spans="15:21" x14ac:dyDescent="0.35">
      <c r="O4631" s="13" t="s">
        <v>2361</v>
      </c>
      <c r="P4631" s="13" t="s">
        <v>18735</v>
      </c>
      <c r="Q4631" s="13" t="s">
        <v>18736</v>
      </c>
      <c r="R4631" s="13" t="s">
        <v>18737</v>
      </c>
      <c r="S4631" s="13" t="s">
        <v>296</v>
      </c>
      <c r="T4631" s="13">
        <v>36.050662000000003</v>
      </c>
      <c r="U4631" s="13">
        <v>40.738802</v>
      </c>
    </row>
    <row r="4632" spans="15:21" x14ac:dyDescent="0.35">
      <c r="O4632" s="13" t="s">
        <v>2361</v>
      </c>
      <c r="P4632" s="13" t="s">
        <v>18738</v>
      </c>
      <c r="Q4632" s="13" t="s">
        <v>18739</v>
      </c>
      <c r="R4632" s="13" t="s">
        <v>18740</v>
      </c>
      <c r="S4632" s="13" t="s">
        <v>296</v>
      </c>
      <c r="T4632" s="13">
        <v>36.135993999999997</v>
      </c>
      <c r="U4632" s="13">
        <v>40.585847000000001</v>
      </c>
    </row>
    <row r="4633" spans="15:21" x14ac:dyDescent="0.35">
      <c r="O4633" s="13" t="s">
        <v>2361</v>
      </c>
      <c r="P4633" s="13" t="s">
        <v>18741</v>
      </c>
      <c r="Q4633" s="13" t="s">
        <v>18742</v>
      </c>
      <c r="R4633" s="13" t="s">
        <v>18743</v>
      </c>
      <c r="S4633" s="13" t="s">
        <v>296</v>
      </c>
      <c r="T4633" s="13">
        <v>36.202015000000003</v>
      </c>
      <c r="U4633" s="13">
        <v>40.924880999999999</v>
      </c>
    </row>
    <row r="4634" spans="15:21" x14ac:dyDescent="0.35">
      <c r="O4634" s="13" t="s">
        <v>2361</v>
      </c>
      <c r="P4634" s="13" t="s">
        <v>18744</v>
      </c>
      <c r="Q4634" s="13" t="s">
        <v>18745</v>
      </c>
      <c r="R4634" s="13" t="s">
        <v>18746</v>
      </c>
      <c r="S4634" s="13" t="s">
        <v>296</v>
      </c>
      <c r="T4634" s="13">
        <v>36.003428</v>
      </c>
      <c r="U4634" s="13">
        <v>40.690435000000001</v>
      </c>
    </row>
    <row r="4635" spans="15:21" x14ac:dyDescent="0.35">
      <c r="O4635" s="13" t="s">
        <v>2361</v>
      </c>
      <c r="P4635" s="13" t="s">
        <v>18747</v>
      </c>
      <c r="Q4635" s="13" t="s">
        <v>18748</v>
      </c>
      <c r="R4635" s="13" t="s">
        <v>18749</v>
      </c>
      <c r="S4635" s="13" t="s">
        <v>296</v>
      </c>
      <c r="T4635" s="13">
        <v>35.966157000000003</v>
      </c>
      <c r="U4635" s="13">
        <v>40.856856999999998</v>
      </c>
    </row>
    <row r="4636" spans="15:21" x14ac:dyDescent="0.35">
      <c r="O4636" s="13" t="s">
        <v>2361</v>
      </c>
      <c r="P4636" s="13" t="s">
        <v>18750</v>
      </c>
      <c r="Q4636" s="13" t="s">
        <v>18751</v>
      </c>
      <c r="R4636" s="13" t="s">
        <v>18752</v>
      </c>
      <c r="S4636" s="13" t="s">
        <v>296</v>
      </c>
      <c r="T4636" s="13">
        <v>36.139240000000001</v>
      </c>
      <c r="U4636" s="13">
        <v>40.613652999999999</v>
      </c>
    </row>
    <row r="4637" spans="15:21" x14ac:dyDescent="0.35">
      <c r="O4637" s="13" t="s">
        <v>2361</v>
      </c>
      <c r="P4637" s="13" t="s">
        <v>18753</v>
      </c>
      <c r="Q4637" s="13" t="s">
        <v>18754</v>
      </c>
      <c r="R4637" s="13" t="s">
        <v>18755</v>
      </c>
      <c r="S4637" s="13" t="s">
        <v>296</v>
      </c>
      <c r="T4637" s="13">
        <v>36.047144000000003</v>
      </c>
      <c r="U4637" s="13">
        <v>40.661389</v>
      </c>
    </row>
    <row r="4638" spans="15:21" x14ac:dyDescent="0.35">
      <c r="O4638" s="13" t="s">
        <v>2361</v>
      </c>
      <c r="P4638" s="13" t="s">
        <v>18756</v>
      </c>
      <c r="Q4638" s="13" t="s">
        <v>18757</v>
      </c>
      <c r="R4638" s="13" t="s">
        <v>18758</v>
      </c>
      <c r="S4638" s="13" t="s">
        <v>296</v>
      </c>
      <c r="T4638" s="13">
        <v>36.089998000000001</v>
      </c>
      <c r="U4638" s="13">
        <v>40.497619999999998</v>
      </c>
    </row>
    <row r="4639" spans="15:21" x14ac:dyDescent="0.35">
      <c r="O4639" s="13" t="s">
        <v>2361</v>
      </c>
      <c r="P4639" s="13" t="s">
        <v>18759</v>
      </c>
      <c r="Q4639" s="13" t="s">
        <v>18760</v>
      </c>
      <c r="R4639" s="13" t="s">
        <v>18761</v>
      </c>
      <c r="S4639" s="13" t="s">
        <v>296</v>
      </c>
      <c r="T4639" s="13">
        <v>35.940044999999998</v>
      </c>
      <c r="U4639" s="13">
        <v>40.737988000000001</v>
      </c>
    </row>
    <row r="4640" spans="15:21" x14ac:dyDescent="0.35">
      <c r="O4640" s="13" t="s">
        <v>2361</v>
      </c>
      <c r="P4640" s="13" t="s">
        <v>18762</v>
      </c>
      <c r="Q4640" s="13" t="s">
        <v>18763</v>
      </c>
      <c r="R4640" s="13" t="s">
        <v>18764</v>
      </c>
      <c r="S4640" s="13" t="s">
        <v>296</v>
      </c>
      <c r="T4640" s="13">
        <v>36.209119000000001</v>
      </c>
      <c r="U4640" s="13">
        <v>41.032139000000001</v>
      </c>
    </row>
    <row r="4641" spans="15:21" x14ac:dyDescent="0.35">
      <c r="O4641" s="13" t="s">
        <v>2361</v>
      </c>
      <c r="P4641" s="13" t="s">
        <v>18765</v>
      </c>
      <c r="Q4641" s="13" t="s">
        <v>18766</v>
      </c>
      <c r="R4641" s="13" t="s">
        <v>18767</v>
      </c>
      <c r="S4641" s="13" t="s">
        <v>296</v>
      </c>
      <c r="T4641" s="13">
        <v>36.065778999999999</v>
      </c>
      <c r="U4641" s="13">
        <v>40.714497000000001</v>
      </c>
    </row>
    <row r="4642" spans="15:21" x14ac:dyDescent="0.35">
      <c r="O4642" s="13" t="s">
        <v>2361</v>
      </c>
      <c r="P4642" s="13" t="s">
        <v>18768</v>
      </c>
      <c r="Q4642" s="13" t="s">
        <v>18769</v>
      </c>
      <c r="R4642" s="13" t="s">
        <v>18770</v>
      </c>
      <c r="S4642" s="13" t="s">
        <v>296</v>
      </c>
      <c r="T4642" s="13">
        <v>36.195946999999997</v>
      </c>
      <c r="U4642" s="13">
        <v>41.073396000000002</v>
      </c>
    </row>
    <row r="4643" spans="15:21" x14ac:dyDescent="0.35">
      <c r="O4643" s="13" t="s">
        <v>2361</v>
      </c>
      <c r="P4643" s="13" t="s">
        <v>18771</v>
      </c>
      <c r="Q4643" s="13" t="s">
        <v>18772</v>
      </c>
      <c r="R4643" s="13" t="s">
        <v>18773</v>
      </c>
      <c r="S4643" s="13" t="s">
        <v>296</v>
      </c>
      <c r="T4643" s="13">
        <v>36.096724000000002</v>
      </c>
      <c r="U4643" s="13">
        <v>40.466830999999999</v>
      </c>
    </row>
    <row r="4644" spans="15:21" x14ac:dyDescent="0.35">
      <c r="O4644" s="13" t="s">
        <v>2361</v>
      </c>
      <c r="P4644" s="13" t="s">
        <v>18774</v>
      </c>
      <c r="Q4644" s="13" t="s">
        <v>18775</v>
      </c>
      <c r="R4644" s="13" t="s">
        <v>18776</v>
      </c>
      <c r="S4644" s="13" t="s">
        <v>296</v>
      </c>
      <c r="T4644" s="13">
        <v>36.060943999999999</v>
      </c>
      <c r="U4644" s="13">
        <v>40.638112</v>
      </c>
    </row>
    <row r="4645" spans="15:21" x14ac:dyDescent="0.35">
      <c r="O4645" s="13" t="s">
        <v>2361</v>
      </c>
      <c r="P4645" s="13" t="s">
        <v>18777</v>
      </c>
      <c r="Q4645" s="13" t="s">
        <v>18778</v>
      </c>
      <c r="R4645" s="13" t="s">
        <v>18779</v>
      </c>
      <c r="S4645" s="13" t="s">
        <v>296</v>
      </c>
      <c r="T4645" s="13">
        <v>36.168869000000001</v>
      </c>
      <c r="U4645" s="13">
        <v>40.573338999999997</v>
      </c>
    </row>
    <row r="4646" spans="15:21" x14ac:dyDescent="0.35">
      <c r="O4646" s="13" t="s">
        <v>2361</v>
      </c>
      <c r="P4646" s="13" t="s">
        <v>18780</v>
      </c>
      <c r="Q4646" s="13" t="s">
        <v>18781</v>
      </c>
      <c r="R4646" s="13" t="s">
        <v>18782</v>
      </c>
      <c r="S4646" s="13" t="s">
        <v>296</v>
      </c>
      <c r="T4646" s="13">
        <v>35.986021000000001</v>
      </c>
      <c r="U4646" s="13">
        <v>40.833323999999998</v>
      </c>
    </row>
    <row r="4647" spans="15:21" x14ac:dyDescent="0.35">
      <c r="O4647" s="13" t="s">
        <v>2361</v>
      </c>
      <c r="P4647" s="13" t="s">
        <v>18783</v>
      </c>
      <c r="Q4647" s="13" t="s">
        <v>18784</v>
      </c>
      <c r="R4647" s="13" t="s">
        <v>18785</v>
      </c>
      <c r="S4647" s="13" t="s">
        <v>296</v>
      </c>
      <c r="T4647" s="13">
        <v>36.101202999999998</v>
      </c>
      <c r="U4647" s="13">
        <v>40.697352000000002</v>
      </c>
    </row>
    <row r="4648" spans="15:21" x14ac:dyDescent="0.35">
      <c r="O4648" s="13" t="s">
        <v>2361</v>
      </c>
      <c r="P4648" s="13" t="s">
        <v>18786</v>
      </c>
      <c r="Q4648" s="13" t="s">
        <v>18787</v>
      </c>
      <c r="R4648" s="13" t="s">
        <v>18788</v>
      </c>
      <c r="S4648" s="13" t="s">
        <v>296</v>
      </c>
      <c r="T4648" s="13">
        <v>35.994214999999997</v>
      </c>
      <c r="U4648" s="13">
        <v>40.814371999999999</v>
      </c>
    </row>
    <row r="4649" spans="15:21" x14ac:dyDescent="0.35">
      <c r="O4649" s="13" t="s">
        <v>2349</v>
      </c>
      <c r="P4649" s="13" t="s">
        <v>18789</v>
      </c>
      <c r="Q4649" s="13" t="s">
        <v>18790</v>
      </c>
      <c r="R4649" s="13" t="s">
        <v>18791</v>
      </c>
      <c r="S4649" s="13" t="s">
        <v>296</v>
      </c>
      <c r="T4649" s="13">
        <v>36.069338000000002</v>
      </c>
      <c r="U4649" s="13">
        <v>41.134483000000003</v>
      </c>
    </row>
    <row r="4650" spans="15:21" x14ac:dyDescent="0.35">
      <c r="O4650" s="13" t="s">
        <v>2349</v>
      </c>
      <c r="P4650" s="13" t="s">
        <v>18792</v>
      </c>
      <c r="Q4650" s="13" t="s">
        <v>18793</v>
      </c>
      <c r="R4650" s="13" t="s">
        <v>18794</v>
      </c>
      <c r="S4650" s="13" t="s">
        <v>296</v>
      </c>
      <c r="T4650" s="13">
        <v>35.817388000000001</v>
      </c>
      <c r="U4650" s="13">
        <v>41.025590000000001</v>
      </c>
    </row>
    <row r="4651" spans="15:21" x14ac:dyDescent="0.35">
      <c r="O4651" s="13" t="s">
        <v>2349</v>
      </c>
      <c r="P4651" s="13" t="s">
        <v>18795</v>
      </c>
      <c r="Q4651" s="13" t="s">
        <v>18796</v>
      </c>
      <c r="R4651" s="13" t="s">
        <v>18797</v>
      </c>
      <c r="S4651" s="13" t="s">
        <v>296</v>
      </c>
      <c r="T4651" s="13">
        <v>35.976480000000002</v>
      </c>
      <c r="U4651" s="13">
        <v>41.245634000000003</v>
      </c>
    </row>
    <row r="4652" spans="15:21" x14ac:dyDescent="0.35">
      <c r="O4652" s="13" t="s">
        <v>2349</v>
      </c>
      <c r="P4652" s="13" t="s">
        <v>18798</v>
      </c>
      <c r="Q4652" s="13" t="s">
        <v>18799</v>
      </c>
      <c r="R4652" s="13" t="s">
        <v>18800</v>
      </c>
      <c r="S4652" s="13" t="s">
        <v>296</v>
      </c>
      <c r="T4652" s="13">
        <v>35.875605</v>
      </c>
      <c r="U4652" s="13">
        <v>40.889423000000001</v>
      </c>
    </row>
    <row r="4653" spans="15:21" x14ac:dyDescent="0.35">
      <c r="O4653" s="13" t="s">
        <v>2349</v>
      </c>
      <c r="P4653" s="13" t="s">
        <v>18801</v>
      </c>
      <c r="Q4653" s="13" t="s">
        <v>18802</v>
      </c>
      <c r="R4653" s="13" t="s">
        <v>18803</v>
      </c>
      <c r="S4653" s="13" t="s">
        <v>296</v>
      </c>
      <c r="T4653" s="13">
        <v>36.109335000000002</v>
      </c>
      <c r="U4653" s="13">
        <v>41.154640000000001</v>
      </c>
    </row>
    <row r="4654" spans="15:21" x14ac:dyDescent="0.35">
      <c r="O4654" s="13" t="s">
        <v>2349</v>
      </c>
      <c r="P4654" s="13" t="s">
        <v>18804</v>
      </c>
      <c r="Q4654" s="13" t="s">
        <v>18805</v>
      </c>
      <c r="R4654" s="13" t="s">
        <v>18806</v>
      </c>
      <c r="S4654" s="13" t="s">
        <v>296</v>
      </c>
      <c r="T4654" s="13">
        <v>35.939754999999998</v>
      </c>
      <c r="U4654" s="13">
        <v>40.992175000000003</v>
      </c>
    </row>
    <row r="4655" spans="15:21" x14ac:dyDescent="0.35">
      <c r="O4655" s="13" t="s">
        <v>2349</v>
      </c>
      <c r="P4655" s="13" t="s">
        <v>18807</v>
      </c>
      <c r="Q4655" s="13" t="s">
        <v>18808</v>
      </c>
      <c r="R4655" s="13" t="s">
        <v>18809</v>
      </c>
      <c r="S4655" s="13" t="s">
        <v>296</v>
      </c>
      <c r="T4655" s="13">
        <v>36.053908999999997</v>
      </c>
      <c r="U4655" s="13">
        <v>41.205323</v>
      </c>
    </row>
    <row r="4656" spans="15:21" x14ac:dyDescent="0.35">
      <c r="O4656" s="13" t="s">
        <v>2349</v>
      </c>
      <c r="P4656" s="13" t="s">
        <v>18810</v>
      </c>
      <c r="Q4656" s="13" t="s">
        <v>18811</v>
      </c>
      <c r="R4656" s="13" t="s">
        <v>18812</v>
      </c>
      <c r="S4656" s="13" t="s">
        <v>296</v>
      </c>
      <c r="T4656" s="13">
        <v>35.837252999999997</v>
      </c>
      <c r="U4656" s="13">
        <v>41.129404000000001</v>
      </c>
    </row>
    <row r="4657" spans="15:21" x14ac:dyDescent="0.35">
      <c r="O4657" s="13" t="s">
        <v>2349</v>
      </c>
      <c r="P4657" s="13" t="s">
        <v>18813</v>
      </c>
      <c r="Q4657" s="13" t="s">
        <v>18814</v>
      </c>
      <c r="R4657" s="13" t="s">
        <v>18815</v>
      </c>
      <c r="S4657" s="13" t="s">
        <v>296</v>
      </c>
      <c r="T4657" s="13">
        <v>35.771588000000001</v>
      </c>
      <c r="U4657" s="13">
        <v>40.570484</v>
      </c>
    </row>
    <row r="4658" spans="15:21" x14ac:dyDescent="0.35">
      <c r="O4658" s="13" t="s">
        <v>2349</v>
      </c>
      <c r="P4658" s="13" t="s">
        <v>18816</v>
      </c>
      <c r="Q4658" s="13" t="s">
        <v>18817</v>
      </c>
      <c r="R4658" s="13" t="s">
        <v>18818</v>
      </c>
      <c r="S4658" s="13" t="s">
        <v>296</v>
      </c>
      <c r="T4658" s="13">
        <v>35.809919000000001</v>
      </c>
      <c r="U4658" s="13">
        <v>41.026822000000003</v>
      </c>
    </row>
    <row r="4659" spans="15:21" x14ac:dyDescent="0.35">
      <c r="O4659" s="13" t="s">
        <v>2349</v>
      </c>
      <c r="P4659" s="13" t="s">
        <v>18819</v>
      </c>
      <c r="Q4659" s="13" t="s">
        <v>18820</v>
      </c>
      <c r="R4659" s="13" t="s">
        <v>18821</v>
      </c>
      <c r="S4659" s="13" t="s">
        <v>296</v>
      </c>
      <c r="T4659" s="13">
        <v>35.974947999999998</v>
      </c>
      <c r="U4659" s="13">
        <v>41.202750000000002</v>
      </c>
    </row>
    <row r="4660" spans="15:21" x14ac:dyDescent="0.35">
      <c r="O4660" s="13" t="s">
        <v>2349</v>
      </c>
      <c r="P4660" s="13" t="s">
        <v>18822</v>
      </c>
      <c r="Q4660" s="13" t="s">
        <v>18823</v>
      </c>
      <c r="R4660" s="13" t="s">
        <v>18824</v>
      </c>
      <c r="S4660" s="13" t="s">
        <v>296</v>
      </c>
      <c r="T4660" s="13">
        <v>35.726295</v>
      </c>
      <c r="U4660" s="13">
        <v>40.777558999999997</v>
      </c>
    </row>
    <row r="4661" spans="15:21" x14ac:dyDescent="0.35">
      <c r="O4661" s="13" t="s">
        <v>2349</v>
      </c>
      <c r="P4661" s="13" t="s">
        <v>18825</v>
      </c>
      <c r="Q4661" s="13" t="s">
        <v>18826</v>
      </c>
      <c r="R4661" s="13" t="s">
        <v>18827</v>
      </c>
      <c r="S4661" s="13" t="s">
        <v>296</v>
      </c>
      <c r="T4661" s="13">
        <v>36.047483999999997</v>
      </c>
      <c r="U4661" s="13">
        <v>41.188724999999998</v>
      </c>
    </row>
    <row r="4662" spans="15:21" x14ac:dyDescent="0.35">
      <c r="O4662" s="13" t="s">
        <v>2349</v>
      </c>
      <c r="P4662" s="13" t="s">
        <v>18828</v>
      </c>
      <c r="Q4662" s="13" t="s">
        <v>18829</v>
      </c>
      <c r="R4662" s="13" t="s">
        <v>18830</v>
      </c>
      <c r="S4662" s="13" t="s">
        <v>296</v>
      </c>
      <c r="T4662" s="13">
        <v>35.938400000000001</v>
      </c>
      <c r="U4662" s="13">
        <v>41.218985000000004</v>
      </c>
    </row>
    <row r="4663" spans="15:21" x14ac:dyDescent="0.35">
      <c r="O4663" s="13" t="s">
        <v>2349</v>
      </c>
      <c r="P4663" s="13" t="s">
        <v>18831</v>
      </c>
      <c r="Q4663" s="13" t="s">
        <v>18832</v>
      </c>
      <c r="R4663" s="13" t="s">
        <v>18833</v>
      </c>
      <c r="S4663" s="13" t="s">
        <v>296</v>
      </c>
      <c r="T4663" s="13">
        <v>36.035989000000001</v>
      </c>
      <c r="U4663" s="13">
        <v>41.190874999999998</v>
      </c>
    </row>
    <row r="4664" spans="15:21" x14ac:dyDescent="0.35">
      <c r="O4664" s="13" t="s">
        <v>2349</v>
      </c>
      <c r="P4664" s="13" t="s">
        <v>18834</v>
      </c>
      <c r="Q4664" s="13" t="s">
        <v>18835</v>
      </c>
      <c r="R4664" s="13" t="s">
        <v>18836</v>
      </c>
      <c r="S4664" s="13" t="s">
        <v>296</v>
      </c>
      <c r="T4664" s="13">
        <v>36.136840999999997</v>
      </c>
      <c r="U4664" s="13">
        <v>41.216562000000003</v>
      </c>
    </row>
    <row r="4665" spans="15:21" x14ac:dyDescent="0.35">
      <c r="O4665" s="13" t="s">
        <v>2349</v>
      </c>
      <c r="P4665" s="13" t="s">
        <v>18837</v>
      </c>
      <c r="Q4665" s="13" t="s">
        <v>18838</v>
      </c>
      <c r="R4665" s="13" t="s">
        <v>18839</v>
      </c>
      <c r="S4665" s="13" t="s">
        <v>296</v>
      </c>
      <c r="T4665" s="13">
        <v>35.787114000000003</v>
      </c>
      <c r="U4665" s="13">
        <v>40.819198</v>
      </c>
    </row>
    <row r="4666" spans="15:21" x14ac:dyDescent="0.35">
      <c r="O4666" s="13" t="s">
        <v>2349</v>
      </c>
      <c r="P4666" s="13" t="s">
        <v>18840</v>
      </c>
      <c r="Q4666" s="13" t="s">
        <v>18841</v>
      </c>
      <c r="R4666" s="13" t="s">
        <v>18842</v>
      </c>
      <c r="S4666" s="13" t="s">
        <v>296</v>
      </c>
      <c r="T4666" s="13">
        <v>36.043078999999999</v>
      </c>
      <c r="U4666" s="13">
        <v>41.164825999999998</v>
      </c>
    </row>
    <row r="4667" spans="15:21" x14ac:dyDescent="0.35">
      <c r="O4667" s="13" t="s">
        <v>2349</v>
      </c>
      <c r="P4667" s="13" t="s">
        <v>18843</v>
      </c>
      <c r="Q4667" s="13" t="s">
        <v>18844</v>
      </c>
      <c r="R4667" s="13" t="s">
        <v>18845</v>
      </c>
      <c r="S4667" s="13" t="s">
        <v>296</v>
      </c>
      <c r="T4667" s="13">
        <v>35.816920000000003</v>
      </c>
      <c r="U4667" s="13">
        <v>40.880941</v>
      </c>
    </row>
    <row r="4668" spans="15:21" x14ac:dyDescent="0.35">
      <c r="O4668" s="13" t="s">
        <v>2349</v>
      </c>
      <c r="P4668" s="13" t="s">
        <v>18846</v>
      </c>
      <c r="Q4668" s="13" t="s">
        <v>18847</v>
      </c>
      <c r="R4668" s="13" t="s">
        <v>18848</v>
      </c>
      <c r="S4668" s="13" t="s">
        <v>296</v>
      </c>
      <c r="T4668" s="13">
        <v>35.901899999999998</v>
      </c>
      <c r="U4668" s="13">
        <v>40.887259999999998</v>
      </c>
    </row>
    <row r="4669" spans="15:21" x14ac:dyDescent="0.35">
      <c r="O4669" s="13" t="s">
        <v>2349</v>
      </c>
      <c r="P4669" s="13" t="s">
        <v>18849</v>
      </c>
      <c r="Q4669" s="13" t="s">
        <v>18850</v>
      </c>
      <c r="R4669" s="13" t="s">
        <v>18851</v>
      </c>
      <c r="S4669" s="13" t="s">
        <v>296</v>
      </c>
      <c r="T4669" s="13">
        <v>36.032708999999997</v>
      </c>
      <c r="U4669" s="13">
        <v>41.061070999999998</v>
      </c>
    </row>
    <row r="4670" spans="15:21" x14ac:dyDescent="0.35">
      <c r="O4670" s="13" t="s">
        <v>2349</v>
      </c>
      <c r="P4670" s="13" t="s">
        <v>18852</v>
      </c>
      <c r="Q4670" s="13" t="s">
        <v>18853</v>
      </c>
      <c r="R4670" s="13" t="s">
        <v>18854</v>
      </c>
      <c r="S4670" s="13" t="s">
        <v>296</v>
      </c>
      <c r="T4670" s="13">
        <v>35.836576000000001</v>
      </c>
      <c r="U4670" s="13">
        <v>40.877344000000001</v>
      </c>
    </row>
    <row r="4671" spans="15:21" x14ac:dyDescent="0.35">
      <c r="O4671" s="13" t="s">
        <v>2349</v>
      </c>
      <c r="P4671" s="13" t="s">
        <v>18855</v>
      </c>
      <c r="Q4671" s="13" t="s">
        <v>18856</v>
      </c>
      <c r="R4671" s="13" t="s">
        <v>18857</v>
      </c>
      <c r="S4671" s="13" t="s">
        <v>296</v>
      </c>
      <c r="T4671" s="13">
        <v>35.996312000000003</v>
      </c>
      <c r="U4671" s="13">
        <v>41.182800999999998</v>
      </c>
    </row>
    <row r="4672" spans="15:21" x14ac:dyDescent="0.35">
      <c r="O4672" s="13" t="s">
        <v>2349</v>
      </c>
      <c r="P4672" s="13" t="s">
        <v>18858</v>
      </c>
      <c r="Q4672" s="13" t="s">
        <v>18859</v>
      </c>
      <c r="R4672" s="13" t="s">
        <v>18860</v>
      </c>
      <c r="S4672" s="13" t="s">
        <v>296</v>
      </c>
      <c r="T4672" s="13">
        <v>36.094150999999997</v>
      </c>
      <c r="U4672" s="13">
        <v>41.138373000000001</v>
      </c>
    </row>
    <row r="4673" spans="15:21" x14ac:dyDescent="0.35">
      <c r="O4673" s="13" t="s">
        <v>2349</v>
      </c>
      <c r="P4673" s="13" t="s">
        <v>18861</v>
      </c>
      <c r="Q4673" s="13" t="s">
        <v>18862</v>
      </c>
      <c r="R4673" s="13" t="s">
        <v>18863</v>
      </c>
      <c r="S4673" s="13" t="s">
        <v>296</v>
      </c>
      <c r="T4673" s="13">
        <v>35.968375000000002</v>
      </c>
      <c r="U4673" s="13">
        <v>41.001441999999997</v>
      </c>
    </row>
    <row r="4674" spans="15:21" x14ac:dyDescent="0.35">
      <c r="O4674" s="13" t="s">
        <v>2349</v>
      </c>
      <c r="P4674" s="13" t="s">
        <v>18864</v>
      </c>
      <c r="Q4674" s="13" t="s">
        <v>18865</v>
      </c>
      <c r="R4674" s="13" t="s">
        <v>18866</v>
      </c>
      <c r="S4674" s="13" t="s">
        <v>296</v>
      </c>
      <c r="T4674" s="13">
        <v>35.710442</v>
      </c>
      <c r="U4674" s="13">
        <v>40.725754999999999</v>
      </c>
    </row>
    <row r="4675" spans="15:21" x14ac:dyDescent="0.35">
      <c r="O4675" s="13" t="s">
        <v>2349</v>
      </c>
      <c r="P4675" s="13" t="s">
        <v>18867</v>
      </c>
      <c r="Q4675" s="13" t="s">
        <v>18868</v>
      </c>
      <c r="R4675" s="13" t="s">
        <v>18869</v>
      </c>
      <c r="S4675" s="13" t="s">
        <v>296</v>
      </c>
      <c r="T4675" s="13">
        <v>35.962961999999997</v>
      </c>
      <c r="U4675" s="13">
        <v>41.206035999999997</v>
      </c>
    </row>
    <row r="4676" spans="15:21" x14ac:dyDescent="0.35">
      <c r="O4676" s="13" t="s">
        <v>2349</v>
      </c>
      <c r="P4676" s="13" t="s">
        <v>18870</v>
      </c>
      <c r="Q4676" s="13" t="s">
        <v>18871</v>
      </c>
      <c r="R4676" s="13" t="s">
        <v>18872</v>
      </c>
      <c r="S4676" s="13" t="s">
        <v>296</v>
      </c>
      <c r="T4676" s="13">
        <v>35.713695000000001</v>
      </c>
      <c r="U4676" s="13">
        <v>40.768497000000004</v>
      </c>
    </row>
    <row r="4677" spans="15:21" x14ac:dyDescent="0.35">
      <c r="O4677" s="13" t="s">
        <v>2349</v>
      </c>
      <c r="P4677" s="13" t="s">
        <v>18873</v>
      </c>
      <c r="Q4677" s="13" t="s">
        <v>18874</v>
      </c>
      <c r="R4677" s="13" t="s">
        <v>18875</v>
      </c>
      <c r="S4677" s="13" t="s">
        <v>296</v>
      </c>
      <c r="T4677" s="13">
        <v>36.052481999999998</v>
      </c>
      <c r="U4677" s="13">
        <v>41.128306000000002</v>
      </c>
    </row>
    <row r="4678" spans="15:21" x14ac:dyDescent="0.35">
      <c r="O4678" s="13" t="s">
        <v>2349</v>
      </c>
      <c r="P4678" s="13" t="s">
        <v>18876</v>
      </c>
      <c r="Q4678" s="13" t="s">
        <v>18877</v>
      </c>
      <c r="R4678" s="13" t="s">
        <v>18878</v>
      </c>
      <c r="S4678" s="13" t="s">
        <v>296</v>
      </c>
      <c r="T4678" s="13">
        <v>36.013753000000001</v>
      </c>
      <c r="U4678" s="13">
        <v>40.983474000000001</v>
      </c>
    </row>
    <row r="4679" spans="15:21" x14ac:dyDescent="0.35">
      <c r="O4679" s="13" t="s">
        <v>2349</v>
      </c>
      <c r="P4679" s="13" t="s">
        <v>18879</v>
      </c>
      <c r="Q4679" s="13" t="s">
        <v>18880</v>
      </c>
      <c r="R4679" s="13" t="s">
        <v>18881</v>
      </c>
      <c r="S4679" s="13" t="s">
        <v>296</v>
      </c>
      <c r="T4679" s="13">
        <v>35.862287999999999</v>
      </c>
      <c r="U4679" s="13">
        <v>40.848663000000002</v>
      </c>
    </row>
    <row r="4680" spans="15:21" x14ac:dyDescent="0.35">
      <c r="O4680" s="13" t="s">
        <v>2349</v>
      </c>
      <c r="P4680" s="13" t="s">
        <v>18882</v>
      </c>
      <c r="Q4680" s="13" t="s">
        <v>18883</v>
      </c>
      <c r="R4680" s="13" t="s">
        <v>18884</v>
      </c>
      <c r="S4680" s="13" t="s">
        <v>296</v>
      </c>
      <c r="T4680" s="13">
        <v>35.686853999999997</v>
      </c>
      <c r="U4680" s="13">
        <v>40.718293000000003</v>
      </c>
    </row>
    <row r="4681" spans="15:21" x14ac:dyDescent="0.35">
      <c r="O4681" s="13" t="s">
        <v>2349</v>
      </c>
      <c r="P4681" s="13" t="s">
        <v>18885</v>
      </c>
      <c r="Q4681" s="13" t="s">
        <v>2350</v>
      </c>
      <c r="R4681" s="13" t="s">
        <v>2351</v>
      </c>
      <c r="S4681" s="13" t="s">
        <v>296</v>
      </c>
      <c r="T4681" s="13">
        <v>35.758980999999999</v>
      </c>
      <c r="U4681" s="13">
        <v>40.767741000000001</v>
      </c>
    </row>
    <row r="4682" spans="15:21" x14ac:dyDescent="0.35">
      <c r="O4682" s="13" t="s">
        <v>2349</v>
      </c>
      <c r="P4682" s="13" t="s">
        <v>18886</v>
      </c>
      <c r="Q4682" s="13" t="s">
        <v>18887</v>
      </c>
      <c r="R4682" s="13" t="s">
        <v>18888</v>
      </c>
      <c r="S4682" s="13" t="s">
        <v>296</v>
      </c>
      <c r="T4682" s="13">
        <v>36.169257999999999</v>
      </c>
      <c r="U4682" s="13">
        <v>41.178306999999997</v>
      </c>
    </row>
    <row r="4683" spans="15:21" x14ac:dyDescent="0.35">
      <c r="O4683" s="13" t="s">
        <v>2349</v>
      </c>
      <c r="P4683" s="13" t="s">
        <v>18889</v>
      </c>
      <c r="Q4683" s="13" t="s">
        <v>18890</v>
      </c>
      <c r="R4683" s="13" t="s">
        <v>18891</v>
      </c>
      <c r="S4683" s="13" t="s">
        <v>296</v>
      </c>
      <c r="T4683" s="13">
        <v>36.005547999999997</v>
      </c>
      <c r="U4683" s="13">
        <v>41.096119000000002</v>
      </c>
    </row>
    <row r="4684" spans="15:21" x14ac:dyDescent="0.35">
      <c r="O4684" s="13" t="s">
        <v>2349</v>
      </c>
      <c r="P4684" s="13" t="s">
        <v>18892</v>
      </c>
      <c r="Q4684" s="13" t="s">
        <v>18893</v>
      </c>
      <c r="R4684" s="13" t="s">
        <v>18894</v>
      </c>
      <c r="S4684" s="13" t="s">
        <v>296</v>
      </c>
      <c r="T4684" s="13">
        <v>35.949230999999997</v>
      </c>
      <c r="U4684" s="13">
        <v>40.907620999999999</v>
      </c>
    </row>
    <row r="4685" spans="15:21" x14ac:dyDescent="0.35">
      <c r="O4685" s="13" t="s">
        <v>2349</v>
      </c>
      <c r="P4685" s="13" t="s">
        <v>18895</v>
      </c>
      <c r="Q4685" s="13" t="s">
        <v>18896</v>
      </c>
      <c r="R4685" s="13" t="s">
        <v>18897</v>
      </c>
      <c r="S4685" s="13" t="s">
        <v>296</v>
      </c>
      <c r="T4685" s="13">
        <v>36.115524000000001</v>
      </c>
      <c r="U4685" s="13">
        <v>41.226534000000001</v>
      </c>
    </row>
    <row r="4686" spans="15:21" x14ac:dyDescent="0.35">
      <c r="O4686" s="13" t="s">
        <v>2349</v>
      </c>
      <c r="P4686" s="13" t="s">
        <v>18898</v>
      </c>
      <c r="Q4686" s="13" t="s">
        <v>18899</v>
      </c>
      <c r="R4686" s="13" t="s">
        <v>18900</v>
      </c>
      <c r="S4686" s="13" t="s">
        <v>296</v>
      </c>
      <c r="T4686" s="13">
        <v>35.882229000000002</v>
      </c>
      <c r="U4686" s="13">
        <v>41.31711</v>
      </c>
    </row>
    <row r="4687" spans="15:21" x14ac:dyDescent="0.35">
      <c r="O4687" s="13" t="s">
        <v>2349</v>
      </c>
      <c r="P4687" s="13" t="s">
        <v>18901</v>
      </c>
      <c r="Q4687" s="13" t="s">
        <v>18902</v>
      </c>
      <c r="R4687" s="13" t="s">
        <v>18903</v>
      </c>
      <c r="S4687" s="13" t="s">
        <v>296</v>
      </c>
      <c r="T4687" s="13">
        <v>35.661507999999998</v>
      </c>
      <c r="U4687" s="13">
        <v>40.718198999999998</v>
      </c>
    </row>
    <row r="4688" spans="15:21" x14ac:dyDescent="0.35">
      <c r="O4688" s="13" t="s">
        <v>2349</v>
      </c>
      <c r="P4688" s="13" t="s">
        <v>18904</v>
      </c>
      <c r="Q4688" s="13" t="s">
        <v>18905</v>
      </c>
      <c r="R4688" s="13" t="s">
        <v>18906</v>
      </c>
      <c r="S4688" s="13" t="s">
        <v>296</v>
      </c>
      <c r="T4688" s="13">
        <v>35.970458999999998</v>
      </c>
      <c r="U4688" s="13">
        <v>41.067765999999999</v>
      </c>
    </row>
    <row r="4689" spans="15:21" x14ac:dyDescent="0.35">
      <c r="O4689" s="13" t="s">
        <v>2349</v>
      </c>
      <c r="P4689" s="13" t="s">
        <v>18907</v>
      </c>
      <c r="Q4689" s="13" t="s">
        <v>18908</v>
      </c>
      <c r="R4689" s="13" t="s">
        <v>18909</v>
      </c>
      <c r="S4689" s="13" t="s">
        <v>296</v>
      </c>
      <c r="T4689" s="13">
        <v>35.794983000000002</v>
      </c>
      <c r="U4689" s="13">
        <v>40.890939000000003</v>
      </c>
    </row>
    <row r="4690" spans="15:21" x14ac:dyDescent="0.35">
      <c r="O4690" s="13" t="s">
        <v>2349</v>
      </c>
      <c r="P4690" s="13" t="s">
        <v>18910</v>
      </c>
      <c r="Q4690" s="13" t="s">
        <v>18911</v>
      </c>
      <c r="R4690" s="13" t="s">
        <v>18912</v>
      </c>
      <c r="S4690" s="13" t="s">
        <v>296</v>
      </c>
      <c r="T4690" s="13">
        <v>36.079248999999997</v>
      </c>
      <c r="U4690" s="13">
        <v>41.118149000000003</v>
      </c>
    </row>
    <row r="4691" spans="15:21" x14ac:dyDescent="0.35">
      <c r="O4691" s="13" t="s">
        <v>2349</v>
      </c>
      <c r="P4691" s="13" t="s">
        <v>18913</v>
      </c>
      <c r="Q4691" s="13" t="s">
        <v>18914</v>
      </c>
      <c r="R4691" s="13" t="s">
        <v>18915</v>
      </c>
      <c r="S4691" s="13" t="s">
        <v>296</v>
      </c>
      <c r="T4691" s="13">
        <v>35.889201999999997</v>
      </c>
      <c r="U4691" s="13">
        <v>40.884492000000002</v>
      </c>
    </row>
    <row r="4692" spans="15:21" x14ac:dyDescent="0.35">
      <c r="O4692" s="13" t="s">
        <v>2349</v>
      </c>
      <c r="P4692" s="13" t="s">
        <v>18916</v>
      </c>
      <c r="Q4692" s="13" t="s">
        <v>18917</v>
      </c>
      <c r="R4692" s="13" t="s">
        <v>18918</v>
      </c>
      <c r="S4692" s="13" t="s">
        <v>296</v>
      </c>
      <c r="T4692" s="13">
        <v>35.854565999999998</v>
      </c>
      <c r="U4692" s="13">
        <v>40.882486</v>
      </c>
    </row>
    <row r="4693" spans="15:21" x14ac:dyDescent="0.35">
      <c r="O4693" s="13" t="s">
        <v>2349</v>
      </c>
      <c r="P4693" s="13" t="s">
        <v>18919</v>
      </c>
      <c r="Q4693" s="13" t="s">
        <v>18920</v>
      </c>
      <c r="R4693" s="13" t="s">
        <v>18921</v>
      </c>
      <c r="S4693" s="13" t="s">
        <v>296</v>
      </c>
      <c r="T4693" s="13">
        <v>35.633927999999997</v>
      </c>
      <c r="U4693" s="13">
        <v>40.747894000000002</v>
      </c>
    </row>
    <row r="4694" spans="15:21" x14ac:dyDescent="0.35">
      <c r="O4694" s="13" t="s">
        <v>2349</v>
      </c>
      <c r="P4694" s="13" t="s">
        <v>18922</v>
      </c>
      <c r="Q4694" s="13" t="s">
        <v>18923</v>
      </c>
      <c r="R4694" s="13" t="s">
        <v>18924</v>
      </c>
      <c r="S4694" s="13" t="s">
        <v>296</v>
      </c>
      <c r="T4694" s="13">
        <v>36.019596</v>
      </c>
      <c r="U4694" s="13">
        <v>41.116708000000003</v>
      </c>
    </row>
    <row r="4695" spans="15:21" x14ac:dyDescent="0.35">
      <c r="O4695" s="13" t="s">
        <v>2349</v>
      </c>
      <c r="P4695" s="13" t="s">
        <v>18925</v>
      </c>
      <c r="Q4695" s="13" t="s">
        <v>18926</v>
      </c>
      <c r="R4695" s="13" t="s">
        <v>18927</v>
      </c>
      <c r="S4695" s="13" t="s">
        <v>296</v>
      </c>
      <c r="T4695" s="13">
        <v>35.783883000000003</v>
      </c>
      <c r="U4695" s="13">
        <v>40.881444000000002</v>
      </c>
    </row>
    <row r="4696" spans="15:21" x14ac:dyDescent="0.35">
      <c r="O4696" s="13" t="s">
        <v>2349</v>
      </c>
      <c r="P4696" s="13" t="s">
        <v>18928</v>
      </c>
      <c r="Q4696" s="13" t="s">
        <v>18929</v>
      </c>
      <c r="R4696" s="13" t="s">
        <v>18930</v>
      </c>
      <c r="S4696" s="13" t="s">
        <v>296</v>
      </c>
      <c r="T4696" s="13">
        <v>36.015042000000001</v>
      </c>
      <c r="U4696" s="13">
        <v>41.207498999999999</v>
      </c>
    </row>
    <row r="4697" spans="15:21" x14ac:dyDescent="0.35">
      <c r="O4697" s="13" t="s">
        <v>2349</v>
      </c>
      <c r="P4697" s="13" t="s">
        <v>18931</v>
      </c>
      <c r="Q4697" s="13" t="s">
        <v>18932</v>
      </c>
      <c r="R4697" s="13" t="s">
        <v>18933</v>
      </c>
      <c r="S4697" s="13" t="s">
        <v>296</v>
      </c>
      <c r="T4697" s="13">
        <v>36.033105999999997</v>
      </c>
      <c r="U4697" s="13">
        <v>41.098449000000002</v>
      </c>
    </row>
    <row r="4698" spans="15:21" x14ac:dyDescent="0.35">
      <c r="O4698" s="13" t="s">
        <v>2349</v>
      </c>
      <c r="P4698" s="13" t="s">
        <v>18934</v>
      </c>
      <c r="Q4698" s="13" t="s">
        <v>18935</v>
      </c>
      <c r="R4698" s="13" t="s">
        <v>18936</v>
      </c>
      <c r="S4698" s="13" t="s">
        <v>296</v>
      </c>
      <c r="T4698" s="13">
        <v>36.060516999999997</v>
      </c>
      <c r="U4698" s="13">
        <v>41.255814999999998</v>
      </c>
    </row>
    <row r="4699" spans="15:21" x14ac:dyDescent="0.35">
      <c r="O4699" s="13" t="s">
        <v>2349</v>
      </c>
      <c r="P4699" s="13" t="s">
        <v>18937</v>
      </c>
      <c r="Q4699" s="13" t="s">
        <v>18938</v>
      </c>
      <c r="R4699" s="13" t="s">
        <v>18939</v>
      </c>
      <c r="S4699" s="13" t="s">
        <v>296</v>
      </c>
      <c r="T4699" s="13">
        <v>36.097999000000002</v>
      </c>
      <c r="U4699" s="13">
        <v>41.254800000000003</v>
      </c>
    </row>
    <row r="4700" spans="15:21" x14ac:dyDescent="0.35">
      <c r="O4700" s="13" t="s">
        <v>2349</v>
      </c>
      <c r="P4700" s="13" t="s">
        <v>18940</v>
      </c>
      <c r="Q4700" s="13" t="s">
        <v>18941</v>
      </c>
      <c r="R4700" s="13" t="s">
        <v>18942</v>
      </c>
      <c r="S4700" s="13" t="s">
        <v>296</v>
      </c>
      <c r="T4700" s="13">
        <v>35.842621999999999</v>
      </c>
      <c r="U4700" s="13">
        <v>40.927588999999998</v>
      </c>
    </row>
    <row r="4701" spans="15:21" x14ac:dyDescent="0.35">
      <c r="O4701" s="13" t="s">
        <v>2349</v>
      </c>
      <c r="P4701" s="13" t="s">
        <v>18943</v>
      </c>
      <c r="Q4701" s="13" t="s">
        <v>18944</v>
      </c>
      <c r="R4701" s="13" t="s">
        <v>18945</v>
      </c>
      <c r="S4701" s="13" t="s">
        <v>296</v>
      </c>
      <c r="T4701" s="13">
        <v>35.918567000000003</v>
      </c>
      <c r="U4701" s="13">
        <v>41.283166999999999</v>
      </c>
    </row>
    <row r="4702" spans="15:21" x14ac:dyDescent="0.35">
      <c r="O4702" s="13" t="s">
        <v>2349</v>
      </c>
      <c r="P4702" s="13" t="s">
        <v>18946</v>
      </c>
      <c r="Q4702" s="13" t="s">
        <v>18947</v>
      </c>
      <c r="R4702" s="13" t="s">
        <v>18948</v>
      </c>
      <c r="S4702" s="13" t="s">
        <v>296</v>
      </c>
      <c r="T4702" s="13">
        <v>35.791347000000002</v>
      </c>
      <c r="U4702" s="13">
        <v>41.036954999999999</v>
      </c>
    </row>
    <row r="4703" spans="15:21" x14ac:dyDescent="0.35">
      <c r="O4703" s="13" t="s">
        <v>2349</v>
      </c>
      <c r="P4703" s="13" t="s">
        <v>18949</v>
      </c>
      <c r="Q4703" s="13" t="s">
        <v>18950</v>
      </c>
      <c r="R4703" s="13" t="s">
        <v>18951</v>
      </c>
      <c r="S4703" s="13" t="s">
        <v>296</v>
      </c>
      <c r="T4703" s="13">
        <v>35.876415999999999</v>
      </c>
      <c r="U4703" s="13">
        <v>40.880743000000002</v>
      </c>
    </row>
    <row r="4704" spans="15:21" x14ac:dyDescent="0.35">
      <c r="O4704" s="13" t="s">
        <v>2349</v>
      </c>
      <c r="P4704" s="13" t="s">
        <v>18952</v>
      </c>
      <c r="Q4704" s="13" t="s">
        <v>18953</v>
      </c>
      <c r="R4704" s="13" t="s">
        <v>18954</v>
      </c>
      <c r="S4704" s="13" t="s">
        <v>296</v>
      </c>
      <c r="T4704" s="13">
        <v>35.811754999999998</v>
      </c>
      <c r="U4704" s="13">
        <v>40.895209000000001</v>
      </c>
    </row>
    <row r="4705" spans="15:21" x14ac:dyDescent="0.35">
      <c r="O4705" s="13" t="s">
        <v>2327</v>
      </c>
      <c r="P4705" s="13" t="s">
        <v>18955</v>
      </c>
      <c r="Q4705" s="13" t="s">
        <v>18956</v>
      </c>
      <c r="R4705" s="13" t="s">
        <v>18957</v>
      </c>
      <c r="S4705" s="13" t="s">
        <v>296</v>
      </c>
      <c r="T4705" s="13">
        <v>36.593429</v>
      </c>
      <c r="U4705" s="13">
        <v>41.152535</v>
      </c>
    </row>
    <row r="4706" spans="15:21" x14ac:dyDescent="0.35">
      <c r="O4706" s="13" t="s">
        <v>2327</v>
      </c>
      <c r="P4706" s="13" t="s">
        <v>18958</v>
      </c>
      <c r="Q4706" s="13" t="s">
        <v>18959</v>
      </c>
      <c r="R4706" s="13" t="s">
        <v>18960</v>
      </c>
      <c r="S4706" s="13" t="s">
        <v>296</v>
      </c>
      <c r="T4706" s="13">
        <v>36.752257</v>
      </c>
      <c r="U4706" s="13">
        <v>41.045392999999997</v>
      </c>
    </row>
    <row r="4707" spans="15:21" x14ac:dyDescent="0.35">
      <c r="O4707" s="13" t="s">
        <v>2327</v>
      </c>
      <c r="P4707" s="13" t="s">
        <v>18961</v>
      </c>
      <c r="Q4707" s="13" t="s">
        <v>18962</v>
      </c>
      <c r="R4707" s="13" t="s">
        <v>18963</v>
      </c>
      <c r="S4707" s="13" t="s">
        <v>296</v>
      </c>
      <c r="T4707" s="13">
        <v>36.653078999999998</v>
      </c>
      <c r="U4707" s="13">
        <v>41.030521</v>
      </c>
    </row>
    <row r="4708" spans="15:21" x14ac:dyDescent="0.35">
      <c r="O4708" s="13" t="s">
        <v>2327</v>
      </c>
      <c r="P4708" s="13" t="s">
        <v>18964</v>
      </c>
      <c r="Q4708" s="13" t="s">
        <v>18965</v>
      </c>
      <c r="R4708" s="13" t="s">
        <v>18966</v>
      </c>
      <c r="S4708" s="13" t="s">
        <v>296</v>
      </c>
      <c r="T4708" s="13">
        <v>36.635136000000003</v>
      </c>
      <c r="U4708" s="13">
        <v>40.949491000000002</v>
      </c>
    </row>
    <row r="4709" spans="15:21" x14ac:dyDescent="0.35">
      <c r="O4709" s="13" t="s">
        <v>2327</v>
      </c>
      <c r="P4709" s="13" t="s">
        <v>18967</v>
      </c>
      <c r="Q4709" s="13" t="s">
        <v>18968</v>
      </c>
      <c r="R4709" s="13" t="s">
        <v>18969</v>
      </c>
      <c r="S4709" s="13" t="s">
        <v>296</v>
      </c>
      <c r="T4709" s="13">
        <v>36.560948000000003</v>
      </c>
      <c r="U4709" s="13">
        <v>41.192664000000001</v>
      </c>
    </row>
    <row r="4710" spans="15:21" x14ac:dyDescent="0.35">
      <c r="O4710" s="13" t="s">
        <v>2327</v>
      </c>
      <c r="P4710" s="13" t="s">
        <v>18970</v>
      </c>
      <c r="Q4710" s="13" t="s">
        <v>18971</v>
      </c>
      <c r="R4710" s="13" t="s">
        <v>18972</v>
      </c>
      <c r="S4710" s="13" t="s">
        <v>296</v>
      </c>
      <c r="T4710" s="13">
        <v>36.801627000000003</v>
      </c>
      <c r="U4710" s="13">
        <v>41.108530000000002</v>
      </c>
    </row>
    <row r="4711" spans="15:21" x14ac:dyDescent="0.35">
      <c r="O4711" s="13" t="s">
        <v>2327</v>
      </c>
      <c r="P4711" s="13" t="s">
        <v>18973</v>
      </c>
      <c r="Q4711" s="13" t="s">
        <v>18974</v>
      </c>
      <c r="R4711" s="13" t="s">
        <v>18975</v>
      </c>
      <c r="S4711" s="13" t="s">
        <v>296</v>
      </c>
      <c r="T4711" s="13">
        <v>36.635713000000003</v>
      </c>
      <c r="U4711" s="13">
        <v>40.999478000000003</v>
      </c>
    </row>
    <row r="4712" spans="15:21" x14ac:dyDescent="0.35">
      <c r="O4712" s="13" t="s">
        <v>2327</v>
      </c>
      <c r="P4712" s="13" t="s">
        <v>18976</v>
      </c>
      <c r="Q4712" s="13" t="s">
        <v>18977</v>
      </c>
      <c r="R4712" s="13" t="s">
        <v>18978</v>
      </c>
      <c r="S4712" s="13" t="s">
        <v>296</v>
      </c>
      <c r="T4712" s="13">
        <v>36.614258</v>
      </c>
      <c r="U4712" s="13">
        <v>41.182152000000002</v>
      </c>
    </row>
    <row r="4713" spans="15:21" x14ac:dyDescent="0.35">
      <c r="O4713" s="13" t="s">
        <v>2327</v>
      </c>
      <c r="P4713" s="13" t="s">
        <v>18979</v>
      </c>
      <c r="Q4713" s="13" t="s">
        <v>18980</v>
      </c>
      <c r="R4713" s="13" t="s">
        <v>18981</v>
      </c>
      <c r="S4713" s="13" t="s">
        <v>296</v>
      </c>
      <c r="T4713" s="13">
        <v>36.662132</v>
      </c>
      <c r="U4713" s="13">
        <v>41.103594999999999</v>
      </c>
    </row>
    <row r="4714" spans="15:21" x14ac:dyDescent="0.35">
      <c r="O4714" s="13" t="s">
        <v>2327</v>
      </c>
      <c r="P4714" s="13" t="s">
        <v>18982</v>
      </c>
      <c r="Q4714" s="13" t="s">
        <v>18983</v>
      </c>
      <c r="R4714" s="13" t="s">
        <v>18984</v>
      </c>
      <c r="S4714" s="13" t="s">
        <v>296</v>
      </c>
      <c r="T4714" s="13">
        <v>36.701475000000002</v>
      </c>
      <c r="U4714" s="13">
        <v>41.168661999999998</v>
      </c>
    </row>
    <row r="4715" spans="15:21" x14ac:dyDescent="0.35">
      <c r="O4715" s="13" t="s">
        <v>2327</v>
      </c>
      <c r="P4715" s="13" t="s">
        <v>18985</v>
      </c>
      <c r="Q4715" s="13" t="s">
        <v>18986</v>
      </c>
      <c r="R4715" s="13" t="s">
        <v>18987</v>
      </c>
      <c r="S4715" s="13" t="s">
        <v>296</v>
      </c>
      <c r="T4715" s="13">
        <v>36.661963999999998</v>
      </c>
      <c r="U4715" s="13">
        <v>40.962198000000001</v>
      </c>
    </row>
    <row r="4716" spans="15:21" x14ac:dyDescent="0.35">
      <c r="O4716" s="13" t="s">
        <v>2327</v>
      </c>
      <c r="P4716" s="13" t="s">
        <v>18988</v>
      </c>
      <c r="Q4716" s="13" t="s">
        <v>18989</v>
      </c>
      <c r="R4716" s="13" t="s">
        <v>18990</v>
      </c>
      <c r="S4716" s="13" t="s">
        <v>296</v>
      </c>
      <c r="T4716" s="13">
        <v>36.592305000000003</v>
      </c>
      <c r="U4716" s="13">
        <v>40.925719999999998</v>
      </c>
    </row>
    <row r="4717" spans="15:21" x14ac:dyDescent="0.35">
      <c r="O4717" s="13" t="s">
        <v>2327</v>
      </c>
      <c r="P4717" s="13" t="s">
        <v>18991</v>
      </c>
      <c r="Q4717" s="13" t="s">
        <v>18992</v>
      </c>
      <c r="R4717" s="13" t="s">
        <v>18993</v>
      </c>
      <c r="S4717" s="13" t="s">
        <v>296</v>
      </c>
      <c r="T4717" s="13">
        <v>36.750850999999997</v>
      </c>
      <c r="U4717" s="13">
        <v>41.007852</v>
      </c>
    </row>
    <row r="4718" spans="15:21" x14ac:dyDescent="0.35">
      <c r="O4718" s="13" t="s">
        <v>2327</v>
      </c>
      <c r="P4718" s="13" t="s">
        <v>18994</v>
      </c>
      <c r="Q4718" s="13" t="s">
        <v>18995</v>
      </c>
      <c r="R4718" s="13" t="s">
        <v>18996</v>
      </c>
      <c r="S4718" s="13" t="s">
        <v>296</v>
      </c>
      <c r="T4718" s="13">
        <v>36.786529000000002</v>
      </c>
      <c r="U4718" s="13">
        <v>41.227080999999998</v>
      </c>
    </row>
    <row r="4719" spans="15:21" x14ac:dyDescent="0.35">
      <c r="O4719" s="13" t="s">
        <v>2327</v>
      </c>
      <c r="P4719" s="13" t="s">
        <v>18997</v>
      </c>
      <c r="Q4719" s="13" t="s">
        <v>18998</v>
      </c>
      <c r="R4719" s="13" t="s">
        <v>18999</v>
      </c>
      <c r="S4719" s="13" t="s">
        <v>296</v>
      </c>
      <c r="T4719" s="13">
        <v>36.684683999999997</v>
      </c>
      <c r="U4719" s="13">
        <v>41.123832</v>
      </c>
    </row>
    <row r="4720" spans="15:21" x14ac:dyDescent="0.35">
      <c r="O4720" s="13" t="s">
        <v>2327</v>
      </c>
      <c r="P4720" s="13" t="s">
        <v>19000</v>
      </c>
      <c r="Q4720" s="13" t="s">
        <v>19001</v>
      </c>
      <c r="R4720" s="13" t="s">
        <v>19002</v>
      </c>
      <c r="S4720" s="13" t="s">
        <v>296</v>
      </c>
      <c r="T4720" s="13">
        <v>36.697111</v>
      </c>
      <c r="U4720" s="13">
        <v>41.034956999999999</v>
      </c>
    </row>
    <row r="4721" spans="15:21" x14ac:dyDescent="0.35">
      <c r="O4721" s="13" t="s">
        <v>2327</v>
      </c>
      <c r="P4721" s="13" t="s">
        <v>19003</v>
      </c>
      <c r="Q4721" s="13" t="s">
        <v>19004</v>
      </c>
      <c r="R4721" s="13" t="s">
        <v>19005</v>
      </c>
      <c r="S4721" s="13" t="s">
        <v>296</v>
      </c>
      <c r="T4721" s="13">
        <v>36.684438999999998</v>
      </c>
      <c r="U4721" s="13">
        <v>41.166485000000002</v>
      </c>
    </row>
    <row r="4722" spans="15:21" x14ac:dyDescent="0.35">
      <c r="O4722" s="13" t="s">
        <v>2327</v>
      </c>
      <c r="P4722" s="13" t="s">
        <v>19006</v>
      </c>
      <c r="Q4722" s="13" t="s">
        <v>19007</v>
      </c>
      <c r="R4722" s="13" t="s">
        <v>19008</v>
      </c>
      <c r="S4722" s="13" t="s">
        <v>296</v>
      </c>
      <c r="T4722" s="13">
        <v>36.536811999999998</v>
      </c>
      <c r="U4722" s="13">
        <v>40.986457999999999</v>
      </c>
    </row>
    <row r="4723" spans="15:21" x14ac:dyDescent="0.35">
      <c r="O4723" s="13" t="s">
        <v>2327</v>
      </c>
      <c r="P4723" s="13" t="s">
        <v>19009</v>
      </c>
      <c r="Q4723" s="13" t="s">
        <v>19010</v>
      </c>
      <c r="R4723" s="13" t="s">
        <v>19011</v>
      </c>
      <c r="S4723" s="13" t="s">
        <v>296</v>
      </c>
      <c r="T4723" s="13">
        <v>36.792788000000002</v>
      </c>
      <c r="U4723" s="13">
        <v>41.088656999999998</v>
      </c>
    </row>
    <row r="4724" spans="15:21" x14ac:dyDescent="0.35">
      <c r="O4724" s="13" t="s">
        <v>2327</v>
      </c>
      <c r="P4724" s="13" t="s">
        <v>19012</v>
      </c>
      <c r="Q4724" s="13" t="s">
        <v>19013</v>
      </c>
      <c r="R4724" s="13" t="s">
        <v>19014</v>
      </c>
      <c r="S4724" s="13" t="s">
        <v>296</v>
      </c>
      <c r="T4724" s="13">
        <v>36.757153000000002</v>
      </c>
      <c r="U4724" s="13">
        <v>41.052199000000002</v>
      </c>
    </row>
    <row r="4725" spans="15:21" x14ac:dyDescent="0.35">
      <c r="O4725" s="13" t="s">
        <v>2327</v>
      </c>
      <c r="P4725" s="13" t="s">
        <v>19015</v>
      </c>
      <c r="Q4725" s="13" t="s">
        <v>19016</v>
      </c>
      <c r="R4725" s="13" t="s">
        <v>19017</v>
      </c>
      <c r="S4725" s="13" t="s">
        <v>296</v>
      </c>
      <c r="T4725" s="13">
        <v>36.593296000000002</v>
      </c>
      <c r="U4725" s="13">
        <v>41.189422</v>
      </c>
    </row>
    <row r="4726" spans="15:21" x14ac:dyDescent="0.35">
      <c r="O4726" s="13" t="s">
        <v>2327</v>
      </c>
      <c r="P4726" s="13" t="s">
        <v>19018</v>
      </c>
      <c r="Q4726" s="13" t="s">
        <v>19019</v>
      </c>
      <c r="R4726" s="13" t="s">
        <v>19020</v>
      </c>
      <c r="S4726" s="13" t="s">
        <v>296</v>
      </c>
      <c r="T4726" s="13">
        <v>36.779691</v>
      </c>
      <c r="U4726" s="13">
        <v>41.098275999999998</v>
      </c>
    </row>
    <row r="4727" spans="15:21" x14ac:dyDescent="0.35">
      <c r="O4727" s="13" t="s">
        <v>2327</v>
      </c>
      <c r="P4727" s="13" t="s">
        <v>19021</v>
      </c>
      <c r="Q4727" s="13" t="s">
        <v>19022</v>
      </c>
      <c r="R4727" s="13" t="s">
        <v>19023</v>
      </c>
      <c r="S4727" s="13" t="s">
        <v>296</v>
      </c>
      <c r="T4727" s="13">
        <v>36.761943000000002</v>
      </c>
      <c r="U4727" s="13">
        <v>41.088053000000002</v>
      </c>
    </row>
    <row r="4728" spans="15:21" x14ac:dyDescent="0.35">
      <c r="O4728" s="13" t="s">
        <v>2327</v>
      </c>
      <c r="P4728" s="13" t="s">
        <v>19024</v>
      </c>
      <c r="Q4728" s="13" t="s">
        <v>19025</v>
      </c>
      <c r="R4728" s="13" t="s">
        <v>19026</v>
      </c>
      <c r="S4728" s="13" t="s">
        <v>296</v>
      </c>
      <c r="T4728" s="13">
        <v>36.630057000000001</v>
      </c>
      <c r="U4728" s="13">
        <v>41.041297</v>
      </c>
    </row>
    <row r="4729" spans="15:21" x14ac:dyDescent="0.35">
      <c r="O4729" s="13" t="s">
        <v>2327</v>
      </c>
      <c r="P4729" s="13" t="s">
        <v>19027</v>
      </c>
      <c r="Q4729" s="13" t="s">
        <v>19028</v>
      </c>
      <c r="R4729" s="13" t="s">
        <v>19029</v>
      </c>
      <c r="S4729" s="13" t="s">
        <v>296</v>
      </c>
      <c r="T4729" s="13">
        <v>36.629852999999997</v>
      </c>
      <c r="U4729" s="13">
        <v>40.933453999999998</v>
      </c>
    </row>
    <row r="4730" spans="15:21" x14ac:dyDescent="0.35">
      <c r="O4730" s="13" t="s">
        <v>2327</v>
      </c>
      <c r="P4730" s="13" t="s">
        <v>19030</v>
      </c>
      <c r="Q4730" s="13" t="s">
        <v>19031</v>
      </c>
      <c r="R4730" s="13" t="s">
        <v>19032</v>
      </c>
      <c r="S4730" s="13" t="s">
        <v>296</v>
      </c>
      <c r="T4730" s="13">
        <v>36.754613999999997</v>
      </c>
      <c r="U4730" s="13">
        <v>41.167271</v>
      </c>
    </row>
    <row r="4731" spans="15:21" x14ac:dyDescent="0.35">
      <c r="O4731" s="13" t="s">
        <v>2327</v>
      </c>
      <c r="P4731" s="13" t="s">
        <v>19033</v>
      </c>
      <c r="Q4731" s="13" t="s">
        <v>19034</v>
      </c>
      <c r="R4731" s="13" t="s">
        <v>19035</v>
      </c>
      <c r="S4731" s="13" t="s">
        <v>296</v>
      </c>
      <c r="T4731" s="13">
        <v>36.599538000000003</v>
      </c>
      <c r="U4731" s="13">
        <v>40.886290000000002</v>
      </c>
    </row>
    <row r="4732" spans="15:21" x14ac:dyDescent="0.35">
      <c r="O4732" s="13" t="s">
        <v>2327</v>
      </c>
      <c r="P4732" s="13" t="s">
        <v>19036</v>
      </c>
      <c r="Q4732" s="13" t="s">
        <v>19037</v>
      </c>
      <c r="R4732" s="13" t="s">
        <v>19038</v>
      </c>
      <c r="S4732" s="13" t="s">
        <v>296</v>
      </c>
      <c r="T4732" s="13">
        <v>36.590043999999999</v>
      </c>
      <c r="U4732" s="13">
        <v>40.997453999999998</v>
      </c>
    </row>
    <row r="4733" spans="15:21" x14ac:dyDescent="0.35">
      <c r="O4733" s="13" t="s">
        <v>2327</v>
      </c>
      <c r="P4733" s="13" t="s">
        <v>19039</v>
      </c>
      <c r="Q4733" s="13" t="s">
        <v>19040</v>
      </c>
      <c r="R4733" s="13" t="s">
        <v>19041</v>
      </c>
      <c r="S4733" s="13" t="s">
        <v>296</v>
      </c>
      <c r="T4733" s="13">
        <v>36.776823</v>
      </c>
      <c r="U4733" s="13">
        <v>41.161571000000002</v>
      </c>
    </row>
    <row r="4734" spans="15:21" x14ac:dyDescent="0.35">
      <c r="O4734" s="13" t="s">
        <v>2327</v>
      </c>
      <c r="P4734" s="13" t="s">
        <v>19042</v>
      </c>
      <c r="Q4734" s="13" t="s">
        <v>19043</v>
      </c>
      <c r="R4734" s="13" t="s">
        <v>19044</v>
      </c>
      <c r="S4734" s="13" t="s">
        <v>296</v>
      </c>
      <c r="T4734" s="13">
        <v>36.714568</v>
      </c>
      <c r="U4734" s="13">
        <v>40.926392</v>
      </c>
    </row>
    <row r="4735" spans="15:21" x14ac:dyDescent="0.35">
      <c r="O4735" s="13" t="s">
        <v>2327</v>
      </c>
      <c r="P4735" s="13" t="s">
        <v>19045</v>
      </c>
      <c r="Q4735" s="13" t="s">
        <v>19046</v>
      </c>
      <c r="R4735" s="13" t="s">
        <v>19047</v>
      </c>
      <c r="S4735" s="13" t="s">
        <v>296</v>
      </c>
      <c r="T4735" s="13">
        <v>36.706242000000003</v>
      </c>
      <c r="U4735" s="13">
        <v>41.006442999999997</v>
      </c>
    </row>
    <row r="4736" spans="15:21" x14ac:dyDescent="0.35">
      <c r="O4736" s="13" t="s">
        <v>2327</v>
      </c>
      <c r="P4736" s="13" t="s">
        <v>19048</v>
      </c>
      <c r="Q4736" s="13" t="s">
        <v>19049</v>
      </c>
      <c r="R4736" s="13" t="s">
        <v>19050</v>
      </c>
      <c r="S4736" s="13" t="s">
        <v>296</v>
      </c>
      <c r="T4736" s="13">
        <v>36.781160999999997</v>
      </c>
      <c r="U4736" s="13">
        <v>41.214785999999997</v>
      </c>
    </row>
    <row r="4737" spans="15:21" x14ac:dyDescent="0.35">
      <c r="O4737" s="13" t="s">
        <v>2327</v>
      </c>
      <c r="P4737" s="13" t="s">
        <v>19051</v>
      </c>
      <c r="Q4737" s="13" t="s">
        <v>19052</v>
      </c>
      <c r="R4737" s="13" t="s">
        <v>19053</v>
      </c>
      <c r="S4737" s="13" t="s">
        <v>296</v>
      </c>
      <c r="T4737" s="13">
        <v>36.639232999999997</v>
      </c>
      <c r="U4737" s="13">
        <v>41.188127999999999</v>
      </c>
    </row>
    <row r="4738" spans="15:21" x14ac:dyDescent="0.35">
      <c r="O4738" s="13" t="s">
        <v>2327</v>
      </c>
      <c r="P4738" s="13" t="s">
        <v>19054</v>
      </c>
      <c r="Q4738" s="13" t="s">
        <v>19055</v>
      </c>
      <c r="R4738" s="13" t="s">
        <v>19056</v>
      </c>
      <c r="S4738" s="13" t="s">
        <v>296</v>
      </c>
      <c r="T4738" s="13">
        <v>36.734102999999998</v>
      </c>
      <c r="U4738" s="13">
        <v>40.980151999999997</v>
      </c>
    </row>
    <row r="4739" spans="15:21" x14ac:dyDescent="0.35">
      <c r="O4739" s="13" t="s">
        <v>2327</v>
      </c>
      <c r="P4739" s="13" t="s">
        <v>19057</v>
      </c>
      <c r="Q4739" s="13" t="s">
        <v>19058</v>
      </c>
      <c r="R4739" s="13" t="s">
        <v>19059</v>
      </c>
      <c r="S4739" s="13" t="s">
        <v>296</v>
      </c>
      <c r="T4739" s="13">
        <v>36.688043</v>
      </c>
      <c r="U4739" s="13">
        <v>40.983894999999997</v>
      </c>
    </row>
    <row r="4740" spans="15:21" x14ac:dyDescent="0.35">
      <c r="O4740" s="13" t="s">
        <v>2327</v>
      </c>
      <c r="P4740" s="13" t="s">
        <v>19060</v>
      </c>
      <c r="Q4740" s="13" t="s">
        <v>19061</v>
      </c>
      <c r="R4740" s="13" t="s">
        <v>19062</v>
      </c>
      <c r="S4740" s="13" t="s">
        <v>296</v>
      </c>
      <c r="T4740" s="13">
        <v>36.811194999999998</v>
      </c>
      <c r="U4740" s="13">
        <v>41.214472999999998</v>
      </c>
    </row>
    <row r="4741" spans="15:21" x14ac:dyDescent="0.35">
      <c r="O4741" s="13" t="s">
        <v>2327</v>
      </c>
      <c r="P4741" s="13" t="s">
        <v>19063</v>
      </c>
      <c r="Q4741" s="13" t="s">
        <v>19064</v>
      </c>
      <c r="R4741" s="13" t="s">
        <v>19065</v>
      </c>
      <c r="S4741" s="13" t="s">
        <v>296</v>
      </c>
      <c r="T4741" s="13">
        <v>36.565325000000001</v>
      </c>
      <c r="U4741" s="13">
        <v>41.022472</v>
      </c>
    </row>
    <row r="4742" spans="15:21" x14ac:dyDescent="0.35">
      <c r="O4742" s="13" t="s">
        <v>2327</v>
      </c>
      <c r="P4742" s="13" t="s">
        <v>19066</v>
      </c>
      <c r="Q4742" s="13" t="s">
        <v>19067</v>
      </c>
      <c r="R4742" s="13" t="s">
        <v>19068</v>
      </c>
      <c r="S4742" s="13" t="s">
        <v>296</v>
      </c>
      <c r="T4742" s="13">
        <v>36.828220000000002</v>
      </c>
      <c r="U4742" s="13">
        <v>41.241256999999997</v>
      </c>
    </row>
    <row r="4743" spans="15:21" x14ac:dyDescent="0.35">
      <c r="O4743" s="13" t="s">
        <v>2327</v>
      </c>
      <c r="P4743" s="13" t="s">
        <v>19069</v>
      </c>
      <c r="Q4743" s="13" t="s">
        <v>19070</v>
      </c>
      <c r="R4743" s="13" t="s">
        <v>19071</v>
      </c>
      <c r="S4743" s="13" t="s">
        <v>296</v>
      </c>
      <c r="T4743" s="13">
        <v>36.831743000000003</v>
      </c>
      <c r="U4743" s="13">
        <v>41.230321000000004</v>
      </c>
    </row>
    <row r="4744" spans="15:21" x14ac:dyDescent="0.35">
      <c r="O4744" s="13" t="s">
        <v>2327</v>
      </c>
      <c r="P4744" s="13" t="s">
        <v>19072</v>
      </c>
      <c r="Q4744" s="13" t="s">
        <v>19073</v>
      </c>
      <c r="R4744" s="13" t="s">
        <v>19074</v>
      </c>
      <c r="S4744" s="13" t="s">
        <v>296</v>
      </c>
      <c r="T4744" s="13">
        <v>36.643225000000001</v>
      </c>
      <c r="U4744" s="13">
        <v>41.161746000000001</v>
      </c>
    </row>
    <row r="4745" spans="15:21" x14ac:dyDescent="0.35">
      <c r="O4745" s="13" t="s">
        <v>2327</v>
      </c>
      <c r="P4745" s="13" t="s">
        <v>19075</v>
      </c>
      <c r="Q4745" s="13" t="s">
        <v>19076</v>
      </c>
      <c r="R4745" s="13" t="s">
        <v>19077</v>
      </c>
      <c r="S4745" s="13" t="s">
        <v>296</v>
      </c>
      <c r="T4745" s="13">
        <v>36.720902000000002</v>
      </c>
      <c r="U4745" s="13">
        <v>41.017598999999997</v>
      </c>
    </row>
    <row r="4746" spans="15:21" x14ac:dyDescent="0.35">
      <c r="O4746" s="13" t="s">
        <v>2327</v>
      </c>
      <c r="P4746" s="13" t="s">
        <v>19078</v>
      </c>
      <c r="Q4746" s="13" t="s">
        <v>19079</v>
      </c>
      <c r="R4746" s="13" t="s">
        <v>19080</v>
      </c>
      <c r="S4746" s="13" t="s">
        <v>296</v>
      </c>
      <c r="T4746" s="13">
        <v>36.759537000000002</v>
      </c>
      <c r="U4746" s="13">
        <v>41.154958000000001</v>
      </c>
    </row>
    <row r="4747" spans="15:21" x14ac:dyDescent="0.35">
      <c r="O4747" s="13" t="s">
        <v>2327</v>
      </c>
      <c r="P4747" s="13" t="s">
        <v>19081</v>
      </c>
      <c r="Q4747" s="13" t="s">
        <v>19082</v>
      </c>
      <c r="R4747" s="13" t="s">
        <v>19083</v>
      </c>
      <c r="S4747" s="13" t="s">
        <v>296</v>
      </c>
      <c r="T4747" s="13">
        <v>36.587774000000003</v>
      </c>
      <c r="U4747" s="13">
        <v>41.072315000000003</v>
      </c>
    </row>
    <row r="4748" spans="15:21" x14ac:dyDescent="0.35">
      <c r="O4748" s="13" t="s">
        <v>2327</v>
      </c>
      <c r="P4748" s="13" t="s">
        <v>19084</v>
      </c>
      <c r="Q4748" s="13" t="s">
        <v>19085</v>
      </c>
      <c r="R4748" s="13" t="s">
        <v>19086</v>
      </c>
      <c r="S4748" s="13" t="s">
        <v>296</v>
      </c>
      <c r="T4748" s="13">
        <v>36.612563000000002</v>
      </c>
      <c r="U4748" s="13">
        <v>41.158025000000002</v>
      </c>
    </row>
    <row r="4749" spans="15:21" x14ac:dyDescent="0.35">
      <c r="O4749" s="13" t="s">
        <v>2327</v>
      </c>
      <c r="P4749" s="13" t="s">
        <v>19087</v>
      </c>
      <c r="Q4749" s="13" t="s">
        <v>19088</v>
      </c>
      <c r="R4749" s="13" t="s">
        <v>19089</v>
      </c>
      <c r="S4749" s="13" t="s">
        <v>296</v>
      </c>
      <c r="T4749" s="13">
        <v>36.751168999999997</v>
      </c>
      <c r="U4749" s="13">
        <v>41.029358000000002</v>
      </c>
    </row>
    <row r="4750" spans="15:21" x14ac:dyDescent="0.35">
      <c r="O4750" s="13" t="s">
        <v>2327</v>
      </c>
      <c r="P4750" s="13" t="s">
        <v>19090</v>
      </c>
      <c r="Q4750" s="13" t="s">
        <v>19091</v>
      </c>
      <c r="R4750" s="13" t="s">
        <v>19092</v>
      </c>
      <c r="S4750" s="13" t="s">
        <v>296</v>
      </c>
      <c r="T4750" s="13">
        <v>36.631441000000002</v>
      </c>
      <c r="U4750" s="13">
        <v>41.032389999999999</v>
      </c>
    </row>
    <row r="4751" spans="15:21" x14ac:dyDescent="0.35">
      <c r="O4751" s="13" t="s">
        <v>2327</v>
      </c>
      <c r="P4751" s="13" t="s">
        <v>19093</v>
      </c>
      <c r="Q4751" s="13" t="s">
        <v>19094</v>
      </c>
      <c r="R4751" s="13" t="s">
        <v>19095</v>
      </c>
      <c r="S4751" s="13" t="s">
        <v>296</v>
      </c>
      <c r="T4751" s="13">
        <v>36.711934999999997</v>
      </c>
      <c r="U4751" s="13">
        <v>41.156875999999997</v>
      </c>
    </row>
    <row r="4752" spans="15:21" x14ac:dyDescent="0.35">
      <c r="O4752" s="13" t="s">
        <v>2327</v>
      </c>
      <c r="P4752" s="13" t="s">
        <v>19096</v>
      </c>
      <c r="Q4752" s="13" t="s">
        <v>19097</v>
      </c>
      <c r="R4752" s="13" t="s">
        <v>19098</v>
      </c>
      <c r="S4752" s="13" t="s">
        <v>296</v>
      </c>
      <c r="T4752" s="13">
        <v>36.639727999999998</v>
      </c>
      <c r="U4752" s="13">
        <v>41.095550000000003</v>
      </c>
    </row>
    <row r="4753" spans="15:21" x14ac:dyDescent="0.35">
      <c r="O4753" s="13" t="s">
        <v>2327</v>
      </c>
      <c r="P4753" s="13" t="s">
        <v>19099</v>
      </c>
      <c r="Q4753" s="13" t="s">
        <v>19100</v>
      </c>
      <c r="R4753" s="13" t="s">
        <v>19101</v>
      </c>
      <c r="S4753" s="13" t="s">
        <v>296</v>
      </c>
      <c r="T4753" s="13">
        <v>36.638758000000003</v>
      </c>
      <c r="U4753" s="13">
        <v>41.109008000000003</v>
      </c>
    </row>
    <row r="4754" spans="15:21" x14ac:dyDescent="0.35">
      <c r="O4754" s="13" t="s">
        <v>2327</v>
      </c>
      <c r="P4754" s="13" t="s">
        <v>19102</v>
      </c>
      <c r="Q4754" s="13" t="s">
        <v>19103</v>
      </c>
      <c r="R4754" s="13" t="s">
        <v>19104</v>
      </c>
      <c r="S4754" s="13" t="s">
        <v>296</v>
      </c>
      <c r="T4754" s="13">
        <v>36.628534999999999</v>
      </c>
      <c r="U4754" s="13">
        <v>40.988200999999997</v>
      </c>
    </row>
    <row r="4755" spans="15:21" x14ac:dyDescent="0.35">
      <c r="O4755" s="13" t="s">
        <v>2327</v>
      </c>
      <c r="P4755" s="13" t="s">
        <v>19105</v>
      </c>
      <c r="Q4755" s="13" t="s">
        <v>19106</v>
      </c>
      <c r="R4755" s="13" t="s">
        <v>19107</v>
      </c>
      <c r="S4755" s="13" t="s">
        <v>296</v>
      </c>
      <c r="T4755" s="13">
        <v>36.682464000000003</v>
      </c>
      <c r="U4755" s="13">
        <v>41.053637999999999</v>
      </c>
    </row>
    <row r="4756" spans="15:21" x14ac:dyDescent="0.35">
      <c r="O4756" s="13" t="s">
        <v>2327</v>
      </c>
      <c r="P4756" s="13" t="s">
        <v>19108</v>
      </c>
      <c r="Q4756" s="13" t="s">
        <v>19109</v>
      </c>
      <c r="R4756" s="13" t="s">
        <v>19110</v>
      </c>
      <c r="S4756" s="13" t="s">
        <v>296</v>
      </c>
      <c r="T4756" s="13">
        <v>36.615716999999997</v>
      </c>
      <c r="U4756" s="13">
        <v>41.219287000000001</v>
      </c>
    </row>
    <row r="4757" spans="15:21" x14ac:dyDescent="0.35">
      <c r="O4757" s="13" t="s">
        <v>2327</v>
      </c>
      <c r="P4757" s="13" t="s">
        <v>19111</v>
      </c>
      <c r="Q4757" s="13" t="s">
        <v>19112</v>
      </c>
      <c r="R4757" s="13" t="s">
        <v>19113</v>
      </c>
      <c r="S4757" s="13" t="s">
        <v>296</v>
      </c>
      <c r="T4757" s="13">
        <v>36.742227999999997</v>
      </c>
      <c r="U4757" s="13">
        <v>41.062434000000003</v>
      </c>
    </row>
    <row r="4758" spans="15:21" x14ac:dyDescent="0.35">
      <c r="O4758" s="13" t="s">
        <v>2327</v>
      </c>
      <c r="P4758" s="13" t="s">
        <v>19114</v>
      </c>
      <c r="Q4758" s="13" t="s">
        <v>19115</v>
      </c>
      <c r="R4758" s="13" t="s">
        <v>19116</v>
      </c>
      <c r="S4758" s="13" t="s">
        <v>296</v>
      </c>
      <c r="T4758" s="13">
        <v>36.550235999999998</v>
      </c>
      <c r="U4758" s="13">
        <v>41.073861000000001</v>
      </c>
    </row>
    <row r="4759" spans="15:21" x14ac:dyDescent="0.35">
      <c r="O4759" s="13" t="s">
        <v>2327</v>
      </c>
      <c r="P4759" s="13" t="s">
        <v>19117</v>
      </c>
      <c r="Q4759" s="13" t="s">
        <v>19118</v>
      </c>
      <c r="R4759" s="13" t="s">
        <v>19119</v>
      </c>
      <c r="S4759" s="13" t="s">
        <v>296</v>
      </c>
      <c r="T4759" s="13">
        <v>36.795248000000001</v>
      </c>
      <c r="U4759" s="13">
        <v>41.206136000000001</v>
      </c>
    </row>
    <row r="4760" spans="15:21" x14ac:dyDescent="0.35">
      <c r="O4760" s="13" t="s">
        <v>2327</v>
      </c>
      <c r="P4760" s="13" t="s">
        <v>19120</v>
      </c>
      <c r="Q4760" s="13" t="s">
        <v>19121</v>
      </c>
      <c r="R4760" s="13" t="s">
        <v>19122</v>
      </c>
      <c r="S4760" s="13" t="s">
        <v>296</v>
      </c>
      <c r="T4760" s="13">
        <v>36.652763</v>
      </c>
      <c r="U4760" s="13">
        <v>40.985579999999999</v>
      </c>
    </row>
    <row r="4761" spans="15:21" x14ac:dyDescent="0.35">
      <c r="O4761" s="13" t="s">
        <v>2327</v>
      </c>
      <c r="P4761" s="13" t="s">
        <v>19123</v>
      </c>
      <c r="Q4761" s="13" t="s">
        <v>19124</v>
      </c>
      <c r="R4761" s="13" t="s">
        <v>19125</v>
      </c>
      <c r="S4761" s="13" t="s">
        <v>296</v>
      </c>
      <c r="T4761" s="13">
        <v>36.758958</v>
      </c>
      <c r="U4761" s="13">
        <v>40.939847</v>
      </c>
    </row>
    <row r="4762" spans="15:21" x14ac:dyDescent="0.35">
      <c r="O4762" s="13" t="s">
        <v>2327</v>
      </c>
      <c r="P4762" s="13" t="s">
        <v>19126</v>
      </c>
      <c r="Q4762" s="13" t="s">
        <v>19127</v>
      </c>
      <c r="R4762" s="13" t="s">
        <v>19128</v>
      </c>
      <c r="S4762" s="13" t="s">
        <v>296</v>
      </c>
      <c r="T4762" s="13">
        <v>36.816344999999998</v>
      </c>
      <c r="U4762" s="13">
        <v>41.165131000000002</v>
      </c>
    </row>
    <row r="4763" spans="15:21" x14ac:dyDescent="0.35">
      <c r="O4763" s="13" t="s">
        <v>2327</v>
      </c>
      <c r="P4763" s="13" t="s">
        <v>19129</v>
      </c>
      <c r="Q4763" s="13" t="s">
        <v>19130</v>
      </c>
      <c r="R4763" s="13" t="s">
        <v>19131</v>
      </c>
      <c r="S4763" s="13" t="s">
        <v>296</v>
      </c>
      <c r="T4763" s="13">
        <v>36.625861999999998</v>
      </c>
      <c r="U4763" s="13">
        <v>40.941482000000001</v>
      </c>
    </row>
    <row r="4764" spans="15:21" x14ac:dyDescent="0.35">
      <c r="O4764" s="13" t="s">
        <v>2327</v>
      </c>
      <c r="P4764" s="13" t="s">
        <v>19132</v>
      </c>
      <c r="Q4764" s="13" t="s">
        <v>19133</v>
      </c>
      <c r="R4764" s="13" t="s">
        <v>19134</v>
      </c>
      <c r="S4764" s="13" t="s">
        <v>296</v>
      </c>
      <c r="T4764" s="13">
        <v>36.722022000000003</v>
      </c>
      <c r="U4764" s="13">
        <v>41.184224999999998</v>
      </c>
    </row>
    <row r="4765" spans="15:21" x14ac:dyDescent="0.35">
      <c r="O4765" s="13" t="s">
        <v>2327</v>
      </c>
      <c r="P4765" s="13" t="s">
        <v>19135</v>
      </c>
      <c r="Q4765" s="13" t="s">
        <v>19136</v>
      </c>
      <c r="R4765" s="13" t="s">
        <v>19137</v>
      </c>
      <c r="S4765" s="13" t="s">
        <v>296</v>
      </c>
      <c r="T4765" s="13">
        <v>36.66818</v>
      </c>
      <c r="U4765" s="13">
        <v>41.066972</v>
      </c>
    </row>
    <row r="4766" spans="15:21" x14ac:dyDescent="0.35">
      <c r="O4766" s="13" t="s">
        <v>2327</v>
      </c>
      <c r="P4766" s="13" t="s">
        <v>19138</v>
      </c>
      <c r="Q4766" s="13" t="s">
        <v>19139</v>
      </c>
      <c r="R4766" s="13" t="s">
        <v>19140</v>
      </c>
      <c r="S4766" s="13" t="s">
        <v>296</v>
      </c>
      <c r="T4766" s="13">
        <v>36.639339999999997</v>
      </c>
      <c r="U4766" s="13">
        <v>41.129325000000001</v>
      </c>
    </row>
    <row r="4767" spans="15:21" x14ac:dyDescent="0.35">
      <c r="O4767" s="13" t="s">
        <v>2327</v>
      </c>
      <c r="P4767" s="13" t="s">
        <v>19141</v>
      </c>
      <c r="Q4767" s="13" t="s">
        <v>19142</v>
      </c>
      <c r="R4767" s="13" t="s">
        <v>19143</v>
      </c>
      <c r="S4767" s="13" t="s">
        <v>296</v>
      </c>
      <c r="T4767" s="13">
        <v>36.760745999999997</v>
      </c>
      <c r="U4767" s="13">
        <v>41.074517</v>
      </c>
    </row>
    <row r="4768" spans="15:21" x14ac:dyDescent="0.35">
      <c r="O4768" s="13" t="s">
        <v>2327</v>
      </c>
      <c r="P4768" s="13" t="s">
        <v>19144</v>
      </c>
      <c r="Q4768" s="13" t="s">
        <v>19145</v>
      </c>
      <c r="R4768" s="13" t="s">
        <v>19146</v>
      </c>
      <c r="S4768" s="13" t="s">
        <v>296</v>
      </c>
      <c r="T4768" s="13">
        <v>36.743243999999997</v>
      </c>
      <c r="U4768" s="13">
        <v>41.119025000000001</v>
      </c>
    </row>
    <row r="4769" spans="15:21" x14ac:dyDescent="0.35">
      <c r="O4769" s="13" t="s">
        <v>2327</v>
      </c>
      <c r="P4769" s="13" t="s">
        <v>19147</v>
      </c>
      <c r="Q4769" s="13" t="s">
        <v>19148</v>
      </c>
      <c r="R4769" s="13" t="s">
        <v>19149</v>
      </c>
      <c r="S4769" s="13" t="s">
        <v>296</v>
      </c>
      <c r="T4769" s="13">
        <v>36.808391</v>
      </c>
      <c r="U4769" s="13">
        <v>41.192104999999998</v>
      </c>
    </row>
    <row r="4770" spans="15:21" x14ac:dyDescent="0.35">
      <c r="O4770" s="13" t="s">
        <v>2327</v>
      </c>
      <c r="P4770" s="13" t="s">
        <v>19150</v>
      </c>
      <c r="Q4770" s="13" t="s">
        <v>19151</v>
      </c>
      <c r="R4770" s="13" t="s">
        <v>19152</v>
      </c>
      <c r="S4770" s="13" t="s">
        <v>296</v>
      </c>
      <c r="T4770" s="13">
        <v>36.739027</v>
      </c>
      <c r="U4770" s="13">
        <v>41.024861000000001</v>
      </c>
    </row>
    <row r="4771" spans="15:21" x14ac:dyDescent="0.35">
      <c r="O4771" s="13" t="s">
        <v>2327</v>
      </c>
      <c r="P4771" s="13" t="s">
        <v>19153</v>
      </c>
      <c r="Q4771" s="13" t="s">
        <v>19154</v>
      </c>
      <c r="R4771" s="13" t="s">
        <v>19155</v>
      </c>
      <c r="S4771" s="13" t="s">
        <v>296</v>
      </c>
      <c r="T4771" s="13">
        <v>36.681184000000002</v>
      </c>
      <c r="U4771" s="13">
        <v>41.010897999999997</v>
      </c>
    </row>
    <row r="4772" spans="15:21" x14ac:dyDescent="0.35">
      <c r="O4772" s="13" t="s">
        <v>2327</v>
      </c>
      <c r="P4772" s="13" t="s">
        <v>19156</v>
      </c>
      <c r="Q4772" s="13" t="s">
        <v>19157</v>
      </c>
      <c r="R4772" s="13" t="s">
        <v>19158</v>
      </c>
      <c r="S4772" s="13" t="s">
        <v>296</v>
      </c>
      <c r="T4772" s="13">
        <v>36.812207999999998</v>
      </c>
      <c r="U4772" s="13">
        <v>41.223405</v>
      </c>
    </row>
    <row r="4773" spans="15:21" x14ac:dyDescent="0.35">
      <c r="O4773" s="13" t="s">
        <v>2327</v>
      </c>
      <c r="P4773" s="13" t="s">
        <v>19159</v>
      </c>
      <c r="Q4773" s="13" t="s">
        <v>19160</v>
      </c>
      <c r="R4773" s="13" t="s">
        <v>19161</v>
      </c>
      <c r="S4773" s="13" t="s">
        <v>296</v>
      </c>
      <c r="T4773" s="13">
        <v>36.808590000000002</v>
      </c>
      <c r="U4773" s="13">
        <v>41.087465000000002</v>
      </c>
    </row>
    <row r="4774" spans="15:21" x14ac:dyDescent="0.35">
      <c r="O4774" s="13" t="s">
        <v>2327</v>
      </c>
      <c r="P4774" s="13" t="s">
        <v>19162</v>
      </c>
      <c r="Q4774" s="13" t="s">
        <v>19163</v>
      </c>
      <c r="R4774" s="13" t="s">
        <v>19164</v>
      </c>
      <c r="S4774" s="13" t="s">
        <v>296</v>
      </c>
      <c r="T4774" s="13">
        <v>36.704084999999999</v>
      </c>
      <c r="U4774" s="13">
        <v>41.018234999999997</v>
      </c>
    </row>
    <row r="4775" spans="15:21" x14ac:dyDescent="0.35">
      <c r="O4775" s="13" t="s">
        <v>2327</v>
      </c>
      <c r="P4775" s="13" t="s">
        <v>19165</v>
      </c>
      <c r="Q4775" s="13" t="s">
        <v>19166</v>
      </c>
      <c r="R4775" s="13" t="s">
        <v>19167</v>
      </c>
      <c r="S4775" s="13" t="s">
        <v>296</v>
      </c>
      <c r="T4775" s="13">
        <v>36.620764000000001</v>
      </c>
      <c r="U4775" s="13">
        <v>40.931832</v>
      </c>
    </row>
    <row r="4776" spans="15:21" x14ac:dyDescent="0.35">
      <c r="O4776" s="13" t="s">
        <v>2327</v>
      </c>
      <c r="P4776" s="13" t="s">
        <v>19168</v>
      </c>
      <c r="Q4776" s="13" t="s">
        <v>19169</v>
      </c>
      <c r="R4776" s="13" t="s">
        <v>19170</v>
      </c>
      <c r="S4776" s="13" t="s">
        <v>296</v>
      </c>
      <c r="T4776" s="13">
        <v>36.706972</v>
      </c>
      <c r="U4776" s="13">
        <v>41.102173999999998</v>
      </c>
    </row>
    <row r="4777" spans="15:21" x14ac:dyDescent="0.35">
      <c r="O4777" s="13" t="s">
        <v>2316</v>
      </c>
      <c r="P4777" s="13" t="s">
        <v>19171</v>
      </c>
      <c r="Q4777" s="13" t="s">
        <v>19172</v>
      </c>
      <c r="R4777" s="13" t="s">
        <v>19173</v>
      </c>
      <c r="S4777" s="13" t="s">
        <v>296</v>
      </c>
      <c r="T4777" s="13">
        <v>36.193134999999998</v>
      </c>
      <c r="U4777" s="13">
        <v>40.829405000000001</v>
      </c>
    </row>
    <row r="4778" spans="15:21" x14ac:dyDescent="0.35">
      <c r="O4778" s="13" t="s">
        <v>2316</v>
      </c>
      <c r="P4778" s="13" t="s">
        <v>19174</v>
      </c>
      <c r="Q4778" s="13" t="s">
        <v>19175</v>
      </c>
      <c r="R4778" s="13" t="s">
        <v>19176</v>
      </c>
      <c r="S4778" s="13" t="s">
        <v>296</v>
      </c>
      <c r="T4778" s="13">
        <v>36.060915000000001</v>
      </c>
      <c r="U4778" s="13">
        <v>40.387740999999998</v>
      </c>
    </row>
    <row r="4779" spans="15:21" x14ac:dyDescent="0.35">
      <c r="O4779" s="13" t="s">
        <v>2316</v>
      </c>
      <c r="P4779" s="13" t="s">
        <v>19177</v>
      </c>
      <c r="Q4779" s="13" t="s">
        <v>19178</v>
      </c>
      <c r="R4779" s="13" t="s">
        <v>19179</v>
      </c>
      <c r="S4779" s="13" t="s">
        <v>296</v>
      </c>
      <c r="T4779" s="13">
        <v>36.187677999999998</v>
      </c>
      <c r="U4779" s="13">
        <v>40.496851999999997</v>
      </c>
    </row>
    <row r="4780" spans="15:21" x14ac:dyDescent="0.35">
      <c r="O4780" s="13" t="s">
        <v>2316</v>
      </c>
      <c r="P4780" s="13" t="s">
        <v>19180</v>
      </c>
      <c r="Q4780" s="13" t="s">
        <v>19181</v>
      </c>
      <c r="R4780" s="13" t="s">
        <v>19182</v>
      </c>
      <c r="S4780" s="13" t="s">
        <v>296</v>
      </c>
      <c r="T4780" s="13">
        <v>36.191543000000003</v>
      </c>
      <c r="U4780" s="13">
        <v>40.770617000000001</v>
      </c>
    </row>
    <row r="4781" spans="15:21" x14ac:dyDescent="0.35">
      <c r="O4781" s="13" t="s">
        <v>2316</v>
      </c>
      <c r="P4781" s="13" t="s">
        <v>19183</v>
      </c>
      <c r="Q4781" s="13" t="s">
        <v>19184</v>
      </c>
      <c r="R4781" s="13" t="s">
        <v>19185</v>
      </c>
      <c r="S4781" s="13" t="s">
        <v>296</v>
      </c>
      <c r="T4781" s="13">
        <v>36.190989999999999</v>
      </c>
      <c r="U4781" s="13">
        <v>40.875770000000003</v>
      </c>
    </row>
    <row r="4782" spans="15:21" x14ac:dyDescent="0.35">
      <c r="O4782" s="13" t="s">
        <v>2316</v>
      </c>
      <c r="P4782" s="13" t="s">
        <v>19186</v>
      </c>
      <c r="Q4782" s="13" t="s">
        <v>19187</v>
      </c>
      <c r="R4782" s="13" t="s">
        <v>19188</v>
      </c>
      <c r="S4782" s="13" t="s">
        <v>296</v>
      </c>
      <c r="T4782" s="13">
        <v>36.110784000000002</v>
      </c>
      <c r="U4782" s="13">
        <v>40.320360999999998</v>
      </c>
    </row>
    <row r="4783" spans="15:21" x14ac:dyDescent="0.35">
      <c r="O4783" s="13" t="s">
        <v>2316</v>
      </c>
      <c r="P4783" s="13" t="s">
        <v>19189</v>
      </c>
      <c r="Q4783" s="13" t="s">
        <v>19190</v>
      </c>
      <c r="R4783" s="13" t="s">
        <v>19191</v>
      </c>
      <c r="S4783" s="13" t="s">
        <v>296</v>
      </c>
      <c r="T4783" s="13">
        <v>36.228082000000001</v>
      </c>
      <c r="U4783" s="13">
        <v>40.896979999999999</v>
      </c>
    </row>
    <row r="4784" spans="15:21" x14ac:dyDescent="0.35">
      <c r="O4784" s="13" t="s">
        <v>2316</v>
      </c>
      <c r="P4784" s="13" t="s">
        <v>19192</v>
      </c>
      <c r="Q4784" s="13" t="s">
        <v>19193</v>
      </c>
      <c r="R4784" s="13" t="s">
        <v>19194</v>
      </c>
      <c r="S4784" s="13" t="s">
        <v>296</v>
      </c>
      <c r="T4784" s="13">
        <v>36.237130999999998</v>
      </c>
      <c r="U4784" s="13">
        <v>40.885637000000003</v>
      </c>
    </row>
    <row r="4785" spans="15:21" x14ac:dyDescent="0.35">
      <c r="O4785" s="13" t="s">
        <v>2316</v>
      </c>
      <c r="P4785" s="13" t="s">
        <v>19195</v>
      </c>
      <c r="Q4785" s="13" t="s">
        <v>19196</v>
      </c>
      <c r="R4785" s="13" t="s">
        <v>19197</v>
      </c>
      <c r="S4785" s="13" t="s">
        <v>296</v>
      </c>
      <c r="T4785" s="13">
        <v>36.183720000000001</v>
      </c>
      <c r="U4785" s="13">
        <v>40.834023000000002</v>
      </c>
    </row>
    <row r="4786" spans="15:21" x14ac:dyDescent="0.35">
      <c r="O4786" s="13" t="s">
        <v>2316</v>
      </c>
      <c r="P4786" s="13" t="s">
        <v>19198</v>
      </c>
      <c r="Q4786" s="13" t="s">
        <v>19199</v>
      </c>
      <c r="R4786" s="13" t="s">
        <v>19200</v>
      </c>
      <c r="S4786" s="13" t="s">
        <v>296</v>
      </c>
      <c r="T4786" s="13">
        <v>36.199224999999998</v>
      </c>
      <c r="U4786" s="13">
        <v>40.807729999999999</v>
      </c>
    </row>
    <row r="4787" spans="15:21" x14ac:dyDescent="0.35">
      <c r="O4787" s="13" t="s">
        <v>2316</v>
      </c>
      <c r="P4787" s="13" t="s">
        <v>19201</v>
      </c>
      <c r="Q4787" s="13" t="s">
        <v>2317</v>
      </c>
      <c r="R4787" s="13" t="s">
        <v>2318</v>
      </c>
      <c r="S4787" s="13" t="s">
        <v>296</v>
      </c>
      <c r="T4787" s="13">
        <v>36.248840999999999</v>
      </c>
      <c r="U4787" s="13">
        <v>40.763077000000003</v>
      </c>
    </row>
    <row r="4788" spans="15:21" x14ac:dyDescent="0.35">
      <c r="O4788" s="13" t="s">
        <v>2316</v>
      </c>
      <c r="P4788" s="13" t="s">
        <v>19202</v>
      </c>
      <c r="Q4788" s="13" t="s">
        <v>19203</v>
      </c>
      <c r="R4788" s="13" t="s">
        <v>19204</v>
      </c>
      <c r="S4788" s="13" t="s">
        <v>296</v>
      </c>
      <c r="T4788" s="13">
        <v>36.257525999999999</v>
      </c>
      <c r="U4788" s="13">
        <v>40.226349999999996</v>
      </c>
    </row>
    <row r="4789" spans="15:21" x14ac:dyDescent="0.35">
      <c r="O4789" s="13" t="s">
        <v>2316</v>
      </c>
      <c r="P4789" s="13" t="s">
        <v>19205</v>
      </c>
      <c r="Q4789" s="13" t="s">
        <v>19206</v>
      </c>
      <c r="R4789" s="13" t="s">
        <v>19207</v>
      </c>
      <c r="S4789" s="13" t="s">
        <v>296</v>
      </c>
      <c r="T4789" s="13">
        <v>36.173872000000003</v>
      </c>
      <c r="U4789" s="13">
        <v>40.473233</v>
      </c>
    </row>
    <row r="4790" spans="15:21" x14ac:dyDescent="0.35">
      <c r="O4790" s="13" t="s">
        <v>2316</v>
      </c>
      <c r="P4790" s="13" t="s">
        <v>19208</v>
      </c>
      <c r="Q4790" s="13" t="s">
        <v>19209</v>
      </c>
      <c r="R4790" s="13" t="s">
        <v>19210</v>
      </c>
      <c r="S4790" s="13" t="s">
        <v>296</v>
      </c>
      <c r="T4790" s="13">
        <v>36.221176999999997</v>
      </c>
      <c r="U4790" s="13">
        <v>40.850318000000001</v>
      </c>
    </row>
    <row r="4791" spans="15:21" x14ac:dyDescent="0.35">
      <c r="O4791" s="13" t="s">
        <v>2316</v>
      </c>
      <c r="P4791" s="13" t="s">
        <v>19211</v>
      </c>
      <c r="Q4791" s="13" t="s">
        <v>19212</v>
      </c>
      <c r="R4791" s="13" t="s">
        <v>19213</v>
      </c>
      <c r="S4791" s="13" t="s">
        <v>296</v>
      </c>
      <c r="T4791" s="13">
        <v>36.174258000000002</v>
      </c>
      <c r="U4791" s="13">
        <v>40.399876999999996</v>
      </c>
    </row>
    <row r="4792" spans="15:21" x14ac:dyDescent="0.35">
      <c r="O4792" s="13" t="s">
        <v>2316</v>
      </c>
      <c r="P4792" s="13" t="s">
        <v>19214</v>
      </c>
      <c r="Q4792" s="13" t="s">
        <v>19215</v>
      </c>
      <c r="R4792" s="13" t="s">
        <v>19216</v>
      </c>
      <c r="S4792" s="13" t="s">
        <v>296</v>
      </c>
      <c r="T4792" s="13">
        <v>36.212040999999999</v>
      </c>
      <c r="U4792" s="13">
        <v>40.769157999999997</v>
      </c>
    </row>
    <row r="4793" spans="15:21" x14ac:dyDescent="0.35">
      <c r="O4793" s="13" t="s">
        <v>2316</v>
      </c>
      <c r="P4793" s="13" t="s">
        <v>19217</v>
      </c>
      <c r="Q4793" s="13" t="s">
        <v>19218</v>
      </c>
      <c r="R4793" s="13" t="s">
        <v>19219</v>
      </c>
      <c r="S4793" s="13" t="s">
        <v>296</v>
      </c>
      <c r="T4793" s="13">
        <v>36.241588999999998</v>
      </c>
      <c r="U4793" s="13">
        <v>40.796590999999999</v>
      </c>
    </row>
    <row r="4794" spans="15:21" x14ac:dyDescent="0.35">
      <c r="O4794" s="13" t="s">
        <v>2316</v>
      </c>
      <c r="P4794" s="13" t="s">
        <v>19220</v>
      </c>
      <c r="Q4794" s="13" t="s">
        <v>19221</v>
      </c>
      <c r="R4794" s="13" t="s">
        <v>19222</v>
      </c>
      <c r="S4794" s="13" t="s">
        <v>296</v>
      </c>
      <c r="T4794" s="13">
        <v>36.159849000000001</v>
      </c>
      <c r="U4794" s="13">
        <v>40.688234999999999</v>
      </c>
    </row>
    <row r="4795" spans="15:21" x14ac:dyDescent="0.35">
      <c r="O4795" s="13" t="s">
        <v>2316</v>
      </c>
      <c r="P4795" s="13" t="s">
        <v>19223</v>
      </c>
      <c r="Q4795" s="13" t="s">
        <v>19224</v>
      </c>
      <c r="R4795" s="13" t="s">
        <v>19225</v>
      </c>
      <c r="S4795" s="13" t="s">
        <v>296</v>
      </c>
      <c r="T4795" s="13">
        <v>36.224057000000002</v>
      </c>
      <c r="U4795" s="13">
        <v>40.221946000000003</v>
      </c>
    </row>
    <row r="4796" spans="15:21" x14ac:dyDescent="0.35">
      <c r="O4796" s="13" t="s">
        <v>2316</v>
      </c>
      <c r="P4796" s="13" t="s">
        <v>19226</v>
      </c>
      <c r="Q4796" s="13" t="s">
        <v>19227</v>
      </c>
      <c r="R4796" s="13" t="s">
        <v>19228</v>
      </c>
      <c r="S4796" s="13" t="s">
        <v>296</v>
      </c>
      <c r="T4796" s="13">
        <v>36.217461</v>
      </c>
      <c r="U4796" s="13">
        <v>40.709533999999998</v>
      </c>
    </row>
    <row r="4797" spans="15:21" x14ac:dyDescent="0.35">
      <c r="O4797" s="13" t="s">
        <v>2316</v>
      </c>
      <c r="P4797" s="13" t="s">
        <v>19229</v>
      </c>
      <c r="Q4797" s="13" t="s">
        <v>19230</v>
      </c>
      <c r="R4797" s="13" t="s">
        <v>19231</v>
      </c>
      <c r="S4797" s="13" t="s">
        <v>296</v>
      </c>
      <c r="T4797" s="13">
        <v>36.225271999999997</v>
      </c>
      <c r="U4797" s="13">
        <v>40.786406999999997</v>
      </c>
    </row>
    <row r="4798" spans="15:21" x14ac:dyDescent="0.35">
      <c r="O4798" s="13" t="s">
        <v>2316</v>
      </c>
      <c r="P4798" s="13" t="s">
        <v>19232</v>
      </c>
      <c r="Q4798" s="13" t="s">
        <v>19233</v>
      </c>
      <c r="R4798" s="13" t="s">
        <v>19234</v>
      </c>
      <c r="S4798" s="13" t="s">
        <v>296</v>
      </c>
      <c r="T4798" s="13">
        <v>36.069749000000002</v>
      </c>
      <c r="U4798" s="13">
        <v>40.367486999999997</v>
      </c>
    </row>
    <row r="4799" spans="15:21" x14ac:dyDescent="0.35">
      <c r="O4799" s="13" t="s">
        <v>2316</v>
      </c>
      <c r="P4799" s="13" t="s">
        <v>19235</v>
      </c>
      <c r="Q4799" s="13" t="s">
        <v>19236</v>
      </c>
      <c r="R4799" s="13" t="s">
        <v>19237</v>
      </c>
      <c r="S4799" s="13" t="s">
        <v>296</v>
      </c>
      <c r="T4799" s="13">
        <v>36.199106999999998</v>
      </c>
      <c r="U4799" s="13">
        <v>40.748618999999998</v>
      </c>
    </row>
    <row r="4800" spans="15:21" x14ac:dyDescent="0.35">
      <c r="O4800" s="13" t="s">
        <v>2316</v>
      </c>
      <c r="P4800" s="13" t="s">
        <v>19238</v>
      </c>
      <c r="Q4800" s="13" t="s">
        <v>19239</v>
      </c>
      <c r="R4800" s="13" t="s">
        <v>19240</v>
      </c>
      <c r="S4800" s="13" t="s">
        <v>296</v>
      </c>
      <c r="T4800" s="13">
        <v>36.197853000000002</v>
      </c>
      <c r="U4800" s="13">
        <v>40.709130000000002</v>
      </c>
    </row>
    <row r="4801" spans="15:21" x14ac:dyDescent="0.35">
      <c r="O4801" s="13" t="s">
        <v>2316</v>
      </c>
      <c r="P4801" s="13" t="s">
        <v>19241</v>
      </c>
      <c r="Q4801" s="13" t="s">
        <v>19242</v>
      </c>
      <c r="R4801" s="13" t="s">
        <v>19243</v>
      </c>
      <c r="S4801" s="13" t="s">
        <v>296</v>
      </c>
      <c r="T4801" s="13">
        <v>36.205719999999999</v>
      </c>
      <c r="U4801" s="13">
        <v>40.835844000000002</v>
      </c>
    </row>
    <row r="4802" spans="15:21" x14ac:dyDescent="0.35">
      <c r="O4802" s="13" t="s">
        <v>2316</v>
      </c>
      <c r="P4802" s="13" t="s">
        <v>19244</v>
      </c>
      <c r="Q4802" s="13" t="s">
        <v>19245</v>
      </c>
      <c r="R4802" s="13" t="s">
        <v>19246</v>
      </c>
      <c r="S4802" s="13" t="s">
        <v>296</v>
      </c>
      <c r="T4802" s="13">
        <v>36.176639000000002</v>
      </c>
      <c r="U4802" s="13">
        <v>40.453139999999998</v>
      </c>
    </row>
    <row r="4803" spans="15:21" x14ac:dyDescent="0.35">
      <c r="O4803" s="13" t="s">
        <v>2316</v>
      </c>
      <c r="P4803" s="13" t="s">
        <v>19247</v>
      </c>
      <c r="Q4803" s="13" t="s">
        <v>19248</v>
      </c>
      <c r="R4803" s="13" t="s">
        <v>19249</v>
      </c>
      <c r="S4803" s="13" t="s">
        <v>296</v>
      </c>
      <c r="T4803" s="13">
        <v>36.145192000000002</v>
      </c>
      <c r="U4803" s="13">
        <v>40.679828999999998</v>
      </c>
    </row>
    <row r="4804" spans="15:21" x14ac:dyDescent="0.35">
      <c r="O4804" s="13" t="s">
        <v>2316</v>
      </c>
      <c r="P4804" s="13" t="s">
        <v>19250</v>
      </c>
      <c r="Q4804" s="13" t="s">
        <v>19251</v>
      </c>
      <c r="R4804" s="13" t="s">
        <v>19252</v>
      </c>
      <c r="S4804" s="13" t="s">
        <v>296</v>
      </c>
      <c r="T4804" s="13">
        <v>36.156995999999999</v>
      </c>
      <c r="U4804" s="13">
        <v>40.420261000000004</v>
      </c>
    </row>
    <row r="4805" spans="15:21" x14ac:dyDescent="0.35">
      <c r="O4805" s="13" t="s">
        <v>2316</v>
      </c>
      <c r="P4805" s="13" t="s">
        <v>19253</v>
      </c>
      <c r="Q4805" s="13" t="s">
        <v>19254</v>
      </c>
      <c r="R4805" s="13" t="s">
        <v>19255</v>
      </c>
      <c r="S4805" s="13" t="s">
        <v>296</v>
      </c>
      <c r="T4805" s="13">
        <v>36.088490999999998</v>
      </c>
      <c r="U4805" s="13">
        <v>40.283366000000001</v>
      </c>
    </row>
    <row r="4806" spans="15:21" x14ac:dyDescent="0.35">
      <c r="O4806" s="13" t="s">
        <v>2316</v>
      </c>
      <c r="P4806" s="13" t="s">
        <v>19256</v>
      </c>
      <c r="Q4806" s="13" t="s">
        <v>19257</v>
      </c>
      <c r="R4806" s="13" t="s">
        <v>19258</v>
      </c>
      <c r="S4806" s="13" t="s">
        <v>296</v>
      </c>
      <c r="T4806" s="13">
        <v>36.186500000000002</v>
      </c>
      <c r="U4806" s="13">
        <v>40.514924999999998</v>
      </c>
    </row>
    <row r="4807" spans="15:21" x14ac:dyDescent="0.35">
      <c r="O4807" s="13" t="s">
        <v>2316</v>
      </c>
      <c r="P4807" s="13" t="s">
        <v>19259</v>
      </c>
      <c r="Q4807" s="13" t="s">
        <v>19260</v>
      </c>
      <c r="R4807" s="13" t="s">
        <v>19261</v>
      </c>
      <c r="S4807" s="13" t="s">
        <v>296</v>
      </c>
      <c r="T4807" s="13">
        <v>36.232002000000001</v>
      </c>
      <c r="U4807" s="13">
        <v>40.393357999999999</v>
      </c>
    </row>
    <row r="4808" spans="15:21" x14ac:dyDescent="0.35">
      <c r="O4808" s="13" t="s">
        <v>2316</v>
      </c>
      <c r="P4808" s="13" t="s">
        <v>19262</v>
      </c>
      <c r="Q4808" s="13" t="s">
        <v>19263</v>
      </c>
      <c r="R4808" s="13" t="s">
        <v>19264</v>
      </c>
      <c r="S4808" s="13" t="s">
        <v>296</v>
      </c>
      <c r="T4808" s="13">
        <v>36.218269999999997</v>
      </c>
      <c r="U4808" s="13">
        <v>40.780369999999998</v>
      </c>
    </row>
    <row r="4809" spans="15:21" x14ac:dyDescent="0.35">
      <c r="O4809" s="13" t="s">
        <v>2316</v>
      </c>
      <c r="P4809" s="13" t="s">
        <v>19265</v>
      </c>
      <c r="Q4809" s="13" t="s">
        <v>19266</v>
      </c>
      <c r="R4809" s="13" t="s">
        <v>19267</v>
      </c>
      <c r="S4809" s="13" t="s">
        <v>296</v>
      </c>
      <c r="T4809" s="13">
        <v>36.195264999999999</v>
      </c>
      <c r="U4809" s="13">
        <v>40.503585000000001</v>
      </c>
    </row>
    <row r="4810" spans="15:21" x14ac:dyDescent="0.35">
      <c r="O4810" s="13" t="s">
        <v>2316</v>
      </c>
      <c r="P4810" s="13" t="s">
        <v>19268</v>
      </c>
      <c r="Q4810" s="13" t="s">
        <v>19269</v>
      </c>
      <c r="R4810" s="13" t="s">
        <v>19270</v>
      </c>
      <c r="S4810" s="13" t="s">
        <v>296</v>
      </c>
      <c r="T4810" s="13">
        <v>36.190986000000002</v>
      </c>
      <c r="U4810" s="13">
        <v>40.458317000000001</v>
      </c>
    </row>
    <row r="4811" spans="15:21" x14ac:dyDescent="0.35">
      <c r="O4811" s="13" t="s">
        <v>2316</v>
      </c>
      <c r="P4811" s="13" t="s">
        <v>19271</v>
      </c>
      <c r="Q4811" s="13" t="s">
        <v>19272</v>
      </c>
      <c r="R4811" s="13" t="s">
        <v>19273</v>
      </c>
      <c r="S4811" s="13" t="s">
        <v>296</v>
      </c>
      <c r="T4811" s="13">
        <v>36.193565</v>
      </c>
      <c r="U4811" s="13">
        <v>40.855089999999997</v>
      </c>
    </row>
    <row r="4812" spans="15:21" x14ac:dyDescent="0.35">
      <c r="O4812" s="13" t="s">
        <v>2316</v>
      </c>
      <c r="P4812" s="13" t="s">
        <v>4849</v>
      </c>
      <c r="Q4812" s="13" t="s">
        <v>19274</v>
      </c>
      <c r="R4812" s="13" t="s">
        <v>19275</v>
      </c>
      <c r="S4812" s="13" t="s">
        <v>296</v>
      </c>
      <c r="T4812" s="13">
        <v>36.26549</v>
      </c>
      <c r="U4812" s="13">
        <v>40.772083000000002</v>
      </c>
    </row>
    <row r="4813" spans="15:21" x14ac:dyDescent="0.35">
      <c r="O4813" s="13" t="s">
        <v>2316</v>
      </c>
      <c r="P4813" s="13" t="s">
        <v>19276</v>
      </c>
      <c r="Q4813" s="13" t="s">
        <v>19277</v>
      </c>
      <c r="R4813" s="13" t="s">
        <v>19278</v>
      </c>
      <c r="S4813" s="13" t="s">
        <v>296</v>
      </c>
      <c r="T4813" s="13">
        <v>36.124226999999998</v>
      </c>
      <c r="U4813" s="13">
        <v>40.236035999999999</v>
      </c>
    </row>
    <row r="4814" spans="15:21" x14ac:dyDescent="0.35">
      <c r="O4814" s="13" t="s">
        <v>2316</v>
      </c>
      <c r="P4814" s="13" t="s">
        <v>19279</v>
      </c>
      <c r="Q4814" s="13" t="s">
        <v>19280</v>
      </c>
      <c r="R4814" s="13" t="s">
        <v>19281</v>
      </c>
      <c r="S4814" s="13" t="s">
        <v>296</v>
      </c>
      <c r="T4814" s="13">
        <v>36.003765999999999</v>
      </c>
      <c r="U4814" s="13">
        <v>40.361229000000002</v>
      </c>
    </row>
    <row r="4815" spans="15:21" x14ac:dyDescent="0.35">
      <c r="O4815" s="13" t="s">
        <v>2316</v>
      </c>
      <c r="P4815" s="13" t="s">
        <v>19282</v>
      </c>
      <c r="Q4815" s="13" t="s">
        <v>19283</v>
      </c>
      <c r="R4815" s="13" t="s">
        <v>19284</v>
      </c>
      <c r="S4815" s="13" t="s">
        <v>296</v>
      </c>
      <c r="T4815" s="13">
        <v>36.176245000000002</v>
      </c>
      <c r="U4815" s="13">
        <v>40.821948999999996</v>
      </c>
    </row>
    <row r="4816" spans="15:21" x14ac:dyDescent="0.35">
      <c r="O4816" s="13" t="s">
        <v>2316</v>
      </c>
      <c r="P4816" s="13" t="s">
        <v>19285</v>
      </c>
      <c r="Q4816" s="13" t="s">
        <v>19286</v>
      </c>
      <c r="R4816" s="13" t="s">
        <v>19287</v>
      </c>
      <c r="S4816" s="13" t="s">
        <v>296</v>
      </c>
      <c r="T4816" s="13">
        <v>36.218212000000001</v>
      </c>
      <c r="U4816" s="13">
        <v>40.920811999999998</v>
      </c>
    </row>
    <row r="4817" spans="15:21" x14ac:dyDescent="0.35">
      <c r="O4817" s="13" t="s">
        <v>2316</v>
      </c>
      <c r="P4817" s="13" t="s">
        <v>19288</v>
      </c>
      <c r="Q4817" s="13" t="s">
        <v>19289</v>
      </c>
      <c r="R4817" s="13" t="s">
        <v>19290</v>
      </c>
      <c r="S4817" s="13" t="s">
        <v>296</v>
      </c>
      <c r="T4817" s="13">
        <v>36.229253999999997</v>
      </c>
      <c r="U4817" s="13">
        <v>40.918097000000003</v>
      </c>
    </row>
    <row r="4818" spans="15:21" x14ac:dyDescent="0.35">
      <c r="O4818" s="13" t="s">
        <v>2316</v>
      </c>
      <c r="P4818" s="13" t="s">
        <v>19291</v>
      </c>
      <c r="Q4818" s="13" t="s">
        <v>19292</v>
      </c>
      <c r="R4818" s="13" t="s">
        <v>19293</v>
      </c>
      <c r="S4818" s="13" t="s">
        <v>296</v>
      </c>
      <c r="T4818" s="13">
        <v>36.259723999999999</v>
      </c>
      <c r="U4818" s="13">
        <v>40.295197999999999</v>
      </c>
    </row>
    <row r="4819" spans="15:21" x14ac:dyDescent="0.35">
      <c r="O4819" s="13" t="s">
        <v>2316</v>
      </c>
      <c r="P4819" s="13" t="s">
        <v>19294</v>
      </c>
      <c r="Q4819" s="13" t="s">
        <v>19295</v>
      </c>
      <c r="R4819" s="13" t="s">
        <v>19296</v>
      </c>
      <c r="S4819" s="13" t="s">
        <v>296</v>
      </c>
      <c r="T4819" s="13">
        <v>36.181035000000001</v>
      </c>
      <c r="U4819" s="13">
        <v>40.716166000000001</v>
      </c>
    </row>
    <row r="4820" spans="15:21" x14ac:dyDescent="0.35">
      <c r="O4820" s="13" t="s">
        <v>2316</v>
      </c>
      <c r="P4820" s="13" t="s">
        <v>19297</v>
      </c>
      <c r="Q4820" s="13" t="s">
        <v>19298</v>
      </c>
      <c r="R4820" s="13" t="s">
        <v>19299</v>
      </c>
      <c r="S4820" s="13" t="s">
        <v>296</v>
      </c>
      <c r="T4820" s="13">
        <v>36.274679999999996</v>
      </c>
      <c r="U4820" s="13">
        <v>40.418559999999999</v>
      </c>
    </row>
    <row r="4821" spans="15:21" x14ac:dyDescent="0.35">
      <c r="O4821" s="13" t="s">
        <v>2316</v>
      </c>
      <c r="P4821" s="13" t="s">
        <v>19300</v>
      </c>
      <c r="Q4821" s="13" t="s">
        <v>19301</v>
      </c>
      <c r="R4821" s="13" t="s">
        <v>19302</v>
      </c>
      <c r="S4821" s="13" t="s">
        <v>296</v>
      </c>
      <c r="T4821" s="13">
        <v>36.20138</v>
      </c>
      <c r="U4821" s="13">
        <v>40.849680999999997</v>
      </c>
    </row>
    <row r="4822" spans="15:21" x14ac:dyDescent="0.35">
      <c r="O4822" s="13" t="s">
        <v>2316</v>
      </c>
      <c r="P4822" s="13" t="s">
        <v>19303</v>
      </c>
      <c r="Q4822" s="13" t="s">
        <v>19304</v>
      </c>
      <c r="R4822" s="13" t="s">
        <v>19305</v>
      </c>
      <c r="S4822" s="13" t="s">
        <v>296</v>
      </c>
      <c r="T4822" s="13">
        <v>36.240166000000002</v>
      </c>
      <c r="U4822" s="13">
        <v>40.354370000000003</v>
      </c>
    </row>
    <row r="4823" spans="15:21" x14ac:dyDescent="0.35">
      <c r="O4823" s="13" t="s">
        <v>2316</v>
      </c>
      <c r="P4823" s="13" t="s">
        <v>19306</v>
      </c>
      <c r="Q4823" s="13" t="s">
        <v>19307</v>
      </c>
      <c r="R4823" s="13" t="s">
        <v>19308</v>
      </c>
      <c r="S4823" s="13" t="s">
        <v>296</v>
      </c>
      <c r="T4823" s="13">
        <v>36.113169999999997</v>
      </c>
      <c r="U4823" s="13">
        <v>40.383657999999997</v>
      </c>
    </row>
    <row r="4824" spans="15:21" x14ac:dyDescent="0.35">
      <c r="O4824" s="13" t="s">
        <v>2316</v>
      </c>
      <c r="P4824" s="13" t="s">
        <v>19309</v>
      </c>
      <c r="Q4824" s="13" t="s">
        <v>19310</v>
      </c>
      <c r="R4824" s="13" t="s">
        <v>19311</v>
      </c>
      <c r="S4824" s="13" t="s">
        <v>296</v>
      </c>
      <c r="T4824" s="13">
        <v>36.108339999999998</v>
      </c>
      <c r="U4824" s="13">
        <v>40.446164000000003</v>
      </c>
    </row>
    <row r="4825" spans="15:21" x14ac:dyDescent="0.35">
      <c r="O4825" s="13" t="s">
        <v>2316</v>
      </c>
      <c r="P4825" s="13" t="s">
        <v>19312</v>
      </c>
      <c r="Q4825" s="13" t="s">
        <v>19313</v>
      </c>
      <c r="R4825" s="13" t="s">
        <v>19314</v>
      </c>
      <c r="S4825" s="13" t="s">
        <v>296</v>
      </c>
      <c r="T4825" s="13">
        <v>36.158093999999998</v>
      </c>
      <c r="U4825" s="13">
        <v>40.275604999999999</v>
      </c>
    </row>
    <row r="4826" spans="15:21" x14ac:dyDescent="0.35">
      <c r="O4826" s="13" t="s">
        <v>2316</v>
      </c>
      <c r="P4826" s="13" t="s">
        <v>19315</v>
      </c>
      <c r="Q4826" s="13" t="s">
        <v>19316</v>
      </c>
      <c r="R4826" s="13" t="s">
        <v>19317</v>
      </c>
      <c r="S4826" s="13" t="s">
        <v>296</v>
      </c>
      <c r="T4826" s="13">
        <v>36.169041</v>
      </c>
      <c r="U4826" s="13">
        <v>40.742153000000002</v>
      </c>
    </row>
    <row r="4827" spans="15:21" x14ac:dyDescent="0.35">
      <c r="O4827" s="13" t="s">
        <v>2316</v>
      </c>
      <c r="P4827" s="13" t="s">
        <v>19318</v>
      </c>
      <c r="Q4827" s="13" t="s">
        <v>19319</v>
      </c>
      <c r="R4827" s="13" t="s">
        <v>19320</v>
      </c>
      <c r="S4827" s="13" t="s">
        <v>296</v>
      </c>
      <c r="T4827" s="13">
        <v>36.199173999999999</v>
      </c>
      <c r="U4827" s="13">
        <v>40.427498</v>
      </c>
    </row>
    <row r="4828" spans="15:21" x14ac:dyDescent="0.35">
      <c r="O4828" s="13" t="s">
        <v>2316</v>
      </c>
      <c r="P4828" s="13" t="s">
        <v>19321</v>
      </c>
      <c r="Q4828" s="13" t="s">
        <v>19322</v>
      </c>
      <c r="R4828" s="13" t="s">
        <v>19323</v>
      </c>
      <c r="S4828" s="13" t="s">
        <v>296</v>
      </c>
      <c r="T4828" s="13">
        <v>36.248446000000001</v>
      </c>
      <c r="U4828" s="13">
        <v>40.886102999999999</v>
      </c>
    </row>
    <row r="4829" spans="15:21" x14ac:dyDescent="0.35">
      <c r="O4829" s="13" t="s">
        <v>2316</v>
      </c>
      <c r="P4829" s="13" t="s">
        <v>19324</v>
      </c>
      <c r="Q4829" s="13" t="s">
        <v>19325</v>
      </c>
      <c r="R4829" s="13" t="s">
        <v>19326</v>
      </c>
      <c r="S4829" s="13" t="s">
        <v>296</v>
      </c>
      <c r="T4829" s="13">
        <v>36.156933000000002</v>
      </c>
      <c r="U4829" s="13">
        <v>40.666105999999999</v>
      </c>
    </row>
    <row r="4830" spans="15:21" x14ac:dyDescent="0.35">
      <c r="O4830" s="13" t="s">
        <v>2316</v>
      </c>
      <c r="P4830" s="13" t="s">
        <v>19327</v>
      </c>
      <c r="Q4830" s="13" t="s">
        <v>19328</v>
      </c>
      <c r="R4830" s="13" t="s">
        <v>19329</v>
      </c>
      <c r="S4830" s="13" t="s">
        <v>296</v>
      </c>
      <c r="T4830" s="13">
        <v>36.172282000000003</v>
      </c>
      <c r="U4830" s="13">
        <v>40.340434000000002</v>
      </c>
    </row>
    <row r="4831" spans="15:21" x14ac:dyDescent="0.35">
      <c r="O4831" s="13" t="s">
        <v>2338</v>
      </c>
      <c r="P4831" s="13" t="s">
        <v>19330</v>
      </c>
      <c r="Q4831" s="13" t="s">
        <v>19331</v>
      </c>
      <c r="R4831" s="13" t="s">
        <v>19332</v>
      </c>
      <c r="S4831" s="13" t="s">
        <v>296</v>
      </c>
      <c r="T4831" s="13">
        <v>36.409792000000003</v>
      </c>
      <c r="U4831" s="13">
        <v>41.103577000000001</v>
      </c>
    </row>
    <row r="4832" spans="15:21" x14ac:dyDescent="0.35">
      <c r="O4832" s="13" t="s">
        <v>2338</v>
      </c>
      <c r="P4832" s="13" t="s">
        <v>19333</v>
      </c>
      <c r="Q4832" s="13" t="s">
        <v>19334</v>
      </c>
      <c r="R4832" s="13" t="s">
        <v>19335</v>
      </c>
      <c r="S4832" s="13" t="s">
        <v>296</v>
      </c>
      <c r="T4832" s="13">
        <v>36.591344999999997</v>
      </c>
      <c r="U4832" s="13">
        <v>41.240884999999999</v>
      </c>
    </row>
    <row r="4833" spans="15:21" x14ac:dyDescent="0.35">
      <c r="O4833" s="13" t="s">
        <v>2338</v>
      </c>
      <c r="P4833" s="13" t="s">
        <v>19336</v>
      </c>
      <c r="Q4833" s="13" t="s">
        <v>19337</v>
      </c>
      <c r="R4833" s="13" t="s">
        <v>19338</v>
      </c>
      <c r="S4833" s="13" t="s">
        <v>296</v>
      </c>
      <c r="T4833" s="13">
        <v>36.337325</v>
      </c>
      <c r="U4833" s="13">
        <v>40.933388999999998</v>
      </c>
    </row>
    <row r="4834" spans="15:21" x14ac:dyDescent="0.35">
      <c r="O4834" s="13" t="s">
        <v>2338</v>
      </c>
      <c r="P4834" s="13" t="s">
        <v>19339</v>
      </c>
      <c r="Q4834" s="13" t="s">
        <v>19340</v>
      </c>
      <c r="R4834" s="13" t="s">
        <v>19341</v>
      </c>
      <c r="S4834" s="13" t="s">
        <v>296</v>
      </c>
      <c r="T4834" s="13">
        <v>36.509163999999998</v>
      </c>
      <c r="U4834" s="13">
        <v>41.084594000000003</v>
      </c>
    </row>
    <row r="4835" spans="15:21" x14ac:dyDescent="0.35">
      <c r="O4835" s="13" t="s">
        <v>2338</v>
      </c>
      <c r="P4835" s="13" t="s">
        <v>19342</v>
      </c>
      <c r="Q4835" s="13" t="s">
        <v>19343</v>
      </c>
      <c r="R4835" s="13" t="s">
        <v>19344</v>
      </c>
      <c r="S4835" s="13" t="s">
        <v>296</v>
      </c>
      <c r="T4835" s="13">
        <v>36.486483</v>
      </c>
      <c r="U4835" s="13">
        <v>41.148228000000003</v>
      </c>
    </row>
    <row r="4836" spans="15:21" x14ac:dyDescent="0.35">
      <c r="O4836" s="13" t="s">
        <v>2338</v>
      </c>
      <c r="P4836" s="13" t="s">
        <v>19345</v>
      </c>
      <c r="Q4836" s="13" t="s">
        <v>19346</v>
      </c>
      <c r="R4836" s="13" t="s">
        <v>19347</v>
      </c>
      <c r="S4836" s="13" t="s">
        <v>296</v>
      </c>
      <c r="T4836" s="13">
        <v>36.282305000000001</v>
      </c>
      <c r="U4836" s="13">
        <v>41.171813</v>
      </c>
    </row>
    <row r="4837" spans="15:21" x14ac:dyDescent="0.35">
      <c r="O4837" s="13" t="s">
        <v>2338</v>
      </c>
      <c r="P4837" s="13" t="s">
        <v>19348</v>
      </c>
      <c r="Q4837" s="13" t="s">
        <v>19349</v>
      </c>
      <c r="R4837" s="13" t="s">
        <v>19350</v>
      </c>
      <c r="S4837" s="13" t="s">
        <v>296</v>
      </c>
      <c r="T4837" s="13">
        <v>36.514786000000001</v>
      </c>
      <c r="U4837" s="13">
        <v>41.283095000000003</v>
      </c>
    </row>
    <row r="4838" spans="15:21" x14ac:dyDescent="0.35">
      <c r="O4838" s="13" t="s">
        <v>2338</v>
      </c>
      <c r="P4838" s="13" t="s">
        <v>19351</v>
      </c>
      <c r="Q4838" s="13" t="s">
        <v>19352</v>
      </c>
      <c r="R4838" s="13" t="s">
        <v>19353</v>
      </c>
      <c r="S4838" s="13" t="s">
        <v>296</v>
      </c>
      <c r="T4838" s="13">
        <v>36.548907</v>
      </c>
      <c r="U4838" s="13">
        <v>41.302880000000002</v>
      </c>
    </row>
    <row r="4839" spans="15:21" x14ac:dyDescent="0.35">
      <c r="O4839" s="13" t="s">
        <v>2338</v>
      </c>
      <c r="P4839" s="13" t="s">
        <v>4841</v>
      </c>
      <c r="Q4839" s="13" t="s">
        <v>2339</v>
      </c>
      <c r="R4839" s="13" t="s">
        <v>2340</v>
      </c>
      <c r="S4839" s="13" t="s">
        <v>296</v>
      </c>
      <c r="T4839" s="13">
        <v>36.390479999999997</v>
      </c>
      <c r="U4839" s="13">
        <v>41.150570999999999</v>
      </c>
    </row>
    <row r="4840" spans="15:21" x14ac:dyDescent="0.35">
      <c r="O4840" s="13" t="s">
        <v>2338</v>
      </c>
      <c r="P4840" s="13" t="s">
        <v>19354</v>
      </c>
      <c r="Q4840" s="13" t="s">
        <v>19355</v>
      </c>
      <c r="R4840" s="13" t="s">
        <v>19356</v>
      </c>
      <c r="S4840" s="13" t="s">
        <v>296</v>
      </c>
      <c r="T4840" s="13">
        <v>36.292333999999997</v>
      </c>
      <c r="U4840" s="13">
        <v>41.096007999999998</v>
      </c>
    </row>
    <row r="4841" spans="15:21" x14ac:dyDescent="0.35">
      <c r="O4841" s="13" t="s">
        <v>2338</v>
      </c>
      <c r="P4841" s="13" t="s">
        <v>19357</v>
      </c>
      <c r="Q4841" s="13" t="s">
        <v>19358</v>
      </c>
      <c r="R4841" s="13" t="s">
        <v>19359</v>
      </c>
      <c r="S4841" s="13" t="s">
        <v>296</v>
      </c>
      <c r="T4841" s="13">
        <v>36.422517999999997</v>
      </c>
      <c r="U4841" s="13">
        <v>41.223357999999998</v>
      </c>
    </row>
    <row r="4842" spans="15:21" x14ac:dyDescent="0.35">
      <c r="O4842" s="13" t="s">
        <v>2338</v>
      </c>
      <c r="P4842" s="13" t="s">
        <v>19360</v>
      </c>
      <c r="Q4842" s="13" t="s">
        <v>19361</v>
      </c>
      <c r="R4842" s="13" t="s">
        <v>19362</v>
      </c>
      <c r="S4842" s="13" t="s">
        <v>296</v>
      </c>
      <c r="T4842" s="13">
        <v>36.531990999999998</v>
      </c>
      <c r="U4842" s="13">
        <v>41.151924000000001</v>
      </c>
    </row>
    <row r="4843" spans="15:21" x14ac:dyDescent="0.35">
      <c r="O4843" s="13" t="s">
        <v>2338</v>
      </c>
      <c r="P4843" s="13" t="s">
        <v>19363</v>
      </c>
      <c r="Q4843" s="13" t="s">
        <v>19364</v>
      </c>
      <c r="R4843" s="13" t="s">
        <v>19365</v>
      </c>
      <c r="S4843" s="13" t="s">
        <v>296</v>
      </c>
      <c r="T4843" s="13">
        <v>36.283340000000003</v>
      </c>
      <c r="U4843" s="13">
        <v>41.153522000000002</v>
      </c>
    </row>
    <row r="4844" spans="15:21" x14ac:dyDescent="0.35">
      <c r="O4844" s="13" t="s">
        <v>2338</v>
      </c>
      <c r="P4844" s="13" t="s">
        <v>19366</v>
      </c>
      <c r="Q4844" s="13" t="s">
        <v>19367</v>
      </c>
      <c r="R4844" s="13" t="s">
        <v>19368</v>
      </c>
      <c r="S4844" s="13" t="s">
        <v>296</v>
      </c>
      <c r="T4844" s="13">
        <v>36.359467000000002</v>
      </c>
      <c r="U4844" s="13">
        <v>40.941025000000003</v>
      </c>
    </row>
    <row r="4845" spans="15:21" x14ac:dyDescent="0.35">
      <c r="O4845" s="13" t="s">
        <v>2338</v>
      </c>
      <c r="P4845" s="13" t="s">
        <v>19369</v>
      </c>
      <c r="Q4845" s="13" t="s">
        <v>19370</v>
      </c>
      <c r="R4845" s="13" t="s">
        <v>19371</v>
      </c>
      <c r="S4845" s="13" t="s">
        <v>296</v>
      </c>
      <c r="T4845" s="13">
        <v>36.552123000000002</v>
      </c>
      <c r="U4845" s="13">
        <v>41.271453000000001</v>
      </c>
    </row>
    <row r="4846" spans="15:21" x14ac:dyDescent="0.35">
      <c r="O4846" s="13" t="s">
        <v>2338</v>
      </c>
      <c r="P4846" s="13" t="s">
        <v>19372</v>
      </c>
      <c r="Q4846" s="13" t="s">
        <v>19373</v>
      </c>
      <c r="R4846" s="13" t="s">
        <v>19374</v>
      </c>
      <c r="S4846" s="13" t="s">
        <v>296</v>
      </c>
      <c r="T4846" s="13">
        <v>36.428669999999997</v>
      </c>
      <c r="U4846" s="13">
        <v>41.011485999999998</v>
      </c>
    </row>
    <row r="4847" spans="15:21" x14ac:dyDescent="0.35">
      <c r="O4847" s="13" t="s">
        <v>2338</v>
      </c>
      <c r="P4847" s="13" t="s">
        <v>19375</v>
      </c>
      <c r="Q4847" s="13" t="s">
        <v>19376</v>
      </c>
      <c r="R4847" s="13" t="s">
        <v>19377</v>
      </c>
      <c r="S4847" s="13" t="s">
        <v>296</v>
      </c>
      <c r="T4847" s="13">
        <v>36.293776999999999</v>
      </c>
      <c r="U4847" s="13">
        <v>40.981850000000001</v>
      </c>
    </row>
    <row r="4848" spans="15:21" x14ac:dyDescent="0.35">
      <c r="O4848" s="13" t="s">
        <v>2338</v>
      </c>
      <c r="P4848" s="13" t="s">
        <v>19378</v>
      </c>
      <c r="Q4848" s="13" t="s">
        <v>19379</v>
      </c>
      <c r="R4848" s="13" t="s">
        <v>19380</v>
      </c>
      <c r="S4848" s="13" t="s">
        <v>296</v>
      </c>
      <c r="T4848" s="13">
        <v>36.465285999999999</v>
      </c>
      <c r="U4848" s="13">
        <v>41.151936999999997</v>
      </c>
    </row>
    <row r="4849" spans="15:21" x14ac:dyDescent="0.35">
      <c r="O4849" s="13" t="s">
        <v>2338</v>
      </c>
      <c r="P4849" s="13" t="s">
        <v>19381</v>
      </c>
      <c r="Q4849" s="13" t="s">
        <v>19382</v>
      </c>
      <c r="R4849" s="13" t="s">
        <v>19383</v>
      </c>
      <c r="S4849" s="13" t="s">
        <v>296</v>
      </c>
      <c r="T4849" s="13">
        <v>36.468783999999999</v>
      </c>
      <c r="U4849" s="13">
        <v>41.158352999999998</v>
      </c>
    </row>
    <row r="4850" spans="15:21" x14ac:dyDescent="0.35">
      <c r="O4850" s="13" t="s">
        <v>2338</v>
      </c>
      <c r="P4850" s="13" t="s">
        <v>19384</v>
      </c>
      <c r="Q4850" s="13" t="s">
        <v>19385</v>
      </c>
      <c r="R4850" s="13" t="s">
        <v>19386</v>
      </c>
      <c r="S4850" s="13" t="s">
        <v>296</v>
      </c>
      <c r="T4850" s="13">
        <v>36.294758000000002</v>
      </c>
      <c r="U4850" s="13">
        <v>41.050277999999999</v>
      </c>
    </row>
    <row r="4851" spans="15:21" x14ac:dyDescent="0.35">
      <c r="O4851" s="13" t="s">
        <v>2338</v>
      </c>
      <c r="P4851" s="13" t="s">
        <v>19387</v>
      </c>
      <c r="Q4851" s="13" t="s">
        <v>19388</v>
      </c>
      <c r="R4851" s="13" t="s">
        <v>19389</v>
      </c>
      <c r="S4851" s="13" t="s">
        <v>296</v>
      </c>
      <c r="T4851" s="13">
        <v>36.368901000000001</v>
      </c>
      <c r="U4851" s="13">
        <v>41.003135</v>
      </c>
    </row>
    <row r="4852" spans="15:21" x14ac:dyDescent="0.35">
      <c r="O4852" s="13" t="s">
        <v>2338</v>
      </c>
      <c r="P4852" s="13" t="s">
        <v>19390</v>
      </c>
      <c r="Q4852" s="13" t="s">
        <v>19391</v>
      </c>
      <c r="R4852" s="13" t="s">
        <v>19392</v>
      </c>
      <c r="S4852" s="13" t="s">
        <v>296</v>
      </c>
      <c r="T4852" s="13">
        <v>36.259742000000003</v>
      </c>
      <c r="U4852" s="13">
        <v>41.124327000000001</v>
      </c>
    </row>
    <row r="4853" spans="15:21" x14ac:dyDescent="0.35">
      <c r="O4853" s="13" t="s">
        <v>2338</v>
      </c>
      <c r="P4853" s="13" t="s">
        <v>19393</v>
      </c>
      <c r="Q4853" s="13" t="s">
        <v>19394</v>
      </c>
      <c r="R4853" s="13" t="s">
        <v>19395</v>
      </c>
      <c r="S4853" s="13" t="s">
        <v>296</v>
      </c>
      <c r="T4853" s="13">
        <v>36.241354999999999</v>
      </c>
      <c r="U4853" s="13">
        <v>41.006177999999998</v>
      </c>
    </row>
    <row r="4854" spans="15:21" x14ac:dyDescent="0.35">
      <c r="O4854" s="13" t="s">
        <v>2338</v>
      </c>
      <c r="P4854" s="13" t="s">
        <v>19396</v>
      </c>
      <c r="Q4854" s="13" t="s">
        <v>19397</v>
      </c>
      <c r="R4854" s="13" t="s">
        <v>19398</v>
      </c>
      <c r="S4854" s="13" t="s">
        <v>296</v>
      </c>
      <c r="T4854" s="13">
        <v>36.592601000000002</v>
      </c>
      <c r="U4854" s="13">
        <v>41.224944000000001</v>
      </c>
    </row>
    <row r="4855" spans="15:21" x14ac:dyDescent="0.35">
      <c r="O4855" s="13" t="s">
        <v>2338</v>
      </c>
      <c r="P4855" s="13" t="s">
        <v>19399</v>
      </c>
      <c r="Q4855" s="13" t="s">
        <v>19400</v>
      </c>
      <c r="R4855" s="13" t="s">
        <v>19401</v>
      </c>
      <c r="S4855" s="13" t="s">
        <v>296</v>
      </c>
      <c r="T4855" s="13">
        <v>36.539574000000002</v>
      </c>
      <c r="U4855" s="13">
        <v>41.278360999999997</v>
      </c>
    </row>
    <row r="4856" spans="15:21" x14ac:dyDescent="0.35">
      <c r="O4856" s="13" t="s">
        <v>2338</v>
      </c>
      <c r="P4856" s="13" t="s">
        <v>19402</v>
      </c>
      <c r="Q4856" s="13" t="s">
        <v>19403</v>
      </c>
      <c r="R4856" s="13" t="s">
        <v>19404</v>
      </c>
      <c r="S4856" s="13" t="s">
        <v>296</v>
      </c>
      <c r="T4856" s="13">
        <v>36.232903999999998</v>
      </c>
      <c r="U4856" s="13">
        <v>41.046028999999997</v>
      </c>
    </row>
    <row r="4857" spans="15:21" x14ac:dyDescent="0.35">
      <c r="O4857" s="13" t="s">
        <v>2338</v>
      </c>
      <c r="P4857" s="13" t="s">
        <v>19405</v>
      </c>
      <c r="Q4857" s="13" t="s">
        <v>19406</v>
      </c>
      <c r="R4857" s="13" t="s">
        <v>19407</v>
      </c>
      <c r="S4857" s="13" t="s">
        <v>296</v>
      </c>
      <c r="T4857" s="13">
        <v>36.386513000000001</v>
      </c>
      <c r="U4857" s="13">
        <v>41.056133000000003</v>
      </c>
    </row>
    <row r="4858" spans="15:21" x14ac:dyDescent="0.35">
      <c r="O4858" s="13" t="s">
        <v>2406</v>
      </c>
      <c r="P4858" s="13" t="s">
        <v>19408</v>
      </c>
      <c r="Q4858" s="13" t="s">
        <v>19409</v>
      </c>
      <c r="R4858" s="13" t="s">
        <v>19410</v>
      </c>
      <c r="S4858" s="13" t="s">
        <v>296</v>
      </c>
      <c r="T4858" s="13">
        <v>36.957599999999999</v>
      </c>
      <c r="U4858" s="13">
        <v>41.235619</v>
      </c>
    </row>
    <row r="4859" spans="15:21" x14ac:dyDescent="0.35">
      <c r="O4859" s="13" t="s">
        <v>2406</v>
      </c>
      <c r="P4859" s="13" t="s">
        <v>19411</v>
      </c>
      <c r="Q4859" s="13" t="s">
        <v>19412</v>
      </c>
      <c r="R4859" s="13" t="s">
        <v>19413</v>
      </c>
      <c r="S4859" s="13" t="s">
        <v>296</v>
      </c>
      <c r="T4859" s="13">
        <v>36.953235999999997</v>
      </c>
      <c r="U4859" s="13">
        <v>41.140357999999999</v>
      </c>
    </row>
    <row r="4860" spans="15:21" x14ac:dyDescent="0.35">
      <c r="O4860" s="13" t="s">
        <v>2406</v>
      </c>
      <c r="P4860" s="13" t="s">
        <v>19414</v>
      </c>
      <c r="Q4860" s="13" t="s">
        <v>19415</v>
      </c>
      <c r="R4860" s="13" t="s">
        <v>19416</v>
      </c>
      <c r="S4860" s="13" t="s">
        <v>296</v>
      </c>
      <c r="T4860" s="13">
        <v>36.943261999999997</v>
      </c>
      <c r="U4860" s="13">
        <v>41.196151999999998</v>
      </c>
    </row>
    <row r="4861" spans="15:21" x14ac:dyDescent="0.35">
      <c r="O4861" s="13" t="s">
        <v>2406</v>
      </c>
      <c r="P4861" s="13" t="s">
        <v>19417</v>
      </c>
      <c r="Q4861" s="13" t="s">
        <v>19418</v>
      </c>
      <c r="R4861" s="13" t="s">
        <v>19419</v>
      </c>
      <c r="S4861" s="13" t="s">
        <v>296</v>
      </c>
      <c r="T4861" s="13">
        <v>36.908358</v>
      </c>
      <c r="U4861" s="13">
        <v>41.144562999999998</v>
      </c>
    </row>
    <row r="4862" spans="15:21" x14ac:dyDescent="0.35">
      <c r="O4862" s="13" t="s">
        <v>2406</v>
      </c>
      <c r="P4862" s="13" t="s">
        <v>19420</v>
      </c>
      <c r="Q4862" s="13" t="s">
        <v>19421</v>
      </c>
      <c r="R4862" s="13" t="s">
        <v>19422</v>
      </c>
      <c r="S4862" s="13" t="s">
        <v>296</v>
      </c>
      <c r="T4862" s="13">
        <v>36.913091000000001</v>
      </c>
      <c r="U4862" s="13">
        <v>41.280121000000001</v>
      </c>
    </row>
    <row r="4863" spans="15:21" x14ac:dyDescent="0.35">
      <c r="O4863" s="13" t="s">
        <v>2406</v>
      </c>
      <c r="P4863" s="13" t="s">
        <v>19423</v>
      </c>
      <c r="Q4863" s="13" t="s">
        <v>19424</v>
      </c>
      <c r="R4863" s="13" t="s">
        <v>19425</v>
      </c>
      <c r="S4863" s="13" t="s">
        <v>296</v>
      </c>
      <c r="T4863" s="13">
        <v>37.076523000000002</v>
      </c>
      <c r="U4863" s="13">
        <v>41.293425999999997</v>
      </c>
    </row>
    <row r="4864" spans="15:21" x14ac:dyDescent="0.35">
      <c r="O4864" s="13" t="s">
        <v>2406</v>
      </c>
      <c r="P4864" s="13" t="s">
        <v>19426</v>
      </c>
      <c r="Q4864" s="13" t="s">
        <v>19427</v>
      </c>
      <c r="R4864" s="13" t="s">
        <v>19428</v>
      </c>
      <c r="S4864" s="13" t="s">
        <v>296</v>
      </c>
      <c r="T4864" s="13">
        <v>37.018433999999999</v>
      </c>
      <c r="U4864" s="13">
        <v>41.329681000000001</v>
      </c>
    </row>
    <row r="4865" spans="15:21" x14ac:dyDescent="0.35">
      <c r="O4865" s="13" t="s">
        <v>2406</v>
      </c>
      <c r="P4865" s="13" t="s">
        <v>19429</v>
      </c>
      <c r="Q4865" s="13" t="s">
        <v>19430</v>
      </c>
      <c r="R4865" s="13" t="s">
        <v>19431</v>
      </c>
      <c r="S4865" s="13" t="s">
        <v>296</v>
      </c>
      <c r="T4865" s="13">
        <v>36.848560999999997</v>
      </c>
      <c r="U4865" s="13">
        <v>41.142555999999999</v>
      </c>
    </row>
    <row r="4866" spans="15:21" x14ac:dyDescent="0.35">
      <c r="O4866" s="13" t="s">
        <v>2406</v>
      </c>
      <c r="P4866" s="13" t="s">
        <v>19432</v>
      </c>
      <c r="Q4866" s="13" t="s">
        <v>1016</v>
      </c>
      <c r="R4866" s="13" t="s">
        <v>19433</v>
      </c>
      <c r="S4866" s="13" t="s">
        <v>296</v>
      </c>
      <c r="T4866" s="13">
        <v>37.040792000000003</v>
      </c>
      <c r="U4866" s="13">
        <v>41.130585000000004</v>
      </c>
    </row>
    <row r="4867" spans="15:21" x14ac:dyDescent="0.35">
      <c r="O4867" s="13" t="s">
        <v>2406</v>
      </c>
      <c r="P4867" s="13" t="s">
        <v>19434</v>
      </c>
      <c r="Q4867" s="13" t="s">
        <v>19435</v>
      </c>
      <c r="R4867" s="13" t="s">
        <v>19436</v>
      </c>
      <c r="S4867" s="13" t="s">
        <v>296</v>
      </c>
      <c r="T4867" s="13">
        <v>36.838039999999999</v>
      </c>
      <c r="U4867" s="13">
        <v>41.196899000000002</v>
      </c>
    </row>
    <row r="4868" spans="15:21" x14ac:dyDescent="0.35">
      <c r="O4868" s="13" t="s">
        <v>2406</v>
      </c>
      <c r="P4868" s="13" t="s">
        <v>19437</v>
      </c>
      <c r="Q4868" s="13" t="s">
        <v>19438</v>
      </c>
      <c r="R4868" s="13" t="s">
        <v>19439</v>
      </c>
      <c r="S4868" s="13" t="s">
        <v>296</v>
      </c>
      <c r="T4868" s="13">
        <v>36.926687999999999</v>
      </c>
      <c r="U4868" s="13">
        <v>41.192033000000002</v>
      </c>
    </row>
    <row r="4869" spans="15:21" x14ac:dyDescent="0.35">
      <c r="O4869" s="13" t="s">
        <v>2406</v>
      </c>
      <c r="P4869" s="13" t="s">
        <v>19440</v>
      </c>
      <c r="Q4869" s="13" t="s">
        <v>19441</v>
      </c>
      <c r="R4869" s="13" t="s">
        <v>19442</v>
      </c>
      <c r="S4869" s="13" t="s">
        <v>296</v>
      </c>
      <c r="T4869" s="13">
        <v>36.988835000000002</v>
      </c>
      <c r="U4869" s="13">
        <v>41.184165999999998</v>
      </c>
    </row>
    <row r="4870" spans="15:21" x14ac:dyDescent="0.35">
      <c r="O4870" s="13" t="s">
        <v>2406</v>
      </c>
      <c r="P4870" s="13" t="s">
        <v>19443</v>
      </c>
      <c r="Q4870" s="13" t="s">
        <v>19444</v>
      </c>
      <c r="R4870" s="13" t="s">
        <v>19445</v>
      </c>
      <c r="S4870" s="13" t="s">
        <v>296</v>
      </c>
      <c r="T4870" s="13">
        <v>36.919389000000002</v>
      </c>
      <c r="U4870" s="13">
        <v>41.309556000000001</v>
      </c>
    </row>
    <row r="4871" spans="15:21" x14ac:dyDescent="0.35">
      <c r="O4871" s="13" t="s">
        <v>2406</v>
      </c>
      <c r="P4871" s="13" t="s">
        <v>19446</v>
      </c>
      <c r="Q4871" s="13" t="s">
        <v>19447</v>
      </c>
      <c r="R4871" s="13" t="s">
        <v>19448</v>
      </c>
      <c r="S4871" s="13" t="s">
        <v>296</v>
      </c>
      <c r="T4871" s="13">
        <v>36.945208999999998</v>
      </c>
      <c r="U4871" s="13">
        <v>41.314264999999999</v>
      </c>
    </row>
    <row r="4872" spans="15:21" x14ac:dyDescent="0.35">
      <c r="O4872" s="13" t="s">
        <v>2406</v>
      </c>
      <c r="P4872" s="13" t="s">
        <v>19449</v>
      </c>
      <c r="Q4872" s="13" t="s">
        <v>19450</v>
      </c>
      <c r="R4872" s="13" t="s">
        <v>19451</v>
      </c>
      <c r="S4872" s="13" t="s">
        <v>296</v>
      </c>
      <c r="T4872" s="13">
        <v>36.839232000000003</v>
      </c>
      <c r="U4872" s="13">
        <v>41.113267999999998</v>
      </c>
    </row>
    <row r="4873" spans="15:21" x14ac:dyDescent="0.35">
      <c r="O4873" s="13" t="s">
        <v>2406</v>
      </c>
      <c r="P4873" s="13" t="s">
        <v>19452</v>
      </c>
      <c r="Q4873" s="13" t="s">
        <v>19453</v>
      </c>
      <c r="R4873" s="13" t="s">
        <v>19454</v>
      </c>
      <c r="S4873" s="13" t="s">
        <v>296</v>
      </c>
      <c r="T4873" s="13">
        <v>37.090336999999998</v>
      </c>
      <c r="U4873" s="13">
        <v>41.090873999999999</v>
      </c>
    </row>
    <row r="4874" spans="15:21" x14ac:dyDescent="0.35">
      <c r="O4874" s="13" t="s">
        <v>2406</v>
      </c>
      <c r="P4874" s="13" t="s">
        <v>19455</v>
      </c>
      <c r="Q4874" s="13" t="s">
        <v>19456</v>
      </c>
      <c r="R4874" s="13" t="s">
        <v>19457</v>
      </c>
      <c r="S4874" s="13" t="s">
        <v>296</v>
      </c>
      <c r="T4874" s="13">
        <v>37.054690000000001</v>
      </c>
      <c r="U4874" s="13">
        <v>41.337541000000002</v>
      </c>
    </row>
    <row r="4875" spans="15:21" x14ac:dyDescent="0.35">
      <c r="O4875" s="13" t="s">
        <v>2406</v>
      </c>
      <c r="P4875" s="13" t="s">
        <v>19458</v>
      </c>
      <c r="Q4875" s="13" t="s">
        <v>19459</v>
      </c>
      <c r="R4875" s="13" t="s">
        <v>19460</v>
      </c>
      <c r="S4875" s="13" t="s">
        <v>296</v>
      </c>
      <c r="T4875" s="13">
        <v>37.008679000000001</v>
      </c>
      <c r="U4875" s="13">
        <v>41.338003999999998</v>
      </c>
    </row>
    <row r="4876" spans="15:21" x14ac:dyDescent="0.35">
      <c r="O4876" s="13" t="s">
        <v>2406</v>
      </c>
      <c r="P4876" s="13" t="s">
        <v>19461</v>
      </c>
      <c r="Q4876" s="13" t="s">
        <v>19462</v>
      </c>
      <c r="R4876" s="13" t="s">
        <v>19463</v>
      </c>
      <c r="S4876" s="13" t="s">
        <v>296</v>
      </c>
      <c r="T4876" s="13">
        <v>36.897168999999998</v>
      </c>
      <c r="U4876" s="13">
        <v>41.094163999999999</v>
      </c>
    </row>
    <row r="4877" spans="15:21" x14ac:dyDescent="0.35">
      <c r="O4877" s="13" t="s">
        <v>2406</v>
      </c>
      <c r="P4877" s="13" t="s">
        <v>19464</v>
      </c>
      <c r="Q4877" s="13" t="s">
        <v>19465</v>
      </c>
      <c r="R4877" s="13" t="s">
        <v>19466</v>
      </c>
      <c r="S4877" s="13" t="s">
        <v>296</v>
      </c>
      <c r="T4877" s="13">
        <v>37.046616</v>
      </c>
      <c r="U4877" s="13">
        <v>41.091974</v>
      </c>
    </row>
    <row r="4878" spans="15:21" x14ac:dyDescent="0.35">
      <c r="O4878" s="13" t="s">
        <v>2406</v>
      </c>
      <c r="P4878" s="13" t="s">
        <v>19467</v>
      </c>
      <c r="Q4878" s="13" t="s">
        <v>19468</v>
      </c>
      <c r="R4878" s="13" t="s">
        <v>19469</v>
      </c>
      <c r="S4878" s="13" t="s">
        <v>296</v>
      </c>
      <c r="T4878" s="13">
        <v>37.030467999999999</v>
      </c>
      <c r="U4878" s="13">
        <v>41.095889</v>
      </c>
    </row>
    <row r="4879" spans="15:21" x14ac:dyDescent="0.35">
      <c r="O4879" s="13" t="s">
        <v>2406</v>
      </c>
      <c r="P4879" s="13" t="s">
        <v>19470</v>
      </c>
      <c r="Q4879" s="13" t="s">
        <v>19471</v>
      </c>
      <c r="R4879" s="13" t="s">
        <v>19472</v>
      </c>
      <c r="S4879" s="13" t="s">
        <v>296</v>
      </c>
      <c r="T4879" s="13">
        <v>37.046612000000003</v>
      </c>
      <c r="U4879" s="13">
        <v>41.078381999999998</v>
      </c>
    </row>
    <row r="4880" spans="15:21" x14ac:dyDescent="0.35">
      <c r="O4880" s="13" t="s">
        <v>2406</v>
      </c>
      <c r="P4880" s="13" t="s">
        <v>19473</v>
      </c>
      <c r="Q4880" s="13" t="s">
        <v>19474</v>
      </c>
      <c r="R4880" s="13" t="s">
        <v>19475</v>
      </c>
      <c r="S4880" s="13" t="s">
        <v>296</v>
      </c>
      <c r="T4880" s="13">
        <v>36.973581000000003</v>
      </c>
      <c r="U4880" s="13">
        <v>41.294915000000003</v>
      </c>
    </row>
    <row r="4881" spans="15:21" x14ac:dyDescent="0.35">
      <c r="O4881" s="13" t="s">
        <v>2406</v>
      </c>
      <c r="P4881" s="13" t="s">
        <v>19476</v>
      </c>
      <c r="Q4881" s="13" t="s">
        <v>19477</v>
      </c>
      <c r="R4881" s="13" t="s">
        <v>19478</v>
      </c>
      <c r="S4881" s="13" t="s">
        <v>296</v>
      </c>
      <c r="T4881" s="13">
        <v>37.047342999999998</v>
      </c>
      <c r="U4881" s="13">
        <v>41.160598</v>
      </c>
    </row>
    <row r="4882" spans="15:21" x14ac:dyDescent="0.35">
      <c r="O4882" s="13" t="s">
        <v>2406</v>
      </c>
      <c r="P4882" s="13" t="s">
        <v>19479</v>
      </c>
      <c r="Q4882" s="13" t="s">
        <v>19480</v>
      </c>
      <c r="R4882" s="13" t="s">
        <v>19481</v>
      </c>
      <c r="S4882" s="13" t="s">
        <v>296</v>
      </c>
      <c r="T4882" s="13">
        <v>37.025419999999997</v>
      </c>
      <c r="U4882" s="13">
        <v>41.256236000000001</v>
      </c>
    </row>
    <row r="4883" spans="15:21" x14ac:dyDescent="0.35">
      <c r="O4883" s="13" t="s">
        <v>2406</v>
      </c>
      <c r="P4883" s="13" t="s">
        <v>19482</v>
      </c>
      <c r="Q4883" s="13" t="s">
        <v>19483</v>
      </c>
      <c r="R4883" s="13" t="s">
        <v>19484</v>
      </c>
      <c r="S4883" s="13" t="s">
        <v>296</v>
      </c>
      <c r="T4883" s="13">
        <v>36.900533000000003</v>
      </c>
      <c r="U4883" s="13">
        <v>41.263489999999997</v>
      </c>
    </row>
    <row r="4884" spans="15:21" x14ac:dyDescent="0.35">
      <c r="O4884" s="13" t="s">
        <v>2406</v>
      </c>
      <c r="P4884" s="13" t="s">
        <v>19485</v>
      </c>
      <c r="Q4884" s="13" t="s">
        <v>19486</v>
      </c>
      <c r="R4884" s="13" t="s">
        <v>19487</v>
      </c>
      <c r="S4884" s="13" t="s">
        <v>296</v>
      </c>
      <c r="T4884" s="13">
        <v>36.944881000000002</v>
      </c>
      <c r="U4884" s="13">
        <v>41.293543</v>
      </c>
    </row>
    <row r="4885" spans="15:21" x14ac:dyDescent="0.35">
      <c r="O4885" s="13" t="s">
        <v>2406</v>
      </c>
      <c r="P4885" s="13" t="s">
        <v>19488</v>
      </c>
      <c r="Q4885" s="13" t="s">
        <v>19489</v>
      </c>
      <c r="R4885" s="13" t="s">
        <v>19490</v>
      </c>
      <c r="S4885" s="13" t="s">
        <v>296</v>
      </c>
      <c r="T4885" s="13">
        <v>36.865470999999999</v>
      </c>
      <c r="U4885" s="13">
        <v>41.216594000000001</v>
      </c>
    </row>
    <row r="4886" spans="15:21" x14ac:dyDescent="0.35">
      <c r="O4886" s="13" t="s">
        <v>2406</v>
      </c>
      <c r="P4886" s="13" t="s">
        <v>19491</v>
      </c>
      <c r="Q4886" s="13" t="s">
        <v>19492</v>
      </c>
      <c r="R4886" s="13" t="s">
        <v>19493</v>
      </c>
      <c r="S4886" s="13" t="s">
        <v>296</v>
      </c>
      <c r="T4886" s="13">
        <v>37.007365</v>
      </c>
      <c r="U4886" s="13">
        <v>41.278919000000002</v>
      </c>
    </row>
    <row r="4887" spans="15:21" x14ac:dyDescent="0.35">
      <c r="O4887" s="13" t="s">
        <v>2406</v>
      </c>
      <c r="P4887" s="13" t="s">
        <v>19494</v>
      </c>
      <c r="Q4887" s="13" t="s">
        <v>19495</v>
      </c>
      <c r="R4887" s="13" t="s">
        <v>19496</v>
      </c>
      <c r="S4887" s="13" t="s">
        <v>296</v>
      </c>
      <c r="T4887" s="13">
        <v>37.037785999999997</v>
      </c>
      <c r="U4887" s="13">
        <v>41.280639999999998</v>
      </c>
    </row>
    <row r="4888" spans="15:21" x14ac:dyDescent="0.35">
      <c r="O4888" s="13" t="s">
        <v>2406</v>
      </c>
      <c r="P4888" s="13" t="s">
        <v>19497</v>
      </c>
      <c r="Q4888" s="13" t="s">
        <v>19498</v>
      </c>
      <c r="R4888" s="13" t="s">
        <v>19499</v>
      </c>
      <c r="S4888" s="13" t="s">
        <v>296</v>
      </c>
      <c r="T4888" s="13">
        <v>36.873621</v>
      </c>
      <c r="U4888" s="13">
        <v>41.092995999999999</v>
      </c>
    </row>
    <row r="4889" spans="15:21" x14ac:dyDescent="0.35">
      <c r="O4889" s="13" t="s">
        <v>2406</v>
      </c>
      <c r="P4889" s="13" t="s">
        <v>19500</v>
      </c>
      <c r="Q4889" s="13" t="s">
        <v>19501</v>
      </c>
      <c r="R4889" s="13" t="s">
        <v>19502</v>
      </c>
      <c r="S4889" s="13" t="s">
        <v>296</v>
      </c>
      <c r="T4889" s="13">
        <v>36.843136000000001</v>
      </c>
      <c r="U4889" s="13">
        <v>41.165008999999998</v>
      </c>
    </row>
    <row r="4890" spans="15:21" x14ac:dyDescent="0.35">
      <c r="O4890" s="13" t="s">
        <v>2406</v>
      </c>
      <c r="P4890" s="13" t="s">
        <v>19503</v>
      </c>
      <c r="Q4890" s="13" t="s">
        <v>19504</v>
      </c>
      <c r="R4890" s="13" t="s">
        <v>19505</v>
      </c>
      <c r="S4890" s="13" t="s">
        <v>296</v>
      </c>
      <c r="T4890" s="13">
        <v>36.850904999999997</v>
      </c>
      <c r="U4890" s="13">
        <v>41.114514</v>
      </c>
    </row>
    <row r="4891" spans="15:21" x14ac:dyDescent="0.35">
      <c r="O4891" s="13" t="s">
        <v>2406</v>
      </c>
      <c r="P4891" s="13" t="s">
        <v>19506</v>
      </c>
      <c r="Q4891" s="13" t="s">
        <v>19507</v>
      </c>
      <c r="R4891" s="13" t="s">
        <v>19508</v>
      </c>
      <c r="S4891" s="13" t="s">
        <v>296</v>
      </c>
      <c r="T4891" s="13">
        <v>36.934030999999997</v>
      </c>
      <c r="U4891" s="13">
        <v>41.094088999999997</v>
      </c>
    </row>
    <row r="4892" spans="15:21" x14ac:dyDescent="0.35">
      <c r="O4892" s="13" t="s">
        <v>2406</v>
      </c>
      <c r="P4892" s="13" t="s">
        <v>19509</v>
      </c>
      <c r="Q4892" s="13" t="s">
        <v>19510</v>
      </c>
      <c r="R4892" s="13" t="s">
        <v>19511</v>
      </c>
      <c r="S4892" s="13" t="s">
        <v>296</v>
      </c>
      <c r="T4892" s="13">
        <v>36.928615000000001</v>
      </c>
      <c r="U4892" s="13">
        <v>41.179062999999999</v>
      </c>
    </row>
    <row r="4893" spans="15:21" x14ac:dyDescent="0.35">
      <c r="O4893" s="13" t="s">
        <v>2406</v>
      </c>
      <c r="P4893" s="13" t="s">
        <v>19512</v>
      </c>
      <c r="Q4893" s="13" t="s">
        <v>19513</v>
      </c>
      <c r="R4893" s="13" t="s">
        <v>19514</v>
      </c>
      <c r="S4893" s="13" t="s">
        <v>296</v>
      </c>
      <c r="T4893" s="13">
        <v>36.934226000000002</v>
      </c>
      <c r="U4893" s="13">
        <v>41.308256999999998</v>
      </c>
    </row>
    <row r="4894" spans="15:21" x14ac:dyDescent="0.35">
      <c r="O4894" s="13" t="s">
        <v>2406</v>
      </c>
      <c r="P4894" s="13" t="s">
        <v>19515</v>
      </c>
      <c r="Q4894" s="13" t="s">
        <v>19516</v>
      </c>
      <c r="R4894" s="13" t="s">
        <v>19517</v>
      </c>
      <c r="S4894" s="13" t="s">
        <v>296</v>
      </c>
      <c r="T4894" s="13">
        <v>36.833160999999997</v>
      </c>
      <c r="U4894" s="13">
        <v>41.136544999999998</v>
      </c>
    </row>
    <row r="4895" spans="15:21" x14ac:dyDescent="0.35">
      <c r="O4895" s="13" t="s">
        <v>2406</v>
      </c>
      <c r="P4895" s="13" t="s">
        <v>19518</v>
      </c>
      <c r="Q4895" s="13" t="s">
        <v>19519</v>
      </c>
      <c r="R4895" s="13" t="s">
        <v>19520</v>
      </c>
      <c r="S4895" s="13" t="s">
        <v>296</v>
      </c>
      <c r="T4895" s="13">
        <v>36.942053000000001</v>
      </c>
      <c r="U4895" s="13">
        <v>41.220274000000003</v>
      </c>
    </row>
    <row r="4896" spans="15:21" x14ac:dyDescent="0.35">
      <c r="O4896" s="13" t="s">
        <v>2406</v>
      </c>
      <c r="P4896" s="13" t="s">
        <v>19521</v>
      </c>
      <c r="Q4896" s="13" t="s">
        <v>19522</v>
      </c>
      <c r="R4896" s="13" t="s">
        <v>19523</v>
      </c>
      <c r="S4896" s="13" t="s">
        <v>296</v>
      </c>
      <c r="T4896" s="13">
        <v>37.036135098755835</v>
      </c>
      <c r="U4896" s="13">
        <v>41.344336360434738</v>
      </c>
    </row>
    <row r="4897" spans="15:21" x14ac:dyDescent="0.35">
      <c r="O4897" s="13" t="s">
        <v>2406</v>
      </c>
      <c r="P4897" s="13" t="s">
        <v>19524</v>
      </c>
      <c r="Q4897" s="13" t="s">
        <v>19525</v>
      </c>
      <c r="R4897" s="13" t="s">
        <v>19526</v>
      </c>
      <c r="S4897" s="13" t="s">
        <v>296</v>
      </c>
      <c r="T4897" s="13">
        <v>37.003300000000003</v>
      </c>
      <c r="U4897" s="13">
        <v>41.121205000000003</v>
      </c>
    </row>
    <row r="4898" spans="15:21" x14ac:dyDescent="0.35">
      <c r="O4898" s="13" t="s">
        <v>2406</v>
      </c>
      <c r="P4898" s="13" t="s">
        <v>19527</v>
      </c>
      <c r="Q4898" s="13" t="s">
        <v>19528</v>
      </c>
      <c r="R4898" s="13" t="s">
        <v>19529</v>
      </c>
      <c r="S4898" s="13" t="s">
        <v>296</v>
      </c>
      <c r="T4898" s="13">
        <v>37.038778000000001</v>
      </c>
      <c r="U4898" s="13">
        <v>41.118201999999997</v>
      </c>
    </row>
    <row r="4899" spans="15:21" x14ac:dyDescent="0.35">
      <c r="O4899" s="13" t="s">
        <v>2406</v>
      </c>
      <c r="P4899" s="13" t="s">
        <v>19530</v>
      </c>
      <c r="Q4899" s="13" t="s">
        <v>19531</v>
      </c>
      <c r="R4899" s="13" t="s">
        <v>19532</v>
      </c>
      <c r="S4899" s="13" t="s">
        <v>296</v>
      </c>
      <c r="T4899" s="13">
        <v>37.072066</v>
      </c>
      <c r="U4899" s="13">
        <v>41.337538000000002</v>
      </c>
    </row>
    <row r="4900" spans="15:21" x14ac:dyDescent="0.35">
      <c r="O4900" s="13" t="s">
        <v>2406</v>
      </c>
      <c r="P4900" s="13" t="s">
        <v>19533</v>
      </c>
      <c r="Q4900" s="13" t="s">
        <v>852</v>
      </c>
      <c r="R4900" s="13" t="s">
        <v>853</v>
      </c>
      <c r="S4900" s="13" t="s">
        <v>296</v>
      </c>
      <c r="T4900" s="13">
        <v>37.044747999999998</v>
      </c>
      <c r="U4900" s="13">
        <v>41.226182999999999</v>
      </c>
    </row>
    <row r="4901" spans="15:21" x14ac:dyDescent="0.35">
      <c r="O4901" s="13" t="s">
        <v>2406</v>
      </c>
      <c r="P4901" s="13" t="s">
        <v>19534</v>
      </c>
      <c r="Q4901" s="13" t="s">
        <v>19535</v>
      </c>
      <c r="R4901" s="13" t="s">
        <v>19536</v>
      </c>
      <c r="S4901" s="13" t="s">
        <v>296</v>
      </c>
      <c r="T4901" s="13">
        <v>37.015475000000002</v>
      </c>
      <c r="U4901" s="13">
        <v>41.282761000000001</v>
      </c>
    </row>
    <row r="4902" spans="15:21" x14ac:dyDescent="0.35">
      <c r="O4902" s="13" t="s">
        <v>2406</v>
      </c>
      <c r="P4902" s="13" t="s">
        <v>19537</v>
      </c>
      <c r="Q4902" s="13" t="s">
        <v>19538</v>
      </c>
      <c r="R4902" s="13" t="s">
        <v>19539</v>
      </c>
      <c r="S4902" s="13" t="s">
        <v>296</v>
      </c>
      <c r="T4902" s="13">
        <v>36.905870999999998</v>
      </c>
      <c r="U4902" s="13">
        <v>41.213962000000002</v>
      </c>
    </row>
    <row r="4903" spans="15:21" x14ac:dyDescent="0.35">
      <c r="O4903" s="13" t="s">
        <v>2406</v>
      </c>
      <c r="P4903" s="13" t="s">
        <v>19540</v>
      </c>
      <c r="Q4903" s="13" t="s">
        <v>19541</v>
      </c>
      <c r="R4903" s="13" t="s">
        <v>19542</v>
      </c>
      <c r="S4903" s="13" t="s">
        <v>296</v>
      </c>
      <c r="T4903" s="13">
        <v>36.935836000000002</v>
      </c>
      <c r="U4903" s="13">
        <v>41.360090999999997</v>
      </c>
    </row>
    <row r="4904" spans="15:21" x14ac:dyDescent="0.35">
      <c r="O4904" s="13" t="s">
        <v>2406</v>
      </c>
      <c r="P4904" s="13" t="s">
        <v>19543</v>
      </c>
      <c r="Q4904" s="13" t="s">
        <v>19544</v>
      </c>
      <c r="R4904" s="13" t="s">
        <v>19545</v>
      </c>
      <c r="S4904" s="13" t="s">
        <v>296</v>
      </c>
      <c r="T4904" s="13">
        <v>36.840910999999998</v>
      </c>
      <c r="U4904" s="13">
        <v>41.130822000000002</v>
      </c>
    </row>
    <row r="4905" spans="15:21" x14ac:dyDescent="0.35">
      <c r="O4905" s="13" t="s">
        <v>2406</v>
      </c>
      <c r="P4905" s="13" t="s">
        <v>19546</v>
      </c>
      <c r="Q4905" s="13" t="s">
        <v>19547</v>
      </c>
      <c r="R4905" s="13" t="s">
        <v>19548</v>
      </c>
      <c r="S4905" s="13" t="s">
        <v>296</v>
      </c>
      <c r="T4905" s="13">
        <v>36.969065999999998</v>
      </c>
      <c r="U4905" s="13">
        <v>41.323791999999997</v>
      </c>
    </row>
    <row r="4906" spans="15:21" x14ac:dyDescent="0.35">
      <c r="O4906" s="13" t="s">
        <v>2406</v>
      </c>
      <c r="P4906" s="13" t="s">
        <v>19549</v>
      </c>
      <c r="Q4906" s="13" t="s">
        <v>19550</v>
      </c>
      <c r="R4906" s="13" t="s">
        <v>19551</v>
      </c>
      <c r="S4906" s="13" t="s">
        <v>296</v>
      </c>
      <c r="T4906" s="13">
        <v>36.967187000000003</v>
      </c>
      <c r="U4906" s="13">
        <v>41.209451000000001</v>
      </c>
    </row>
    <row r="4907" spans="15:21" x14ac:dyDescent="0.35">
      <c r="O4907" s="13" t="s">
        <v>2406</v>
      </c>
      <c r="P4907" s="13" t="s">
        <v>19552</v>
      </c>
      <c r="Q4907" s="13" t="s">
        <v>19553</v>
      </c>
      <c r="R4907" s="13" t="s">
        <v>19554</v>
      </c>
      <c r="S4907" s="13" t="s">
        <v>296</v>
      </c>
      <c r="T4907" s="13">
        <v>36.825977000000002</v>
      </c>
      <c r="U4907" s="13">
        <v>41.253771</v>
      </c>
    </row>
    <row r="4908" spans="15:21" x14ac:dyDescent="0.35">
      <c r="O4908" s="13" t="s">
        <v>2406</v>
      </c>
      <c r="P4908" s="13" t="s">
        <v>19555</v>
      </c>
      <c r="Q4908" s="13" t="s">
        <v>19556</v>
      </c>
      <c r="R4908" s="13" t="s">
        <v>19557</v>
      </c>
      <c r="S4908" s="13" t="s">
        <v>296</v>
      </c>
      <c r="T4908" s="13">
        <v>36.902227000000003</v>
      </c>
      <c r="U4908" s="13">
        <v>41.195622</v>
      </c>
    </row>
    <row r="4909" spans="15:21" x14ac:dyDescent="0.35">
      <c r="O4909" s="13" t="s">
        <v>2406</v>
      </c>
      <c r="P4909" s="13" t="s">
        <v>19558</v>
      </c>
      <c r="Q4909" s="13" t="s">
        <v>19559</v>
      </c>
      <c r="R4909" s="13" t="s">
        <v>19560</v>
      </c>
      <c r="S4909" s="13" t="s">
        <v>296</v>
      </c>
      <c r="T4909" s="13">
        <v>37.036091999999996</v>
      </c>
      <c r="U4909" s="13">
        <v>41.294637000000002</v>
      </c>
    </row>
    <row r="4910" spans="15:21" x14ac:dyDescent="0.35">
      <c r="O4910" s="13" t="s">
        <v>2406</v>
      </c>
      <c r="P4910" s="13" t="s">
        <v>19561</v>
      </c>
      <c r="Q4910" s="13" t="s">
        <v>19562</v>
      </c>
      <c r="R4910" s="13" t="s">
        <v>19563</v>
      </c>
      <c r="S4910" s="13" t="s">
        <v>296</v>
      </c>
      <c r="T4910" s="13">
        <v>36.964139000000003</v>
      </c>
      <c r="U4910" s="13">
        <v>41.357435000000002</v>
      </c>
    </row>
    <row r="4911" spans="15:21" x14ac:dyDescent="0.35">
      <c r="O4911" s="13" t="s">
        <v>2406</v>
      </c>
      <c r="P4911" s="13" t="s">
        <v>19564</v>
      </c>
      <c r="Q4911" s="13" t="s">
        <v>19565</v>
      </c>
      <c r="R4911" s="13" t="s">
        <v>19566</v>
      </c>
      <c r="S4911" s="13" t="s">
        <v>296</v>
      </c>
      <c r="T4911" s="13">
        <v>37.033234</v>
      </c>
      <c r="U4911" s="13">
        <v>41.326895</v>
      </c>
    </row>
    <row r="4912" spans="15:21" x14ac:dyDescent="0.35">
      <c r="O4912" s="13" t="s">
        <v>2406</v>
      </c>
      <c r="P4912" s="13" t="s">
        <v>19567</v>
      </c>
      <c r="Q4912" s="13" t="s">
        <v>19568</v>
      </c>
      <c r="R4912" s="13" t="s">
        <v>19569</v>
      </c>
      <c r="S4912" s="13" t="s">
        <v>296</v>
      </c>
      <c r="T4912" s="13">
        <v>36.871656000000002</v>
      </c>
      <c r="U4912" s="13">
        <v>41.192984000000003</v>
      </c>
    </row>
    <row r="4913" spans="15:21" x14ac:dyDescent="0.35">
      <c r="O4913" s="13" t="s">
        <v>2406</v>
      </c>
      <c r="P4913" s="13" t="s">
        <v>19570</v>
      </c>
      <c r="Q4913" s="13" t="s">
        <v>19571</v>
      </c>
      <c r="R4913" s="13" t="s">
        <v>19572</v>
      </c>
      <c r="S4913" s="13" t="s">
        <v>296</v>
      </c>
      <c r="T4913" s="13">
        <v>36.947564</v>
      </c>
      <c r="U4913" s="13">
        <v>41.336762999999998</v>
      </c>
    </row>
    <row r="4914" spans="15:21" x14ac:dyDescent="0.35">
      <c r="O4914" s="13" t="s">
        <v>2406</v>
      </c>
      <c r="P4914" s="13" t="s">
        <v>19573</v>
      </c>
      <c r="Q4914" s="13" t="s">
        <v>19574</v>
      </c>
      <c r="R4914" s="13" t="s">
        <v>19575</v>
      </c>
      <c r="S4914" s="13" t="s">
        <v>296</v>
      </c>
      <c r="T4914" s="13">
        <v>36.867939</v>
      </c>
      <c r="U4914" s="13">
        <v>41.180014</v>
      </c>
    </row>
    <row r="4915" spans="15:21" x14ac:dyDescent="0.35">
      <c r="O4915" s="13" t="s">
        <v>2406</v>
      </c>
      <c r="P4915" s="13" t="s">
        <v>19576</v>
      </c>
      <c r="Q4915" s="13" t="s">
        <v>19577</v>
      </c>
      <c r="R4915" s="13" t="s">
        <v>19578</v>
      </c>
      <c r="S4915" s="13" t="s">
        <v>296</v>
      </c>
      <c r="T4915" s="13">
        <v>36.973962999999998</v>
      </c>
      <c r="U4915" s="13">
        <v>41.247799999999998</v>
      </c>
    </row>
    <row r="4916" spans="15:21" x14ac:dyDescent="0.35">
      <c r="O4916" s="13" t="s">
        <v>2406</v>
      </c>
      <c r="P4916" s="13" t="s">
        <v>19579</v>
      </c>
      <c r="Q4916" s="13" t="s">
        <v>19580</v>
      </c>
      <c r="R4916" s="13" t="s">
        <v>19581</v>
      </c>
      <c r="S4916" s="13" t="s">
        <v>296</v>
      </c>
      <c r="T4916" s="13">
        <v>36.890458000000002</v>
      </c>
      <c r="U4916" s="13">
        <v>41.240313999999998</v>
      </c>
    </row>
    <row r="4917" spans="15:21" x14ac:dyDescent="0.35">
      <c r="O4917" s="13" t="s">
        <v>2406</v>
      </c>
      <c r="P4917" s="13" t="s">
        <v>19582</v>
      </c>
      <c r="Q4917" s="13" t="s">
        <v>19583</v>
      </c>
      <c r="R4917" s="13" t="s">
        <v>19584</v>
      </c>
      <c r="S4917" s="13" t="s">
        <v>296</v>
      </c>
      <c r="T4917" s="13">
        <v>37.012346999999998</v>
      </c>
      <c r="U4917" s="13">
        <v>41.159201000000003</v>
      </c>
    </row>
    <row r="4918" spans="15:21" x14ac:dyDescent="0.35">
      <c r="O4918" s="13" t="s">
        <v>2406</v>
      </c>
      <c r="P4918" s="13" t="s">
        <v>19585</v>
      </c>
      <c r="Q4918" s="13" t="s">
        <v>19586</v>
      </c>
      <c r="R4918" s="13" t="s">
        <v>19587</v>
      </c>
      <c r="S4918" s="13" t="s">
        <v>296</v>
      </c>
      <c r="T4918" s="13">
        <v>36.884182000000003</v>
      </c>
      <c r="U4918" s="13">
        <v>41.080370000000002</v>
      </c>
    </row>
    <row r="4919" spans="15:21" x14ac:dyDescent="0.35">
      <c r="O4919" s="13" t="s">
        <v>2406</v>
      </c>
      <c r="P4919" s="13" t="s">
        <v>19588</v>
      </c>
      <c r="Q4919" s="13" t="s">
        <v>19589</v>
      </c>
      <c r="R4919" s="13" t="s">
        <v>19590</v>
      </c>
      <c r="S4919" s="13" t="s">
        <v>296</v>
      </c>
      <c r="T4919" s="13">
        <v>36.943618999999998</v>
      </c>
      <c r="U4919" s="13">
        <v>41.262166999999998</v>
      </c>
    </row>
    <row r="4920" spans="15:21" x14ac:dyDescent="0.35">
      <c r="O4920" s="13" t="s">
        <v>2406</v>
      </c>
      <c r="P4920" s="13" t="s">
        <v>19591</v>
      </c>
      <c r="Q4920" s="13" t="s">
        <v>19592</v>
      </c>
      <c r="R4920" s="13" t="s">
        <v>19593</v>
      </c>
      <c r="S4920" s="13" t="s">
        <v>296</v>
      </c>
      <c r="T4920" s="13">
        <v>37.065513000000003</v>
      </c>
      <c r="U4920" s="13">
        <v>41.118582000000004</v>
      </c>
    </row>
    <row r="4921" spans="15:21" x14ac:dyDescent="0.35">
      <c r="O4921" s="13" t="s">
        <v>2406</v>
      </c>
      <c r="P4921" s="13" t="s">
        <v>19594</v>
      </c>
      <c r="Q4921" s="13" t="s">
        <v>19595</v>
      </c>
      <c r="R4921" s="13" t="s">
        <v>19596</v>
      </c>
      <c r="S4921" s="13" t="s">
        <v>296</v>
      </c>
      <c r="T4921" s="13">
        <v>36.876719999999999</v>
      </c>
      <c r="U4921" s="13">
        <v>41.145220000000002</v>
      </c>
    </row>
    <row r="4922" spans="15:21" x14ac:dyDescent="0.35">
      <c r="O4922" s="13" t="s">
        <v>2406</v>
      </c>
      <c r="P4922" s="13" t="s">
        <v>19597</v>
      </c>
      <c r="Q4922" s="13" t="s">
        <v>19598</v>
      </c>
      <c r="R4922" s="13" t="s">
        <v>19599</v>
      </c>
      <c r="S4922" s="13" t="s">
        <v>296</v>
      </c>
      <c r="T4922" s="13">
        <v>37.011378999999998</v>
      </c>
      <c r="U4922" s="13">
        <v>41.232908999999999</v>
      </c>
    </row>
    <row r="4923" spans="15:21" x14ac:dyDescent="0.35">
      <c r="O4923" s="13" t="s">
        <v>2406</v>
      </c>
      <c r="P4923" s="13" t="s">
        <v>19600</v>
      </c>
      <c r="Q4923" s="13" t="s">
        <v>19601</v>
      </c>
      <c r="R4923" s="13" t="s">
        <v>19602</v>
      </c>
      <c r="S4923" s="13" t="s">
        <v>296</v>
      </c>
      <c r="T4923" s="13">
        <v>36.996277999999997</v>
      </c>
      <c r="U4923" s="13">
        <v>41.262984000000003</v>
      </c>
    </row>
    <row r="4924" spans="15:21" x14ac:dyDescent="0.35">
      <c r="O4924" s="13" t="s">
        <v>2406</v>
      </c>
      <c r="P4924" s="13" t="s">
        <v>19603</v>
      </c>
      <c r="Q4924" s="13" t="s">
        <v>19604</v>
      </c>
      <c r="R4924" s="13" t="s">
        <v>19605</v>
      </c>
      <c r="S4924" s="13" t="s">
        <v>296</v>
      </c>
      <c r="T4924" s="13">
        <v>36.876202999999997</v>
      </c>
      <c r="U4924" s="13">
        <v>41.205558000000003</v>
      </c>
    </row>
    <row r="4925" spans="15:21" x14ac:dyDescent="0.35">
      <c r="O4925" s="13" t="s">
        <v>2406</v>
      </c>
      <c r="P4925" s="13" t="s">
        <v>19606</v>
      </c>
      <c r="Q4925" s="13" t="s">
        <v>19607</v>
      </c>
      <c r="R4925" s="13" t="s">
        <v>19608</v>
      </c>
      <c r="S4925" s="13" t="s">
        <v>296</v>
      </c>
      <c r="T4925" s="13">
        <v>37.053139000000002</v>
      </c>
      <c r="U4925" s="13">
        <v>41.285187000000001</v>
      </c>
    </row>
    <row r="4926" spans="15:21" x14ac:dyDescent="0.35">
      <c r="O4926" s="13" t="s">
        <v>2406</v>
      </c>
      <c r="P4926" s="13" t="s">
        <v>19609</v>
      </c>
      <c r="Q4926" s="13" t="s">
        <v>19610</v>
      </c>
      <c r="R4926" s="13" t="s">
        <v>19611</v>
      </c>
      <c r="S4926" s="13" t="s">
        <v>296</v>
      </c>
      <c r="T4926" s="13">
        <v>36.898026000000002</v>
      </c>
      <c r="U4926" s="13">
        <v>41.119273999999997</v>
      </c>
    </row>
    <row r="4927" spans="15:21" x14ac:dyDescent="0.35">
      <c r="O4927" s="13" t="s">
        <v>2406</v>
      </c>
      <c r="P4927" s="13" t="s">
        <v>19612</v>
      </c>
      <c r="Q4927" s="13" t="s">
        <v>19613</v>
      </c>
      <c r="R4927" s="13" t="s">
        <v>19614</v>
      </c>
      <c r="S4927" s="13" t="s">
        <v>296</v>
      </c>
      <c r="T4927" s="13">
        <v>36.912734</v>
      </c>
      <c r="U4927" s="13">
        <v>41.254384000000002</v>
      </c>
    </row>
    <row r="4928" spans="15:21" x14ac:dyDescent="0.35">
      <c r="O4928" s="13" t="s">
        <v>2406</v>
      </c>
      <c r="P4928" s="13" t="s">
        <v>19615</v>
      </c>
      <c r="Q4928" s="13" t="s">
        <v>19616</v>
      </c>
      <c r="R4928" s="13" t="s">
        <v>19617</v>
      </c>
      <c r="S4928" s="13" t="s">
        <v>296</v>
      </c>
      <c r="T4928" s="13">
        <v>36.969709000000002</v>
      </c>
      <c r="U4928" s="13">
        <v>41.199590999999998</v>
      </c>
    </row>
    <row r="4929" spans="15:21" x14ac:dyDescent="0.35">
      <c r="O4929" s="13" t="s">
        <v>2406</v>
      </c>
      <c r="P4929" s="13" t="s">
        <v>19618</v>
      </c>
      <c r="Q4929" s="13" t="s">
        <v>19619</v>
      </c>
      <c r="R4929" s="13" t="s">
        <v>19620</v>
      </c>
      <c r="S4929" s="13" t="s">
        <v>296</v>
      </c>
      <c r="T4929" s="13">
        <v>36.850028999999999</v>
      </c>
      <c r="U4929" s="13">
        <v>41.270203000000002</v>
      </c>
    </row>
    <row r="4930" spans="15:21" x14ac:dyDescent="0.35">
      <c r="O4930" s="13" t="s">
        <v>2416</v>
      </c>
      <c r="P4930" s="13" t="s">
        <v>19621</v>
      </c>
      <c r="Q4930" s="13" t="s">
        <v>19622</v>
      </c>
      <c r="R4930" s="13" t="s">
        <v>19623</v>
      </c>
      <c r="S4930" s="13" t="s">
        <v>296</v>
      </c>
      <c r="T4930" s="13">
        <v>36.798848</v>
      </c>
      <c r="U4930" s="13">
        <v>41.386691999999996</v>
      </c>
    </row>
    <row r="4931" spans="15:21" x14ac:dyDescent="0.35">
      <c r="O4931" s="13" t="s">
        <v>2416</v>
      </c>
      <c r="P4931" s="13" t="s">
        <v>19624</v>
      </c>
      <c r="Q4931" s="13" t="s">
        <v>19625</v>
      </c>
      <c r="R4931" s="13" t="s">
        <v>19626</v>
      </c>
      <c r="S4931" s="13" t="s">
        <v>296</v>
      </c>
      <c r="T4931" s="13">
        <v>36.630384999999997</v>
      </c>
      <c r="U4931" s="13">
        <v>41.274177999999999</v>
      </c>
    </row>
    <row r="4932" spans="15:21" x14ac:dyDescent="0.35">
      <c r="O4932" s="13" t="s">
        <v>2416</v>
      </c>
      <c r="P4932" s="13" t="s">
        <v>19627</v>
      </c>
      <c r="Q4932" s="13" t="s">
        <v>19628</v>
      </c>
      <c r="R4932" s="13" t="s">
        <v>19629</v>
      </c>
      <c r="S4932" s="13" t="s">
        <v>296</v>
      </c>
      <c r="T4932" s="13">
        <v>36.870044999999998</v>
      </c>
      <c r="U4932" s="13">
        <v>41.424737999999998</v>
      </c>
    </row>
    <row r="4933" spans="15:21" x14ac:dyDescent="0.35">
      <c r="O4933" s="13" t="s">
        <v>2416</v>
      </c>
      <c r="P4933" s="13" t="s">
        <v>19630</v>
      </c>
      <c r="Q4933" s="13" t="s">
        <v>19631</v>
      </c>
      <c r="R4933" s="13" t="s">
        <v>19632</v>
      </c>
      <c r="S4933" s="13" t="s">
        <v>296</v>
      </c>
      <c r="T4933" s="13">
        <v>36.873719999999999</v>
      </c>
      <c r="U4933" s="13">
        <v>41.365273999999999</v>
      </c>
    </row>
    <row r="4934" spans="15:21" x14ac:dyDescent="0.35">
      <c r="O4934" s="13" t="s">
        <v>2416</v>
      </c>
      <c r="P4934" s="13" t="s">
        <v>19633</v>
      </c>
      <c r="Q4934" s="13" t="s">
        <v>19634</v>
      </c>
      <c r="R4934" s="13" t="s">
        <v>19635</v>
      </c>
      <c r="S4934" s="13" t="s">
        <v>296</v>
      </c>
      <c r="T4934" s="13">
        <v>36.830269999999999</v>
      </c>
      <c r="U4934" s="13">
        <v>41.379987999999997</v>
      </c>
    </row>
    <row r="4935" spans="15:21" x14ac:dyDescent="0.35">
      <c r="O4935" s="13" t="s">
        <v>2416</v>
      </c>
      <c r="P4935" s="13" t="s">
        <v>19636</v>
      </c>
      <c r="Q4935" s="13" t="s">
        <v>19637</v>
      </c>
      <c r="R4935" s="13" t="s">
        <v>19638</v>
      </c>
      <c r="S4935" s="13" t="s">
        <v>296</v>
      </c>
      <c r="T4935" s="13">
        <v>36.726356000000003</v>
      </c>
      <c r="U4935" s="13">
        <v>41.364153000000002</v>
      </c>
    </row>
    <row r="4936" spans="15:21" x14ac:dyDescent="0.35">
      <c r="O4936" s="13" t="s">
        <v>2416</v>
      </c>
      <c r="P4936" s="13" t="s">
        <v>19639</v>
      </c>
      <c r="Q4936" s="13" t="s">
        <v>19640</v>
      </c>
      <c r="R4936" s="13" t="s">
        <v>19641</v>
      </c>
      <c r="S4936" s="13" t="s">
        <v>296</v>
      </c>
      <c r="T4936" s="13">
        <v>36.619233000000001</v>
      </c>
      <c r="U4936" s="13">
        <v>41.616903999999998</v>
      </c>
    </row>
    <row r="4937" spans="15:21" x14ac:dyDescent="0.35">
      <c r="O4937" s="13" t="s">
        <v>2416</v>
      </c>
      <c r="P4937" s="13" t="s">
        <v>19642</v>
      </c>
      <c r="Q4937" s="13" t="s">
        <v>19643</v>
      </c>
      <c r="R4937" s="13" t="s">
        <v>19644</v>
      </c>
      <c r="S4937" s="13" t="s">
        <v>296</v>
      </c>
      <c r="T4937" s="13">
        <v>36.624402000000003</v>
      </c>
      <c r="U4937" s="13">
        <v>41.289489000000003</v>
      </c>
    </row>
    <row r="4938" spans="15:21" x14ac:dyDescent="0.35">
      <c r="O4938" s="13" t="s">
        <v>2416</v>
      </c>
      <c r="P4938" s="13" t="s">
        <v>19645</v>
      </c>
      <c r="Q4938" s="13" t="s">
        <v>19646</v>
      </c>
      <c r="R4938" s="13" t="s">
        <v>19647</v>
      </c>
      <c r="S4938" s="13" t="s">
        <v>296</v>
      </c>
      <c r="T4938" s="13">
        <v>36.598590999999999</v>
      </c>
      <c r="U4938" s="13">
        <v>41.442447999999999</v>
      </c>
    </row>
    <row r="4939" spans="15:21" x14ac:dyDescent="0.35">
      <c r="O4939" s="13" t="s">
        <v>2416</v>
      </c>
      <c r="P4939" s="13" t="s">
        <v>19648</v>
      </c>
      <c r="Q4939" s="13" t="s">
        <v>19649</v>
      </c>
      <c r="R4939" s="13" t="s">
        <v>19650</v>
      </c>
      <c r="S4939" s="13" t="s">
        <v>296</v>
      </c>
      <c r="T4939" s="13">
        <v>36.888232000000002</v>
      </c>
      <c r="U4939" s="13">
        <v>41.317464999999999</v>
      </c>
    </row>
    <row r="4940" spans="15:21" x14ac:dyDescent="0.35">
      <c r="O4940" s="13" t="s">
        <v>2416</v>
      </c>
      <c r="P4940" s="13" t="s">
        <v>19651</v>
      </c>
      <c r="Q4940" s="13" t="s">
        <v>19652</v>
      </c>
      <c r="R4940" s="13" t="s">
        <v>19653</v>
      </c>
      <c r="S4940" s="13" t="s">
        <v>296</v>
      </c>
      <c r="T4940" s="13">
        <v>36.538691999999998</v>
      </c>
      <c r="U4940" s="13">
        <v>41.337124000000003</v>
      </c>
    </row>
    <row r="4941" spans="15:21" x14ac:dyDescent="0.35">
      <c r="O4941" s="13" t="s">
        <v>2416</v>
      </c>
      <c r="P4941" s="13" t="s">
        <v>19654</v>
      </c>
      <c r="Q4941" s="13" t="s">
        <v>19655</v>
      </c>
      <c r="R4941" s="13" t="s">
        <v>19656</v>
      </c>
      <c r="S4941" s="13" t="s">
        <v>296</v>
      </c>
      <c r="T4941" s="13">
        <v>36.729888000000003</v>
      </c>
      <c r="U4941" s="13">
        <v>41.259214</v>
      </c>
    </row>
    <row r="4942" spans="15:21" x14ac:dyDescent="0.35">
      <c r="O4942" s="13" t="s">
        <v>2416</v>
      </c>
      <c r="P4942" s="13" t="s">
        <v>19657</v>
      </c>
      <c r="Q4942" s="13" t="s">
        <v>19658</v>
      </c>
      <c r="R4942" s="13" t="s">
        <v>19659</v>
      </c>
      <c r="S4942" s="13" t="s">
        <v>296</v>
      </c>
      <c r="T4942" s="13">
        <v>36.719414999999998</v>
      </c>
      <c r="U4942" s="13">
        <v>41.299626000000004</v>
      </c>
    </row>
    <row r="4943" spans="15:21" x14ac:dyDescent="0.35">
      <c r="O4943" s="13" t="s">
        <v>2416</v>
      </c>
      <c r="P4943" s="13" t="s">
        <v>19660</v>
      </c>
      <c r="Q4943" s="13" t="s">
        <v>19661</v>
      </c>
      <c r="R4943" s="13" t="s">
        <v>19662</v>
      </c>
      <c r="S4943" s="13" t="s">
        <v>296</v>
      </c>
      <c r="T4943" s="13">
        <v>36.765872000000002</v>
      </c>
      <c r="U4943" s="13">
        <v>41.268695999999998</v>
      </c>
    </row>
    <row r="4944" spans="15:21" x14ac:dyDescent="0.35">
      <c r="O4944" s="13" t="s">
        <v>2416</v>
      </c>
      <c r="P4944" s="13" t="s">
        <v>19663</v>
      </c>
      <c r="Q4944" s="13" t="s">
        <v>19664</v>
      </c>
      <c r="R4944" s="13" t="s">
        <v>19665</v>
      </c>
      <c r="S4944" s="13" t="s">
        <v>296</v>
      </c>
      <c r="T4944" s="13">
        <v>36.654395999999998</v>
      </c>
      <c r="U4944" s="13">
        <v>41.317259</v>
      </c>
    </row>
    <row r="4945" spans="15:21" x14ac:dyDescent="0.35">
      <c r="O4945" s="13" t="s">
        <v>2416</v>
      </c>
      <c r="P4945" s="13" t="s">
        <v>19666</v>
      </c>
      <c r="Q4945" s="13" t="s">
        <v>19667</v>
      </c>
      <c r="R4945" s="13" t="s">
        <v>19668</v>
      </c>
      <c r="S4945" s="13" t="s">
        <v>296</v>
      </c>
      <c r="T4945" s="13">
        <v>36.922291999999999</v>
      </c>
      <c r="U4945" s="13">
        <v>41.371203000000001</v>
      </c>
    </row>
    <row r="4946" spans="15:21" x14ac:dyDescent="0.35">
      <c r="O4946" s="13" t="s">
        <v>2416</v>
      </c>
      <c r="P4946" s="13" t="s">
        <v>19669</v>
      </c>
      <c r="Q4946" s="13" t="s">
        <v>19670</v>
      </c>
      <c r="R4946" s="13" t="s">
        <v>19671</v>
      </c>
      <c r="S4946" s="13" t="s">
        <v>296</v>
      </c>
      <c r="T4946" s="13">
        <v>36.727842000000003</v>
      </c>
      <c r="U4946" s="13">
        <v>41.408805000000001</v>
      </c>
    </row>
    <row r="4947" spans="15:21" x14ac:dyDescent="0.35">
      <c r="O4947" s="13" t="s">
        <v>2416</v>
      </c>
      <c r="P4947" s="13" t="s">
        <v>19672</v>
      </c>
      <c r="Q4947" s="13" t="s">
        <v>19673</v>
      </c>
      <c r="R4947" s="13" t="s">
        <v>19674</v>
      </c>
      <c r="S4947" s="13" t="s">
        <v>296</v>
      </c>
      <c r="T4947" s="13">
        <v>36.784886</v>
      </c>
      <c r="U4947" s="13">
        <v>41.433515</v>
      </c>
    </row>
    <row r="4948" spans="15:21" x14ac:dyDescent="0.35">
      <c r="O4948" s="13" t="s">
        <v>2416</v>
      </c>
      <c r="P4948" s="13" t="s">
        <v>19675</v>
      </c>
      <c r="Q4948" s="13" t="s">
        <v>19676</v>
      </c>
      <c r="R4948" s="13" t="s">
        <v>19677</v>
      </c>
      <c r="S4948" s="13" t="s">
        <v>296</v>
      </c>
      <c r="T4948" s="13">
        <v>36.899689000000002</v>
      </c>
      <c r="U4948" s="13">
        <v>41.375701999999997</v>
      </c>
    </row>
    <row r="4949" spans="15:21" x14ac:dyDescent="0.35">
      <c r="O4949" s="13" t="s">
        <v>2416</v>
      </c>
      <c r="P4949" s="13" t="s">
        <v>19678</v>
      </c>
      <c r="Q4949" s="13" t="s">
        <v>19679</v>
      </c>
      <c r="R4949" s="13" t="s">
        <v>19680</v>
      </c>
      <c r="S4949" s="13" t="s">
        <v>296</v>
      </c>
      <c r="T4949" s="13">
        <v>36.693002</v>
      </c>
      <c r="U4949" s="13">
        <v>41.682758</v>
      </c>
    </row>
    <row r="4950" spans="15:21" x14ac:dyDescent="0.35">
      <c r="O4950" s="13" t="s">
        <v>2416</v>
      </c>
      <c r="P4950" s="13" t="s">
        <v>19681</v>
      </c>
      <c r="Q4950" s="13" t="s">
        <v>19682</v>
      </c>
      <c r="R4950" s="13" t="s">
        <v>19683</v>
      </c>
      <c r="S4950" s="13" t="s">
        <v>296</v>
      </c>
      <c r="T4950" s="13">
        <v>36.862558</v>
      </c>
      <c r="U4950" s="13">
        <v>41.353020999999998</v>
      </c>
    </row>
    <row r="4951" spans="15:21" x14ac:dyDescent="0.35">
      <c r="O4951" s="13" t="s">
        <v>2416</v>
      </c>
      <c r="P4951" s="13" t="s">
        <v>19684</v>
      </c>
      <c r="Q4951" s="13" t="s">
        <v>19685</v>
      </c>
      <c r="R4951" s="13" t="s">
        <v>19686</v>
      </c>
      <c r="S4951" s="13" t="s">
        <v>296</v>
      </c>
      <c r="T4951" s="13">
        <v>36.602502999999999</v>
      </c>
      <c r="U4951" s="13">
        <v>41.308866999999999</v>
      </c>
    </row>
    <row r="4952" spans="15:21" x14ac:dyDescent="0.35">
      <c r="O4952" s="13" t="s">
        <v>2416</v>
      </c>
      <c r="P4952" s="13" t="s">
        <v>19687</v>
      </c>
      <c r="Q4952" s="13" t="s">
        <v>19688</v>
      </c>
      <c r="R4952" s="13" t="s">
        <v>19689</v>
      </c>
      <c r="S4952" s="13" t="s">
        <v>296</v>
      </c>
      <c r="T4952" s="13">
        <v>36.596922999999997</v>
      </c>
      <c r="U4952" s="13">
        <v>41.607047000000001</v>
      </c>
    </row>
    <row r="4953" spans="15:21" x14ac:dyDescent="0.35">
      <c r="O4953" s="13" t="s">
        <v>2416</v>
      </c>
      <c r="P4953" s="13" t="s">
        <v>19690</v>
      </c>
      <c r="Q4953" s="13" t="s">
        <v>19691</v>
      </c>
      <c r="R4953" s="13" t="s">
        <v>19692</v>
      </c>
      <c r="S4953" s="13" t="s">
        <v>296</v>
      </c>
      <c r="T4953" s="13">
        <v>36.609265999999998</v>
      </c>
      <c r="U4953" s="13">
        <v>41.546706</v>
      </c>
    </row>
    <row r="4954" spans="15:21" x14ac:dyDescent="0.35">
      <c r="O4954" s="13" t="s">
        <v>2416</v>
      </c>
      <c r="P4954" s="13" t="s">
        <v>19693</v>
      </c>
      <c r="Q4954" s="13" t="s">
        <v>19694</v>
      </c>
      <c r="R4954" s="13" t="s">
        <v>19695</v>
      </c>
      <c r="S4954" s="13" t="s">
        <v>296</v>
      </c>
      <c r="T4954" s="13">
        <v>36.720098999999998</v>
      </c>
      <c r="U4954" s="13">
        <v>41.606237999999998</v>
      </c>
    </row>
    <row r="4955" spans="15:21" x14ac:dyDescent="0.35">
      <c r="O4955" s="13" t="s">
        <v>2416</v>
      </c>
      <c r="P4955" s="13" t="s">
        <v>19696</v>
      </c>
      <c r="Q4955" s="13" t="s">
        <v>19697</v>
      </c>
      <c r="R4955" s="13" t="s">
        <v>19698</v>
      </c>
      <c r="S4955" s="13" t="s">
        <v>296</v>
      </c>
      <c r="T4955" s="13">
        <v>36.617068000000003</v>
      </c>
      <c r="U4955" s="13">
        <v>41.683343999999998</v>
      </c>
    </row>
    <row r="4956" spans="15:21" x14ac:dyDescent="0.35">
      <c r="O4956" s="13" t="s">
        <v>2416</v>
      </c>
      <c r="P4956" s="13" t="s">
        <v>19699</v>
      </c>
      <c r="Q4956" s="13" t="s">
        <v>19700</v>
      </c>
      <c r="R4956" s="13" t="s">
        <v>19701</v>
      </c>
      <c r="S4956" s="13" t="s">
        <v>296</v>
      </c>
      <c r="T4956" s="13">
        <v>36.875748999999999</v>
      </c>
      <c r="U4956" s="13">
        <v>41.286605000000002</v>
      </c>
    </row>
    <row r="4957" spans="15:21" x14ac:dyDescent="0.35">
      <c r="O4957" s="13" t="s">
        <v>2416</v>
      </c>
      <c r="P4957" s="13" t="s">
        <v>19702</v>
      </c>
      <c r="Q4957" s="13" t="s">
        <v>19703</v>
      </c>
      <c r="R4957" s="13" t="s">
        <v>19704</v>
      </c>
      <c r="S4957" s="13" t="s">
        <v>296</v>
      </c>
      <c r="T4957" s="13">
        <v>36.548448</v>
      </c>
      <c r="U4957" s="13">
        <v>41.347693</v>
      </c>
    </row>
    <row r="4958" spans="15:21" x14ac:dyDescent="0.35">
      <c r="O4958" s="13" t="s">
        <v>2416</v>
      </c>
      <c r="P4958" s="13" t="s">
        <v>19705</v>
      </c>
      <c r="Q4958" s="13" t="s">
        <v>19706</v>
      </c>
      <c r="R4958" s="13" t="s">
        <v>19707</v>
      </c>
      <c r="S4958" s="13" t="s">
        <v>296</v>
      </c>
      <c r="T4958" s="13">
        <v>36.821111999999999</v>
      </c>
      <c r="U4958" s="13">
        <v>41.331085000000002</v>
      </c>
    </row>
    <row r="4959" spans="15:21" x14ac:dyDescent="0.35">
      <c r="O4959" s="13" t="s">
        <v>2416</v>
      </c>
      <c r="P4959" s="13" t="s">
        <v>19708</v>
      </c>
      <c r="Q4959" s="13" t="s">
        <v>19709</v>
      </c>
      <c r="R4959" s="13" t="s">
        <v>19710</v>
      </c>
      <c r="S4959" s="13" t="s">
        <v>296</v>
      </c>
      <c r="T4959" s="13">
        <v>36.569330000000001</v>
      </c>
      <c r="U4959" s="13">
        <v>41.337499000000001</v>
      </c>
    </row>
    <row r="4960" spans="15:21" x14ac:dyDescent="0.35">
      <c r="O4960" s="13" t="s">
        <v>2416</v>
      </c>
      <c r="P4960" s="13" t="s">
        <v>19711</v>
      </c>
      <c r="Q4960" s="13" t="s">
        <v>19712</v>
      </c>
      <c r="R4960" s="13" t="s">
        <v>19713</v>
      </c>
      <c r="S4960" s="13" t="s">
        <v>296</v>
      </c>
      <c r="T4960" s="13">
        <v>36.775789000000003</v>
      </c>
      <c r="U4960" s="13">
        <v>41.313310999999999</v>
      </c>
    </row>
    <row r="4961" spans="15:21" x14ac:dyDescent="0.35">
      <c r="O4961" s="13" t="s">
        <v>2416</v>
      </c>
      <c r="P4961" s="13" t="s">
        <v>19714</v>
      </c>
      <c r="Q4961" s="13" t="s">
        <v>19715</v>
      </c>
      <c r="R4961" s="13" t="s">
        <v>19716</v>
      </c>
      <c r="S4961" s="13" t="s">
        <v>296</v>
      </c>
      <c r="T4961" s="13">
        <v>36.784436999999997</v>
      </c>
      <c r="U4961" s="13">
        <v>41.410791000000003</v>
      </c>
    </row>
    <row r="4962" spans="15:21" x14ac:dyDescent="0.35">
      <c r="O4962" s="13" t="s">
        <v>2416</v>
      </c>
      <c r="P4962" s="13" t="s">
        <v>19717</v>
      </c>
      <c r="Q4962" s="13" t="s">
        <v>19718</v>
      </c>
      <c r="R4962" s="13" t="s">
        <v>19719</v>
      </c>
      <c r="S4962" s="13" t="s">
        <v>296</v>
      </c>
      <c r="T4962" s="13">
        <v>36.549557999999998</v>
      </c>
      <c r="U4962" s="13">
        <v>41.420926999999999</v>
      </c>
    </row>
    <row r="4963" spans="15:21" x14ac:dyDescent="0.35">
      <c r="O4963" s="13" t="s">
        <v>2416</v>
      </c>
      <c r="P4963" s="13" t="s">
        <v>19720</v>
      </c>
      <c r="Q4963" s="13" t="s">
        <v>19721</v>
      </c>
      <c r="R4963" s="13" t="s">
        <v>19722</v>
      </c>
      <c r="S4963" s="13" t="s">
        <v>296</v>
      </c>
      <c r="T4963" s="13">
        <v>36.690981999999998</v>
      </c>
      <c r="U4963" s="13">
        <v>41.261268000000001</v>
      </c>
    </row>
    <row r="4964" spans="15:21" x14ac:dyDescent="0.35">
      <c r="O4964" s="13" t="s">
        <v>2416</v>
      </c>
      <c r="P4964" s="13" t="s">
        <v>19723</v>
      </c>
      <c r="Q4964" s="13" t="s">
        <v>19724</v>
      </c>
      <c r="R4964" s="13" t="s">
        <v>19725</v>
      </c>
      <c r="S4964" s="13" t="s">
        <v>296</v>
      </c>
      <c r="T4964" s="13">
        <v>36.780344999999997</v>
      </c>
      <c r="U4964" s="13">
        <v>41.455258000000001</v>
      </c>
    </row>
    <row r="4965" spans="15:21" x14ac:dyDescent="0.35">
      <c r="O4965" s="13" t="s">
        <v>2416</v>
      </c>
      <c r="P4965" s="13" t="s">
        <v>19726</v>
      </c>
      <c r="Q4965" s="13" t="s">
        <v>19727</v>
      </c>
      <c r="R4965" s="13" t="s">
        <v>19728</v>
      </c>
      <c r="S4965" s="13" t="s">
        <v>296</v>
      </c>
      <c r="T4965" s="13">
        <v>36.590102000000002</v>
      </c>
      <c r="U4965" s="13">
        <v>41.720866999999998</v>
      </c>
    </row>
    <row r="4966" spans="15:21" x14ac:dyDescent="0.35">
      <c r="O4966" s="13" t="s">
        <v>2416</v>
      </c>
      <c r="P4966" s="13" t="s">
        <v>19729</v>
      </c>
      <c r="Q4966" s="13" t="s">
        <v>19730</v>
      </c>
      <c r="R4966" s="13" t="s">
        <v>19731</v>
      </c>
      <c r="S4966" s="13" t="s">
        <v>296</v>
      </c>
      <c r="T4966" s="13">
        <v>36.842443000000003</v>
      </c>
      <c r="U4966" s="13">
        <v>41.279425000000003</v>
      </c>
    </row>
    <row r="4967" spans="15:21" x14ac:dyDescent="0.35">
      <c r="O4967" s="13" t="s">
        <v>2416</v>
      </c>
      <c r="P4967" s="13" t="s">
        <v>19732</v>
      </c>
      <c r="Q4967" s="13" t="s">
        <v>19733</v>
      </c>
      <c r="R4967" s="13" t="s">
        <v>19734</v>
      </c>
      <c r="S4967" s="13" t="s">
        <v>296</v>
      </c>
      <c r="T4967" s="13">
        <v>36.630915000000002</v>
      </c>
      <c r="U4967" s="13">
        <v>41.475662999999997</v>
      </c>
    </row>
    <row r="4968" spans="15:21" x14ac:dyDescent="0.35">
      <c r="O4968" s="13" t="s">
        <v>2416</v>
      </c>
      <c r="P4968" s="13" t="s">
        <v>19735</v>
      </c>
      <c r="Q4968" s="13" t="s">
        <v>19736</v>
      </c>
      <c r="R4968" s="13" t="s">
        <v>19737</v>
      </c>
      <c r="S4968" s="13" t="s">
        <v>296</v>
      </c>
      <c r="T4968" s="13">
        <v>36.772849000000001</v>
      </c>
      <c r="U4968" s="13">
        <v>41.359493999999998</v>
      </c>
    </row>
    <row r="4969" spans="15:21" x14ac:dyDescent="0.35">
      <c r="O4969" s="13" t="s">
        <v>2416</v>
      </c>
      <c r="P4969" s="13" t="s">
        <v>19738</v>
      </c>
      <c r="Q4969" s="13" t="s">
        <v>19739</v>
      </c>
      <c r="R4969" s="13" t="s">
        <v>19740</v>
      </c>
      <c r="S4969" s="13" t="s">
        <v>296</v>
      </c>
      <c r="T4969" s="13">
        <v>36.726376000000002</v>
      </c>
      <c r="U4969" s="13">
        <v>41.393709000000001</v>
      </c>
    </row>
    <row r="4970" spans="15:21" x14ac:dyDescent="0.35">
      <c r="O4970" s="13" t="s">
        <v>2416</v>
      </c>
      <c r="P4970" s="13" t="s">
        <v>19741</v>
      </c>
      <c r="Q4970" s="13" t="s">
        <v>19742</v>
      </c>
      <c r="R4970" s="13" t="s">
        <v>19743</v>
      </c>
      <c r="S4970" s="13" t="s">
        <v>296</v>
      </c>
      <c r="T4970" s="13">
        <v>36.582459</v>
      </c>
      <c r="U4970" s="13">
        <v>41.292150999999997</v>
      </c>
    </row>
    <row r="4971" spans="15:21" x14ac:dyDescent="0.35">
      <c r="O4971" s="13" t="s">
        <v>2416</v>
      </c>
      <c r="P4971" s="13" t="s">
        <v>19744</v>
      </c>
      <c r="Q4971" s="13" t="s">
        <v>19745</v>
      </c>
      <c r="R4971" s="13" t="s">
        <v>19746</v>
      </c>
      <c r="S4971" s="13" t="s">
        <v>296</v>
      </c>
      <c r="T4971" s="13">
        <v>36.685023000000001</v>
      </c>
      <c r="U4971" s="13">
        <v>41.693002</v>
      </c>
    </row>
    <row r="4972" spans="15:21" x14ac:dyDescent="0.35">
      <c r="O4972" s="13" t="s">
        <v>2416</v>
      </c>
      <c r="P4972" s="13" t="s">
        <v>19747</v>
      </c>
      <c r="Q4972" s="13" t="s">
        <v>19748</v>
      </c>
      <c r="R4972" s="13" t="s">
        <v>19749</v>
      </c>
      <c r="S4972" s="13" t="s">
        <v>296</v>
      </c>
      <c r="T4972" s="13">
        <v>36.745139999999999</v>
      </c>
      <c r="U4972" s="13">
        <v>41.278142000000003</v>
      </c>
    </row>
    <row r="4973" spans="15:21" x14ac:dyDescent="0.35">
      <c r="O4973" s="13" t="s">
        <v>2416</v>
      </c>
      <c r="P4973" s="13" t="s">
        <v>19750</v>
      </c>
      <c r="Q4973" s="13" t="s">
        <v>19751</v>
      </c>
      <c r="R4973" s="13" t="s">
        <v>19752</v>
      </c>
      <c r="S4973" s="13" t="s">
        <v>296</v>
      </c>
      <c r="T4973" s="13">
        <v>36.649047000000003</v>
      </c>
      <c r="U4973" s="13">
        <v>41.417831999999997</v>
      </c>
    </row>
    <row r="4974" spans="15:21" x14ac:dyDescent="0.35">
      <c r="O4974" s="13" t="s">
        <v>2416</v>
      </c>
      <c r="P4974" s="13" t="s">
        <v>19753</v>
      </c>
      <c r="Q4974" s="13" t="s">
        <v>19754</v>
      </c>
      <c r="R4974" s="13" t="s">
        <v>19755</v>
      </c>
      <c r="S4974" s="13" t="s">
        <v>296</v>
      </c>
      <c r="T4974" s="13">
        <v>36.907052</v>
      </c>
      <c r="U4974" s="13">
        <v>41.325259000000003</v>
      </c>
    </row>
    <row r="4975" spans="15:21" x14ac:dyDescent="0.35">
      <c r="O4975" s="13" t="s">
        <v>2416</v>
      </c>
      <c r="P4975" s="13" t="s">
        <v>19756</v>
      </c>
      <c r="Q4975" s="13" t="s">
        <v>19757</v>
      </c>
      <c r="R4975" s="13" t="s">
        <v>19758</v>
      </c>
      <c r="S4975" s="13" t="s">
        <v>296</v>
      </c>
      <c r="T4975" s="13">
        <v>36.789206</v>
      </c>
      <c r="U4975" s="13">
        <v>41.367086999999998</v>
      </c>
    </row>
    <row r="4976" spans="15:21" x14ac:dyDescent="0.35">
      <c r="O4976" s="13" t="s">
        <v>2416</v>
      </c>
      <c r="P4976" s="13" t="s">
        <v>19759</v>
      </c>
      <c r="Q4976" s="13" t="s">
        <v>19760</v>
      </c>
      <c r="R4976" s="13" t="s">
        <v>19761</v>
      </c>
      <c r="S4976" s="13" t="s">
        <v>296</v>
      </c>
      <c r="T4976" s="13">
        <v>36.778869</v>
      </c>
      <c r="U4976" s="13">
        <v>41.269815999999999</v>
      </c>
    </row>
    <row r="4977" spans="15:21" x14ac:dyDescent="0.35">
      <c r="O4977" s="13" t="s">
        <v>2416</v>
      </c>
      <c r="P4977" s="13" t="s">
        <v>19762</v>
      </c>
      <c r="Q4977" s="13" t="s">
        <v>19763</v>
      </c>
      <c r="R4977" s="13" t="s">
        <v>19764</v>
      </c>
      <c r="S4977" s="13" t="s">
        <v>296</v>
      </c>
      <c r="T4977" s="13">
        <v>36.748496000000003</v>
      </c>
      <c r="U4977" s="13">
        <v>41.325887999999999</v>
      </c>
    </row>
    <row r="4978" spans="15:21" x14ac:dyDescent="0.35">
      <c r="O4978" s="13" t="s">
        <v>2416</v>
      </c>
      <c r="P4978" s="13" t="s">
        <v>19765</v>
      </c>
      <c r="Q4978" s="13" t="s">
        <v>19766</v>
      </c>
      <c r="R4978" s="13" t="s">
        <v>19767</v>
      </c>
      <c r="S4978" s="13" t="s">
        <v>296</v>
      </c>
      <c r="T4978" s="13">
        <v>36.561197</v>
      </c>
      <c r="U4978" s="13">
        <v>41.356417999999998</v>
      </c>
    </row>
    <row r="4979" spans="15:21" x14ac:dyDescent="0.35">
      <c r="O4979" s="13" t="s">
        <v>2416</v>
      </c>
      <c r="P4979" s="13" t="s">
        <v>19768</v>
      </c>
      <c r="Q4979" s="13" t="s">
        <v>19769</v>
      </c>
      <c r="R4979" s="13" t="s">
        <v>19770</v>
      </c>
      <c r="S4979" s="13" t="s">
        <v>296</v>
      </c>
      <c r="T4979" s="13">
        <v>36.755830000000003</v>
      </c>
      <c r="U4979" s="13">
        <v>41.334833000000003</v>
      </c>
    </row>
    <row r="4980" spans="15:21" x14ac:dyDescent="0.35">
      <c r="O4980" s="13" t="s">
        <v>2416</v>
      </c>
      <c r="P4980" s="13" t="s">
        <v>19771</v>
      </c>
      <c r="Q4980" s="13" t="s">
        <v>19772</v>
      </c>
      <c r="R4980" s="13" t="s">
        <v>19773</v>
      </c>
      <c r="S4980" s="13" t="s">
        <v>296</v>
      </c>
      <c r="T4980" s="13">
        <v>36.660921000000002</v>
      </c>
      <c r="U4980" s="13">
        <v>41.467765</v>
      </c>
    </row>
    <row r="4981" spans="15:21" x14ac:dyDescent="0.35">
      <c r="O4981" s="13" t="s">
        <v>2416</v>
      </c>
      <c r="P4981" s="13" t="s">
        <v>19774</v>
      </c>
      <c r="Q4981" s="13" t="s">
        <v>19775</v>
      </c>
      <c r="R4981" s="13" t="s">
        <v>19776</v>
      </c>
      <c r="S4981" s="13" t="s">
        <v>296</v>
      </c>
      <c r="T4981" s="13">
        <v>36.580750000000002</v>
      </c>
      <c r="U4981" s="13">
        <v>41.674053000000001</v>
      </c>
    </row>
    <row r="4982" spans="15:21" x14ac:dyDescent="0.35">
      <c r="O4982" s="13" t="s">
        <v>2416</v>
      </c>
      <c r="P4982" s="13" t="s">
        <v>19777</v>
      </c>
      <c r="Q4982" s="13" t="s">
        <v>19778</v>
      </c>
      <c r="R4982" s="13" t="s">
        <v>19779</v>
      </c>
      <c r="S4982" s="13" t="s">
        <v>296</v>
      </c>
      <c r="T4982" s="13">
        <v>36.870463999999998</v>
      </c>
      <c r="U4982" s="13">
        <v>41.314027000000003</v>
      </c>
    </row>
    <row r="4983" spans="15:21" x14ac:dyDescent="0.35">
      <c r="O4983" s="13" t="s">
        <v>2416</v>
      </c>
      <c r="P4983" s="13" t="s">
        <v>19780</v>
      </c>
      <c r="Q4983" s="13" t="s">
        <v>19781</v>
      </c>
      <c r="R4983" s="13" t="s">
        <v>19782</v>
      </c>
      <c r="S4983" s="13" t="s">
        <v>296</v>
      </c>
      <c r="T4983" s="13">
        <v>36.726677000000002</v>
      </c>
      <c r="U4983" s="13">
        <v>41.670074</v>
      </c>
    </row>
    <row r="4984" spans="15:21" x14ac:dyDescent="0.35">
      <c r="O4984" s="13" t="s">
        <v>2416</v>
      </c>
      <c r="P4984" s="13" t="s">
        <v>19783</v>
      </c>
      <c r="Q4984" s="13" t="s">
        <v>19784</v>
      </c>
      <c r="R4984" s="13" t="s">
        <v>19785</v>
      </c>
      <c r="S4984" s="13" t="s">
        <v>296</v>
      </c>
      <c r="T4984" s="13">
        <v>36.737676</v>
      </c>
      <c r="U4984" s="13">
        <v>41.413612000000001</v>
      </c>
    </row>
    <row r="4985" spans="15:21" x14ac:dyDescent="0.35">
      <c r="O4985" s="13" t="s">
        <v>2416</v>
      </c>
      <c r="P4985" s="13" t="s">
        <v>19786</v>
      </c>
      <c r="Q4985" s="13" t="s">
        <v>19787</v>
      </c>
      <c r="R4985" s="13" t="s">
        <v>19788</v>
      </c>
      <c r="S4985" s="13" t="s">
        <v>296</v>
      </c>
      <c r="T4985" s="13">
        <v>36.865693999999998</v>
      </c>
      <c r="U4985" s="13">
        <v>41.322360000000003</v>
      </c>
    </row>
    <row r="4986" spans="15:21" x14ac:dyDescent="0.35">
      <c r="O4986" s="13" t="s">
        <v>2416</v>
      </c>
      <c r="P4986" s="13" t="s">
        <v>19789</v>
      </c>
      <c r="Q4986" s="13" t="s">
        <v>19790</v>
      </c>
      <c r="R4986" s="13" t="s">
        <v>19791</v>
      </c>
      <c r="S4986" s="13" t="s">
        <v>296</v>
      </c>
      <c r="T4986" s="13">
        <v>36.619335</v>
      </c>
      <c r="U4986" s="13">
        <v>41.339846999999999</v>
      </c>
    </row>
    <row r="4987" spans="15:21" x14ac:dyDescent="0.35">
      <c r="O4987" s="13" t="s">
        <v>2416</v>
      </c>
      <c r="P4987" s="13" t="s">
        <v>19792</v>
      </c>
      <c r="Q4987" s="13" t="s">
        <v>19793</v>
      </c>
      <c r="R4987" s="13" t="s">
        <v>19794</v>
      </c>
      <c r="S4987" s="13" t="s">
        <v>296</v>
      </c>
      <c r="T4987" s="13">
        <v>36.812390999999998</v>
      </c>
      <c r="U4987" s="13">
        <v>41.267021999999997</v>
      </c>
    </row>
    <row r="4988" spans="15:21" x14ac:dyDescent="0.35">
      <c r="O4988" s="13" t="s">
        <v>2416</v>
      </c>
      <c r="P4988" s="13" t="s">
        <v>19795</v>
      </c>
      <c r="Q4988" s="13" t="s">
        <v>19796</v>
      </c>
      <c r="R4988" s="13" t="s">
        <v>19797</v>
      </c>
      <c r="S4988" s="13" t="s">
        <v>296</v>
      </c>
      <c r="T4988" s="13">
        <v>36.815289</v>
      </c>
      <c r="U4988" s="13">
        <v>41.363776999999999</v>
      </c>
    </row>
    <row r="4989" spans="15:21" x14ac:dyDescent="0.35">
      <c r="O4989" s="13" t="s">
        <v>2416</v>
      </c>
      <c r="P4989" s="13" t="s">
        <v>19798</v>
      </c>
      <c r="Q4989" s="13" t="s">
        <v>19799</v>
      </c>
      <c r="R4989" s="13" t="s">
        <v>19800</v>
      </c>
      <c r="S4989" s="13" t="s">
        <v>296</v>
      </c>
      <c r="T4989" s="13">
        <v>36.592526999999997</v>
      </c>
      <c r="U4989" s="13">
        <v>41.751733000000002</v>
      </c>
    </row>
    <row r="4990" spans="15:21" x14ac:dyDescent="0.35">
      <c r="O4990" s="13" t="s">
        <v>2416</v>
      </c>
      <c r="P4990" s="13" t="s">
        <v>19801</v>
      </c>
      <c r="Q4990" s="13" t="s">
        <v>19802</v>
      </c>
      <c r="R4990" s="13" t="s">
        <v>19803</v>
      </c>
      <c r="S4990" s="13" t="s">
        <v>296</v>
      </c>
      <c r="T4990" s="13">
        <v>36.614216999999996</v>
      </c>
      <c r="U4990" s="13">
        <v>41.734014000000002</v>
      </c>
    </row>
    <row r="4991" spans="15:21" x14ac:dyDescent="0.35">
      <c r="O4991" s="13" t="s">
        <v>2416</v>
      </c>
      <c r="P4991" s="13" t="s">
        <v>19804</v>
      </c>
      <c r="Q4991" s="13" t="s">
        <v>19805</v>
      </c>
      <c r="R4991" s="13" t="s">
        <v>19806</v>
      </c>
      <c r="S4991" s="13" t="s">
        <v>296</v>
      </c>
      <c r="T4991" s="13">
        <v>36.644849000000001</v>
      </c>
      <c r="U4991" s="13">
        <v>41.332134000000003</v>
      </c>
    </row>
    <row r="4992" spans="15:21" x14ac:dyDescent="0.35">
      <c r="O4992" s="13" t="s">
        <v>2416</v>
      </c>
      <c r="P4992" s="13" t="s">
        <v>19807</v>
      </c>
      <c r="Q4992" s="13" t="s">
        <v>19808</v>
      </c>
      <c r="R4992" s="13" t="s">
        <v>19809</v>
      </c>
      <c r="S4992" s="13" t="s">
        <v>296</v>
      </c>
      <c r="T4992" s="13">
        <v>36.906281</v>
      </c>
      <c r="U4992" s="13">
        <v>41.350214999999999</v>
      </c>
    </row>
    <row r="4993" spans="15:21" x14ac:dyDescent="0.35">
      <c r="O4993" s="13" t="s">
        <v>2416</v>
      </c>
      <c r="P4993" s="13" t="s">
        <v>19810</v>
      </c>
      <c r="Q4993" s="13" t="s">
        <v>19811</v>
      </c>
      <c r="R4993" s="13" t="s">
        <v>19812</v>
      </c>
      <c r="S4993" s="13" t="s">
        <v>296</v>
      </c>
      <c r="T4993" s="13">
        <v>36.870651000000002</v>
      </c>
      <c r="U4993" s="13">
        <v>41.393672000000002</v>
      </c>
    </row>
    <row r="4994" spans="15:21" x14ac:dyDescent="0.35">
      <c r="O4994" s="13" t="s">
        <v>2416</v>
      </c>
      <c r="P4994" s="13" t="s">
        <v>19813</v>
      </c>
      <c r="Q4994" s="13" t="s">
        <v>19814</v>
      </c>
      <c r="R4994" s="13" t="s">
        <v>19815</v>
      </c>
      <c r="S4994" s="13" t="s">
        <v>296</v>
      </c>
      <c r="T4994" s="13">
        <v>36.777152999999998</v>
      </c>
      <c r="U4994" s="13">
        <v>41.256960999999997</v>
      </c>
    </row>
    <row r="4995" spans="15:21" x14ac:dyDescent="0.35">
      <c r="O4995" s="13" t="s">
        <v>2416</v>
      </c>
      <c r="P4995" s="13" t="s">
        <v>19816</v>
      </c>
      <c r="Q4995" s="13" t="s">
        <v>19817</v>
      </c>
      <c r="R4995" s="13" t="s">
        <v>19818</v>
      </c>
      <c r="S4995" s="13" t="s">
        <v>296</v>
      </c>
      <c r="T4995" s="13">
        <v>36.800427999999997</v>
      </c>
      <c r="U4995" s="13">
        <v>41.450823999999997</v>
      </c>
    </row>
    <row r="4996" spans="15:21" x14ac:dyDescent="0.35">
      <c r="O4996" s="13" t="s">
        <v>2416</v>
      </c>
      <c r="P4996" s="13" t="s">
        <v>19819</v>
      </c>
      <c r="Q4996" s="13" t="s">
        <v>19820</v>
      </c>
      <c r="R4996" s="13" t="s">
        <v>19821</v>
      </c>
      <c r="S4996" s="13" t="s">
        <v>296</v>
      </c>
      <c r="T4996" s="13">
        <v>36.703090000000003</v>
      </c>
      <c r="U4996" s="13">
        <v>41.350814</v>
      </c>
    </row>
    <row r="4997" spans="15:21" x14ac:dyDescent="0.35">
      <c r="O4997" s="13" t="s">
        <v>2416</v>
      </c>
      <c r="P4997" s="13" t="s">
        <v>19822</v>
      </c>
      <c r="Q4997" s="13" t="s">
        <v>19823</v>
      </c>
      <c r="R4997" s="13" t="s">
        <v>19824</v>
      </c>
      <c r="S4997" s="13" t="s">
        <v>296</v>
      </c>
      <c r="T4997" s="13">
        <v>36.802523999999998</v>
      </c>
      <c r="U4997" s="13">
        <v>41.345274000000003</v>
      </c>
    </row>
    <row r="4998" spans="15:21" x14ac:dyDescent="0.35">
      <c r="O4998" s="13" t="s">
        <v>2416</v>
      </c>
      <c r="P4998" s="13" t="s">
        <v>19825</v>
      </c>
      <c r="Q4998" s="13" t="s">
        <v>19826</v>
      </c>
      <c r="R4998" s="13" t="s">
        <v>19827</v>
      </c>
      <c r="S4998" s="13" t="s">
        <v>296</v>
      </c>
      <c r="T4998" s="13">
        <v>36.851913000000003</v>
      </c>
      <c r="U4998" s="13">
        <v>41.397888000000002</v>
      </c>
    </row>
    <row r="4999" spans="15:21" x14ac:dyDescent="0.35">
      <c r="O4999" s="13" t="s">
        <v>2416</v>
      </c>
      <c r="P4999" s="13" t="s">
        <v>19828</v>
      </c>
      <c r="Q4999" s="13" t="s">
        <v>19829</v>
      </c>
      <c r="R4999" s="13" t="s">
        <v>19830</v>
      </c>
      <c r="S4999" s="13" t="s">
        <v>296</v>
      </c>
      <c r="T4999" s="13">
        <v>36.878520999999999</v>
      </c>
      <c r="U4999" s="13">
        <v>41.386555000000001</v>
      </c>
    </row>
    <row r="5000" spans="15:21" x14ac:dyDescent="0.35">
      <c r="O5000" s="13" t="s">
        <v>2416</v>
      </c>
      <c r="P5000" s="13" t="s">
        <v>19831</v>
      </c>
      <c r="Q5000" s="13" t="s">
        <v>19832</v>
      </c>
      <c r="R5000" s="13" t="s">
        <v>19833</v>
      </c>
      <c r="S5000" s="13" t="s">
        <v>296</v>
      </c>
      <c r="T5000" s="13">
        <v>36.768711000000003</v>
      </c>
      <c r="U5000" s="13">
        <v>41.413339999999998</v>
      </c>
    </row>
    <row r="5001" spans="15:21" x14ac:dyDescent="0.35">
      <c r="O5001" s="13" t="s">
        <v>2416</v>
      </c>
      <c r="P5001" s="13" t="s">
        <v>19834</v>
      </c>
      <c r="Q5001" s="13" t="s">
        <v>19835</v>
      </c>
      <c r="R5001" s="13" t="s">
        <v>19836</v>
      </c>
      <c r="S5001" s="13" t="s">
        <v>296</v>
      </c>
      <c r="T5001" s="13">
        <v>36.702556000000001</v>
      </c>
      <c r="U5001" s="13">
        <v>41.506748000000002</v>
      </c>
    </row>
    <row r="5002" spans="15:21" x14ac:dyDescent="0.35">
      <c r="O5002" s="13" t="s">
        <v>2416</v>
      </c>
      <c r="P5002" s="13" t="s">
        <v>19837</v>
      </c>
      <c r="Q5002" s="13" t="s">
        <v>19838</v>
      </c>
      <c r="R5002" s="13" t="s">
        <v>19839</v>
      </c>
      <c r="S5002" s="13" t="s">
        <v>296</v>
      </c>
      <c r="T5002" s="13">
        <v>36.770035</v>
      </c>
      <c r="U5002" s="13">
        <v>41.501061</v>
      </c>
    </row>
    <row r="5003" spans="15:21" x14ac:dyDescent="0.35">
      <c r="O5003" s="13" t="s">
        <v>2416</v>
      </c>
      <c r="P5003" s="13" t="s">
        <v>19840</v>
      </c>
      <c r="Q5003" s="13" t="s">
        <v>19841</v>
      </c>
      <c r="R5003" s="13" t="s">
        <v>19842</v>
      </c>
      <c r="S5003" s="13" t="s">
        <v>296</v>
      </c>
      <c r="T5003" s="13">
        <v>36.775337</v>
      </c>
      <c r="U5003" s="13">
        <v>41.470030999999999</v>
      </c>
    </row>
    <row r="5004" spans="15:21" x14ac:dyDescent="0.35">
      <c r="O5004" s="13" t="s">
        <v>2416</v>
      </c>
      <c r="P5004" s="13" t="s">
        <v>19843</v>
      </c>
      <c r="Q5004" s="13" t="s">
        <v>19844</v>
      </c>
      <c r="R5004" s="13" t="s">
        <v>19845</v>
      </c>
      <c r="S5004" s="13" t="s">
        <v>296</v>
      </c>
      <c r="T5004" s="13">
        <v>36.856481000000002</v>
      </c>
      <c r="U5004" s="13">
        <v>41.481515000000002</v>
      </c>
    </row>
    <row r="5005" spans="15:21" x14ac:dyDescent="0.35">
      <c r="O5005" s="13" t="s">
        <v>2416</v>
      </c>
      <c r="P5005" s="13" t="s">
        <v>19846</v>
      </c>
      <c r="Q5005" s="13" t="s">
        <v>19847</v>
      </c>
      <c r="R5005" s="13" t="s">
        <v>19848</v>
      </c>
      <c r="S5005" s="13" t="s">
        <v>296</v>
      </c>
      <c r="T5005" s="13">
        <v>36.671796999999998</v>
      </c>
      <c r="U5005" s="13">
        <v>41.515517000000003</v>
      </c>
    </row>
    <row r="5006" spans="15:21" x14ac:dyDescent="0.35">
      <c r="O5006" s="13" t="s">
        <v>2416</v>
      </c>
      <c r="P5006" s="13" t="s">
        <v>19849</v>
      </c>
      <c r="Q5006" s="13" t="s">
        <v>19850</v>
      </c>
      <c r="R5006" s="13" t="s">
        <v>19851</v>
      </c>
      <c r="S5006" s="13" t="s">
        <v>296</v>
      </c>
      <c r="T5006" s="13">
        <v>36.627006000000002</v>
      </c>
      <c r="U5006" s="13">
        <v>41.426622000000002</v>
      </c>
    </row>
    <row r="5007" spans="15:21" x14ac:dyDescent="0.35">
      <c r="O5007" s="13" t="s">
        <v>2416</v>
      </c>
      <c r="P5007" s="13" t="s">
        <v>19852</v>
      </c>
      <c r="Q5007" s="13" t="s">
        <v>19853</v>
      </c>
      <c r="R5007" s="13" t="s">
        <v>19854</v>
      </c>
      <c r="S5007" s="13" t="s">
        <v>296</v>
      </c>
      <c r="T5007" s="13">
        <v>36.596794000000003</v>
      </c>
      <c r="U5007" s="13">
        <v>41.798203999999998</v>
      </c>
    </row>
    <row r="5008" spans="15:21" x14ac:dyDescent="0.35">
      <c r="O5008" s="13" t="s">
        <v>2416</v>
      </c>
      <c r="P5008" s="13" t="s">
        <v>19855</v>
      </c>
      <c r="Q5008" s="13" t="s">
        <v>19856</v>
      </c>
      <c r="R5008" s="13" t="s">
        <v>19857</v>
      </c>
      <c r="S5008" s="13" t="s">
        <v>296</v>
      </c>
      <c r="T5008" s="13">
        <v>36.685405000000003</v>
      </c>
      <c r="U5008" s="13">
        <v>41.715049</v>
      </c>
    </row>
    <row r="5009" spans="15:21" x14ac:dyDescent="0.35">
      <c r="O5009" s="13" t="s">
        <v>2416</v>
      </c>
      <c r="P5009" s="13" t="s">
        <v>19858</v>
      </c>
      <c r="Q5009" s="13" t="s">
        <v>19859</v>
      </c>
      <c r="R5009" s="13" t="s">
        <v>19860</v>
      </c>
      <c r="S5009" s="13" t="s">
        <v>296</v>
      </c>
      <c r="T5009" s="13">
        <v>36.576622999999998</v>
      </c>
      <c r="U5009" s="13">
        <v>41.385561000000003</v>
      </c>
    </row>
    <row r="5010" spans="15:21" x14ac:dyDescent="0.35">
      <c r="O5010" s="13" t="s">
        <v>2416</v>
      </c>
      <c r="P5010" s="13" t="s">
        <v>19861</v>
      </c>
      <c r="Q5010" s="13" t="s">
        <v>19862</v>
      </c>
      <c r="R5010" s="13" t="s">
        <v>19863</v>
      </c>
      <c r="S5010" s="13" t="s">
        <v>296</v>
      </c>
      <c r="T5010" s="13">
        <v>36.553489999999996</v>
      </c>
      <c r="U5010" s="13">
        <v>41.453195000000001</v>
      </c>
    </row>
    <row r="5011" spans="15:21" x14ac:dyDescent="0.35">
      <c r="O5011" s="13" t="s">
        <v>2416</v>
      </c>
      <c r="P5011" s="13" t="s">
        <v>19864</v>
      </c>
      <c r="Q5011" s="13" t="s">
        <v>19865</v>
      </c>
      <c r="R5011" s="13" t="s">
        <v>19866</v>
      </c>
      <c r="S5011" s="13" t="s">
        <v>296</v>
      </c>
      <c r="T5011" s="13">
        <v>36.878342000000004</v>
      </c>
      <c r="U5011" s="13">
        <v>41.267288999999998</v>
      </c>
    </row>
    <row r="5012" spans="15:21" x14ac:dyDescent="0.35">
      <c r="O5012" s="13" t="s">
        <v>2416</v>
      </c>
      <c r="P5012" s="13" t="s">
        <v>19867</v>
      </c>
      <c r="Q5012" s="13" t="s">
        <v>19868</v>
      </c>
      <c r="R5012" s="13" t="s">
        <v>19869</v>
      </c>
      <c r="S5012" s="13" t="s">
        <v>296</v>
      </c>
      <c r="T5012" s="13">
        <v>36.760520999999997</v>
      </c>
      <c r="U5012" s="13">
        <v>41.299953000000002</v>
      </c>
    </row>
    <row r="5013" spans="15:21" x14ac:dyDescent="0.35">
      <c r="O5013" s="13" t="s">
        <v>2416</v>
      </c>
      <c r="P5013" s="13" t="s">
        <v>19870</v>
      </c>
      <c r="Q5013" s="13" t="s">
        <v>19871</v>
      </c>
      <c r="R5013" s="13" t="s">
        <v>19872</v>
      </c>
      <c r="S5013" s="13" t="s">
        <v>296</v>
      </c>
      <c r="T5013" s="13">
        <v>36.717379000000001</v>
      </c>
      <c r="U5013" s="13">
        <v>41.233255</v>
      </c>
    </row>
    <row r="5014" spans="15:21" x14ac:dyDescent="0.35">
      <c r="O5014" s="13" t="s">
        <v>2416</v>
      </c>
      <c r="P5014" s="13" t="s">
        <v>19873</v>
      </c>
      <c r="Q5014" s="13" t="s">
        <v>19874</v>
      </c>
      <c r="R5014" s="13" t="s">
        <v>19875</v>
      </c>
      <c r="S5014" s="13" t="s">
        <v>296</v>
      </c>
      <c r="T5014" s="13">
        <v>36.803927999999999</v>
      </c>
      <c r="U5014" s="13">
        <v>41.326329999999999</v>
      </c>
    </row>
    <row r="5015" spans="15:21" x14ac:dyDescent="0.35">
      <c r="O5015" s="13" t="s">
        <v>2416</v>
      </c>
      <c r="P5015" s="13" t="s">
        <v>19876</v>
      </c>
      <c r="Q5015" s="13" t="s">
        <v>19877</v>
      </c>
      <c r="R5015" s="13" t="s">
        <v>19878</v>
      </c>
      <c r="S5015" s="13" t="s">
        <v>296</v>
      </c>
      <c r="T5015" s="13">
        <v>36.827179000000001</v>
      </c>
      <c r="U5015" s="13">
        <v>41.296595000000003</v>
      </c>
    </row>
    <row r="5016" spans="15:21" x14ac:dyDescent="0.35">
      <c r="O5016" s="13" t="s">
        <v>2416</v>
      </c>
      <c r="P5016" s="13" t="s">
        <v>19879</v>
      </c>
      <c r="Q5016" s="13" t="s">
        <v>19880</v>
      </c>
      <c r="R5016" s="13" t="s">
        <v>19881</v>
      </c>
      <c r="S5016" s="13" t="s">
        <v>296</v>
      </c>
      <c r="T5016" s="13">
        <v>36.794409999999999</v>
      </c>
      <c r="U5016" s="13">
        <v>41.404204999999997</v>
      </c>
    </row>
    <row r="5017" spans="15:21" x14ac:dyDescent="0.35">
      <c r="O5017" s="13" t="s">
        <v>2416</v>
      </c>
      <c r="P5017" s="13" t="s">
        <v>19882</v>
      </c>
      <c r="Q5017" s="13" t="s">
        <v>19883</v>
      </c>
      <c r="R5017" s="13" t="s">
        <v>19884</v>
      </c>
      <c r="S5017" s="13" t="s">
        <v>296</v>
      </c>
      <c r="T5017" s="13">
        <v>36.705078999999998</v>
      </c>
      <c r="U5017" s="13">
        <v>41.736395999999999</v>
      </c>
    </row>
    <row r="5018" spans="15:21" x14ac:dyDescent="0.35">
      <c r="O5018" s="13" t="s">
        <v>2416</v>
      </c>
      <c r="P5018" s="13" t="s">
        <v>19885</v>
      </c>
      <c r="Q5018" s="13" t="s">
        <v>19886</v>
      </c>
      <c r="R5018" s="13" t="s">
        <v>19887</v>
      </c>
      <c r="S5018" s="13" t="s">
        <v>296</v>
      </c>
      <c r="T5018" s="13">
        <v>36.584215</v>
      </c>
      <c r="U5018" s="13">
        <v>41.649824000000002</v>
      </c>
    </row>
    <row r="5019" spans="15:21" x14ac:dyDescent="0.35">
      <c r="O5019" s="13" t="s">
        <v>2416</v>
      </c>
      <c r="P5019" s="13" t="s">
        <v>19888</v>
      </c>
      <c r="Q5019" s="13" t="s">
        <v>19889</v>
      </c>
      <c r="R5019" s="13" t="s">
        <v>19890</v>
      </c>
      <c r="S5019" s="13" t="s">
        <v>296</v>
      </c>
      <c r="T5019" s="13">
        <v>36.638767000000001</v>
      </c>
      <c r="U5019" s="13">
        <v>41.298153999999997</v>
      </c>
    </row>
    <row r="5020" spans="15:21" x14ac:dyDescent="0.35">
      <c r="O5020" s="13" t="s">
        <v>2416</v>
      </c>
      <c r="P5020" s="13" t="s">
        <v>19891</v>
      </c>
      <c r="Q5020" s="13" t="s">
        <v>19892</v>
      </c>
      <c r="R5020" s="13" t="s">
        <v>19893</v>
      </c>
      <c r="S5020" s="13" t="s">
        <v>296</v>
      </c>
      <c r="T5020" s="13">
        <v>36.812092999999997</v>
      </c>
      <c r="U5020" s="13">
        <v>41.394516000000003</v>
      </c>
    </row>
    <row r="5021" spans="15:21" x14ac:dyDescent="0.35">
      <c r="O5021" s="13" t="s">
        <v>2416</v>
      </c>
      <c r="P5021" s="13" t="s">
        <v>19894</v>
      </c>
      <c r="Q5021" s="13" t="s">
        <v>19895</v>
      </c>
      <c r="R5021" s="13" t="s">
        <v>19896</v>
      </c>
      <c r="S5021" s="13" t="s">
        <v>296</v>
      </c>
      <c r="T5021" s="13">
        <v>36.724249999999998</v>
      </c>
      <c r="U5021" s="13">
        <v>41.326726999999998</v>
      </c>
    </row>
    <row r="5022" spans="15:21" x14ac:dyDescent="0.35">
      <c r="O5022" s="13" t="s">
        <v>2416</v>
      </c>
      <c r="P5022" s="13" t="s">
        <v>19897</v>
      </c>
      <c r="Q5022" s="13" t="s">
        <v>19898</v>
      </c>
      <c r="R5022" s="13" t="s">
        <v>19899</v>
      </c>
      <c r="S5022" s="13" t="s">
        <v>296</v>
      </c>
      <c r="T5022" s="13">
        <v>36.619132999999998</v>
      </c>
      <c r="U5022" s="13">
        <v>41.308753000000003</v>
      </c>
    </row>
    <row r="5023" spans="15:21" x14ac:dyDescent="0.35">
      <c r="O5023" s="13" t="s">
        <v>2416</v>
      </c>
      <c r="P5023" s="13" t="s">
        <v>19900</v>
      </c>
      <c r="Q5023" s="13" t="s">
        <v>19901</v>
      </c>
      <c r="R5023" s="13" t="s">
        <v>19902</v>
      </c>
      <c r="S5023" s="13" t="s">
        <v>296</v>
      </c>
      <c r="T5023" s="13">
        <v>36.766002</v>
      </c>
      <c r="U5023" s="13">
        <v>41.315798999999998</v>
      </c>
    </row>
    <row r="5024" spans="15:21" x14ac:dyDescent="0.35">
      <c r="O5024" s="13" t="s">
        <v>2416</v>
      </c>
      <c r="P5024" s="13" t="s">
        <v>19903</v>
      </c>
      <c r="Q5024" s="13" t="s">
        <v>19904</v>
      </c>
      <c r="R5024" s="13" t="s">
        <v>19905</v>
      </c>
      <c r="S5024" s="13" t="s">
        <v>296</v>
      </c>
      <c r="T5024" s="13">
        <v>36.617592999999999</v>
      </c>
      <c r="U5024" s="13">
        <v>41.373519999999999</v>
      </c>
    </row>
    <row r="5025" spans="15:21" x14ac:dyDescent="0.35">
      <c r="O5025" s="13" t="s">
        <v>2416</v>
      </c>
      <c r="P5025" s="13" t="s">
        <v>19906</v>
      </c>
      <c r="Q5025" s="13" t="s">
        <v>19907</v>
      </c>
      <c r="R5025" s="13" t="s">
        <v>19908</v>
      </c>
      <c r="S5025" s="13" t="s">
        <v>296</v>
      </c>
      <c r="T5025" s="13">
        <v>36.561632000000003</v>
      </c>
      <c r="U5025" s="13">
        <v>41.524746</v>
      </c>
    </row>
    <row r="5026" spans="15:21" x14ac:dyDescent="0.35">
      <c r="O5026" s="13" t="s">
        <v>2416</v>
      </c>
      <c r="P5026" s="13" t="s">
        <v>19909</v>
      </c>
      <c r="Q5026" s="13" t="s">
        <v>19910</v>
      </c>
      <c r="R5026" s="13" t="s">
        <v>19911</v>
      </c>
      <c r="S5026" s="13" t="s">
        <v>296</v>
      </c>
      <c r="T5026" s="13">
        <v>36.741145000000003</v>
      </c>
      <c r="U5026" s="13">
        <v>41.298670999999999</v>
      </c>
    </row>
    <row r="5027" spans="15:21" x14ac:dyDescent="0.35">
      <c r="O5027" s="13" t="s">
        <v>2416</v>
      </c>
      <c r="P5027" s="13" t="s">
        <v>19912</v>
      </c>
      <c r="Q5027" s="13" t="s">
        <v>19913</v>
      </c>
      <c r="R5027" s="13" t="s">
        <v>19914</v>
      </c>
      <c r="S5027" s="13" t="s">
        <v>296</v>
      </c>
      <c r="T5027" s="13">
        <v>36.850628</v>
      </c>
      <c r="U5027" s="13">
        <v>41.350990000000003</v>
      </c>
    </row>
    <row r="5028" spans="15:21" x14ac:dyDescent="0.35">
      <c r="O5028" s="13" t="s">
        <v>2416</v>
      </c>
      <c r="P5028" s="13" t="s">
        <v>19915</v>
      </c>
      <c r="Q5028" s="13" t="s">
        <v>19916</v>
      </c>
      <c r="R5028" s="13" t="s">
        <v>19917</v>
      </c>
      <c r="S5028" s="13" t="s">
        <v>296</v>
      </c>
      <c r="T5028" s="13">
        <v>36.851723999999997</v>
      </c>
      <c r="U5028" s="13">
        <v>41.324168999999998</v>
      </c>
    </row>
    <row r="5029" spans="15:21" x14ac:dyDescent="0.35">
      <c r="O5029" s="13" t="s">
        <v>2416</v>
      </c>
      <c r="P5029" s="13" t="s">
        <v>19918</v>
      </c>
      <c r="Q5029" s="13" t="s">
        <v>19919</v>
      </c>
      <c r="R5029" s="13" t="s">
        <v>19920</v>
      </c>
      <c r="S5029" s="13" t="s">
        <v>296</v>
      </c>
      <c r="T5029" s="13">
        <v>36.727401999999998</v>
      </c>
      <c r="U5029" s="13">
        <v>41.646923000000001</v>
      </c>
    </row>
    <row r="5030" spans="15:21" x14ac:dyDescent="0.35">
      <c r="O5030" s="13" t="s">
        <v>2416</v>
      </c>
      <c r="P5030" s="13" t="s">
        <v>19921</v>
      </c>
      <c r="Q5030" s="13" t="s">
        <v>19922</v>
      </c>
      <c r="R5030" s="13" t="s">
        <v>19923</v>
      </c>
      <c r="S5030" s="13" t="s">
        <v>296</v>
      </c>
      <c r="T5030" s="13">
        <v>36.879215000000002</v>
      </c>
      <c r="U5030" s="13">
        <v>41.341419000000002</v>
      </c>
    </row>
    <row r="5031" spans="15:21" x14ac:dyDescent="0.35">
      <c r="O5031" s="13" t="s">
        <v>2416</v>
      </c>
      <c r="P5031" s="13" t="s">
        <v>19924</v>
      </c>
      <c r="Q5031" s="13" t="s">
        <v>2417</v>
      </c>
      <c r="R5031" s="13" t="s">
        <v>2418</v>
      </c>
      <c r="S5031" s="13" t="s">
        <v>296</v>
      </c>
      <c r="T5031" s="13">
        <v>36.756072000000003</v>
      </c>
      <c r="U5031" s="13">
        <v>41.397508000000002</v>
      </c>
    </row>
    <row r="5032" spans="15:21" x14ac:dyDescent="0.35">
      <c r="O5032" s="13" t="s">
        <v>2416</v>
      </c>
      <c r="P5032" s="13" t="s">
        <v>19925</v>
      </c>
      <c r="Q5032" s="13" t="s">
        <v>19926</v>
      </c>
      <c r="R5032" s="13" t="s">
        <v>19927</v>
      </c>
      <c r="S5032" s="13" t="s">
        <v>296</v>
      </c>
      <c r="T5032" s="13">
        <v>36.595668000000003</v>
      </c>
      <c r="U5032" s="13">
        <v>41.285998999999997</v>
      </c>
    </row>
    <row r="5033" spans="15:21" x14ac:dyDescent="0.35">
      <c r="O5033" s="13" t="s">
        <v>2416</v>
      </c>
      <c r="P5033" s="13" t="s">
        <v>19928</v>
      </c>
      <c r="Q5033" s="13" t="s">
        <v>19929</v>
      </c>
      <c r="R5033" s="13" t="s">
        <v>19930</v>
      </c>
      <c r="S5033" s="13" t="s">
        <v>296</v>
      </c>
      <c r="T5033" s="13">
        <v>36.908166999999999</v>
      </c>
      <c r="U5033" s="13">
        <v>41.419432</v>
      </c>
    </row>
    <row r="5034" spans="15:21" x14ac:dyDescent="0.35">
      <c r="O5034" s="13" t="s">
        <v>2416</v>
      </c>
      <c r="P5034" s="13" t="s">
        <v>19931</v>
      </c>
      <c r="Q5034" s="13" t="s">
        <v>19932</v>
      </c>
      <c r="R5034" s="13" t="s">
        <v>19933</v>
      </c>
      <c r="S5034" s="13" t="s">
        <v>296</v>
      </c>
      <c r="T5034" s="13">
        <v>36.824190999999999</v>
      </c>
      <c r="U5034" s="13">
        <v>41.342942000000001</v>
      </c>
    </row>
    <row r="5035" spans="15:21" x14ac:dyDescent="0.35">
      <c r="O5035" s="13" t="s">
        <v>2416</v>
      </c>
      <c r="P5035" s="13" t="s">
        <v>19934</v>
      </c>
      <c r="Q5035" s="13" t="s">
        <v>19935</v>
      </c>
      <c r="R5035" s="13" t="s">
        <v>19936</v>
      </c>
      <c r="S5035" s="13" t="s">
        <v>296</v>
      </c>
      <c r="T5035" s="13">
        <v>36.724561000000001</v>
      </c>
      <c r="U5035" s="13">
        <v>41.436705000000003</v>
      </c>
    </row>
    <row r="5036" spans="15:21" x14ac:dyDescent="0.35">
      <c r="O5036" s="13" t="s">
        <v>2416</v>
      </c>
      <c r="P5036" s="13" t="s">
        <v>19937</v>
      </c>
      <c r="Q5036" s="13" t="s">
        <v>19938</v>
      </c>
      <c r="R5036" s="13" t="s">
        <v>19939</v>
      </c>
      <c r="S5036" s="13" t="s">
        <v>296</v>
      </c>
      <c r="T5036" s="13">
        <v>36.592744000000003</v>
      </c>
      <c r="U5036" s="13">
        <v>41.262331000000003</v>
      </c>
    </row>
    <row r="5037" spans="15:21" x14ac:dyDescent="0.35">
      <c r="O5037" s="13" t="s">
        <v>2416</v>
      </c>
      <c r="P5037" s="13" t="s">
        <v>19940</v>
      </c>
      <c r="Q5037" s="13" t="s">
        <v>19941</v>
      </c>
      <c r="R5037" s="13" t="s">
        <v>19942</v>
      </c>
      <c r="S5037" s="13" t="s">
        <v>296</v>
      </c>
      <c r="T5037" s="13">
        <v>36.784187000000003</v>
      </c>
      <c r="U5037" s="13">
        <v>41.244647999999998</v>
      </c>
    </row>
    <row r="5038" spans="15:21" x14ac:dyDescent="0.35">
      <c r="O5038" s="13" t="s">
        <v>2416</v>
      </c>
      <c r="P5038" s="13" t="s">
        <v>19943</v>
      </c>
      <c r="Q5038" s="13" t="s">
        <v>19944</v>
      </c>
      <c r="R5038" s="13" t="s">
        <v>19945</v>
      </c>
      <c r="S5038" s="13" t="s">
        <v>296</v>
      </c>
      <c r="T5038" s="13">
        <v>36.594850999999998</v>
      </c>
      <c r="U5038" s="13">
        <v>41.473286000000002</v>
      </c>
    </row>
    <row r="5039" spans="15:21" x14ac:dyDescent="0.35">
      <c r="O5039" s="13" t="s">
        <v>2416</v>
      </c>
      <c r="P5039" s="13" t="s">
        <v>19946</v>
      </c>
      <c r="Q5039" s="13" t="s">
        <v>19947</v>
      </c>
      <c r="R5039" s="13" t="s">
        <v>19948</v>
      </c>
      <c r="S5039" s="13" t="s">
        <v>296</v>
      </c>
      <c r="T5039" s="13">
        <v>36.578122999999998</v>
      </c>
      <c r="U5039" s="13">
        <v>41.622773000000002</v>
      </c>
    </row>
    <row r="5040" spans="15:21" x14ac:dyDescent="0.35">
      <c r="O5040" s="13" t="s">
        <v>2416</v>
      </c>
      <c r="P5040" s="13" t="s">
        <v>19949</v>
      </c>
      <c r="Q5040" s="13" t="s">
        <v>19950</v>
      </c>
      <c r="R5040" s="13" t="s">
        <v>19951</v>
      </c>
      <c r="S5040" s="13" t="s">
        <v>296</v>
      </c>
      <c r="T5040" s="13">
        <v>36.815458</v>
      </c>
      <c r="U5040" s="13">
        <v>41.283448999999997</v>
      </c>
    </row>
    <row r="5041" spans="15:21" x14ac:dyDescent="0.35">
      <c r="O5041" s="13" t="s">
        <v>2416</v>
      </c>
      <c r="P5041" s="13" t="s">
        <v>19952</v>
      </c>
      <c r="Q5041" s="13" t="s">
        <v>19953</v>
      </c>
      <c r="R5041" s="13" t="s">
        <v>19954</v>
      </c>
      <c r="S5041" s="13" t="s">
        <v>296</v>
      </c>
      <c r="T5041" s="13">
        <v>36.793601000000002</v>
      </c>
      <c r="U5041" s="13">
        <v>41.315620000000003</v>
      </c>
    </row>
    <row r="5042" spans="15:21" x14ac:dyDescent="0.35">
      <c r="O5042" s="13" t="s">
        <v>2416</v>
      </c>
      <c r="P5042" s="13" t="s">
        <v>19955</v>
      </c>
      <c r="Q5042" s="13" t="s">
        <v>19956</v>
      </c>
      <c r="R5042" s="13" t="s">
        <v>19957</v>
      </c>
      <c r="S5042" s="13" t="s">
        <v>296</v>
      </c>
      <c r="T5042" s="13">
        <v>36.713265999999997</v>
      </c>
      <c r="U5042" s="13">
        <v>41.370185999999997</v>
      </c>
    </row>
    <row r="5043" spans="15:21" x14ac:dyDescent="0.35">
      <c r="O5043" s="13" t="s">
        <v>2416</v>
      </c>
      <c r="P5043" s="13" t="s">
        <v>19958</v>
      </c>
      <c r="Q5043" s="13" t="s">
        <v>19959</v>
      </c>
      <c r="R5043" s="13" t="s">
        <v>19960</v>
      </c>
      <c r="S5043" s="13" t="s">
        <v>296</v>
      </c>
      <c r="T5043" s="13">
        <v>36.861367999999999</v>
      </c>
      <c r="U5043" s="13">
        <v>41.301392999999997</v>
      </c>
    </row>
    <row r="5044" spans="15:21" x14ac:dyDescent="0.35">
      <c r="O5044" s="13" t="s">
        <v>2416</v>
      </c>
      <c r="P5044" s="13" t="s">
        <v>19961</v>
      </c>
      <c r="Q5044" s="13" t="s">
        <v>19962</v>
      </c>
      <c r="R5044" s="13" t="s">
        <v>19963</v>
      </c>
      <c r="S5044" s="13" t="s">
        <v>296</v>
      </c>
      <c r="T5044" s="13">
        <v>36.641036</v>
      </c>
      <c r="U5044" s="13">
        <v>41.579565000000002</v>
      </c>
    </row>
    <row r="5045" spans="15:21" x14ac:dyDescent="0.35">
      <c r="O5045" s="13" t="s">
        <v>2416</v>
      </c>
      <c r="P5045" s="13" t="s">
        <v>19964</v>
      </c>
      <c r="Q5045" s="13" t="s">
        <v>19965</v>
      </c>
      <c r="R5045" s="13" t="s">
        <v>19966</v>
      </c>
      <c r="S5045" s="13" t="s">
        <v>296</v>
      </c>
      <c r="T5045" s="13">
        <v>36.643967000000004</v>
      </c>
      <c r="U5045" s="13">
        <v>41.628160000000001</v>
      </c>
    </row>
    <row r="5046" spans="15:21" x14ac:dyDescent="0.35">
      <c r="O5046" s="13" t="s">
        <v>2416</v>
      </c>
      <c r="P5046" s="13" t="s">
        <v>19967</v>
      </c>
      <c r="Q5046" s="13" t="s">
        <v>19968</v>
      </c>
      <c r="R5046" s="13" t="s">
        <v>19969</v>
      </c>
      <c r="S5046" s="13" t="s">
        <v>296</v>
      </c>
      <c r="T5046" s="13">
        <v>36.652448</v>
      </c>
      <c r="U5046" s="13">
        <v>41.266710000000003</v>
      </c>
    </row>
    <row r="5047" spans="15:21" x14ac:dyDescent="0.35">
      <c r="O5047" s="13" t="s">
        <v>2416</v>
      </c>
      <c r="P5047" s="13" t="s">
        <v>19970</v>
      </c>
      <c r="Q5047" s="13" t="s">
        <v>19971</v>
      </c>
      <c r="R5047" s="13" t="s">
        <v>19972</v>
      </c>
      <c r="S5047" s="13" t="s">
        <v>296</v>
      </c>
      <c r="T5047" s="13">
        <v>36.802449000000003</v>
      </c>
      <c r="U5047" s="13">
        <v>41.293224000000002</v>
      </c>
    </row>
    <row r="5048" spans="15:21" x14ac:dyDescent="0.35">
      <c r="O5048" s="13" t="s">
        <v>2416</v>
      </c>
      <c r="P5048" s="13" t="s">
        <v>19973</v>
      </c>
      <c r="Q5048" s="13" t="s">
        <v>19974</v>
      </c>
      <c r="R5048" s="13" t="s">
        <v>19975</v>
      </c>
      <c r="S5048" s="13" t="s">
        <v>296</v>
      </c>
      <c r="T5048" s="13">
        <v>36.573869999999999</v>
      </c>
      <c r="U5048" s="13">
        <v>41.576993000000002</v>
      </c>
    </row>
    <row r="5049" spans="15:21" x14ac:dyDescent="0.35">
      <c r="O5049" s="13" t="s">
        <v>2416</v>
      </c>
      <c r="P5049" s="13" t="s">
        <v>19976</v>
      </c>
      <c r="Q5049" s="13" t="s">
        <v>19977</v>
      </c>
      <c r="R5049" s="13" t="s">
        <v>19978</v>
      </c>
      <c r="S5049" s="13" t="s">
        <v>296</v>
      </c>
      <c r="T5049" s="13">
        <v>36.595064999999998</v>
      </c>
      <c r="U5049" s="13">
        <v>41.331277999999998</v>
      </c>
    </row>
    <row r="5050" spans="15:21" x14ac:dyDescent="0.35">
      <c r="O5050" s="13" t="s">
        <v>2416</v>
      </c>
      <c r="P5050" s="13" t="s">
        <v>19979</v>
      </c>
      <c r="Q5050" s="13" t="s">
        <v>19980</v>
      </c>
      <c r="R5050" s="13" t="s">
        <v>19981</v>
      </c>
      <c r="S5050" s="13" t="s">
        <v>296</v>
      </c>
      <c r="T5050" s="13">
        <v>36.740493999999998</v>
      </c>
      <c r="U5050" s="13">
        <v>41.345703999999998</v>
      </c>
    </row>
    <row r="5051" spans="15:21" x14ac:dyDescent="0.35">
      <c r="O5051" s="13" t="s">
        <v>2416</v>
      </c>
      <c r="P5051" s="13" t="s">
        <v>19982</v>
      </c>
      <c r="Q5051" s="13" t="s">
        <v>19983</v>
      </c>
      <c r="R5051" s="13" t="s">
        <v>19984</v>
      </c>
      <c r="S5051" s="13" t="s">
        <v>296</v>
      </c>
      <c r="T5051" s="13">
        <v>36.774943</v>
      </c>
      <c r="U5051" s="13">
        <v>41.391361000000003</v>
      </c>
    </row>
    <row r="5052" spans="15:21" x14ac:dyDescent="0.35">
      <c r="O5052" s="13" t="s">
        <v>2416</v>
      </c>
      <c r="P5052" s="13" t="s">
        <v>19985</v>
      </c>
      <c r="Q5052" s="13" t="s">
        <v>19986</v>
      </c>
      <c r="R5052" s="13" t="s">
        <v>19987</v>
      </c>
      <c r="S5052" s="13" t="s">
        <v>296</v>
      </c>
      <c r="T5052" s="13">
        <v>36.568047</v>
      </c>
      <c r="U5052" s="13">
        <v>41.542048999999999</v>
      </c>
    </row>
    <row r="5053" spans="15:21" x14ac:dyDescent="0.35">
      <c r="O5053" s="13" t="s">
        <v>2416</v>
      </c>
      <c r="P5053" s="13" t="s">
        <v>19988</v>
      </c>
      <c r="Q5053" s="13" t="s">
        <v>19989</v>
      </c>
      <c r="R5053" s="13" t="s">
        <v>19990</v>
      </c>
      <c r="S5053" s="13" t="s">
        <v>296</v>
      </c>
      <c r="T5053" s="13">
        <v>36.885326999999997</v>
      </c>
      <c r="U5053" s="13">
        <v>41.331285999999999</v>
      </c>
    </row>
    <row r="5054" spans="15:21" x14ac:dyDescent="0.35">
      <c r="O5054" s="13" t="s">
        <v>2416</v>
      </c>
      <c r="P5054" s="13" t="s">
        <v>19991</v>
      </c>
      <c r="Q5054" s="13" t="s">
        <v>19992</v>
      </c>
      <c r="R5054" s="13" t="s">
        <v>19993</v>
      </c>
      <c r="S5054" s="13" t="s">
        <v>296</v>
      </c>
      <c r="T5054" s="13">
        <v>36.852764999999998</v>
      </c>
      <c r="U5054" s="13">
        <v>41.455652999999998</v>
      </c>
    </row>
    <row r="5055" spans="15:21" x14ac:dyDescent="0.35">
      <c r="O5055" s="13" t="s">
        <v>2416</v>
      </c>
      <c r="P5055" s="13" t="s">
        <v>19994</v>
      </c>
      <c r="Q5055" s="13" t="s">
        <v>19995</v>
      </c>
      <c r="R5055" s="13" t="s">
        <v>19996</v>
      </c>
      <c r="S5055" s="13" t="s">
        <v>296</v>
      </c>
      <c r="T5055" s="13">
        <v>36.739676000000003</v>
      </c>
      <c r="U5055" s="13">
        <v>41.562548999999997</v>
      </c>
    </row>
    <row r="5056" spans="15:21" x14ac:dyDescent="0.35">
      <c r="O5056" s="13" t="s">
        <v>2416</v>
      </c>
      <c r="P5056" s="13" t="s">
        <v>19997</v>
      </c>
      <c r="Q5056" s="13" t="s">
        <v>19998</v>
      </c>
      <c r="R5056" s="13" t="s">
        <v>19999</v>
      </c>
      <c r="S5056" s="13" t="s">
        <v>296</v>
      </c>
      <c r="T5056" s="13">
        <v>36.644821999999998</v>
      </c>
      <c r="U5056" s="13">
        <v>41.601636999999997</v>
      </c>
    </row>
    <row r="5057" spans="15:21" x14ac:dyDescent="0.35">
      <c r="O5057" s="13" t="s">
        <v>2416</v>
      </c>
      <c r="P5057" s="13" t="s">
        <v>20000</v>
      </c>
      <c r="Q5057" s="13" t="s">
        <v>20001</v>
      </c>
      <c r="R5057" s="13" t="s">
        <v>20002</v>
      </c>
      <c r="S5057" s="13" t="s">
        <v>296</v>
      </c>
      <c r="T5057" s="13">
        <v>36.637619000000001</v>
      </c>
      <c r="U5057" s="13">
        <v>41.527259000000001</v>
      </c>
    </row>
    <row r="5058" spans="15:21" x14ac:dyDescent="0.35">
      <c r="O5058" s="13" t="s">
        <v>2416</v>
      </c>
      <c r="P5058" s="13" t="s">
        <v>20003</v>
      </c>
      <c r="Q5058" s="13" t="s">
        <v>20004</v>
      </c>
      <c r="R5058" s="13" t="s">
        <v>20005</v>
      </c>
      <c r="S5058" s="13" t="s">
        <v>296</v>
      </c>
      <c r="T5058" s="13">
        <v>36.583568</v>
      </c>
      <c r="U5058" s="13">
        <v>41.434455</v>
      </c>
    </row>
    <row r="5059" spans="15:21" x14ac:dyDescent="0.35">
      <c r="O5059" s="13" t="s">
        <v>2416</v>
      </c>
      <c r="P5059" s="13" t="s">
        <v>20006</v>
      </c>
      <c r="Q5059" s="13" t="s">
        <v>20007</v>
      </c>
      <c r="R5059" s="13" t="s">
        <v>20008</v>
      </c>
      <c r="S5059" s="13" t="s">
        <v>296</v>
      </c>
      <c r="T5059" s="13">
        <v>36.636457</v>
      </c>
      <c r="U5059" s="13">
        <v>41.406748999999998</v>
      </c>
    </row>
    <row r="5060" spans="15:21" x14ac:dyDescent="0.35">
      <c r="O5060" s="13" t="s">
        <v>2416</v>
      </c>
      <c r="P5060" s="13" t="s">
        <v>20009</v>
      </c>
      <c r="Q5060" s="13" t="s">
        <v>20010</v>
      </c>
      <c r="R5060" s="13" t="s">
        <v>20011</v>
      </c>
      <c r="S5060" s="13" t="s">
        <v>296</v>
      </c>
      <c r="T5060" s="13">
        <v>36.713976000000002</v>
      </c>
      <c r="U5060" s="13">
        <v>41.700882999999997</v>
      </c>
    </row>
    <row r="5061" spans="15:21" x14ac:dyDescent="0.35">
      <c r="O5061" s="13" t="s">
        <v>2416</v>
      </c>
      <c r="P5061" s="13" t="s">
        <v>20012</v>
      </c>
      <c r="Q5061" s="13" t="s">
        <v>20013</v>
      </c>
      <c r="R5061" s="13" t="s">
        <v>20014</v>
      </c>
      <c r="S5061" s="13" t="s">
        <v>296</v>
      </c>
      <c r="T5061" s="13">
        <v>36.655875999999999</v>
      </c>
      <c r="U5061" s="13">
        <v>41.369655999999999</v>
      </c>
    </row>
    <row r="5062" spans="15:21" x14ac:dyDescent="0.35">
      <c r="O5062" s="13" t="s">
        <v>2416</v>
      </c>
      <c r="P5062" s="13" t="s">
        <v>20015</v>
      </c>
      <c r="Q5062" s="13" t="s">
        <v>20016</v>
      </c>
      <c r="R5062" s="13" t="s">
        <v>20017</v>
      </c>
      <c r="S5062" s="13" t="s">
        <v>296</v>
      </c>
      <c r="T5062" s="13">
        <v>36.701656</v>
      </c>
      <c r="U5062" s="13">
        <v>41.650039</v>
      </c>
    </row>
    <row r="5063" spans="15:21" x14ac:dyDescent="0.35">
      <c r="O5063" s="13" t="s">
        <v>2384</v>
      </c>
      <c r="P5063" s="13" t="s">
        <v>20018</v>
      </c>
      <c r="Q5063" s="13" t="s">
        <v>20019</v>
      </c>
      <c r="R5063" s="13" t="s">
        <v>20020</v>
      </c>
      <c r="S5063" s="13" t="s">
        <v>296</v>
      </c>
      <c r="T5063" s="13">
        <v>36.903345999999999</v>
      </c>
      <c r="U5063" s="13">
        <v>41.015836999999998</v>
      </c>
    </row>
    <row r="5064" spans="15:21" x14ac:dyDescent="0.35">
      <c r="O5064" s="13" t="s">
        <v>2384</v>
      </c>
      <c r="P5064" s="13" t="s">
        <v>20021</v>
      </c>
      <c r="Q5064" s="13" t="s">
        <v>20022</v>
      </c>
      <c r="R5064" s="13" t="s">
        <v>20023</v>
      </c>
      <c r="S5064" s="13" t="s">
        <v>296</v>
      </c>
      <c r="T5064" s="13">
        <v>37.036917000000003</v>
      </c>
      <c r="U5064" s="13">
        <v>40.958938000000003</v>
      </c>
    </row>
    <row r="5065" spans="15:21" x14ac:dyDescent="0.35">
      <c r="O5065" s="13" t="s">
        <v>2384</v>
      </c>
      <c r="P5065" s="13" t="s">
        <v>20024</v>
      </c>
      <c r="Q5065" s="13" t="s">
        <v>2385</v>
      </c>
      <c r="R5065" s="13" t="s">
        <v>2386</v>
      </c>
      <c r="S5065" s="13" t="s">
        <v>296</v>
      </c>
      <c r="T5065" s="13">
        <v>37.102631000000002</v>
      </c>
      <c r="U5065" s="13">
        <v>40.931272999999997</v>
      </c>
    </row>
    <row r="5066" spans="15:21" x14ac:dyDescent="0.35">
      <c r="O5066" s="13" t="s">
        <v>2384</v>
      </c>
      <c r="P5066" s="13" t="s">
        <v>20025</v>
      </c>
      <c r="Q5066" s="13" t="s">
        <v>20026</v>
      </c>
      <c r="R5066" s="13" t="s">
        <v>20027</v>
      </c>
      <c r="S5066" s="13" t="s">
        <v>296</v>
      </c>
      <c r="T5066" s="13">
        <v>37.058833999999997</v>
      </c>
      <c r="U5066" s="13">
        <v>41.028329999999997</v>
      </c>
    </row>
    <row r="5067" spans="15:21" x14ac:dyDescent="0.35">
      <c r="O5067" s="13" t="s">
        <v>2384</v>
      </c>
      <c r="P5067" s="13" t="s">
        <v>20028</v>
      </c>
      <c r="Q5067" s="13" t="s">
        <v>20029</v>
      </c>
      <c r="R5067" s="13" t="s">
        <v>20030</v>
      </c>
      <c r="S5067" s="13" t="s">
        <v>296</v>
      </c>
      <c r="T5067" s="13">
        <v>37.109009</v>
      </c>
      <c r="U5067" s="13">
        <v>40.862819999999999</v>
      </c>
    </row>
    <row r="5068" spans="15:21" x14ac:dyDescent="0.35">
      <c r="O5068" s="13" t="s">
        <v>2384</v>
      </c>
      <c r="P5068" s="13" t="s">
        <v>20031</v>
      </c>
      <c r="Q5068" s="13" t="s">
        <v>20032</v>
      </c>
      <c r="R5068" s="13" t="s">
        <v>20033</v>
      </c>
      <c r="S5068" s="13" t="s">
        <v>296</v>
      </c>
      <c r="T5068" s="13">
        <v>37.077540999999997</v>
      </c>
      <c r="U5068" s="13">
        <v>40.978579000000003</v>
      </c>
    </row>
    <row r="5069" spans="15:21" x14ac:dyDescent="0.35">
      <c r="O5069" s="13" t="s">
        <v>2384</v>
      </c>
      <c r="P5069" s="13" t="s">
        <v>20034</v>
      </c>
      <c r="Q5069" s="13" t="s">
        <v>20035</v>
      </c>
      <c r="R5069" s="13" t="s">
        <v>20036</v>
      </c>
      <c r="S5069" s="13" t="s">
        <v>296</v>
      </c>
      <c r="T5069" s="13">
        <v>36.810487999999999</v>
      </c>
      <c r="U5069" s="13">
        <v>40.773176999999997</v>
      </c>
    </row>
    <row r="5070" spans="15:21" x14ac:dyDescent="0.35">
      <c r="O5070" s="13" t="s">
        <v>2384</v>
      </c>
      <c r="P5070" s="13" t="s">
        <v>20037</v>
      </c>
      <c r="Q5070" s="13" t="s">
        <v>20038</v>
      </c>
      <c r="R5070" s="13" t="s">
        <v>20039</v>
      </c>
      <c r="S5070" s="13" t="s">
        <v>296</v>
      </c>
      <c r="T5070" s="13">
        <v>36.808931000000001</v>
      </c>
      <c r="U5070" s="13">
        <v>40.845022999999998</v>
      </c>
    </row>
    <row r="5071" spans="15:21" x14ac:dyDescent="0.35">
      <c r="O5071" s="13" t="s">
        <v>2384</v>
      </c>
      <c r="P5071" s="13" t="s">
        <v>20040</v>
      </c>
      <c r="Q5071" s="13" t="s">
        <v>20041</v>
      </c>
      <c r="R5071" s="13" t="s">
        <v>20042</v>
      </c>
      <c r="S5071" s="13" t="s">
        <v>296</v>
      </c>
      <c r="T5071" s="13">
        <v>37.120792999999999</v>
      </c>
      <c r="U5071" s="13">
        <v>40.772570999999999</v>
      </c>
    </row>
    <row r="5072" spans="15:21" x14ac:dyDescent="0.35">
      <c r="O5072" s="13" t="s">
        <v>2384</v>
      </c>
      <c r="P5072" s="13" t="s">
        <v>20043</v>
      </c>
      <c r="Q5072" s="13" t="s">
        <v>20044</v>
      </c>
      <c r="R5072" s="13" t="s">
        <v>20045</v>
      </c>
      <c r="S5072" s="13" t="s">
        <v>296</v>
      </c>
      <c r="T5072" s="13">
        <v>37.028761000000003</v>
      </c>
      <c r="U5072" s="13">
        <v>40.863050999999999</v>
      </c>
    </row>
    <row r="5073" spans="15:21" x14ac:dyDescent="0.35">
      <c r="O5073" s="13" t="s">
        <v>2384</v>
      </c>
      <c r="P5073" s="13" t="s">
        <v>20046</v>
      </c>
      <c r="Q5073" s="13" t="s">
        <v>20047</v>
      </c>
      <c r="R5073" s="13" t="s">
        <v>20048</v>
      </c>
      <c r="S5073" s="13" t="s">
        <v>296</v>
      </c>
      <c r="T5073" s="13">
        <v>37.083430999999997</v>
      </c>
      <c r="U5073" s="13">
        <v>40.877023999999999</v>
      </c>
    </row>
    <row r="5074" spans="15:21" x14ac:dyDescent="0.35">
      <c r="O5074" s="13" t="s">
        <v>2384</v>
      </c>
      <c r="P5074" s="13" t="s">
        <v>20049</v>
      </c>
      <c r="Q5074" s="13" t="s">
        <v>20050</v>
      </c>
      <c r="R5074" s="13" t="s">
        <v>20051</v>
      </c>
      <c r="S5074" s="13" t="s">
        <v>296</v>
      </c>
      <c r="T5074" s="13">
        <v>36.960985999999998</v>
      </c>
      <c r="U5074" s="13">
        <v>40.930672999999999</v>
      </c>
    </row>
    <row r="5075" spans="15:21" x14ac:dyDescent="0.35">
      <c r="O5075" s="13" t="s">
        <v>2384</v>
      </c>
      <c r="P5075" s="13" t="s">
        <v>20052</v>
      </c>
      <c r="Q5075" s="13" t="s">
        <v>20053</v>
      </c>
      <c r="R5075" s="13" t="s">
        <v>20054</v>
      </c>
      <c r="S5075" s="13" t="s">
        <v>296</v>
      </c>
      <c r="T5075" s="13">
        <v>36.902137000000003</v>
      </c>
      <c r="U5075" s="13">
        <v>40.851371999999998</v>
      </c>
    </row>
    <row r="5076" spans="15:21" x14ac:dyDescent="0.35">
      <c r="O5076" s="13" t="s">
        <v>2384</v>
      </c>
      <c r="P5076" s="13" t="s">
        <v>20055</v>
      </c>
      <c r="Q5076" s="13" t="s">
        <v>20056</v>
      </c>
      <c r="R5076" s="13" t="s">
        <v>20057</v>
      </c>
      <c r="S5076" s="13" t="s">
        <v>296</v>
      </c>
      <c r="T5076" s="13">
        <v>37.12718502307041</v>
      </c>
      <c r="U5076" s="13">
        <v>40.897265567452052</v>
      </c>
    </row>
    <row r="5077" spans="15:21" x14ac:dyDescent="0.35">
      <c r="O5077" s="13" t="s">
        <v>2384</v>
      </c>
      <c r="P5077" s="13" t="s">
        <v>20058</v>
      </c>
      <c r="Q5077" s="13" t="s">
        <v>20059</v>
      </c>
      <c r="R5077" s="13" t="s">
        <v>20060</v>
      </c>
      <c r="S5077" s="13" t="s">
        <v>296</v>
      </c>
      <c r="T5077" s="13">
        <v>36.913694999999997</v>
      </c>
      <c r="U5077" s="13">
        <v>41.051341000000001</v>
      </c>
    </row>
    <row r="5078" spans="15:21" x14ac:dyDescent="0.35">
      <c r="O5078" s="13" t="s">
        <v>2384</v>
      </c>
      <c r="P5078" s="13" t="s">
        <v>20061</v>
      </c>
      <c r="Q5078" s="13" t="s">
        <v>20062</v>
      </c>
      <c r="R5078" s="13" t="s">
        <v>20063</v>
      </c>
      <c r="S5078" s="13" t="s">
        <v>296</v>
      </c>
      <c r="T5078" s="13">
        <v>37.029322000000001</v>
      </c>
      <c r="U5078" s="13">
        <v>40.899715</v>
      </c>
    </row>
    <row r="5079" spans="15:21" x14ac:dyDescent="0.35">
      <c r="O5079" s="13" t="s">
        <v>2384</v>
      </c>
      <c r="P5079" s="13" t="s">
        <v>20064</v>
      </c>
      <c r="Q5079" s="13" t="s">
        <v>20065</v>
      </c>
      <c r="R5079" s="13" t="s">
        <v>20066</v>
      </c>
      <c r="S5079" s="13" t="s">
        <v>296</v>
      </c>
      <c r="T5079" s="13">
        <v>36.800598000000001</v>
      </c>
      <c r="U5079" s="13">
        <v>41.000394</v>
      </c>
    </row>
    <row r="5080" spans="15:21" x14ac:dyDescent="0.35">
      <c r="O5080" s="13" t="s">
        <v>2384</v>
      </c>
      <c r="P5080" s="13" t="s">
        <v>20067</v>
      </c>
      <c r="Q5080" s="13" t="s">
        <v>20068</v>
      </c>
      <c r="R5080" s="13" t="s">
        <v>20069</v>
      </c>
      <c r="S5080" s="13" t="s">
        <v>296</v>
      </c>
      <c r="T5080" s="13">
        <v>37.025953000000001</v>
      </c>
      <c r="U5080" s="13">
        <v>41.024014999999999</v>
      </c>
    </row>
    <row r="5081" spans="15:21" x14ac:dyDescent="0.35">
      <c r="O5081" s="13" t="s">
        <v>2384</v>
      </c>
      <c r="P5081" s="13" t="s">
        <v>20070</v>
      </c>
      <c r="Q5081" s="13" t="s">
        <v>20071</v>
      </c>
      <c r="R5081" s="13" t="s">
        <v>20072</v>
      </c>
      <c r="S5081" s="13" t="s">
        <v>296</v>
      </c>
      <c r="T5081" s="13">
        <v>37.012231999999997</v>
      </c>
      <c r="U5081" s="13">
        <v>41.081192999999999</v>
      </c>
    </row>
    <row r="5082" spans="15:21" x14ac:dyDescent="0.35">
      <c r="O5082" s="13" t="s">
        <v>2384</v>
      </c>
      <c r="P5082" s="13" t="s">
        <v>20073</v>
      </c>
      <c r="Q5082" s="13" t="s">
        <v>20074</v>
      </c>
      <c r="R5082" s="13" t="s">
        <v>20075</v>
      </c>
      <c r="S5082" s="13" t="s">
        <v>296</v>
      </c>
      <c r="T5082" s="13">
        <v>37.093001999999998</v>
      </c>
      <c r="U5082" s="13">
        <v>41.000615000000003</v>
      </c>
    </row>
    <row r="5083" spans="15:21" x14ac:dyDescent="0.35">
      <c r="O5083" s="13" t="s">
        <v>2384</v>
      </c>
      <c r="P5083" s="13" t="s">
        <v>20076</v>
      </c>
      <c r="Q5083" s="13" t="s">
        <v>20077</v>
      </c>
      <c r="R5083" s="13" t="s">
        <v>20078</v>
      </c>
      <c r="S5083" s="13" t="s">
        <v>296</v>
      </c>
      <c r="T5083" s="13">
        <v>37.107143999999998</v>
      </c>
      <c r="U5083" s="13">
        <v>40.987302999999997</v>
      </c>
    </row>
    <row r="5084" spans="15:21" x14ac:dyDescent="0.35">
      <c r="O5084" s="13" t="s">
        <v>2384</v>
      </c>
      <c r="P5084" s="13" t="s">
        <v>20079</v>
      </c>
      <c r="Q5084" s="13" t="s">
        <v>20080</v>
      </c>
      <c r="R5084" s="13" t="s">
        <v>20081</v>
      </c>
      <c r="S5084" s="13" t="s">
        <v>296</v>
      </c>
      <c r="T5084" s="13">
        <v>36.873626999999999</v>
      </c>
      <c r="U5084" s="13">
        <v>40.897105000000003</v>
      </c>
    </row>
    <row r="5085" spans="15:21" x14ac:dyDescent="0.35">
      <c r="O5085" s="13" t="s">
        <v>2384</v>
      </c>
      <c r="P5085" s="13" t="s">
        <v>20082</v>
      </c>
      <c r="Q5085" s="13" t="s">
        <v>20083</v>
      </c>
      <c r="R5085" s="13" t="s">
        <v>20084</v>
      </c>
      <c r="S5085" s="13" t="s">
        <v>296</v>
      </c>
      <c r="T5085" s="13">
        <v>36.801552000000001</v>
      </c>
      <c r="U5085" s="13">
        <v>40.927931999999998</v>
      </c>
    </row>
    <row r="5086" spans="15:21" x14ac:dyDescent="0.35">
      <c r="O5086" s="13" t="s">
        <v>2384</v>
      </c>
      <c r="P5086" s="13" t="s">
        <v>20085</v>
      </c>
      <c r="Q5086" s="13" t="s">
        <v>20086</v>
      </c>
      <c r="R5086" s="13" t="s">
        <v>20087</v>
      </c>
      <c r="S5086" s="13" t="s">
        <v>296</v>
      </c>
      <c r="T5086" s="13">
        <v>37.093302999999999</v>
      </c>
      <c r="U5086" s="13">
        <v>40.820498999999998</v>
      </c>
    </row>
    <row r="5087" spans="15:21" x14ac:dyDescent="0.35">
      <c r="O5087" s="13" t="s">
        <v>2384</v>
      </c>
      <c r="P5087" s="13" t="s">
        <v>20088</v>
      </c>
      <c r="Q5087" s="13" t="s">
        <v>20089</v>
      </c>
      <c r="R5087" s="13" t="s">
        <v>20090</v>
      </c>
      <c r="S5087" s="13" t="s">
        <v>296</v>
      </c>
      <c r="T5087" s="13">
        <v>37.056818999999997</v>
      </c>
      <c r="U5087" s="13">
        <v>40.825237000000001</v>
      </c>
    </row>
    <row r="5088" spans="15:21" x14ac:dyDescent="0.35">
      <c r="O5088" s="13" t="s">
        <v>2384</v>
      </c>
      <c r="P5088" s="13" t="s">
        <v>20091</v>
      </c>
      <c r="Q5088" s="13" t="s">
        <v>20092</v>
      </c>
      <c r="R5088" s="13" t="s">
        <v>20093</v>
      </c>
      <c r="S5088" s="13" t="s">
        <v>296</v>
      </c>
      <c r="T5088" s="13">
        <v>37.108220000000003</v>
      </c>
      <c r="U5088" s="13">
        <v>41.023780000000002</v>
      </c>
    </row>
    <row r="5089" spans="15:21" x14ac:dyDescent="0.35">
      <c r="O5089" s="13" t="s">
        <v>2384</v>
      </c>
      <c r="P5089" s="13" t="s">
        <v>20094</v>
      </c>
      <c r="Q5089" s="13" t="s">
        <v>20095</v>
      </c>
      <c r="R5089" s="13" t="s">
        <v>20096</v>
      </c>
      <c r="S5089" s="13" t="s">
        <v>296</v>
      </c>
      <c r="T5089" s="13">
        <v>37.107332999999997</v>
      </c>
      <c r="U5089" s="13">
        <v>40.890242999999998</v>
      </c>
    </row>
    <row r="5090" spans="15:21" x14ac:dyDescent="0.35">
      <c r="O5090" s="13" t="s">
        <v>2384</v>
      </c>
      <c r="P5090" s="13" t="s">
        <v>20097</v>
      </c>
      <c r="Q5090" s="13" t="s">
        <v>20098</v>
      </c>
      <c r="R5090" s="13" t="s">
        <v>20099</v>
      </c>
      <c r="S5090" s="13" t="s">
        <v>296</v>
      </c>
      <c r="T5090" s="13">
        <v>37.017465999999999</v>
      </c>
      <c r="U5090" s="13">
        <v>41.012430999999999</v>
      </c>
    </row>
    <row r="5091" spans="15:21" x14ac:dyDescent="0.35">
      <c r="O5091" s="13" t="s">
        <v>2384</v>
      </c>
      <c r="P5091" s="13" t="s">
        <v>20100</v>
      </c>
      <c r="Q5091" s="13" t="s">
        <v>20101</v>
      </c>
      <c r="R5091" s="13" t="s">
        <v>20102</v>
      </c>
      <c r="S5091" s="13" t="s">
        <v>296</v>
      </c>
      <c r="T5091" s="13">
        <v>36.993763000000001</v>
      </c>
      <c r="U5091" s="13">
        <v>40.981287999999999</v>
      </c>
    </row>
    <row r="5092" spans="15:21" x14ac:dyDescent="0.35">
      <c r="O5092" s="13" t="s">
        <v>2384</v>
      </c>
      <c r="P5092" s="13" t="s">
        <v>20103</v>
      </c>
      <c r="Q5092" s="13" t="s">
        <v>20104</v>
      </c>
      <c r="R5092" s="13" t="s">
        <v>20105</v>
      </c>
      <c r="S5092" s="13" t="s">
        <v>296</v>
      </c>
      <c r="T5092" s="13">
        <v>36.917718000000001</v>
      </c>
      <c r="U5092" s="13">
        <v>40.858088000000002</v>
      </c>
    </row>
    <row r="5093" spans="15:21" x14ac:dyDescent="0.35">
      <c r="O5093" s="13" t="s">
        <v>2384</v>
      </c>
      <c r="P5093" s="13" t="s">
        <v>20106</v>
      </c>
      <c r="Q5093" s="13" t="s">
        <v>20107</v>
      </c>
      <c r="R5093" s="13" t="s">
        <v>20108</v>
      </c>
      <c r="S5093" s="13" t="s">
        <v>296</v>
      </c>
      <c r="T5093" s="13">
        <v>36.826036000000002</v>
      </c>
      <c r="U5093" s="13">
        <v>40.763728</v>
      </c>
    </row>
    <row r="5094" spans="15:21" x14ac:dyDescent="0.35">
      <c r="O5094" s="13" t="s">
        <v>2384</v>
      </c>
      <c r="P5094" s="13" t="s">
        <v>20109</v>
      </c>
      <c r="Q5094" s="13" t="s">
        <v>20110</v>
      </c>
      <c r="R5094" s="13" t="s">
        <v>20111</v>
      </c>
      <c r="S5094" s="13" t="s">
        <v>296</v>
      </c>
      <c r="T5094" s="13">
        <v>36.815027000000001</v>
      </c>
      <c r="U5094" s="13">
        <v>41.027529000000001</v>
      </c>
    </row>
    <row r="5095" spans="15:21" x14ac:dyDescent="0.35">
      <c r="O5095" s="13" t="s">
        <v>2384</v>
      </c>
      <c r="P5095" s="13" t="s">
        <v>20112</v>
      </c>
      <c r="Q5095" s="13" t="s">
        <v>20113</v>
      </c>
      <c r="R5095" s="13" t="s">
        <v>20114</v>
      </c>
      <c r="S5095" s="13" t="s">
        <v>296</v>
      </c>
      <c r="T5095" s="13">
        <v>37.116179000000002</v>
      </c>
      <c r="U5095" s="13">
        <v>40.809837000000002</v>
      </c>
    </row>
    <row r="5096" spans="15:21" x14ac:dyDescent="0.35">
      <c r="O5096" s="13" t="s">
        <v>2384</v>
      </c>
      <c r="P5096" s="13" t="s">
        <v>20115</v>
      </c>
      <c r="Q5096" s="13" t="s">
        <v>20116</v>
      </c>
      <c r="R5096" s="13" t="s">
        <v>20117</v>
      </c>
      <c r="S5096" s="13" t="s">
        <v>296</v>
      </c>
      <c r="T5096" s="13">
        <v>37.065213999999997</v>
      </c>
      <c r="U5096" s="13">
        <v>40.888615999999999</v>
      </c>
    </row>
    <row r="5097" spans="15:21" x14ac:dyDescent="0.35">
      <c r="O5097" s="13" t="s">
        <v>2384</v>
      </c>
      <c r="P5097" s="13" t="s">
        <v>20118</v>
      </c>
      <c r="Q5097" s="13" t="s">
        <v>20119</v>
      </c>
      <c r="R5097" s="13" t="s">
        <v>20120</v>
      </c>
      <c r="S5097" s="13" t="s">
        <v>296</v>
      </c>
      <c r="T5097" s="13">
        <v>37.047482000000002</v>
      </c>
      <c r="U5097" s="13">
        <v>40.894238999999999</v>
      </c>
    </row>
    <row r="5098" spans="15:21" x14ac:dyDescent="0.35">
      <c r="O5098" s="13" t="s">
        <v>2384</v>
      </c>
      <c r="P5098" s="13" t="s">
        <v>20121</v>
      </c>
      <c r="Q5098" s="13" t="s">
        <v>20122</v>
      </c>
      <c r="R5098" s="13" t="s">
        <v>20123</v>
      </c>
      <c r="S5098" s="13" t="s">
        <v>296</v>
      </c>
      <c r="T5098" s="13">
        <v>36.830955000000003</v>
      </c>
      <c r="U5098" s="13">
        <v>40.949285000000003</v>
      </c>
    </row>
    <row r="5099" spans="15:21" x14ac:dyDescent="0.35">
      <c r="O5099" s="13" t="s">
        <v>2384</v>
      </c>
      <c r="P5099" s="13" t="s">
        <v>20124</v>
      </c>
      <c r="Q5099" s="13" t="s">
        <v>20125</v>
      </c>
      <c r="R5099" s="13" t="s">
        <v>20126</v>
      </c>
      <c r="S5099" s="13" t="s">
        <v>296</v>
      </c>
      <c r="T5099" s="13">
        <v>37.096446999999998</v>
      </c>
      <c r="U5099" s="13">
        <v>40.989449999999998</v>
      </c>
    </row>
    <row r="5100" spans="15:21" x14ac:dyDescent="0.35">
      <c r="O5100" s="13" t="s">
        <v>2384</v>
      </c>
      <c r="P5100" s="13" t="s">
        <v>20127</v>
      </c>
      <c r="Q5100" s="13" t="s">
        <v>20128</v>
      </c>
      <c r="R5100" s="13" t="s">
        <v>20129</v>
      </c>
      <c r="S5100" s="13" t="s">
        <v>296</v>
      </c>
      <c r="T5100" s="13">
        <v>36.922327000000003</v>
      </c>
      <c r="U5100" s="13">
        <v>40.899943</v>
      </c>
    </row>
    <row r="5101" spans="15:21" x14ac:dyDescent="0.35">
      <c r="O5101" s="13" t="s">
        <v>2384</v>
      </c>
      <c r="P5101" s="13" t="s">
        <v>20130</v>
      </c>
      <c r="Q5101" s="13" t="s">
        <v>20131</v>
      </c>
      <c r="R5101" s="13" t="s">
        <v>20132</v>
      </c>
      <c r="S5101" s="13" t="s">
        <v>296</v>
      </c>
      <c r="T5101" s="13">
        <v>37.053814000000003</v>
      </c>
      <c r="U5101" s="13">
        <v>40.974477999999998</v>
      </c>
    </row>
    <row r="5102" spans="15:21" x14ac:dyDescent="0.35">
      <c r="O5102" s="13" t="s">
        <v>2384</v>
      </c>
      <c r="P5102" s="13" t="s">
        <v>20133</v>
      </c>
      <c r="Q5102" s="13" t="s">
        <v>20134</v>
      </c>
      <c r="R5102" s="13" t="s">
        <v>20135</v>
      </c>
      <c r="S5102" s="13" t="s">
        <v>296</v>
      </c>
      <c r="T5102" s="13">
        <v>37.010019</v>
      </c>
      <c r="U5102" s="13">
        <v>40.911025000000002</v>
      </c>
    </row>
    <row r="5103" spans="15:21" x14ac:dyDescent="0.35">
      <c r="O5103" s="13" t="s">
        <v>2384</v>
      </c>
      <c r="P5103" s="13" t="s">
        <v>20136</v>
      </c>
      <c r="Q5103" s="13" t="s">
        <v>20137</v>
      </c>
      <c r="R5103" s="13" t="s">
        <v>20138</v>
      </c>
      <c r="S5103" s="13" t="s">
        <v>296</v>
      </c>
      <c r="T5103" s="13">
        <v>36.97148</v>
      </c>
      <c r="U5103" s="13">
        <v>41.018251999999997</v>
      </c>
    </row>
    <row r="5104" spans="15:21" x14ac:dyDescent="0.35">
      <c r="O5104" s="13" t="s">
        <v>2384</v>
      </c>
      <c r="P5104" s="13" t="s">
        <v>20139</v>
      </c>
      <c r="Q5104" s="13" t="s">
        <v>20140</v>
      </c>
      <c r="R5104" s="13" t="s">
        <v>20141</v>
      </c>
      <c r="S5104" s="13" t="s">
        <v>296</v>
      </c>
      <c r="T5104" s="13">
        <v>37.066259000000002</v>
      </c>
      <c r="U5104" s="13">
        <v>40.795344999999998</v>
      </c>
    </row>
    <row r="5105" spans="15:21" x14ac:dyDescent="0.35">
      <c r="O5105" s="13" t="s">
        <v>2384</v>
      </c>
      <c r="P5105" s="13" t="s">
        <v>20142</v>
      </c>
      <c r="Q5105" s="13" t="s">
        <v>20143</v>
      </c>
      <c r="R5105" s="13" t="s">
        <v>20144</v>
      </c>
      <c r="S5105" s="13" t="s">
        <v>296</v>
      </c>
      <c r="T5105" s="13">
        <v>36.980972000000001</v>
      </c>
      <c r="U5105" s="13">
        <v>41.077593</v>
      </c>
    </row>
    <row r="5106" spans="15:21" x14ac:dyDescent="0.35">
      <c r="O5106" s="13" t="s">
        <v>2384</v>
      </c>
      <c r="P5106" s="13" t="s">
        <v>20145</v>
      </c>
      <c r="Q5106" s="13" t="s">
        <v>20146</v>
      </c>
      <c r="R5106" s="13" t="s">
        <v>20147</v>
      </c>
      <c r="S5106" s="13" t="s">
        <v>296</v>
      </c>
      <c r="T5106" s="13">
        <v>36.953758999999998</v>
      </c>
      <c r="U5106" s="13">
        <v>40.809010999999998</v>
      </c>
    </row>
    <row r="5107" spans="15:21" x14ac:dyDescent="0.35">
      <c r="O5107" s="13" t="s">
        <v>2384</v>
      </c>
      <c r="P5107" s="13" t="s">
        <v>20148</v>
      </c>
      <c r="Q5107" s="13" t="s">
        <v>20149</v>
      </c>
      <c r="R5107" s="13" t="s">
        <v>20150</v>
      </c>
      <c r="S5107" s="13" t="s">
        <v>296</v>
      </c>
      <c r="T5107" s="13">
        <v>37.075020000000002</v>
      </c>
      <c r="U5107" s="13">
        <v>40.809907000000003</v>
      </c>
    </row>
    <row r="5108" spans="15:21" x14ac:dyDescent="0.35">
      <c r="O5108" s="13" t="s">
        <v>2384</v>
      </c>
      <c r="P5108" s="13" t="s">
        <v>20151</v>
      </c>
      <c r="Q5108" s="13" t="s">
        <v>20152</v>
      </c>
      <c r="R5108" s="13" t="s">
        <v>20153</v>
      </c>
      <c r="S5108" s="13" t="s">
        <v>296</v>
      </c>
      <c r="T5108" s="13">
        <v>36.825805000000003</v>
      </c>
      <c r="U5108" s="13">
        <v>40.978017000000001</v>
      </c>
    </row>
    <row r="5109" spans="15:21" x14ac:dyDescent="0.35">
      <c r="O5109" s="13" t="s">
        <v>2384</v>
      </c>
      <c r="P5109" s="13" t="s">
        <v>20154</v>
      </c>
      <c r="Q5109" s="13" t="s">
        <v>20155</v>
      </c>
      <c r="R5109" s="13" t="s">
        <v>20156</v>
      </c>
      <c r="S5109" s="13" t="s">
        <v>296</v>
      </c>
      <c r="T5109" s="13">
        <v>37.062559999999998</v>
      </c>
      <c r="U5109" s="13">
        <v>40.849296000000002</v>
      </c>
    </row>
    <row r="5110" spans="15:21" x14ac:dyDescent="0.35">
      <c r="O5110" s="13" t="s">
        <v>2384</v>
      </c>
      <c r="P5110" s="13" t="s">
        <v>20157</v>
      </c>
      <c r="Q5110" s="13" t="s">
        <v>20158</v>
      </c>
      <c r="R5110" s="13" t="s">
        <v>20159</v>
      </c>
      <c r="S5110" s="13" t="s">
        <v>296</v>
      </c>
      <c r="T5110" s="13">
        <v>36.933822999999997</v>
      </c>
      <c r="U5110" s="13">
        <v>41.069195999999998</v>
      </c>
    </row>
    <row r="5111" spans="15:21" x14ac:dyDescent="0.35">
      <c r="O5111" s="13" t="s">
        <v>2384</v>
      </c>
      <c r="P5111" s="13" t="s">
        <v>20160</v>
      </c>
      <c r="Q5111" s="13" t="s">
        <v>20161</v>
      </c>
      <c r="R5111" s="13" t="s">
        <v>20162</v>
      </c>
      <c r="S5111" s="13" t="s">
        <v>296</v>
      </c>
      <c r="T5111" s="13">
        <v>36.985452000000002</v>
      </c>
      <c r="U5111" s="13">
        <v>40.929918000000001</v>
      </c>
    </row>
    <row r="5112" spans="15:21" x14ac:dyDescent="0.35">
      <c r="O5112" s="13" t="s">
        <v>2384</v>
      </c>
      <c r="P5112" s="13" t="s">
        <v>20163</v>
      </c>
      <c r="Q5112" s="13" t="s">
        <v>20164</v>
      </c>
      <c r="R5112" s="13" t="s">
        <v>20165</v>
      </c>
      <c r="S5112" s="13" t="s">
        <v>296</v>
      </c>
      <c r="T5112" s="13">
        <v>37.036580000000001</v>
      </c>
      <c r="U5112" s="13">
        <v>40.929031999999999</v>
      </c>
    </row>
    <row r="5113" spans="15:21" x14ac:dyDescent="0.35">
      <c r="O5113" s="13" t="s">
        <v>2384</v>
      </c>
      <c r="P5113" s="13" t="s">
        <v>20166</v>
      </c>
      <c r="Q5113" s="13" t="s">
        <v>20167</v>
      </c>
      <c r="R5113" s="13" t="s">
        <v>20168</v>
      </c>
      <c r="S5113" s="13" t="s">
        <v>296</v>
      </c>
      <c r="T5113" s="13">
        <v>36.837572000000002</v>
      </c>
      <c r="U5113" s="13">
        <v>40.757449999999999</v>
      </c>
    </row>
    <row r="5114" spans="15:21" x14ac:dyDescent="0.35">
      <c r="O5114" s="13" t="s">
        <v>2384</v>
      </c>
      <c r="P5114" s="13" t="s">
        <v>20169</v>
      </c>
      <c r="Q5114" s="13" t="s">
        <v>20170</v>
      </c>
      <c r="R5114" s="13" t="s">
        <v>20171</v>
      </c>
      <c r="S5114" s="13" t="s">
        <v>296</v>
      </c>
      <c r="T5114" s="13">
        <v>37.007212000000003</v>
      </c>
      <c r="U5114" s="13">
        <v>40.997996000000001</v>
      </c>
    </row>
    <row r="5115" spans="15:21" x14ac:dyDescent="0.35">
      <c r="O5115" s="13" t="s">
        <v>2384</v>
      </c>
      <c r="P5115" s="13" t="s">
        <v>20172</v>
      </c>
      <c r="Q5115" s="13" t="s">
        <v>20173</v>
      </c>
      <c r="R5115" s="13" t="s">
        <v>20174</v>
      </c>
      <c r="S5115" s="13" t="s">
        <v>296</v>
      </c>
      <c r="T5115" s="13">
        <v>37.027994999999997</v>
      </c>
      <c r="U5115" s="13">
        <v>40.910257000000001</v>
      </c>
    </row>
    <row r="5116" spans="15:21" x14ac:dyDescent="0.35">
      <c r="O5116" s="13" t="s">
        <v>2384</v>
      </c>
      <c r="P5116" s="13" t="s">
        <v>20175</v>
      </c>
      <c r="Q5116" s="13" t="s">
        <v>20176</v>
      </c>
      <c r="R5116" s="13" t="s">
        <v>20177</v>
      </c>
      <c r="S5116" s="13" t="s">
        <v>296</v>
      </c>
      <c r="T5116" s="13">
        <v>36.811726</v>
      </c>
      <c r="U5116" s="13">
        <v>40.917310000000001</v>
      </c>
    </row>
    <row r="5117" spans="15:21" x14ac:dyDescent="0.35">
      <c r="O5117" s="13" t="s">
        <v>2384</v>
      </c>
      <c r="P5117" s="13" t="s">
        <v>20178</v>
      </c>
      <c r="Q5117" s="13" t="s">
        <v>20179</v>
      </c>
      <c r="R5117" s="13" t="s">
        <v>20180</v>
      </c>
      <c r="S5117" s="13" t="s">
        <v>296</v>
      </c>
      <c r="T5117" s="13">
        <v>37.073663000000003</v>
      </c>
      <c r="U5117" s="13">
        <v>41.054302999999997</v>
      </c>
    </row>
    <row r="5118" spans="15:21" x14ac:dyDescent="0.35">
      <c r="O5118" s="13" t="s">
        <v>2384</v>
      </c>
      <c r="P5118" s="13" t="s">
        <v>20181</v>
      </c>
      <c r="Q5118" s="13" t="s">
        <v>20182</v>
      </c>
      <c r="R5118" s="13" t="s">
        <v>20183</v>
      </c>
      <c r="S5118" s="13" t="s">
        <v>296</v>
      </c>
      <c r="T5118" s="13">
        <v>37.001854926263889</v>
      </c>
      <c r="U5118" s="13">
        <v>40.790230264814909</v>
      </c>
    </row>
    <row r="5119" spans="15:21" x14ac:dyDescent="0.35">
      <c r="O5119" s="13" t="s">
        <v>2384</v>
      </c>
      <c r="P5119" s="13" t="s">
        <v>20184</v>
      </c>
      <c r="Q5119" s="13" t="s">
        <v>20185</v>
      </c>
      <c r="R5119" s="13" t="s">
        <v>20186</v>
      </c>
      <c r="S5119" s="13" t="s">
        <v>296</v>
      </c>
      <c r="T5119" s="13">
        <v>36.963599000000002</v>
      </c>
      <c r="U5119" s="13">
        <v>41.061807000000002</v>
      </c>
    </row>
    <row r="5120" spans="15:21" x14ac:dyDescent="0.35">
      <c r="O5120" s="13" t="s">
        <v>2384</v>
      </c>
      <c r="P5120" s="13" t="s">
        <v>20187</v>
      </c>
      <c r="Q5120" s="13" t="s">
        <v>20188</v>
      </c>
      <c r="R5120" s="13" t="s">
        <v>20189</v>
      </c>
      <c r="S5120" s="13" t="s">
        <v>296</v>
      </c>
      <c r="T5120" s="13">
        <v>36.872942999999999</v>
      </c>
      <c r="U5120" s="13">
        <v>41.020448999999999</v>
      </c>
    </row>
    <row r="5121" spans="15:21" x14ac:dyDescent="0.35">
      <c r="O5121" s="13" t="s">
        <v>2384</v>
      </c>
      <c r="P5121" s="13" t="s">
        <v>20190</v>
      </c>
      <c r="Q5121" s="13" t="s">
        <v>20191</v>
      </c>
      <c r="R5121" s="13" t="s">
        <v>20192</v>
      </c>
      <c r="S5121" s="13" t="s">
        <v>296</v>
      </c>
      <c r="T5121" s="13">
        <v>36.978361</v>
      </c>
      <c r="U5121" s="13">
        <v>40.957422000000001</v>
      </c>
    </row>
    <row r="5122" spans="15:21" x14ac:dyDescent="0.35">
      <c r="O5122" s="13" t="s">
        <v>2384</v>
      </c>
      <c r="P5122" s="13" t="s">
        <v>20193</v>
      </c>
      <c r="Q5122" s="13" t="s">
        <v>20194</v>
      </c>
      <c r="R5122" s="13" t="s">
        <v>20195</v>
      </c>
      <c r="S5122" s="13" t="s">
        <v>296</v>
      </c>
      <c r="T5122" s="13">
        <v>36.871828999999998</v>
      </c>
      <c r="U5122" s="13">
        <v>40.921571999999998</v>
      </c>
    </row>
    <row r="5123" spans="15:21" x14ac:dyDescent="0.35">
      <c r="O5123" s="13" t="s">
        <v>2384</v>
      </c>
      <c r="P5123" s="13" t="s">
        <v>20196</v>
      </c>
      <c r="Q5123" s="13" t="s">
        <v>20197</v>
      </c>
      <c r="R5123" s="13" t="s">
        <v>20198</v>
      </c>
      <c r="S5123" s="13" t="s">
        <v>296</v>
      </c>
      <c r="T5123" s="13">
        <v>37.078083999999997</v>
      </c>
      <c r="U5123" s="13">
        <v>40.907291999999998</v>
      </c>
    </row>
    <row r="5124" spans="15:21" x14ac:dyDescent="0.35">
      <c r="O5124" s="13" t="s">
        <v>2384</v>
      </c>
      <c r="P5124" s="13" t="s">
        <v>20199</v>
      </c>
      <c r="Q5124" s="13" t="s">
        <v>20200</v>
      </c>
      <c r="R5124" s="13" t="s">
        <v>20201</v>
      </c>
      <c r="S5124" s="13" t="s">
        <v>296</v>
      </c>
      <c r="T5124" s="13">
        <v>36.997309000000001</v>
      </c>
      <c r="U5124" s="13">
        <v>40.928331999999997</v>
      </c>
    </row>
    <row r="5125" spans="15:21" x14ac:dyDescent="0.35">
      <c r="O5125" s="13" t="s">
        <v>2384</v>
      </c>
      <c r="P5125" s="13" t="s">
        <v>20202</v>
      </c>
      <c r="Q5125" s="13" t="s">
        <v>20203</v>
      </c>
      <c r="R5125" s="13" t="s">
        <v>20204</v>
      </c>
      <c r="S5125" s="13" t="s">
        <v>296</v>
      </c>
      <c r="T5125" s="13">
        <v>36.836644</v>
      </c>
      <c r="U5125" s="13">
        <v>40.894027999999999</v>
      </c>
    </row>
    <row r="5126" spans="15:21" x14ac:dyDescent="0.35">
      <c r="O5126" s="13" t="s">
        <v>2384</v>
      </c>
      <c r="P5126" s="13" t="s">
        <v>20205</v>
      </c>
      <c r="Q5126" s="13" t="s">
        <v>20206</v>
      </c>
      <c r="R5126" s="13" t="s">
        <v>20207</v>
      </c>
      <c r="S5126" s="13" t="s">
        <v>296</v>
      </c>
      <c r="T5126" s="13">
        <v>37.059770999999998</v>
      </c>
      <c r="U5126" s="13">
        <v>40.993070000000003</v>
      </c>
    </row>
    <row r="5127" spans="15:21" x14ac:dyDescent="0.35">
      <c r="O5127" s="13" t="s">
        <v>2384</v>
      </c>
      <c r="P5127" s="13" t="s">
        <v>20208</v>
      </c>
      <c r="Q5127" s="13" t="s">
        <v>20209</v>
      </c>
      <c r="R5127" s="13" t="s">
        <v>20210</v>
      </c>
      <c r="S5127" s="13" t="s">
        <v>296</v>
      </c>
      <c r="T5127" s="13">
        <v>37.015028999999998</v>
      </c>
      <c r="U5127" s="13">
        <v>40.845148000000002</v>
      </c>
    </row>
    <row r="5128" spans="15:21" x14ac:dyDescent="0.35">
      <c r="O5128" s="13" t="s">
        <v>2384</v>
      </c>
      <c r="P5128" s="13" t="s">
        <v>20211</v>
      </c>
      <c r="Q5128" s="13" t="s">
        <v>20212</v>
      </c>
      <c r="R5128" s="13" t="s">
        <v>20213</v>
      </c>
      <c r="S5128" s="13" t="s">
        <v>296</v>
      </c>
      <c r="T5128" s="13">
        <v>36.943286000000001</v>
      </c>
      <c r="U5128" s="13">
        <v>40.925759999999997</v>
      </c>
    </row>
    <row r="5129" spans="15:21" x14ac:dyDescent="0.35">
      <c r="O5129" s="13" t="s">
        <v>2384</v>
      </c>
      <c r="P5129" s="13" t="s">
        <v>20214</v>
      </c>
      <c r="Q5129" s="13" t="s">
        <v>20215</v>
      </c>
      <c r="R5129" s="13" t="s">
        <v>20216</v>
      </c>
      <c r="S5129" s="13" t="s">
        <v>296</v>
      </c>
      <c r="T5129" s="13">
        <v>37.023589999999999</v>
      </c>
      <c r="U5129" s="13">
        <v>40.804651999999997</v>
      </c>
    </row>
    <row r="5130" spans="15:21" x14ac:dyDescent="0.35">
      <c r="O5130" s="13" t="s">
        <v>2384</v>
      </c>
      <c r="P5130" s="13" t="s">
        <v>20217</v>
      </c>
      <c r="Q5130" s="13" t="s">
        <v>20218</v>
      </c>
      <c r="R5130" s="13" t="s">
        <v>20219</v>
      </c>
      <c r="S5130" s="13" t="s">
        <v>296</v>
      </c>
      <c r="T5130" s="13">
        <v>37.090384</v>
      </c>
      <c r="U5130" s="13">
        <v>41.040993999999998</v>
      </c>
    </row>
    <row r="5131" spans="15:21" x14ac:dyDescent="0.35">
      <c r="O5131" s="13" t="s">
        <v>2384</v>
      </c>
      <c r="P5131" s="13" t="s">
        <v>20220</v>
      </c>
      <c r="Q5131" s="13" t="s">
        <v>20221</v>
      </c>
      <c r="R5131" s="13" t="s">
        <v>20222</v>
      </c>
      <c r="S5131" s="13" t="s">
        <v>296</v>
      </c>
      <c r="T5131" s="13">
        <v>36.902287999999999</v>
      </c>
      <c r="U5131" s="13">
        <v>40.932504000000002</v>
      </c>
    </row>
    <row r="5132" spans="15:21" x14ac:dyDescent="0.35">
      <c r="O5132" s="13" t="s">
        <v>2384</v>
      </c>
      <c r="P5132" s="13" t="s">
        <v>20223</v>
      </c>
      <c r="Q5132" s="13" t="s">
        <v>20224</v>
      </c>
      <c r="R5132" s="13" t="s">
        <v>20225</v>
      </c>
      <c r="S5132" s="13" t="s">
        <v>296</v>
      </c>
      <c r="T5132" s="13">
        <v>37.064937999999998</v>
      </c>
      <c r="U5132" s="13">
        <v>41.010404000000001</v>
      </c>
    </row>
    <row r="5133" spans="15:21" x14ac:dyDescent="0.35">
      <c r="O5133" s="13" t="s">
        <v>2384</v>
      </c>
      <c r="P5133" s="13" t="s">
        <v>20226</v>
      </c>
      <c r="Q5133" s="13" t="s">
        <v>20227</v>
      </c>
      <c r="R5133" s="13" t="s">
        <v>20228</v>
      </c>
      <c r="S5133" s="13" t="s">
        <v>296</v>
      </c>
      <c r="T5133" s="13">
        <v>36.857377999999997</v>
      </c>
      <c r="U5133" s="13">
        <v>40.961194999999996</v>
      </c>
    </row>
    <row r="5134" spans="15:21" x14ac:dyDescent="0.35">
      <c r="O5134" s="13" t="s">
        <v>2384</v>
      </c>
      <c r="P5134" s="13" t="s">
        <v>20229</v>
      </c>
      <c r="Q5134" s="13" t="s">
        <v>20230</v>
      </c>
      <c r="R5134" s="13" t="s">
        <v>20231</v>
      </c>
      <c r="S5134" s="13" t="s">
        <v>296</v>
      </c>
      <c r="T5134" s="13">
        <v>36.851067999999998</v>
      </c>
      <c r="U5134" s="13">
        <v>40.981695000000002</v>
      </c>
    </row>
    <row r="5135" spans="15:21" x14ac:dyDescent="0.35">
      <c r="O5135" s="13" t="s">
        <v>2384</v>
      </c>
      <c r="P5135" s="13" t="s">
        <v>20232</v>
      </c>
      <c r="Q5135" s="13" t="s">
        <v>20233</v>
      </c>
      <c r="R5135" s="13" t="s">
        <v>20234</v>
      </c>
      <c r="S5135" s="13" t="s">
        <v>296</v>
      </c>
      <c r="T5135" s="13">
        <v>36.838977999999997</v>
      </c>
      <c r="U5135" s="13">
        <v>40.779268000000002</v>
      </c>
    </row>
    <row r="5136" spans="15:21" x14ac:dyDescent="0.35">
      <c r="O5136" s="13" t="s">
        <v>2384</v>
      </c>
      <c r="P5136" s="13" t="s">
        <v>20235</v>
      </c>
      <c r="Q5136" s="13" t="s">
        <v>20236</v>
      </c>
      <c r="R5136" s="13" t="s">
        <v>20237</v>
      </c>
      <c r="S5136" s="13" t="s">
        <v>296</v>
      </c>
      <c r="T5136" s="13">
        <v>37.017513000000001</v>
      </c>
      <c r="U5136" s="13">
        <v>40.934848000000002</v>
      </c>
    </row>
    <row r="5137" spans="15:21" x14ac:dyDescent="0.35">
      <c r="O5137" s="13" t="s">
        <v>2384</v>
      </c>
      <c r="P5137" s="13" t="s">
        <v>20238</v>
      </c>
      <c r="Q5137" s="13" t="s">
        <v>20239</v>
      </c>
      <c r="R5137" s="13" t="s">
        <v>20240</v>
      </c>
      <c r="S5137" s="13" t="s">
        <v>296</v>
      </c>
      <c r="T5137" s="13">
        <v>37.077168</v>
      </c>
      <c r="U5137" s="13">
        <v>41.023533</v>
      </c>
    </row>
    <row r="5138" spans="15:21" x14ac:dyDescent="0.35">
      <c r="O5138" s="13" t="s">
        <v>2395</v>
      </c>
      <c r="P5138" s="13" t="s">
        <v>20241</v>
      </c>
      <c r="Q5138" s="13" t="s">
        <v>20242</v>
      </c>
      <c r="R5138" s="13" t="s">
        <v>20243</v>
      </c>
      <c r="S5138" s="13" t="s">
        <v>296</v>
      </c>
      <c r="T5138" s="13">
        <v>36.814971999999997</v>
      </c>
      <c r="U5138" s="13">
        <v>41.528682000000003</v>
      </c>
    </row>
    <row r="5139" spans="15:21" x14ac:dyDescent="0.35">
      <c r="O5139" s="13" t="s">
        <v>2395</v>
      </c>
      <c r="P5139" s="13" t="s">
        <v>20244</v>
      </c>
      <c r="Q5139" s="13" t="s">
        <v>20245</v>
      </c>
      <c r="R5139" s="13" t="s">
        <v>20246</v>
      </c>
      <c r="S5139" s="13" t="s">
        <v>296</v>
      </c>
      <c r="T5139" s="13">
        <v>36.763506</v>
      </c>
      <c r="U5139" s="13">
        <v>41.626976999999997</v>
      </c>
    </row>
    <row r="5140" spans="15:21" x14ac:dyDescent="0.35">
      <c r="O5140" s="13" t="s">
        <v>2395</v>
      </c>
      <c r="P5140" s="13" t="s">
        <v>20247</v>
      </c>
      <c r="Q5140" s="13" t="s">
        <v>20248</v>
      </c>
      <c r="R5140" s="13" t="s">
        <v>20249</v>
      </c>
      <c r="S5140" s="13" t="s">
        <v>296</v>
      </c>
      <c r="T5140" s="13">
        <v>36.852708999999997</v>
      </c>
      <c r="U5140" s="13">
        <v>41.663682000000001</v>
      </c>
    </row>
    <row r="5141" spans="15:21" x14ac:dyDescent="0.35">
      <c r="O5141" s="13" t="s">
        <v>2395</v>
      </c>
      <c r="P5141" s="13" t="s">
        <v>20250</v>
      </c>
      <c r="Q5141" s="13" t="s">
        <v>20251</v>
      </c>
      <c r="R5141" s="13" t="s">
        <v>20252</v>
      </c>
      <c r="S5141" s="13" t="s">
        <v>296</v>
      </c>
      <c r="T5141" s="13">
        <v>36.896974</v>
      </c>
      <c r="U5141" s="13">
        <v>41.657739999999997</v>
      </c>
    </row>
    <row r="5142" spans="15:21" x14ac:dyDescent="0.35">
      <c r="O5142" s="13" t="s">
        <v>2395</v>
      </c>
      <c r="P5142" s="13" t="s">
        <v>20253</v>
      </c>
      <c r="Q5142" s="13" t="s">
        <v>20254</v>
      </c>
      <c r="R5142" s="13" t="s">
        <v>20255</v>
      </c>
      <c r="S5142" s="13" t="s">
        <v>296</v>
      </c>
      <c r="T5142" s="13">
        <v>36.990586999999998</v>
      </c>
      <c r="U5142" s="13">
        <v>41.579414999999997</v>
      </c>
    </row>
    <row r="5143" spans="15:21" x14ac:dyDescent="0.35">
      <c r="O5143" s="13" t="s">
        <v>2395</v>
      </c>
      <c r="P5143" s="13" t="s">
        <v>20256</v>
      </c>
      <c r="Q5143" s="13" t="s">
        <v>20257</v>
      </c>
      <c r="R5143" s="13" t="s">
        <v>20258</v>
      </c>
      <c r="S5143" s="13" t="s">
        <v>296</v>
      </c>
      <c r="T5143" s="13">
        <v>36.925372000000003</v>
      </c>
      <c r="U5143" s="13">
        <v>41.437494000000001</v>
      </c>
    </row>
    <row r="5144" spans="15:21" x14ac:dyDescent="0.35">
      <c r="O5144" s="13" t="s">
        <v>2395</v>
      </c>
      <c r="P5144" s="13" t="s">
        <v>20259</v>
      </c>
      <c r="Q5144" s="13" t="s">
        <v>20260</v>
      </c>
      <c r="R5144" s="13" t="s">
        <v>20261</v>
      </c>
      <c r="S5144" s="13" t="s">
        <v>296</v>
      </c>
      <c r="T5144" s="13">
        <v>37.028148000000002</v>
      </c>
      <c r="U5144" s="13">
        <v>41.439726999999998</v>
      </c>
    </row>
    <row r="5145" spans="15:21" x14ac:dyDescent="0.35">
      <c r="O5145" s="13" t="s">
        <v>2395</v>
      </c>
      <c r="P5145" s="13" t="s">
        <v>20262</v>
      </c>
      <c r="Q5145" s="13" t="s">
        <v>20263</v>
      </c>
      <c r="R5145" s="13" t="s">
        <v>20264</v>
      </c>
      <c r="S5145" s="13" t="s">
        <v>296</v>
      </c>
      <c r="T5145" s="13">
        <v>36.971083999999998</v>
      </c>
      <c r="U5145" s="13">
        <v>41.552996999999998</v>
      </c>
    </row>
    <row r="5146" spans="15:21" x14ac:dyDescent="0.35">
      <c r="O5146" s="13" t="s">
        <v>2395</v>
      </c>
      <c r="P5146" s="13" t="s">
        <v>20265</v>
      </c>
      <c r="Q5146" s="13" t="s">
        <v>20266</v>
      </c>
      <c r="R5146" s="13" t="s">
        <v>20267</v>
      </c>
      <c r="S5146" s="13" t="s">
        <v>296</v>
      </c>
      <c r="T5146" s="13">
        <v>36.993020999999999</v>
      </c>
      <c r="U5146" s="13">
        <v>41.400633999999997</v>
      </c>
    </row>
    <row r="5147" spans="15:21" x14ac:dyDescent="0.35">
      <c r="O5147" s="13" t="s">
        <v>2395</v>
      </c>
      <c r="P5147" s="13" t="s">
        <v>20268</v>
      </c>
      <c r="Q5147" s="13" t="s">
        <v>20269</v>
      </c>
      <c r="R5147" s="13" t="s">
        <v>20270</v>
      </c>
      <c r="S5147" s="13" t="s">
        <v>296</v>
      </c>
      <c r="T5147" s="13">
        <v>36.957540999999999</v>
      </c>
      <c r="U5147" s="13">
        <v>41.504916000000001</v>
      </c>
    </row>
    <row r="5148" spans="15:21" x14ac:dyDescent="0.35">
      <c r="O5148" s="13" t="s">
        <v>2395</v>
      </c>
      <c r="P5148" s="13" t="s">
        <v>20271</v>
      </c>
      <c r="Q5148" s="13" t="s">
        <v>20272</v>
      </c>
      <c r="R5148" s="13" t="s">
        <v>20273</v>
      </c>
      <c r="S5148" s="13" t="s">
        <v>296</v>
      </c>
      <c r="T5148" s="13">
        <v>36.970646000000002</v>
      </c>
      <c r="U5148" s="13">
        <v>41.599424999999997</v>
      </c>
    </row>
    <row r="5149" spans="15:21" x14ac:dyDescent="0.35">
      <c r="O5149" s="13" t="s">
        <v>2395</v>
      </c>
      <c r="P5149" s="13" t="s">
        <v>20274</v>
      </c>
      <c r="Q5149" s="13" t="s">
        <v>20275</v>
      </c>
      <c r="R5149" s="13" t="s">
        <v>20276</v>
      </c>
      <c r="S5149" s="13" t="s">
        <v>296</v>
      </c>
      <c r="T5149" s="13">
        <v>37.018141999999997</v>
      </c>
      <c r="U5149" s="13">
        <v>41.408408000000001</v>
      </c>
    </row>
    <row r="5150" spans="15:21" x14ac:dyDescent="0.35">
      <c r="O5150" s="13" t="s">
        <v>2395</v>
      </c>
      <c r="P5150" s="13" t="s">
        <v>20277</v>
      </c>
      <c r="Q5150" s="13" t="s">
        <v>20278</v>
      </c>
      <c r="R5150" s="13" t="s">
        <v>20279</v>
      </c>
      <c r="S5150" s="13" t="s">
        <v>296</v>
      </c>
      <c r="T5150" s="13">
        <v>37.033217999999998</v>
      </c>
      <c r="U5150" s="13">
        <v>41.497461999999999</v>
      </c>
    </row>
    <row r="5151" spans="15:21" x14ac:dyDescent="0.35">
      <c r="O5151" s="13" t="s">
        <v>2395</v>
      </c>
      <c r="P5151" s="13" t="s">
        <v>20280</v>
      </c>
      <c r="Q5151" s="13" t="s">
        <v>20281</v>
      </c>
      <c r="R5151" s="13" t="s">
        <v>20282</v>
      </c>
      <c r="S5151" s="13" t="s">
        <v>296</v>
      </c>
      <c r="T5151" s="13">
        <v>36.866529999999997</v>
      </c>
      <c r="U5151" s="13">
        <v>41.680787000000002</v>
      </c>
    </row>
    <row r="5152" spans="15:21" x14ac:dyDescent="0.35">
      <c r="O5152" s="13" t="s">
        <v>2395</v>
      </c>
      <c r="P5152" s="13" t="s">
        <v>20283</v>
      </c>
      <c r="Q5152" s="13" t="s">
        <v>20284</v>
      </c>
      <c r="R5152" s="13" t="s">
        <v>20285</v>
      </c>
      <c r="S5152" s="13" t="s">
        <v>296</v>
      </c>
      <c r="T5152" s="13">
        <v>36.799787999999999</v>
      </c>
      <c r="U5152" s="13">
        <v>41.545983999999997</v>
      </c>
    </row>
    <row r="5153" spans="15:21" x14ac:dyDescent="0.35">
      <c r="O5153" s="13" t="s">
        <v>2395</v>
      </c>
      <c r="P5153" s="13" t="s">
        <v>20286</v>
      </c>
      <c r="Q5153" s="13" t="s">
        <v>20287</v>
      </c>
      <c r="R5153" s="13" t="s">
        <v>20288</v>
      </c>
      <c r="S5153" s="13" t="s">
        <v>296</v>
      </c>
      <c r="T5153" s="13">
        <v>37.024853999999998</v>
      </c>
      <c r="U5153" s="13">
        <v>41.468837999999998</v>
      </c>
    </row>
    <row r="5154" spans="15:21" x14ac:dyDescent="0.35">
      <c r="O5154" s="13" t="s">
        <v>2395</v>
      </c>
      <c r="P5154" s="13" t="s">
        <v>20289</v>
      </c>
      <c r="Q5154" s="13" t="s">
        <v>20290</v>
      </c>
      <c r="R5154" s="13" t="s">
        <v>20291</v>
      </c>
      <c r="S5154" s="13" t="s">
        <v>296</v>
      </c>
      <c r="T5154" s="13">
        <v>36.877752000000001</v>
      </c>
      <c r="U5154" s="13">
        <v>41.496586999999998</v>
      </c>
    </row>
    <row r="5155" spans="15:21" x14ac:dyDescent="0.35">
      <c r="O5155" s="13" t="s">
        <v>2395</v>
      </c>
      <c r="P5155" s="13" t="s">
        <v>20292</v>
      </c>
      <c r="Q5155" s="13" t="s">
        <v>20293</v>
      </c>
      <c r="R5155" s="13" t="s">
        <v>20294</v>
      </c>
      <c r="S5155" s="13" t="s">
        <v>296</v>
      </c>
      <c r="T5155" s="13">
        <v>37.002184</v>
      </c>
      <c r="U5155" s="13">
        <v>41.649129000000002</v>
      </c>
    </row>
    <row r="5156" spans="15:21" x14ac:dyDescent="0.35">
      <c r="O5156" s="13" t="s">
        <v>2395</v>
      </c>
      <c r="P5156" s="13" t="s">
        <v>20295</v>
      </c>
      <c r="Q5156" s="13" t="s">
        <v>20296</v>
      </c>
      <c r="R5156" s="13" t="s">
        <v>20297</v>
      </c>
      <c r="S5156" s="13" t="s">
        <v>296</v>
      </c>
      <c r="T5156" s="13">
        <v>36.843496999999999</v>
      </c>
      <c r="U5156" s="13">
        <v>41.552447000000001</v>
      </c>
    </row>
    <row r="5157" spans="15:21" x14ac:dyDescent="0.35">
      <c r="O5157" s="13" t="s">
        <v>2395</v>
      </c>
      <c r="P5157" s="13" t="s">
        <v>20298</v>
      </c>
      <c r="Q5157" s="13" t="s">
        <v>20299</v>
      </c>
      <c r="R5157" s="13" t="s">
        <v>20300</v>
      </c>
      <c r="S5157" s="13" t="s">
        <v>296</v>
      </c>
      <c r="T5157" s="13">
        <v>36.939767592900125</v>
      </c>
      <c r="U5157" s="13">
        <v>41.405035814151574</v>
      </c>
    </row>
    <row r="5158" spans="15:21" x14ac:dyDescent="0.35">
      <c r="O5158" s="13" t="s">
        <v>2395</v>
      </c>
      <c r="P5158" s="13" t="s">
        <v>20301</v>
      </c>
      <c r="Q5158" s="13" t="s">
        <v>20302</v>
      </c>
      <c r="R5158" s="13" t="s">
        <v>20303</v>
      </c>
      <c r="S5158" s="13" t="s">
        <v>296</v>
      </c>
      <c r="T5158" s="13">
        <v>36.877913999999997</v>
      </c>
      <c r="U5158" s="13">
        <v>41.550884000000003</v>
      </c>
    </row>
    <row r="5159" spans="15:21" x14ac:dyDescent="0.35">
      <c r="O5159" s="13" t="s">
        <v>2395</v>
      </c>
      <c r="P5159" s="13" t="s">
        <v>20304</v>
      </c>
      <c r="Q5159" s="13" t="s">
        <v>20305</v>
      </c>
      <c r="R5159" s="13" t="s">
        <v>20306</v>
      </c>
      <c r="S5159" s="13" t="s">
        <v>296</v>
      </c>
      <c r="T5159" s="13">
        <v>36.933763999999996</v>
      </c>
      <c r="U5159" s="13">
        <v>41.472143000000003</v>
      </c>
    </row>
    <row r="5160" spans="15:21" x14ac:dyDescent="0.35">
      <c r="O5160" s="13" t="s">
        <v>2395</v>
      </c>
      <c r="P5160" s="13" t="s">
        <v>20307</v>
      </c>
      <c r="Q5160" s="13" t="s">
        <v>20308</v>
      </c>
      <c r="R5160" s="13" t="s">
        <v>20309</v>
      </c>
      <c r="S5160" s="13" t="s">
        <v>296</v>
      </c>
      <c r="T5160" s="13">
        <v>37.010475</v>
      </c>
      <c r="U5160" s="13">
        <v>41.419837000000001</v>
      </c>
    </row>
    <row r="5161" spans="15:21" x14ac:dyDescent="0.35">
      <c r="O5161" s="13" t="s">
        <v>2395</v>
      </c>
      <c r="P5161" s="13" t="s">
        <v>20310</v>
      </c>
      <c r="Q5161" s="13" t="s">
        <v>20311</v>
      </c>
      <c r="R5161" s="13" t="s">
        <v>20312</v>
      </c>
      <c r="S5161" s="13" t="s">
        <v>296</v>
      </c>
      <c r="T5161" s="13">
        <v>36.888511999999999</v>
      </c>
      <c r="U5161" s="13">
        <v>41.680343999999998</v>
      </c>
    </row>
    <row r="5162" spans="15:21" x14ac:dyDescent="0.35">
      <c r="O5162" s="13" t="s">
        <v>2395</v>
      </c>
      <c r="P5162" s="13" t="s">
        <v>20313</v>
      </c>
      <c r="Q5162" s="13" t="s">
        <v>20314</v>
      </c>
      <c r="R5162" s="13" t="s">
        <v>20315</v>
      </c>
      <c r="S5162" s="13" t="s">
        <v>296</v>
      </c>
      <c r="T5162" s="13">
        <v>36.812111000000002</v>
      </c>
      <c r="U5162" s="13">
        <v>41.60107</v>
      </c>
    </row>
    <row r="5163" spans="15:21" x14ac:dyDescent="0.35">
      <c r="O5163" s="13" t="s">
        <v>2395</v>
      </c>
      <c r="P5163" s="13" t="s">
        <v>20316</v>
      </c>
      <c r="Q5163" s="13" t="s">
        <v>20317</v>
      </c>
      <c r="R5163" s="13" t="s">
        <v>20318</v>
      </c>
      <c r="S5163" s="13" t="s">
        <v>296</v>
      </c>
      <c r="T5163" s="13">
        <v>36.876700999999997</v>
      </c>
      <c r="U5163" s="13">
        <v>41.604757999999997</v>
      </c>
    </row>
    <row r="5164" spans="15:21" x14ac:dyDescent="0.35">
      <c r="O5164" s="13" t="s">
        <v>2395</v>
      </c>
      <c r="P5164" s="13" t="s">
        <v>20319</v>
      </c>
      <c r="Q5164" s="13" t="s">
        <v>20320</v>
      </c>
      <c r="R5164" s="13" t="s">
        <v>20321</v>
      </c>
      <c r="S5164" s="13" t="s">
        <v>296</v>
      </c>
      <c r="T5164" s="13">
        <v>36.988340999999998</v>
      </c>
      <c r="U5164" s="13">
        <v>41.548158999999998</v>
      </c>
    </row>
    <row r="5165" spans="15:21" x14ac:dyDescent="0.35">
      <c r="O5165" s="13" t="s">
        <v>2395</v>
      </c>
      <c r="P5165" s="13" t="s">
        <v>20322</v>
      </c>
      <c r="Q5165" s="13" t="s">
        <v>20323</v>
      </c>
      <c r="R5165" s="13" t="s">
        <v>20324</v>
      </c>
      <c r="S5165" s="13" t="s">
        <v>296</v>
      </c>
      <c r="T5165" s="13">
        <v>36.848421999999999</v>
      </c>
      <c r="U5165" s="13">
        <v>41.594478000000002</v>
      </c>
    </row>
    <row r="5166" spans="15:21" x14ac:dyDescent="0.35">
      <c r="O5166" s="13" t="s">
        <v>2395</v>
      </c>
      <c r="P5166" s="13" t="s">
        <v>20325</v>
      </c>
      <c r="Q5166" s="13" t="s">
        <v>20326</v>
      </c>
      <c r="R5166" s="13" t="s">
        <v>20327</v>
      </c>
      <c r="S5166" s="13" t="s">
        <v>296</v>
      </c>
      <c r="T5166" s="13">
        <v>37.048222000000003</v>
      </c>
      <c r="U5166" s="13">
        <v>41.465111999999998</v>
      </c>
    </row>
    <row r="5167" spans="15:21" x14ac:dyDescent="0.35">
      <c r="O5167" s="13" t="s">
        <v>2395</v>
      </c>
      <c r="P5167" s="13" t="s">
        <v>20328</v>
      </c>
      <c r="Q5167" s="13" t="s">
        <v>20329</v>
      </c>
      <c r="R5167" s="13" t="s">
        <v>20330</v>
      </c>
      <c r="S5167" s="13" t="s">
        <v>296</v>
      </c>
      <c r="T5167" s="13">
        <v>36.952618000000001</v>
      </c>
      <c r="U5167" s="13">
        <v>41.480623000000001</v>
      </c>
    </row>
    <row r="5168" spans="15:21" x14ac:dyDescent="0.35">
      <c r="O5168" s="13" t="s">
        <v>2395</v>
      </c>
      <c r="P5168" s="13" t="s">
        <v>20331</v>
      </c>
      <c r="Q5168" s="13" t="s">
        <v>20332</v>
      </c>
      <c r="R5168" s="13" t="s">
        <v>20333</v>
      </c>
      <c r="S5168" s="13" t="s">
        <v>296</v>
      </c>
      <c r="T5168" s="13">
        <v>36.972453000000002</v>
      </c>
      <c r="U5168" s="13">
        <v>41.483455999999997</v>
      </c>
    </row>
    <row r="5169" spans="15:21" x14ac:dyDescent="0.35">
      <c r="O5169" s="13" t="s">
        <v>2395</v>
      </c>
      <c r="P5169" s="13" t="s">
        <v>20334</v>
      </c>
      <c r="Q5169" s="13" t="s">
        <v>20335</v>
      </c>
      <c r="R5169" s="13" t="s">
        <v>20336</v>
      </c>
      <c r="S5169" s="13" t="s">
        <v>296</v>
      </c>
      <c r="T5169" s="13">
        <v>36.766179000000001</v>
      </c>
      <c r="U5169" s="13">
        <v>41.670077999999997</v>
      </c>
    </row>
    <row r="5170" spans="15:21" x14ac:dyDescent="0.35">
      <c r="O5170" s="13" t="s">
        <v>2395</v>
      </c>
      <c r="P5170" s="13" t="s">
        <v>20337</v>
      </c>
      <c r="Q5170" s="13" t="s">
        <v>20338</v>
      </c>
      <c r="R5170" s="13" t="s">
        <v>20339</v>
      </c>
      <c r="S5170" s="13" t="s">
        <v>296</v>
      </c>
      <c r="T5170" s="13">
        <v>36.876702999999999</v>
      </c>
      <c r="U5170" s="13">
        <v>41.516001000000003</v>
      </c>
    </row>
    <row r="5171" spans="15:21" x14ac:dyDescent="0.35">
      <c r="O5171" s="13" t="s">
        <v>2395</v>
      </c>
      <c r="P5171" s="13" t="s">
        <v>20340</v>
      </c>
      <c r="Q5171" s="13" t="s">
        <v>20341</v>
      </c>
      <c r="R5171" s="13" t="s">
        <v>20342</v>
      </c>
      <c r="S5171" s="13" t="s">
        <v>296</v>
      </c>
      <c r="T5171" s="13">
        <v>37.051223</v>
      </c>
      <c r="U5171" s="13">
        <v>41.515641000000002</v>
      </c>
    </row>
    <row r="5172" spans="15:21" x14ac:dyDescent="0.35">
      <c r="O5172" s="13" t="s">
        <v>2395</v>
      </c>
      <c r="P5172" s="13" t="s">
        <v>20343</v>
      </c>
      <c r="Q5172" s="13" t="s">
        <v>20344</v>
      </c>
      <c r="R5172" s="13" t="s">
        <v>20345</v>
      </c>
      <c r="S5172" s="13" t="s">
        <v>296</v>
      </c>
      <c r="T5172" s="13">
        <v>37.084456000000003</v>
      </c>
      <c r="U5172" s="13">
        <v>41.583376000000001</v>
      </c>
    </row>
    <row r="5173" spans="15:21" x14ac:dyDescent="0.35">
      <c r="O5173" s="13" t="s">
        <v>2395</v>
      </c>
      <c r="P5173" s="13" t="s">
        <v>20346</v>
      </c>
      <c r="Q5173" s="13" t="s">
        <v>20347</v>
      </c>
      <c r="R5173" s="13" t="s">
        <v>20348</v>
      </c>
      <c r="S5173" s="13" t="s">
        <v>296</v>
      </c>
      <c r="T5173" s="13">
        <v>37.031782999999997</v>
      </c>
      <c r="U5173" s="13">
        <v>41.622763999999997</v>
      </c>
    </row>
    <row r="5174" spans="15:21" x14ac:dyDescent="0.35">
      <c r="O5174" s="13" t="s">
        <v>2395</v>
      </c>
      <c r="P5174" s="13" t="s">
        <v>20349</v>
      </c>
      <c r="Q5174" s="13" t="s">
        <v>20350</v>
      </c>
      <c r="R5174" s="13" t="s">
        <v>20351</v>
      </c>
      <c r="S5174" s="13" t="s">
        <v>296</v>
      </c>
      <c r="T5174" s="13">
        <v>36.779617999999999</v>
      </c>
      <c r="U5174" s="13">
        <v>41.650962999999997</v>
      </c>
    </row>
    <row r="5175" spans="15:21" x14ac:dyDescent="0.35">
      <c r="O5175" s="13" t="s">
        <v>2395</v>
      </c>
      <c r="P5175" s="13" t="s">
        <v>20352</v>
      </c>
      <c r="Q5175" s="13" t="s">
        <v>20353</v>
      </c>
      <c r="R5175" s="13" t="s">
        <v>20354</v>
      </c>
      <c r="S5175" s="13" t="s">
        <v>296</v>
      </c>
      <c r="T5175" s="13">
        <v>36.854439999999997</v>
      </c>
      <c r="U5175" s="13">
        <v>41.515864999999998</v>
      </c>
    </row>
    <row r="5176" spans="15:21" x14ac:dyDescent="0.35">
      <c r="O5176" s="13" t="s">
        <v>2395</v>
      </c>
      <c r="P5176" s="13" t="s">
        <v>20355</v>
      </c>
      <c r="Q5176" s="13" t="s">
        <v>20356</v>
      </c>
      <c r="R5176" s="13" t="s">
        <v>20357</v>
      </c>
      <c r="S5176" s="13" t="s">
        <v>296</v>
      </c>
      <c r="T5176" s="13">
        <v>36.962642000000002</v>
      </c>
      <c r="U5176" s="13">
        <v>41.669913999999999</v>
      </c>
    </row>
    <row r="5177" spans="15:21" x14ac:dyDescent="0.35">
      <c r="O5177" s="13" t="s">
        <v>2395</v>
      </c>
      <c r="P5177" s="13" t="s">
        <v>20358</v>
      </c>
      <c r="Q5177" s="13" t="s">
        <v>20359</v>
      </c>
      <c r="R5177" s="13" t="s">
        <v>20360</v>
      </c>
      <c r="S5177" s="13" t="s">
        <v>296</v>
      </c>
      <c r="T5177" s="13">
        <v>37.063316</v>
      </c>
      <c r="U5177" s="13">
        <v>41.589367000000003</v>
      </c>
    </row>
    <row r="5178" spans="15:21" x14ac:dyDescent="0.35">
      <c r="O5178" s="13" t="s">
        <v>2395</v>
      </c>
      <c r="P5178" s="13" t="s">
        <v>20361</v>
      </c>
      <c r="Q5178" s="13" t="s">
        <v>20362</v>
      </c>
      <c r="R5178" s="13" t="s">
        <v>20363</v>
      </c>
      <c r="S5178" s="13" t="s">
        <v>296</v>
      </c>
      <c r="T5178" s="13">
        <v>36.950235999999997</v>
      </c>
      <c r="U5178" s="13">
        <v>41.594709999999999</v>
      </c>
    </row>
    <row r="5179" spans="15:21" x14ac:dyDescent="0.35">
      <c r="O5179" s="13" t="s">
        <v>2395</v>
      </c>
      <c r="P5179" s="13" t="s">
        <v>20364</v>
      </c>
      <c r="Q5179" s="13" t="s">
        <v>20365</v>
      </c>
      <c r="R5179" s="13" t="s">
        <v>20366</v>
      </c>
      <c r="S5179" s="13" t="s">
        <v>296</v>
      </c>
      <c r="T5179" s="13">
        <v>37.02628</v>
      </c>
      <c r="U5179" s="13">
        <v>41.546996999999998</v>
      </c>
    </row>
    <row r="5180" spans="15:21" x14ac:dyDescent="0.35">
      <c r="O5180" s="13" t="s">
        <v>2395</v>
      </c>
      <c r="P5180" s="13" t="s">
        <v>20367</v>
      </c>
      <c r="Q5180" s="13" t="s">
        <v>20368</v>
      </c>
      <c r="R5180" s="13" t="s">
        <v>20369</v>
      </c>
      <c r="S5180" s="13" t="s">
        <v>296</v>
      </c>
      <c r="T5180" s="13">
        <v>36.992080000000001</v>
      </c>
      <c r="U5180" s="13">
        <v>41.476382999999998</v>
      </c>
    </row>
    <row r="5181" spans="15:21" x14ac:dyDescent="0.35">
      <c r="O5181" s="13" t="s">
        <v>2395</v>
      </c>
      <c r="P5181" s="13" t="s">
        <v>20370</v>
      </c>
      <c r="Q5181" s="13" t="s">
        <v>20371</v>
      </c>
      <c r="R5181" s="13" t="s">
        <v>20372</v>
      </c>
      <c r="S5181" s="13" t="s">
        <v>296</v>
      </c>
      <c r="T5181" s="13">
        <v>37.061923999999998</v>
      </c>
      <c r="U5181" s="13">
        <v>41.503625</v>
      </c>
    </row>
    <row r="5182" spans="15:21" x14ac:dyDescent="0.35">
      <c r="O5182" s="13" t="s">
        <v>2395</v>
      </c>
      <c r="P5182" s="13" t="s">
        <v>20373</v>
      </c>
      <c r="Q5182" s="13" t="s">
        <v>20374</v>
      </c>
      <c r="R5182" s="13" t="s">
        <v>20375</v>
      </c>
      <c r="S5182" s="13" t="s">
        <v>296</v>
      </c>
      <c r="T5182" s="13">
        <v>36.845305000000003</v>
      </c>
      <c r="U5182" s="13">
        <v>41.625644000000001</v>
      </c>
    </row>
    <row r="5183" spans="15:21" x14ac:dyDescent="0.35">
      <c r="O5183" s="13" t="s">
        <v>2395</v>
      </c>
      <c r="P5183" s="13" t="s">
        <v>20376</v>
      </c>
      <c r="Q5183" s="13" t="s">
        <v>20377</v>
      </c>
      <c r="R5183" s="13" t="s">
        <v>20378</v>
      </c>
      <c r="S5183" s="13" t="s">
        <v>296</v>
      </c>
      <c r="T5183" s="13">
        <v>37.063895000000002</v>
      </c>
      <c r="U5183" s="13">
        <v>41.554568000000003</v>
      </c>
    </row>
    <row r="5184" spans="15:21" x14ac:dyDescent="0.35">
      <c r="O5184" s="13" t="s">
        <v>2395</v>
      </c>
      <c r="P5184" s="13" t="s">
        <v>20379</v>
      </c>
      <c r="Q5184" s="13" t="s">
        <v>20380</v>
      </c>
      <c r="R5184" s="13" t="s">
        <v>20381</v>
      </c>
      <c r="S5184" s="13" t="s">
        <v>296</v>
      </c>
      <c r="T5184" s="13">
        <v>36.955052000000002</v>
      </c>
      <c r="U5184" s="13">
        <v>41.418813999999998</v>
      </c>
    </row>
    <row r="5185" spans="15:21" x14ac:dyDescent="0.35">
      <c r="O5185" s="13" t="s">
        <v>2395</v>
      </c>
      <c r="P5185" s="13" t="s">
        <v>20382</v>
      </c>
      <c r="Q5185" s="13" t="s">
        <v>20383</v>
      </c>
      <c r="R5185" s="13" t="s">
        <v>20384</v>
      </c>
      <c r="S5185" s="13" t="s">
        <v>296</v>
      </c>
      <c r="T5185" s="13">
        <v>36.915607999999999</v>
      </c>
      <c r="U5185" s="13">
        <v>41.543416999999998</v>
      </c>
    </row>
    <row r="5186" spans="15:21" x14ac:dyDescent="0.35">
      <c r="O5186" s="13" t="s">
        <v>2395</v>
      </c>
      <c r="P5186" s="13" t="s">
        <v>20385</v>
      </c>
      <c r="Q5186" s="13" t="s">
        <v>20386</v>
      </c>
      <c r="R5186" s="13" t="s">
        <v>20387</v>
      </c>
      <c r="S5186" s="13" t="s">
        <v>296</v>
      </c>
      <c r="T5186" s="13">
        <v>36.927916000000003</v>
      </c>
      <c r="U5186" s="13">
        <v>41.500540000000001</v>
      </c>
    </row>
    <row r="5187" spans="15:21" x14ac:dyDescent="0.35">
      <c r="O5187" s="13" t="s">
        <v>2395</v>
      </c>
      <c r="P5187" s="13" t="s">
        <v>20388</v>
      </c>
      <c r="Q5187" s="13" t="s">
        <v>20389</v>
      </c>
      <c r="R5187" s="13" t="s">
        <v>20390</v>
      </c>
      <c r="S5187" s="13" t="s">
        <v>296</v>
      </c>
      <c r="T5187" s="13">
        <v>36.982809000000003</v>
      </c>
      <c r="U5187" s="13">
        <v>41.520847000000003</v>
      </c>
    </row>
    <row r="5188" spans="15:21" x14ac:dyDescent="0.35">
      <c r="O5188" s="13" t="s">
        <v>2395</v>
      </c>
      <c r="P5188" s="13" t="s">
        <v>20391</v>
      </c>
      <c r="Q5188" s="13" t="s">
        <v>20392</v>
      </c>
      <c r="R5188" s="13" t="s">
        <v>20393</v>
      </c>
      <c r="S5188" s="13" t="s">
        <v>296</v>
      </c>
      <c r="T5188" s="13">
        <v>37.003630000000001</v>
      </c>
      <c r="U5188" s="13">
        <v>41.602879000000001</v>
      </c>
    </row>
    <row r="5189" spans="15:21" x14ac:dyDescent="0.35">
      <c r="O5189" s="13" t="s">
        <v>2395</v>
      </c>
      <c r="P5189" s="13" t="s">
        <v>20394</v>
      </c>
      <c r="Q5189" s="13" t="s">
        <v>20395</v>
      </c>
      <c r="R5189" s="13" t="s">
        <v>20396</v>
      </c>
      <c r="S5189" s="13" t="s">
        <v>296</v>
      </c>
      <c r="T5189" s="13">
        <v>37.100164999999997</v>
      </c>
      <c r="U5189" s="13">
        <v>41.643239000000001</v>
      </c>
    </row>
    <row r="5190" spans="15:21" x14ac:dyDescent="0.35">
      <c r="O5190" s="13" t="s">
        <v>2395</v>
      </c>
      <c r="P5190" s="13" t="s">
        <v>20397</v>
      </c>
      <c r="Q5190" s="13" t="s">
        <v>20398</v>
      </c>
      <c r="R5190" s="13" t="s">
        <v>20399</v>
      </c>
      <c r="S5190" s="13" t="s">
        <v>296</v>
      </c>
      <c r="T5190" s="13">
        <v>37.018585000000002</v>
      </c>
      <c r="U5190" s="13">
        <v>41.679161999999998</v>
      </c>
    </row>
    <row r="5191" spans="15:21" x14ac:dyDescent="0.35">
      <c r="O5191" s="13" t="s">
        <v>2395</v>
      </c>
      <c r="P5191" s="13" t="s">
        <v>20400</v>
      </c>
      <c r="Q5191" s="13" t="s">
        <v>20401</v>
      </c>
      <c r="R5191" s="13" t="s">
        <v>20402</v>
      </c>
      <c r="S5191" s="13" t="s">
        <v>296</v>
      </c>
      <c r="T5191" s="13">
        <v>37.072113000000002</v>
      </c>
      <c r="U5191" s="13">
        <v>41.453260999999998</v>
      </c>
    </row>
    <row r="5192" spans="15:21" x14ac:dyDescent="0.35">
      <c r="O5192" s="13" t="s">
        <v>2395</v>
      </c>
      <c r="P5192" s="13" t="s">
        <v>20403</v>
      </c>
      <c r="Q5192" s="13" t="s">
        <v>20404</v>
      </c>
      <c r="R5192" s="13" t="s">
        <v>20405</v>
      </c>
      <c r="S5192" s="13" t="s">
        <v>296</v>
      </c>
      <c r="T5192" s="13">
        <v>37.066009999999999</v>
      </c>
      <c r="U5192" s="13">
        <v>41.385195000000003</v>
      </c>
    </row>
    <row r="5193" spans="15:21" x14ac:dyDescent="0.35">
      <c r="O5193" s="13" t="s">
        <v>2395</v>
      </c>
      <c r="P5193" s="13" t="s">
        <v>20406</v>
      </c>
      <c r="Q5193" s="13" t="s">
        <v>20407</v>
      </c>
      <c r="R5193" s="13" t="s">
        <v>20408</v>
      </c>
      <c r="S5193" s="13" t="s">
        <v>296</v>
      </c>
      <c r="T5193" s="13">
        <v>37.089981000000002</v>
      </c>
      <c r="U5193" s="13">
        <v>41.616695</v>
      </c>
    </row>
    <row r="5194" spans="15:21" x14ac:dyDescent="0.35">
      <c r="O5194" s="13" t="s">
        <v>2395</v>
      </c>
      <c r="P5194" s="13" t="s">
        <v>20409</v>
      </c>
      <c r="Q5194" s="13" t="s">
        <v>20410</v>
      </c>
      <c r="R5194" s="13" t="s">
        <v>20411</v>
      </c>
      <c r="S5194" s="13" t="s">
        <v>296</v>
      </c>
      <c r="T5194" s="13">
        <v>36.948557999999998</v>
      </c>
      <c r="U5194" s="13">
        <v>41.638970999999998</v>
      </c>
    </row>
    <row r="5195" spans="15:21" x14ac:dyDescent="0.35">
      <c r="O5195" s="13" t="s">
        <v>2395</v>
      </c>
      <c r="P5195" s="13" t="s">
        <v>20412</v>
      </c>
      <c r="Q5195" s="13" t="s">
        <v>20413</v>
      </c>
      <c r="R5195" s="13" t="s">
        <v>20414</v>
      </c>
      <c r="S5195" s="13" t="s">
        <v>296</v>
      </c>
      <c r="T5195" s="13">
        <v>37.052196000000002</v>
      </c>
      <c r="U5195" s="13">
        <v>41.435794000000001</v>
      </c>
    </row>
    <row r="5196" spans="15:21" x14ac:dyDescent="0.35">
      <c r="O5196" s="13" t="s">
        <v>2395</v>
      </c>
      <c r="P5196" s="13" t="s">
        <v>20415</v>
      </c>
      <c r="Q5196" s="13" t="s">
        <v>20416</v>
      </c>
      <c r="R5196" s="13" t="s">
        <v>20417</v>
      </c>
      <c r="S5196" s="13" t="s">
        <v>296</v>
      </c>
      <c r="T5196" s="13">
        <v>36.764282000000001</v>
      </c>
      <c r="U5196" s="13">
        <v>41.564087000000001</v>
      </c>
    </row>
    <row r="5197" spans="15:21" x14ac:dyDescent="0.35">
      <c r="O5197" s="13" t="s">
        <v>2395</v>
      </c>
      <c r="P5197" s="13" t="s">
        <v>20418</v>
      </c>
      <c r="Q5197" s="13" t="s">
        <v>20419</v>
      </c>
      <c r="R5197" s="13" t="s">
        <v>20420</v>
      </c>
      <c r="S5197" s="13" t="s">
        <v>296</v>
      </c>
      <c r="T5197" s="13">
        <v>37.058548000000002</v>
      </c>
      <c r="U5197" s="13">
        <v>41.354928000000001</v>
      </c>
    </row>
    <row r="5198" spans="15:21" x14ac:dyDescent="0.35">
      <c r="O5198" s="13" t="s">
        <v>2395</v>
      </c>
      <c r="P5198" s="13" t="s">
        <v>20421</v>
      </c>
      <c r="Q5198" s="13" t="s">
        <v>20422</v>
      </c>
      <c r="R5198" s="13" t="s">
        <v>20423</v>
      </c>
      <c r="S5198" s="13" t="s">
        <v>296</v>
      </c>
      <c r="T5198" s="13">
        <v>36.891997000000003</v>
      </c>
      <c r="U5198" s="13">
        <v>41.620862000000002</v>
      </c>
    </row>
    <row r="5199" spans="15:21" x14ac:dyDescent="0.35">
      <c r="O5199" s="13" t="s">
        <v>2395</v>
      </c>
      <c r="P5199" s="13" t="s">
        <v>20424</v>
      </c>
      <c r="Q5199" s="13" t="s">
        <v>20425</v>
      </c>
      <c r="R5199" s="13" t="s">
        <v>20426</v>
      </c>
      <c r="S5199" s="13" t="s">
        <v>296</v>
      </c>
      <c r="T5199" s="13">
        <v>36.786290999999999</v>
      </c>
      <c r="U5199" s="13">
        <v>41.604387000000003</v>
      </c>
    </row>
    <row r="5200" spans="15:21" x14ac:dyDescent="0.35">
      <c r="O5200" s="13" t="s">
        <v>2395</v>
      </c>
      <c r="P5200" s="13" t="s">
        <v>20427</v>
      </c>
      <c r="Q5200" s="13" t="s">
        <v>20428</v>
      </c>
      <c r="R5200" s="13" t="s">
        <v>20429</v>
      </c>
      <c r="S5200" s="13" t="s">
        <v>296</v>
      </c>
      <c r="T5200" s="13">
        <v>37.025855999999997</v>
      </c>
      <c r="U5200" s="13">
        <v>41.370010000000001</v>
      </c>
    </row>
    <row r="5201" spans="15:21" x14ac:dyDescent="0.35">
      <c r="O5201" s="13" t="s">
        <v>2395</v>
      </c>
      <c r="P5201" s="13" t="s">
        <v>20430</v>
      </c>
      <c r="Q5201" s="13" t="s">
        <v>20431</v>
      </c>
      <c r="R5201" s="13" t="s">
        <v>20432</v>
      </c>
      <c r="S5201" s="13" t="s">
        <v>296</v>
      </c>
      <c r="T5201" s="13">
        <v>36.866262999999996</v>
      </c>
      <c r="U5201" s="13">
        <v>41.574897</v>
      </c>
    </row>
    <row r="5202" spans="15:21" x14ac:dyDescent="0.35">
      <c r="O5202" s="13" t="s">
        <v>2395</v>
      </c>
      <c r="P5202" s="13" t="s">
        <v>20433</v>
      </c>
      <c r="Q5202" s="13" t="s">
        <v>20434</v>
      </c>
      <c r="R5202" s="13" t="s">
        <v>20435</v>
      </c>
      <c r="S5202" s="13" t="s">
        <v>296</v>
      </c>
      <c r="T5202" s="13">
        <v>36.842067</v>
      </c>
      <c r="U5202" s="13">
        <v>41.504368999999997</v>
      </c>
    </row>
    <row r="5203" spans="15:21" x14ac:dyDescent="0.35">
      <c r="O5203" s="13" t="s">
        <v>2395</v>
      </c>
      <c r="P5203" s="13" t="s">
        <v>20436</v>
      </c>
      <c r="Q5203" s="13" t="s">
        <v>20437</v>
      </c>
      <c r="R5203" s="13" t="s">
        <v>20438</v>
      </c>
      <c r="S5203" s="13" t="s">
        <v>296</v>
      </c>
      <c r="T5203" s="13">
        <v>36.803845000000003</v>
      </c>
      <c r="U5203" s="13">
        <v>41.519165999999998</v>
      </c>
    </row>
    <row r="5204" spans="15:21" x14ac:dyDescent="0.35">
      <c r="O5204" s="13" t="s">
        <v>2395</v>
      </c>
      <c r="P5204" s="13" t="s">
        <v>20439</v>
      </c>
      <c r="Q5204" s="13" t="s">
        <v>20440</v>
      </c>
      <c r="R5204" s="13" t="s">
        <v>20441</v>
      </c>
      <c r="S5204" s="13" t="s">
        <v>296</v>
      </c>
      <c r="T5204" s="13">
        <v>36.910072</v>
      </c>
      <c r="U5204" s="13">
        <v>41.601927000000003</v>
      </c>
    </row>
    <row r="5205" spans="15:21" x14ac:dyDescent="0.35">
      <c r="O5205" s="13" t="s">
        <v>2395</v>
      </c>
      <c r="P5205" s="13" t="s">
        <v>20442</v>
      </c>
      <c r="Q5205" s="13" t="s">
        <v>20443</v>
      </c>
      <c r="R5205" s="13" t="s">
        <v>20444</v>
      </c>
      <c r="S5205" s="13" t="s">
        <v>296</v>
      </c>
      <c r="T5205" s="13">
        <v>36.851019999999998</v>
      </c>
      <c r="U5205" s="13">
        <v>41.611229999999999</v>
      </c>
    </row>
    <row r="5206" spans="15:21" x14ac:dyDescent="0.35">
      <c r="O5206" s="13" t="s">
        <v>2395</v>
      </c>
      <c r="P5206" s="13" t="s">
        <v>20445</v>
      </c>
      <c r="Q5206" s="13" t="s">
        <v>20446</v>
      </c>
      <c r="R5206" s="13" t="s">
        <v>20447</v>
      </c>
      <c r="S5206" s="13" t="s">
        <v>296</v>
      </c>
      <c r="T5206" s="13">
        <v>36.968598999999998</v>
      </c>
      <c r="U5206" s="13">
        <v>41.447260999999997</v>
      </c>
    </row>
    <row r="5207" spans="15:21" x14ac:dyDescent="0.35">
      <c r="O5207" s="13" t="s">
        <v>2395</v>
      </c>
      <c r="P5207" s="13" t="s">
        <v>20448</v>
      </c>
      <c r="Q5207" s="13" t="s">
        <v>20449</v>
      </c>
      <c r="R5207" s="13" t="s">
        <v>20450</v>
      </c>
      <c r="S5207" s="13" t="s">
        <v>296</v>
      </c>
      <c r="T5207" s="13">
        <v>36.862737000000003</v>
      </c>
      <c r="U5207" s="13">
        <v>41.639087000000004</v>
      </c>
    </row>
    <row r="5208" spans="15:21" x14ac:dyDescent="0.35">
      <c r="O5208" s="13" t="s">
        <v>2395</v>
      </c>
      <c r="P5208" s="13" t="s">
        <v>20451</v>
      </c>
      <c r="Q5208" s="13" t="s">
        <v>20452</v>
      </c>
      <c r="R5208" s="13" t="s">
        <v>20453</v>
      </c>
      <c r="S5208" s="13" t="s">
        <v>296</v>
      </c>
      <c r="T5208" s="13">
        <v>37.071967999999998</v>
      </c>
      <c r="U5208" s="13">
        <v>41.525584000000002</v>
      </c>
    </row>
    <row r="5209" spans="15:21" x14ac:dyDescent="0.35">
      <c r="O5209" s="13" t="s">
        <v>2427</v>
      </c>
      <c r="P5209" s="13" t="s">
        <v>20454</v>
      </c>
      <c r="Q5209" s="13" t="s">
        <v>20455</v>
      </c>
      <c r="R5209" s="13" t="s">
        <v>20456</v>
      </c>
      <c r="S5209" s="13" t="s">
        <v>296</v>
      </c>
      <c r="T5209" s="13">
        <v>37.086069999999999</v>
      </c>
      <c r="U5209" s="13">
        <v>42.150463000000002</v>
      </c>
    </row>
    <row r="5210" spans="15:21" x14ac:dyDescent="0.35">
      <c r="O5210" s="13" t="s">
        <v>2427</v>
      </c>
      <c r="P5210" s="13" t="s">
        <v>20457</v>
      </c>
      <c r="Q5210" s="13" t="s">
        <v>20458</v>
      </c>
      <c r="R5210" s="13" t="s">
        <v>20459</v>
      </c>
      <c r="S5210" s="13" t="s">
        <v>296</v>
      </c>
      <c r="T5210" s="13">
        <v>37.200240000000001</v>
      </c>
      <c r="U5210" s="13">
        <v>42.077137999999998</v>
      </c>
    </row>
    <row r="5211" spans="15:21" x14ac:dyDescent="0.35">
      <c r="O5211" s="13" t="s">
        <v>2427</v>
      </c>
      <c r="P5211" s="13" t="s">
        <v>20460</v>
      </c>
      <c r="Q5211" s="13" t="s">
        <v>20461</v>
      </c>
      <c r="R5211" s="13" t="s">
        <v>20462</v>
      </c>
      <c r="S5211" s="13" t="s">
        <v>296</v>
      </c>
      <c r="T5211" s="13">
        <v>37.127675000000004</v>
      </c>
      <c r="U5211" s="13">
        <v>42.249707000000001</v>
      </c>
    </row>
    <row r="5212" spans="15:21" x14ac:dyDescent="0.35">
      <c r="O5212" s="13" t="s">
        <v>2427</v>
      </c>
      <c r="P5212" s="13" t="s">
        <v>20463</v>
      </c>
      <c r="Q5212" s="13" t="s">
        <v>20464</v>
      </c>
      <c r="R5212" s="13" t="s">
        <v>20465</v>
      </c>
      <c r="S5212" s="13" t="s">
        <v>296</v>
      </c>
      <c r="T5212" s="13">
        <v>37.029468999999999</v>
      </c>
      <c r="U5212" s="13">
        <v>42.285181999999999</v>
      </c>
    </row>
    <row r="5213" spans="15:21" x14ac:dyDescent="0.35">
      <c r="O5213" s="13" t="s">
        <v>2427</v>
      </c>
      <c r="P5213" s="13" t="s">
        <v>20466</v>
      </c>
      <c r="Q5213" s="13" t="s">
        <v>20467</v>
      </c>
      <c r="R5213" s="13" t="s">
        <v>20468</v>
      </c>
      <c r="S5213" s="13" t="s">
        <v>296</v>
      </c>
      <c r="T5213" s="13">
        <v>37.174487999999997</v>
      </c>
      <c r="U5213" s="13">
        <v>42.140315000000001</v>
      </c>
    </row>
    <row r="5214" spans="15:21" x14ac:dyDescent="0.35">
      <c r="O5214" s="13" t="s">
        <v>2427</v>
      </c>
      <c r="P5214" s="13" t="s">
        <v>20469</v>
      </c>
      <c r="Q5214" s="13" t="s">
        <v>20470</v>
      </c>
      <c r="R5214" s="13" t="s">
        <v>20471</v>
      </c>
      <c r="S5214" s="13" t="s">
        <v>296</v>
      </c>
      <c r="T5214" s="13">
        <v>37.198283000000004</v>
      </c>
      <c r="U5214" s="13">
        <v>42.118774999999999</v>
      </c>
    </row>
    <row r="5215" spans="15:21" x14ac:dyDescent="0.35">
      <c r="O5215" s="13" t="s">
        <v>2427</v>
      </c>
      <c r="P5215" s="13" t="s">
        <v>20472</v>
      </c>
      <c r="Q5215" s="13" t="s">
        <v>20473</v>
      </c>
      <c r="R5215" s="13" t="s">
        <v>20474</v>
      </c>
      <c r="S5215" s="13" t="s">
        <v>296</v>
      </c>
      <c r="T5215" s="13">
        <v>37.053052000000001</v>
      </c>
      <c r="U5215" s="13">
        <v>42.193421999999998</v>
      </c>
    </row>
    <row r="5216" spans="15:21" x14ac:dyDescent="0.35">
      <c r="O5216" s="13" t="s">
        <v>2427</v>
      </c>
      <c r="P5216" s="13" t="s">
        <v>20475</v>
      </c>
      <c r="Q5216" s="13" t="s">
        <v>20476</v>
      </c>
      <c r="R5216" s="13" t="s">
        <v>20477</v>
      </c>
      <c r="S5216" s="13" t="s">
        <v>296</v>
      </c>
      <c r="T5216" s="13">
        <v>37.026477999999997</v>
      </c>
      <c r="U5216" s="13">
        <v>41.917814999999997</v>
      </c>
    </row>
    <row r="5217" spans="15:21" x14ac:dyDescent="0.35">
      <c r="O5217" s="13" t="s">
        <v>2427</v>
      </c>
      <c r="P5217" s="13" t="s">
        <v>20478</v>
      </c>
      <c r="Q5217" s="13" t="s">
        <v>20479</v>
      </c>
      <c r="R5217" s="13" t="s">
        <v>20480</v>
      </c>
      <c r="S5217" s="13" t="s">
        <v>296</v>
      </c>
      <c r="T5217" s="13">
        <v>37.091057999999997</v>
      </c>
      <c r="U5217" s="13">
        <v>42.232078000000001</v>
      </c>
    </row>
    <row r="5218" spans="15:21" x14ac:dyDescent="0.35">
      <c r="O5218" s="13" t="s">
        <v>2427</v>
      </c>
      <c r="P5218" s="13" t="s">
        <v>20481</v>
      </c>
      <c r="Q5218" s="13" t="s">
        <v>20482</v>
      </c>
      <c r="R5218" s="13" t="s">
        <v>20483</v>
      </c>
      <c r="S5218" s="13" t="s">
        <v>296</v>
      </c>
      <c r="T5218" s="13">
        <v>37.140321999999998</v>
      </c>
      <c r="U5218" s="13">
        <v>41.978088</v>
      </c>
    </row>
    <row r="5219" spans="15:21" x14ac:dyDescent="0.35">
      <c r="O5219" s="13" t="s">
        <v>2427</v>
      </c>
      <c r="P5219" s="13" t="s">
        <v>20484</v>
      </c>
      <c r="Q5219" s="13" t="s">
        <v>20485</v>
      </c>
      <c r="R5219" s="13" t="s">
        <v>20486</v>
      </c>
      <c r="S5219" s="13" t="s">
        <v>296</v>
      </c>
      <c r="T5219" s="13">
        <v>37.269213999999998</v>
      </c>
      <c r="U5219" s="13">
        <v>42.285237000000002</v>
      </c>
    </row>
    <row r="5220" spans="15:21" x14ac:dyDescent="0.35">
      <c r="O5220" s="13" t="s">
        <v>2427</v>
      </c>
      <c r="P5220" s="13" t="s">
        <v>20487</v>
      </c>
      <c r="Q5220" s="13" t="s">
        <v>20488</v>
      </c>
      <c r="R5220" s="13" t="s">
        <v>20489</v>
      </c>
      <c r="S5220" s="13" t="s">
        <v>296</v>
      </c>
      <c r="T5220" s="13">
        <v>37.256672999999999</v>
      </c>
      <c r="U5220" s="13">
        <v>42.195894000000003</v>
      </c>
    </row>
    <row r="5221" spans="15:21" x14ac:dyDescent="0.35">
      <c r="O5221" s="13" t="s">
        <v>2427</v>
      </c>
      <c r="P5221" s="13" t="s">
        <v>20490</v>
      </c>
      <c r="Q5221" s="13" t="s">
        <v>20491</v>
      </c>
      <c r="R5221" s="13" t="s">
        <v>20492</v>
      </c>
      <c r="S5221" s="13" t="s">
        <v>296</v>
      </c>
      <c r="T5221" s="13">
        <v>37.141531999999998</v>
      </c>
      <c r="U5221" s="13">
        <v>42.336404000000002</v>
      </c>
    </row>
    <row r="5222" spans="15:21" x14ac:dyDescent="0.35">
      <c r="O5222" s="13" t="s">
        <v>2427</v>
      </c>
      <c r="P5222" s="13" t="s">
        <v>20493</v>
      </c>
      <c r="Q5222" s="13" t="s">
        <v>20494</v>
      </c>
      <c r="R5222" s="13" t="s">
        <v>20495</v>
      </c>
      <c r="S5222" s="13" t="s">
        <v>296</v>
      </c>
      <c r="T5222" s="13">
        <v>37.279856000000002</v>
      </c>
      <c r="U5222" s="13">
        <v>42.191839999999999</v>
      </c>
    </row>
    <row r="5223" spans="15:21" x14ac:dyDescent="0.35">
      <c r="O5223" s="13" t="s">
        <v>2427</v>
      </c>
      <c r="P5223" s="13" t="s">
        <v>4880</v>
      </c>
      <c r="Q5223" s="13" t="s">
        <v>20496</v>
      </c>
      <c r="R5223" s="13" t="s">
        <v>20497</v>
      </c>
      <c r="S5223" s="13" t="s">
        <v>296</v>
      </c>
      <c r="T5223" s="13">
        <v>37.210484000000001</v>
      </c>
      <c r="U5223" s="13">
        <v>42.164327</v>
      </c>
    </row>
    <row r="5224" spans="15:21" x14ac:dyDescent="0.35">
      <c r="O5224" s="13" t="s">
        <v>2427</v>
      </c>
      <c r="P5224" s="13" t="s">
        <v>20498</v>
      </c>
      <c r="Q5224" s="13" t="s">
        <v>20499</v>
      </c>
      <c r="R5224" s="13" t="s">
        <v>20500</v>
      </c>
      <c r="S5224" s="13" t="s">
        <v>296</v>
      </c>
      <c r="T5224" s="13">
        <v>37.162191999999997</v>
      </c>
      <c r="U5224" s="13">
        <v>42.045865999999997</v>
      </c>
    </row>
    <row r="5225" spans="15:21" x14ac:dyDescent="0.35">
      <c r="O5225" s="13" t="s">
        <v>2427</v>
      </c>
      <c r="P5225" s="13" t="s">
        <v>20501</v>
      </c>
      <c r="Q5225" s="13" t="s">
        <v>20502</v>
      </c>
      <c r="R5225" s="13" t="s">
        <v>20503</v>
      </c>
      <c r="S5225" s="13" t="s">
        <v>296</v>
      </c>
      <c r="T5225" s="13">
        <v>37.170357000000003</v>
      </c>
      <c r="U5225" s="13">
        <v>41.991644999999998</v>
      </c>
    </row>
    <row r="5226" spans="15:21" x14ac:dyDescent="0.35">
      <c r="O5226" s="13" t="s">
        <v>2427</v>
      </c>
      <c r="P5226" s="13" t="s">
        <v>20504</v>
      </c>
      <c r="Q5226" s="13" t="s">
        <v>20505</v>
      </c>
      <c r="R5226" s="13" t="s">
        <v>20506</v>
      </c>
      <c r="S5226" s="13" t="s">
        <v>296</v>
      </c>
      <c r="T5226" s="13">
        <v>37.106588000000002</v>
      </c>
      <c r="U5226" s="13">
        <v>41.946781999999999</v>
      </c>
    </row>
    <row r="5227" spans="15:21" x14ac:dyDescent="0.35">
      <c r="O5227" s="13" t="s">
        <v>2427</v>
      </c>
      <c r="P5227" s="13" t="s">
        <v>20507</v>
      </c>
      <c r="Q5227" s="13" t="s">
        <v>20508</v>
      </c>
      <c r="R5227" s="13" t="s">
        <v>20509</v>
      </c>
      <c r="S5227" s="13" t="s">
        <v>296</v>
      </c>
      <c r="T5227" s="13">
        <v>37.211824999999997</v>
      </c>
      <c r="U5227" s="13">
        <v>42.259909999999998</v>
      </c>
    </row>
    <row r="5228" spans="15:21" x14ac:dyDescent="0.35">
      <c r="O5228" s="13" t="s">
        <v>2427</v>
      </c>
      <c r="P5228" s="13" t="s">
        <v>20510</v>
      </c>
      <c r="Q5228" s="13" t="s">
        <v>20511</v>
      </c>
      <c r="R5228" s="13" t="s">
        <v>20512</v>
      </c>
      <c r="S5228" s="13" t="s">
        <v>296</v>
      </c>
      <c r="T5228" s="13">
        <v>37.109392999999997</v>
      </c>
      <c r="U5228" s="13">
        <v>41.903595000000003</v>
      </c>
    </row>
    <row r="5229" spans="15:21" x14ac:dyDescent="0.35">
      <c r="O5229" s="13" t="s">
        <v>2427</v>
      </c>
      <c r="P5229" s="13" t="s">
        <v>20513</v>
      </c>
      <c r="Q5229" s="13" t="s">
        <v>20514</v>
      </c>
      <c r="R5229" s="13" t="s">
        <v>20515</v>
      </c>
      <c r="S5229" s="13" t="s">
        <v>296</v>
      </c>
      <c r="T5229" s="13">
        <v>37.15578</v>
      </c>
      <c r="U5229" s="13">
        <v>42.292296999999998</v>
      </c>
    </row>
    <row r="5230" spans="15:21" x14ac:dyDescent="0.35">
      <c r="O5230" s="13" t="s">
        <v>2427</v>
      </c>
      <c r="P5230" s="13" t="s">
        <v>20516</v>
      </c>
      <c r="Q5230" s="13" t="s">
        <v>20517</v>
      </c>
      <c r="R5230" s="13" t="s">
        <v>20518</v>
      </c>
      <c r="S5230" s="13" t="s">
        <v>296</v>
      </c>
      <c r="T5230" s="13">
        <v>37.076855999999999</v>
      </c>
      <c r="U5230" s="13">
        <v>41.895637000000001</v>
      </c>
    </row>
    <row r="5231" spans="15:21" x14ac:dyDescent="0.35">
      <c r="O5231" s="13" t="s">
        <v>2427</v>
      </c>
      <c r="P5231" s="13" t="s">
        <v>20519</v>
      </c>
      <c r="Q5231" s="13" t="s">
        <v>20520</v>
      </c>
      <c r="R5231" s="13" t="s">
        <v>20521</v>
      </c>
      <c r="S5231" s="13" t="s">
        <v>296</v>
      </c>
      <c r="T5231" s="13">
        <v>37.038437000000002</v>
      </c>
      <c r="U5231" s="13">
        <v>42.169352000000003</v>
      </c>
    </row>
    <row r="5232" spans="15:21" x14ac:dyDescent="0.35">
      <c r="O5232" s="13" t="s">
        <v>2427</v>
      </c>
      <c r="P5232" s="13" t="s">
        <v>20522</v>
      </c>
      <c r="Q5232" s="13" t="s">
        <v>20523</v>
      </c>
      <c r="R5232" s="13" t="s">
        <v>20524</v>
      </c>
      <c r="S5232" s="13" t="s">
        <v>296</v>
      </c>
      <c r="T5232" s="13">
        <v>37.171025</v>
      </c>
      <c r="U5232" s="13">
        <v>42.189610999999999</v>
      </c>
    </row>
    <row r="5233" spans="15:21" x14ac:dyDescent="0.35">
      <c r="O5233" s="13" t="s">
        <v>2427</v>
      </c>
      <c r="P5233" s="13" t="s">
        <v>20525</v>
      </c>
      <c r="Q5233" s="13" t="s">
        <v>20526</v>
      </c>
      <c r="R5233" s="13" t="s">
        <v>20527</v>
      </c>
      <c r="S5233" s="13" t="s">
        <v>296</v>
      </c>
      <c r="T5233" s="13">
        <v>37.177486999999999</v>
      </c>
      <c r="U5233" s="13">
        <v>42.220671000000003</v>
      </c>
    </row>
    <row r="5234" spans="15:21" x14ac:dyDescent="0.35">
      <c r="O5234" s="13" t="s">
        <v>2427</v>
      </c>
      <c r="P5234" s="13" t="s">
        <v>20528</v>
      </c>
      <c r="Q5234" s="13" t="s">
        <v>20529</v>
      </c>
      <c r="R5234" s="13" t="s">
        <v>20530</v>
      </c>
      <c r="S5234" s="13" t="s">
        <v>296</v>
      </c>
      <c r="T5234" s="13">
        <v>37.100333999999997</v>
      </c>
      <c r="U5234" s="13">
        <v>42.121802000000002</v>
      </c>
    </row>
    <row r="5235" spans="15:21" x14ac:dyDescent="0.35">
      <c r="O5235" s="13" t="s">
        <v>2427</v>
      </c>
      <c r="P5235" s="13" t="s">
        <v>20531</v>
      </c>
      <c r="Q5235" s="13" t="s">
        <v>20532</v>
      </c>
      <c r="R5235" s="13" t="s">
        <v>20533</v>
      </c>
      <c r="S5235" s="13" t="s">
        <v>296</v>
      </c>
      <c r="T5235" s="13">
        <v>37.149475000000002</v>
      </c>
      <c r="U5235" s="13">
        <v>42.016823000000002</v>
      </c>
    </row>
    <row r="5236" spans="15:21" x14ac:dyDescent="0.35">
      <c r="O5236" s="13" t="s">
        <v>2427</v>
      </c>
      <c r="P5236" s="13" t="s">
        <v>20534</v>
      </c>
      <c r="Q5236" s="13" t="s">
        <v>20535</v>
      </c>
      <c r="R5236" s="13" t="s">
        <v>20536</v>
      </c>
      <c r="S5236" s="13" t="s">
        <v>296</v>
      </c>
      <c r="T5236" s="13">
        <v>36.976866999999999</v>
      </c>
      <c r="U5236" s="13">
        <v>42.246692000000003</v>
      </c>
    </row>
    <row r="5237" spans="15:21" x14ac:dyDescent="0.35">
      <c r="O5237" s="13" t="s">
        <v>2427</v>
      </c>
      <c r="P5237" s="13" t="s">
        <v>20537</v>
      </c>
      <c r="Q5237" s="13" t="s">
        <v>20538</v>
      </c>
      <c r="R5237" s="13" t="s">
        <v>20539</v>
      </c>
      <c r="S5237" s="13" t="s">
        <v>296</v>
      </c>
      <c r="T5237" s="13">
        <v>37.236460000000001</v>
      </c>
      <c r="U5237" s="13">
        <v>42.185907999999998</v>
      </c>
    </row>
    <row r="5238" spans="15:21" x14ac:dyDescent="0.35">
      <c r="O5238" s="13" t="s">
        <v>2427</v>
      </c>
      <c r="P5238" s="13" t="s">
        <v>20540</v>
      </c>
      <c r="Q5238" s="13" t="s">
        <v>20541</v>
      </c>
      <c r="R5238" s="13" t="s">
        <v>20542</v>
      </c>
      <c r="S5238" s="13" t="s">
        <v>296</v>
      </c>
      <c r="T5238" s="13">
        <v>37.120514</v>
      </c>
      <c r="U5238" s="13">
        <v>42.313782000000003</v>
      </c>
    </row>
    <row r="5239" spans="15:21" x14ac:dyDescent="0.35">
      <c r="O5239" s="13" t="s">
        <v>2427</v>
      </c>
      <c r="P5239" s="13" t="s">
        <v>20543</v>
      </c>
      <c r="Q5239" s="13" t="s">
        <v>20544</v>
      </c>
      <c r="R5239" s="13" t="s">
        <v>20545</v>
      </c>
      <c r="S5239" s="13" t="s">
        <v>296</v>
      </c>
      <c r="T5239" s="13">
        <v>37.083651000000003</v>
      </c>
      <c r="U5239" s="13">
        <v>42.077607</v>
      </c>
    </row>
    <row r="5240" spans="15:21" x14ac:dyDescent="0.35">
      <c r="O5240" s="13" t="s">
        <v>2427</v>
      </c>
      <c r="P5240" s="13" t="s">
        <v>20546</v>
      </c>
      <c r="Q5240" s="13" t="s">
        <v>20547</v>
      </c>
      <c r="R5240" s="13" t="s">
        <v>20548</v>
      </c>
      <c r="S5240" s="13" t="s">
        <v>296</v>
      </c>
      <c r="T5240" s="13">
        <v>36.949534</v>
      </c>
      <c r="U5240" s="13">
        <v>42.002518999999999</v>
      </c>
    </row>
    <row r="5241" spans="15:21" x14ac:dyDescent="0.35">
      <c r="O5241" s="13" t="s">
        <v>2427</v>
      </c>
      <c r="P5241" s="13" t="s">
        <v>20549</v>
      </c>
      <c r="Q5241" s="13" t="s">
        <v>20550</v>
      </c>
      <c r="R5241" s="13" t="s">
        <v>20551</v>
      </c>
      <c r="S5241" s="13" t="s">
        <v>296</v>
      </c>
      <c r="T5241" s="13">
        <v>36.970737</v>
      </c>
      <c r="U5241" s="13">
        <v>42.008656999999999</v>
      </c>
    </row>
    <row r="5242" spans="15:21" x14ac:dyDescent="0.35">
      <c r="O5242" s="13" t="s">
        <v>2427</v>
      </c>
      <c r="P5242" s="13" t="s">
        <v>20552</v>
      </c>
      <c r="Q5242" s="13" t="s">
        <v>20553</v>
      </c>
      <c r="R5242" s="13" t="s">
        <v>20554</v>
      </c>
      <c r="S5242" s="13" t="s">
        <v>296</v>
      </c>
      <c r="T5242" s="13">
        <v>37.004192000000003</v>
      </c>
      <c r="U5242" s="13">
        <v>41.994093999999997</v>
      </c>
    </row>
    <row r="5243" spans="15:21" x14ac:dyDescent="0.35">
      <c r="O5243" s="13" t="s">
        <v>2427</v>
      </c>
      <c r="P5243" s="13" t="s">
        <v>20555</v>
      </c>
      <c r="Q5243" s="13" t="s">
        <v>20556</v>
      </c>
      <c r="R5243" s="13" t="s">
        <v>20557</v>
      </c>
      <c r="S5243" s="13" t="s">
        <v>296</v>
      </c>
      <c r="T5243" s="13">
        <v>37.156441999999998</v>
      </c>
      <c r="U5243" s="13">
        <v>42.155625999999998</v>
      </c>
    </row>
    <row r="5244" spans="15:21" x14ac:dyDescent="0.35">
      <c r="O5244" s="13" t="s">
        <v>2427</v>
      </c>
      <c r="P5244" s="13" t="s">
        <v>20558</v>
      </c>
      <c r="Q5244" s="13" t="s">
        <v>20559</v>
      </c>
      <c r="R5244" s="13" t="s">
        <v>20560</v>
      </c>
      <c r="S5244" s="13" t="s">
        <v>296</v>
      </c>
      <c r="T5244" s="13">
        <v>37.240293999999999</v>
      </c>
      <c r="U5244" s="13">
        <v>42.260761000000002</v>
      </c>
    </row>
    <row r="5245" spans="15:21" x14ac:dyDescent="0.35">
      <c r="O5245" s="13" t="s">
        <v>2427</v>
      </c>
      <c r="P5245" s="13" t="s">
        <v>20561</v>
      </c>
      <c r="Q5245" s="13" t="s">
        <v>20562</v>
      </c>
      <c r="R5245" s="13" t="s">
        <v>20563</v>
      </c>
      <c r="S5245" s="13" t="s">
        <v>296</v>
      </c>
      <c r="T5245" s="13">
        <v>37.005481000000003</v>
      </c>
      <c r="U5245" s="13">
        <v>42.236854000000001</v>
      </c>
    </row>
    <row r="5246" spans="15:21" x14ac:dyDescent="0.35">
      <c r="O5246" s="13" t="s">
        <v>2427</v>
      </c>
      <c r="P5246" s="13" t="s">
        <v>20564</v>
      </c>
      <c r="Q5246" s="13" t="s">
        <v>20565</v>
      </c>
      <c r="R5246" s="13" t="s">
        <v>20566</v>
      </c>
      <c r="S5246" s="13" t="s">
        <v>296</v>
      </c>
      <c r="T5246" s="13">
        <v>37.018614999999997</v>
      </c>
      <c r="U5246" s="13">
        <v>42.034301999999997</v>
      </c>
    </row>
    <row r="5247" spans="15:21" x14ac:dyDescent="0.35">
      <c r="O5247" s="13" t="s">
        <v>2427</v>
      </c>
      <c r="P5247" s="13" t="s">
        <v>20567</v>
      </c>
      <c r="Q5247" s="13" t="s">
        <v>20568</v>
      </c>
      <c r="R5247" s="13" t="s">
        <v>20569</v>
      </c>
      <c r="S5247" s="13" t="s">
        <v>296</v>
      </c>
      <c r="T5247" s="13">
        <v>36.947341999999999</v>
      </c>
      <c r="U5247" s="13">
        <v>41.969079000000001</v>
      </c>
    </row>
    <row r="5248" spans="15:21" x14ac:dyDescent="0.35">
      <c r="O5248" s="13" t="s">
        <v>2427</v>
      </c>
      <c r="P5248" s="13" t="s">
        <v>20570</v>
      </c>
      <c r="Q5248" s="13" t="s">
        <v>20571</v>
      </c>
      <c r="R5248" s="13" t="s">
        <v>20572</v>
      </c>
      <c r="S5248" s="13" t="s">
        <v>296</v>
      </c>
      <c r="T5248" s="13">
        <v>36.933033000000002</v>
      </c>
      <c r="U5248" s="13">
        <v>42.174930000000003</v>
      </c>
    </row>
    <row r="5249" spans="15:21" x14ac:dyDescent="0.35">
      <c r="O5249" s="13" t="s">
        <v>2427</v>
      </c>
      <c r="P5249" s="13" t="s">
        <v>20573</v>
      </c>
      <c r="Q5249" s="13" t="s">
        <v>20574</v>
      </c>
      <c r="R5249" s="13" t="s">
        <v>20575</v>
      </c>
      <c r="S5249" s="13" t="s">
        <v>296</v>
      </c>
      <c r="T5249" s="13">
        <v>36.992401999999998</v>
      </c>
      <c r="U5249" s="13">
        <v>42.223329</v>
      </c>
    </row>
    <row r="5250" spans="15:21" x14ac:dyDescent="0.35">
      <c r="O5250" s="13" t="s">
        <v>2427</v>
      </c>
      <c r="P5250" s="13" t="s">
        <v>20576</v>
      </c>
      <c r="Q5250" s="13" t="s">
        <v>20577</v>
      </c>
      <c r="R5250" s="13" t="s">
        <v>20578</v>
      </c>
      <c r="S5250" s="13" t="s">
        <v>296</v>
      </c>
      <c r="T5250" s="13">
        <v>37.018641000000002</v>
      </c>
      <c r="U5250" s="13">
        <v>41.961436999999997</v>
      </c>
    </row>
    <row r="5251" spans="15:21" x14ac:dyDescent="0.35">
      <c r="O5251" s="13" t="s">
        <v>2427</v>
      </c>
      <c r="P5251" s="13" t="s">
        <v>20579</v>
      </c>
      <c r="Q5251" s="13" t="s">
        <v>20580</v>
      </c>
      <c r="R5251" s="13" t="s">
        <v>20581</v>
      </c>
      <c r="S5251" s="13" t="s">
        <v>296</v>
      </c>
      <c r="T5251" s="13">
        <v>37.180343999999998</v>
      </c>
      <c r="U5251" s="13">
        <v>42.060079999999999</v>
      </c>
    </row>
    <row r="5252" spans="15:21" x14ac:dyDescent="0.35">
      <c r="O5252" s="13" t="s">
        <v>2427</v>
      </c>
      <c r="P5252" s="13" t="s">
        <v>20582</v>
      </c>
      <c r="Q5252" s="13" t="s">
        <v>20583</v>
      </c>
      <c r="R5252" s="13" t="s">
        <v>20584</v>
      </c>
      <c r="S5252" s="13" t="s">
        <v>296</v>
      </c>
      <c r="T5252" s="13">
        <v>37.186515999999997</v>
      </c>
      <c r="U5252" s="13">
        <v>42.177190000000003</v>
      </c>
    </row>
    <row r="5253" spans="15:21" x14ac:dyDescent="0.35">
      <c r="O5253" s="13" t="s">
        <v>2427</v>
      </c>
      <c r="P5253" s="13" t="s">
        <v>20585</v>
      </c>
      <c r="Q5253" s="13" t="s">
        <v>20586</v>
      </c>
      <c r="R5253" s="13" t="s">
        <v>20587</v>
      </c>
      <c r="S5253" s="13" t="s">
        <v>296</v>
      </c>
      <c r="T5253" s="13">
        <v>37.081242000000003</v>
      </c>
      <c r="U5253" s="13">
        <v>42.309382999999997</v>
      </c>
    </row>
    <row r="5254" spans="15:21" x14ac:dyDescent="0.35">
      <c r="O5254" s="13" t="s">
        <v>2427</v>
      </c>
      <c r="P5254" s="13" t="s">
        <v>20588</v>
      </c>
      <c r="Q5254" s="13" t="s">
        <v>20589</v>
      </c>
      <c r="R5254" s="13" t="s">
        <v>20590</v>
      </c>
      <c r="S5254" s="13" t="s">
        <v>296</v>
      </c>
      <c r="T5254" s="13">
        <v>36.9801</v>
      </c>
      <c r="U5254" s="13">
        <v>41.991923</v>
      </c>
    </row>
    <row r="5255" spans="15:21" x14ac:dyDescent="0.35">
      <c r="O5255" s="13" t="s">
        <v>2427</v>
      </c>
      <c r="P5255" s="13" t="s">
        <v>20591</v>
      </c>
      <c r="Q5255" s="13" t="s">
        <v>20592</v>
      </c>
      <c r="R5255" s="13" t="s">
        <v>20593</v>
      </c>
      <c r="S5255" s="13" t="s">
        <v>296</v>
      </c>
      <c r="T5255" s="13">
        <v>37.078426</v>
      </c>
      <c r="U5255" s="13">
        <v>42.261662000000001</v>
      </c>
    </row>
    <row r="5256" spans="15:21" x14ac:dyDescent="0.35">
      <c r="O5256" s="13" t="s">
        <v>2427</v>
      </c>
      <c r="P5256" s="13" t="s">
        <v>20594</v>
      </c>
      <c r="Q5256" s="13" t="s">
        <v>20595</v>
      </c>
      <c r="R5256" s="13" t="s">
        <v>20596</v>
      </c>
      <c r="S5256" s="13" t="s">
        <v>296</v>
      </c>
      <c r="T5256" s="13">
        <v>37.277002000000003</v>
      </c>
      <c r="U5256" s="13">
        <v>42.242947999999998</v>
      </c>
    </row>
    <row r="5257" spans="15:21" x14ac:dyDescent="0.35">
      <c r="O5257" s="13" t="s">
        <v>2427</v>
      </c>
      <c r="P5257" s="13" t="s">
        <v>20597</v>
      </c>
      <c r="Q5257" s="13" t="s">
        <v>20598</v>
      </c>
      <c r="R5257" s="13" t="s">
        <v>20599</v>
      </c>
      <c r="S5257" s="13" t="s">
        <v>296</v>
      </c>
      <c r="T5257" s="13">
        <v>37.144419999999997</v>
      </c>
      <c r="U5257" s="13">
        <v>41.908495000000002</v>
      </c>
    </row>
    <row r="5258" spans="15:21" x14ac:dyDescent="0.35">
      <c r="O5258" s="13" t="s">
        <v>2427</v>
      </c>
      <c r="P5258" s="13" t="s">
        <v>20600</v>
      </c>
      <c r="Q5258" s="13" t="s">
        <v>20601</v>
      </c>
      <c r="R5258" s="13" t="s">
        <v>20602</v>
      </c>
      <c r="S5258" s="13" t="s">
        <v>296</v>
      </c>
      <c r="T5258" s="13">
        <v>37.099474999999998</v>
      </c>
      <c r="U5258" s="13">
        <v>41.996718999999999</v>
      </c>
    </row>
    <row r="5259" spans="15:21" x14ac:dyDescent="0.35">
      <c r="O5259" s="13" t="s">
        <v>2427</v>
      </c>
      <c r="P5259" s="13" t="s">
        <v>20603</v>
      </c>
      <c r="Q5259" s="13" t="s">
        <v>20604</v>
      </c>
      <c r="R5259" s="13" t="s">
        <v>20605</v>
      </c>
      <c r="S5259" s="13" t="s">
        <v>296</v>
      </c>
      <c r="T5259" s="13">
        <v>37.077446999999999</v>
      </c>
      <c r="U5259" s="13">
        <v>41.989105000000002</v>
      </c>
    </row>
    <row r="5260" spans="15:21" x14ac:dyDescent="0.35">
      <c r="O5260" s="13" t="s">
        <v>2427</v>
      </c>
      <c r="P5260" s="13" t="s">
        <v>20606</v>
      </c>
      <c r="Q5260" s="13" t="s">
        <v>20607</v>
      </c>
      <c r="R5260" s="13" t="s">
        <v>20608</v>
      </c>
      <c r="S5260" s="13" t="s">
        <v>296</v>
      </c>
      <c r="T5260" s="13">
        <v>37.062103</v>
      </c>
      <c r="U5260" s="13">
        <v>42.255715000000002</v>
      </c>
    </row>
    <row r="5261" spans="15:21" x14ac:dyDescent="0.35">
      <c r="O5261" s="13" t="s">
        <v>2427</v>
      </c>
      <c r="P5261" s="13" t="s">
        <v>20609</v>
      </c>
      <c r="Q5261" s="13" t="s">
        <v>20610</v>
      </c>
      <c r="R5261" s="13" t="s">
        <v>20611</v>
      </c>
      <c r="S5261" s="13" t="s">
        <v>296</v>
      </c>
      <c r="T5261" s="13">
        <v>36.963197999999998</v>
      </c>
      <c r="U5261" s="13">
        <v>42.188437</v>
      </c>
    </row>
    <row r="5262" spans="15:21" x14ac:dyDescent="0.35">
      <c r="O5262" s="13" t="s">
        <v>2427</v>
      </c>
      <c r="P5262" s="13" t="s">
        <v>20612</v>
      </c>
      <c r="Q5262" s="13" t="s">
        <v>20613</v>
      </c>
      <c r="R5262" s="13" t="s">
        <v>20614</v>
      </c>
      <c r="S5262" s="13" t="s">
        <v>296</v>
      </c>
      <c r="T5262" s="13">
        <v>37.132134000000001</v>
      </c>
      <c r="U5262" s="13">
        <v>42.002054999999999</v>
      </c>
    </row>
    <row r="5263" spans="15:21" x14ac:dyDescent="0.35">
      <c r="O5263" s="13" t="s">
        <v>2427</v>
      </c>
      <c r="P5263" s="13" t="s">
        <v>20615</v>
      </c>
      <c r="Q5263" s="13" t="s">
        <v>20616</v>
      </c>
      <c r="R5263" s="13" t="s">
        <v>20617</v>
      </c>
      <c r="S5263" s="13" t="s">
        <v>296</v>
      </c>
      <c r="T5263" s="13">
        <v>37.229556000000002</v>
      </c>
      <c r="U5263" s="13">
        <v>42.140197999999998</v>
      </c>
    </row>
    <row r="5264" spans="15:21" x14ac:dyDescent="0.35">
      <c r="O5264" s="13" t="s">
        <v>2427</v>
      </c>
      <c r="P5264" s="13" t="s">
        <v>20618</v>
      </c>
      <c r="Q5264" s="13" t="s">
        <v>20619</v>
      </c>
      <c r="R5264" s="13" t="s">
        <v>20620</v>
      </c>
      <c r="S5264" s="13" t="s">
        <v>296</v>
      </c>
      <c r="T5264" s="13">
        <v>37.147291000000003</v>
      </c>
      <c r="U5264" s="13">
        <v>42.189607000000002</v>
      </c>
    </row>
    <row r="5265" spans="15:21" x14ac:dyDescent="0.35">
      <c r="O5265" s="13" t="s">
        <v>2427</v>
      </c>
      <c r="P5265" s="13" t="s">
        <v>20621</v>
      </c>
      <c r="Q5265" s="13" t="s">
        <v>20622</v>
      </c>
      <c r="R5265" s="13" t="s">
        <v>20623</v>
      </c>
      <c r="S5265" s="13" t="s">
        <v>296</v>
      </c>
      <c r="T5265" s="13">
        <v>37.072358000000001</v>
      </c>
      <c r="U5265" s="13">
        <v>42.139372000000002</v>
      </c>
    </row>
    <row r="5266" spans="15:21" x14ac:dyDescent="0.35">
      <c r="O5266" s="13" t="s">
        <v>2427</v>
      </c>
      <c r="P5266" s="13" t="s">
        <v>20624</v>
      </c>
      <c r="Q5266" s="13" t="s">
        <v>20625</v>
      </c>
      <c r="R5266" s="13" t="s">
        <v>20626</v>
      </c>
      <c r="S5266" s="13" t="s">
        <v>296</v>
      </c>
      <c r="T5266" s="13">
        <v>37.115094999999997</v>
      </c>
      <c r="U5266" s="13">
        <v>42.057167999999997</v>
      </c>
    </row>
    <row r="5267" spans="15:21" x14ac:dyDescent="0.35">
      <c r="O5267" s="13" t="s">
        <v>2427</v>
      </c>
      <c r="P5267" s="13" t="s">
        <v>20627</v>
      </c>
      <c r="Q5267" s="13" t="s">
        <v>20628</v>
      </c>
      <c r="R5267" s="13" t="s">
        <v>20629</v>
      </c>
      <c r="S5267" s="13" t="s">
        <v>296</v>
      </c>
      <c r="T5267" s="13">
        <v>37.120350999999999</v>
      </c>
      <c r="U5267" s="13">
        <v>42.219517000000003</v>
      </c>
    </row>
    <row r="5268" spans="15:21" x14ac:dyDescent="0.35">
      <c r="O5268" s="13" t="s">
        <v>2427</v>
      </c>
      <c r="P5268" s="13" t="s">
        <v>20630</v>
      </c>
      <c r="Q5268" s="13" t="s">
        <v>20631</v>
      </c>
      <c r="R5268" s="13" t="s">
        <v>20632</v>
      </c>
      <c r="S5268" s="13" t="s">
        <v>296</v>
      </c>
      <c r="T5268" s="13">
        <v>37.252831999999998</v>
      </c>
      <c r="U5268" s="13">
        <v>42.228561999999997</v>
      </c>
    </row>
    <row r="5269" spans="15:21" x14ac:dyDescent="0.35">
      <c r="O5269" s="13" t="s">
        <v>2427</v>
      </c>
      <c r="P5269" s="13" t="s">
        <v>20633</v>
      </c>
      <c r="Q5269" s="13" t="s">
        <v>20634</v>
      </c>
      <c r="R5269" s="13" t="s">
        <v>20635</v>
      </c>
      <c r="S5269" s="13" t="s">
        <v>296</v>
      </c>
      <c r="T5269" s="13">
        <v>36.958942</v>
      </c>
      <c r="U5269" s="13">
        <v>42.078291999999998</v>
      </c>
    </row>
    <row r="5270" spans="15:21" x14ac:dyDescent="0.35">
      <c r="O5270" s="13" t="s">
        <v>2427</v>
      </c>
      <c r="P5270" s="13" t="s">
        <v>20636</v>
      </c>
      <c r="Q5270" s="13" t="s">
        <v>20637</v>
      </c>
      <c r="R5270" s="13" t="s">
        <v>20638</v>
      </c>
      <c r="S5270" s="13" t="s">
        <v>296</v>
      </c>
      <c r="T5270" s="13">
        <v>37.147238000000002</v>
      </c>
      <c r="U5270" s="13">
        <v>42.060870999999999</v>
      </c>
    </row>
    <row r="5271" spans="15:21" x14ac:dyDescent="0.35">
      <c r="O5271" s="13" t="s">
        <v>2427</v>
      </c>
      <c r="P5271" s="13" t="s">
        <v>20639</v>
      </c>
      <c r="Q5271" s="13" t="s">
        <v>20640</v>
      </c>
      <c r="R5271" s="13" t="s">
        <v>20641</v>
      </c>
      <c r="S5271" s="13" t="s">
        <v>296</v>
      </c>
      <c r="T5271" s="13">
        <v>36.987755</v>
      </c>
      <c r="U5271" s="13">
        <v>42.011727999999998</v>
      </c>
    </row>
    <row r="5272" spans="15:21" x14ac:dyDescent="0.35">
      <c r="O5272" s="13" t="s">
        <v>2427</v>
      </c>
      <c r="P5272" s="13" t="s">
        <v>20642</v>
      </c>
      <c r="Q5272" s="13" t="s">
        <v>20643</v>
      </c>
      <c r="R5272" s="13" t="s">
        <v>20644</v>
      </c>
      <c r="S5272" s="13" t="s">
        <v>296</v>
      </c>
      <c r="T5272" s="13">
        <v>36.983336000000001</v>
      </c>
      <c r="U5272" s="13">
        <v>42.110658999999998</v>
      </c>
    </row>
    <row r="5273" spans="15:21" x14ac:dyDescent="0.35">
      <c r="O5273" s="13" t="s">
        <v>2427</v>
      </c>
      <c r="P5273" s="13" t="s">
        <v>20645</v>
      </c>
      <c r="Q5273" s="13" t="s">
        <v>20646</v>
      </c>
      <c r="R5273" s="13" t="s">
        <v>20647</v>
      </c>
      <c r="S5273" s="13" t="s">
        <v>296</v>
      </c>
      <c r="T5273" s="13">
        <v>37.122332</v>
      </c>
      <c r="U5273" s="13">
        <v>42.093313000000002</v>
      </c>
    </row>
    <row r="5274" spans="15:21" x14ac:dyDescent="0.35">
      <c r="O5274" s="13" t="s">
        <v>2427</v>
      </c>
      <c r="P5274" s="13" t="s">
        <v>20648</v>
      </c>
      <c r="Q5274" s="13" t="s">
        <v>20649</v>
      </c>
      <c r="R5274" s="13" t="s">
        <v>20650</v>
      </c>
      <c r="S5274" s="13" t="s">
        <v>296</v>
      </c>
      <c r="T5274" s="13">
        <v>37.213965000000002</v>
      </c>
      <c r="U5274" s="13">
        <v>42.109313</v>
      </c>
    </row>
    <row r="5275" spans="15:21" x14ac:dyDescent="0.35">
      <c r="O5275" s="13" t="s">
        <v>2427</v>
      </c>
      <c r="P5275" s="13" t="s">
        <v>20651</v>
      </c>
      <c r="Q5275" s="13" t="s">
        <v>20652</v>
      </c>
      <c r="R5275" s="13" t="s">
        <v>20653</v>
      </c>
      <c r="S5275" s="13" t="s">
        <v>296</v>
      </c>
      <c r="T5275" s="13">
        <v>37.103144999999998</v>
      </c>
      <c r="U5275" s="13">
        <v>42.205855</v>
      </c>
    </row>
    <row r="5276" spans="15:21" x14ac:dyDescent="0.35">
      <c r="O5276" s="13" t="s">
        <v>2427</v>
      </c>
      <c r="P5276" s="13" t="s">
        <v>20654</v>
      </c>
      <c r="Q5276" s="13" t="s">
        <v>20655</v>
      </c>
      <c r="R5276" s="13" t="s">
        <v>20656</v>
      </c>
      <c r="S5276" s="13" t="s">
        <v>296</v>
      </c>
      <c r="T5276" s="13">
        <v>37.093012999999999</v>
      </c>
      <c r="U5276" s="13">
        <v>41.902076000000001</v>
      </c>
    </row>
    <row r="5277" spans="15:21" x14ac:dyDescent="0.35">
      <c r="O5277" s="13" t="s">
        <v>2427</v>
      </c>
      <c r="P5277" s="13" t="s">
        <v>20657</v>
      </c>
      <c r="Q5277" s="13" t="s">
        <v>20658</v>
      </c>
      <c r="R5277" s="13" t="s">
        <v>20659</v>
      </c>
      <c r="S5277" s="13" t="s">
        <v>296</v>
      </c>
      <c r="T5277" s="13">
        <v>37.113785999999998</v>
      </c>
      <c r="U5277" s="13">
        <v>41.924078999999999</v>
      </c>
    </row>
    <row r="5278" spans="15:21" x14ac:dyDescent="0.35">
      <c r="O5278" s="13" t="s">
        <v>2427</v>
      </c>
      <c r="P5278" s="13" t="s">
        <v>20660</v>
      </c>
      <c r="Q5278" s="13" t="s">
        <v>20661</v>
      </c>
      <c r="R5278" s="13" t="s">
        <v>20662</v>
      </c>
      <c r="S5278" s="13" t="s">
        <v>296</v>
      </c>
      <c r="T5278" s="13">
        <v>37.112819999999999</v>
      </c>
      <c r="U5278" s="13">
        <v>42.167042000000002</v>
      </c>
    </row>
    <row r="5279" spans="15:21" x14ac:dyDescent="0.35">
      <c r="O5279" s="13" t="s">
        <v>2427</v>
      </c>
      <c r="P5279" s="13" t="s">
        <v>20663</v>
      </c>
      <c r="Q5279" s="13" t="s">
        <v>20664</v>
      </c>
      <c r="R5279" s="13" t="s">
        <v>20665</v>
      </c>
      <c r="S5279" s="13" t="s">
        <v>296</v>
      </c>
      <c r="T5279" s="13">
        <v>37.0458</v>
      </c>
      <c r="U5279" s="13">
        <v>42.131245</v>
      </c>
    </row>
    <row r="5280" spans="15:21" x14ac:dyDescent="0.35">
      <c r="O5280" s="13" t="s">
        <v>2427</v>
      </c>
      <c r="P5280" s="13" t="s">
        <v>20666</v>
      </c>
      <c r="Q5280" s="13" t="s">
        <v>20667</v>
      </c>
      <c r="R5280" s="13" t="s">
        <v>20668</v>
      </c>
      <c r="S5280" s="13" t="s">
        <v>296</v>
      </c>
      <c r="T5280" s="13">
        <v>37.008893</v>
      </c>
      <c r="U5280" s="13">
        <v>42.083081999999997</v>
      </c>
    </row>
    <row r="5281" spans="15:21" x14ac:dyDescent="0.35">
      <c r="O5281" s="13" t="s">
        <v>2427</v>
      </c>
      <c r="P5281" s="13" t="s">
        <v>4888</v>
      </c>
      <c r="Q5281" s="13" t="s">
        <v>20669</v>
      </c>
      <c r="R5281" s="13" t="s">
        <v>20670</v>
      </c>
      <c r="S5281" s="13" t="s">
        <v>296</v>
      </c>
      <c r="T5281" s="13">
        <v>37.056237000000003</v>
      </c>
      <c r="U5281" s="13">
        <v>42.087555000000002</v>
      </c>
    </row>
    <row r="5282" spans="15:21" x14ac:dyDescent="0.35">
      <c r="O5282" s="13" t="s">
        <v>2427</v>
      </c>
      <c r="P5282" s="13" t="s">
        <v>20671</v>
      </c>
      <c r="Q5282" s="13" t="s">
        <v>20672</v>
      </c>
      <c r="R5282" s="13" t="s">
        <v>20673</v>
      </c>
      <c r="S5282" s="13" t="s">
        <v>296</v>
      </c>
      <c r="T5282" s="13">
        <v>37.021490999999997</v>
      </c>
      <c r="U5282" s="13">
        <v>42.304381999999997</v>
      </c>
    </row>
    <row r="5283" spans="15:21" x14ac:dyDescent="0.35">
      <c r="O5283" s="13" t="s">
        <v>2427</v>
      </c>
      <c r="P5283" s="13" t="s">
        <v>20674</v>
      </c>
      <c r="Q5283" s="13" t="s">
        <v>20675</v>
      </c>
      <c r="R5283" s="13" t="s">
        <v>20676</v>
      </c>
      <c r="S5283" s="13" t="s">
        <v>296</v>
      </c>
      <c r="T5283" s="13">
        <v>37.075836000000002</v>
      </c>
      <c r="U5283" s="13">
        <v>42.032732000000003</v>
      </c>
    </row>
    <row r="5284" spans="15:21" x14ac:dyDescent="0.35">
      <c r="O5284" s="13" t="s">
        <v>2427</v>
      </c>
      <c r="P5284" s="13" t="s">
        <v>20677</v>
      </c>
      <c r="Q5284" s="13" t="s">
        <v>20678</v>
      </c>
      <c r="R5284" s="13" t="s">
        <v>20679</v>
      </c>
      <c r="S5284" s="13" t="s">
        <v>296</v>
      </c>
      <c r="T5284" s="13">
        <v>37.069879999999998</v>
      </c>
      <c r="U5284" s="13">
        <v>41.948746999999997</v>
      </c>
    </row>
    <row r="5285" spans="15:21" x14ac:dyDescent="0.35">
      <c r="O5285" s="13" t="s">
        <v>2427</v>
      </c>
      <c r="P5285" s="13" t="s">
        <v>20680</v>
      </c>
      <c r="Q5285" s="13" t="s">
        <v>20681</v>
      </c>
      <c r="R5285" s="13" t="s">
        <v>20682</v>
      </c>
      <c r="S5285" s="13" t="s">
        <v>296</v>
      </c>
      <c r="T5285" s="13">
        <v>36.984212999999997</v>
      </c>
      <c r="U5285" s="13">
        <v>42.066986</v>
      </c>
    </row>
    <row r="5286" spans="15:21" x14ac:dyDescent="0.35">
      <c r="O5286" s="13" t="s">
        <v>2427</v>
      </c>
      <c r="P5286" s="13" t="s">
        <v>20683</v>
      </c>
      <c r="Q5286" s="13" t="s">
        <v>20684</v>
      </c>
      <c r="R5286" s="13" t="s">
        <v>20685</v>
      </c>
      <c r="S5286" s="13" t="s">
        <v>296</v>
      </c>
      <c r="T5286" s="13">
        <v>37.057445000000001</v>
      </c>
      <c r="U5286" s="13">
        <v>41.897455000000001</v>
      </c>
    </row>
    <row r="5287" spans="15:21" x14ac:dyDescent="0.35">
      <c r="O5287" s="13" t="s">
        <v>2427</v>
      </c>
      <c r="P5287" s="13" t="s">
        <v>20686</v>
      </c>
      <c r="Q5287" s="13" t="s">
        <v>20687</v>
      </c>
      <c r="R5287" s="13" t="s">
        <v>20688</v>
      </c>
      <c r="S5287" s="13" t="s">
        <v>296</v>
      </c>
      <c r="T5287" s="13">
        <v>37.044376999999997</v>
      </c>
      <c r="U5287" s="13">
        <v>42.021524999999997</v>
      </c>
    </row>
    <row r="5288" spans="15:21" x14ac:dyDescent="0.35">
      <c r="O5288" s="13" t="s">
        <v>2427</v>
      </c>
      <c r="P5288" s="13" t="s">
        <v>20689</v>
      </c>
      <c r="Q5288" s="13" t="s">
        <v>20690</v>
      </c>
      <c r="R5288" s="13" t="s">
        <v>20691</v>
      </c>
      <c r="S5288" s="13" t="s">
        <v>296</v>
      </c>
      <c r="T5288" s="13">
        <v>37.059798000000001</v>
      </c>
      <c r="U5288" s="13">
        <v>42.308745000000002</v>
      </c>
    </row>
    <row r="5289" spans="15:21" x14ac:dyDescent="0.35">
      <c r="O5289" s="13" t="s">
        <v>2427</v>
      </c>
      <c r="P5289" s="13" t="s">
        <v>20692</v>
      </c>
      <c r="Q5289" s="13" t="s">
        <v>20693</v>
      </c>
      <c r="R5289" s="13" t="s">
        <v>20694</v>
      </c>
      <c r="S5289" s="13" t="s">
        <v>296</v>
      </c>
      <c r="T5289" s="13">
        <v>37.143220999999997</v>
      </c>
      <c r="U5289" s="13">
        <v>42.217131000000002</v>
      </c>
    </row>
    <row r="5290" spans="15:21" x14ac:dyDescent="0.35">
      <c r="O5290" s="13" t="s">
        <v>2427</v>
      </c>
      <c r="P5290" s="13" t="s">
        <v>20695</v>
      </c>
      <c r="Q5290" s="13" t="s">
        <v>20696</v>
      </c>
      <c r="R5290" s="13" t="s">
        <v>20697</v>
      </c>
      <c r="S5290" s="13" t="s">
        <v>296</v>
      </c>
      <c r="T5290" s="13">
        <v>37.145784999999997</v>
      </c>
      <c r="U5290" s="13">
        <v>42.108817999999999</v>
      </c>
    </row>
    <row r="5291" spans="15:21" x14ac:dyDescent="0.35">
      <c r="O5291" s="13" t="s">
        <v>2427</v>
      </c>
      <c r="P5291" s="13" t="s">
        <v>20698</v>
      </c>
      <c r="Q5291" s="13" t="s">
        <v>20699</v>
      </c>
      <c r="R5291" s="13" t="s">
        <v>20700</v>
      </c>
      <c r="S5291" s="13" t="s">
        <v>296</v>
      </c>
      <c r="T5291" s="13">
        <v>37.138142999999999</v>
      </c>
      <c r="U5291" s="13">
        <v>42.285525999999997</v>
      </c>
    </row>
    <row r="5292" spans="15:21" x14ac:dyDescent="0.35">
      <c r="O5292" s="13" t="s">
        <v>2427</v>
      </c>
      <c r="P5292" s="13" t="s">
        <v>20701</v>
      </c>
      <c r="Q5292" s="13" t="s">
        <v>20702</v>
      </c>
      <c r="R5292" s="13" t="s">
        <v>20703</v>
      </c>
      <c r="S5292" s="13" t="s">
        <v>296</v>
      </c>
      <c r="T5292" s="13">
        <v>37.011093000000002</v>
      </c>
      <c r="U5292" s="13">
        <v>41.913538000000003</v>
      </c>
    </row>
    <row r="5293" spans="15:21" x14ac:dyDescent="0.35">
      <c r="O5293" s="13" t="s">
        <v>2427</v>
      </c>
      <c r="P5293" s="13" t="s">
        <v>20704</v>
      </c>
      <c r="Q5293" s="13" t="s">
        <v>20705</v>
      </c>
      <c r="R5293" s="13" t="s">
        <v>20706</v>
      </c>
      <c r="S5293" s="13" t="s">
        <v>296</v>
      </c>
      <c r="T5293" s="13">
        <v>37.022902999999999</v>
      </c>
      <c r="U5293" s="13">
        <v>42.071021000000002</v>
      </c>
    </row>
    <row r="5294" spans="15:21" x14ac:dyDescent="0.35">
      <c r="O5294" s="13" t="s">
        <v>2427</v>
      </c>
      <c r="P5294" s="13" t="s">
        <v>20707</v>
      </c>
      <c r="Q5294" s="13" t="s">
        <v>20708</v>
      </c>
      <c r="R5294" s="13" t="s">
        <v>20709</v>
      </c>
      <c r="S5294" s="13" t="s">
        <v>296</v>
      </c>
      <c r="T5294" s="13">
        <v>37.047963000000003</v>
      </c>
      <c r="U5294" s="13">
        <v>41.995399999999997</v>
      </c>
    </row>
    <row r="5295" spans="15:21" x14ac:dyDescent="0.35">
      <c r="O5295" s="13" t="s">
        <v>2427</v>
      </c>
      <c r="P5295" s="13" t="s">
        <v>20710</v>
      </c>
      <c r="Q5295" s="13" t="s">
        <v>20711</v>
      </c>
      <c r="R5295" s="13" t="s">
        <v>20712</v>
      </c>
      <c r="S5295" s="13" t="s">
        <v>296</v>
      </c>
      <c r="T5295" s="13">
        <v>37.080539000000002</v>
      </c>
      <c r="U5295" s="13">
        <v>41.917087000000002</v>
      </c>
    </row>
    <row r="5296" spans="15:21" x14ac:dyDescent="0.35">
      <c r="O5296" s="13" t="s">
        <v>2427</v>
      </c>
      <c r="P5296" s="13" t="s">
        <v>20713</v>
      </c>
      <c r="Q5296" s="13" t="s">
        <v>20714</v>
      </c>
      <c r="R5296" s="13" t="s">
        <v>20715</v>
      </c>
      <c r="S5296" s="13" t="s">
        <v>296</v>
      </c>
      <c r="T5296" s="13">
        <v>37.059536000000001</v>
      </c>
      <c r="U5296" s="13">
        <v>42.053956999999997</v>
      </c>
    </row>
    <row r="5297" spans="15:21" x14ac:dyDescent="0.35">
      <c r="O5297" s="13" t="s">
        <v>2427</v>
      </c>
      <c r="P5297" s="13" t="s">
        <v>20716</v>
      </c>
      <c r="Q5297" s="13" t="s">
        <v>20717</v>
      </c>
      <c r="R5297" s="13" t="s">
        <v>20718</v>
      </c>
      <c r="S5297" s="13" t="s">
        <v>296</v>
      </c>
      <c r="T5297" s="13">
        <v>37.075755999999998</v>
      </c>
      <c r="U5297" s="13">
        <v>41.933990000000001</v>
      </c>
    </row>
    <row r="5298" spans="15:21" x14ac:dyDescent="0.35">
      <c r="O5298" s="13" t="s">
        <v>2427</v>
      </c>
      <c r="P5298" s="13" t="s">
        <v>20719</v>
      </c>
      <c r="Q5298" s="13" t="s">
        <v>20720</v>
      </c>
      <c r="R5298" s="13" t="s">
        <v>20721</v>
      </c>
      <c r="S5298" s="13" t="s">
        <v>296</v>
      </c>
      <c r="T5298" s="13">
        <v>37.028545999999999</v>
      </c>
      <c r="U5298" s="13">
        <v>41.996940000000002</v>
      </c>
    </row>
    <row r="5299" spans="15:21" x14ac:dyDescent="0.35">
      <c r="O5299" s="13" t="s">
        <v>2427</v>
      </c>
      <c r="P5299" s="13" t="s">
        <v>20722</v>
      </c>
      <c r="Q5299" s="13" t="s">
        <v>20723</v>
      </c>
      <c r="R5299" s="13" t="s">
        <v>20724</v>
      </c>
      <c r="S5299" s="13" t="s">
        <v>296</v>
      </c>
      <c r="T5299" s="13">
        <v>36.988899000000004</v>
      </c>
      <c r="U5299" s="13">
        <v>41.901307000000003</v>
      </c>
    </row>
    <row r="5300" spans="15:21" x14ac:dyDescent="0.35">
      <c r="O5300" s="13" t="s">
        <v>2427</v>
      </c>
      <c r="P5300" s="13" t="s">
        <v>20725</v>
      </c>
      <c r="Q5300" s="13" t="s">
        <v>20726</v>
      </c>
      <c r="R5300" s="13" t="s">
        <v>20727</v>
      </c>
      <c r="S5300" s="13" t="s">
        <v>296</v>
      </c>
      <c r="T5300" s="13">
        <v>37.175553999999998</v>
      </c>
      <c r="U5300" s="13">
        <v>42.090282000000002</v>
      </c>
    </row>
    <row r="5301" spans="15:21" x14ac:dyDescent="0.35">
      <c r="O5301" s="13" t="s">
        <v>2427</v>
      </c>
      <c r="P5301" s="13" t="s">
        <v>20728</v>
      </c>
      <c r="Q5301" s="13" t="s">
        <v>20729</v>
      </c>
      <c r="R5301" s="13" t="s">
        <v>20730</v>
      </c>
      <c r="S5301" s="13" t="s">
        <v>296</v>
      </c>
      <c r="T5301" s="13">
        <v>37.033149000000002</v>
      </c>
      <c r="U5301" s="13">
        <v>42.225273000000001</v>
      </c>
    </row>
    <row r="5302" spans="15:21" x14ac:dyDescent="0.35">
      <c r="O5302" s="13" t="s">
        <v>2427</v>
      </c>
      <c r="P5302" s="13" t="s">
        <v>20731</v>
      </c>
      <c r="Q5302" s="13" t="s">
        <v>20732</v>
      </c>
      <c r="R5302" s="13" t="s">
        <v>20733</v>
      </c>
      <c r="S5302" s="13" t="s">
        <v>296</v>
      </c>
      <c r="T5302" s="13">
        <v>37.008792</v>
      </c>
      <c r="U5302" s="13">
        <v>41.948734999999999</v>
      </c>
    </row>
    <row r="5303" spans="15:21" x14ac:dyDescent="0.35">
      <c r="O5303" s="13" t="s">
        <v>2427</v>
      </c>
      <c r="P5303" s="13" t="s">
        <v>20734</v>
      </c>
      <c r="Q5303" s="13" t="s">
        <v>20735</v>
      </c>
      <c r="R5303" s="13" t="s">
        <v>20736</v>
      </c>
      <c r="S5303" s="13" t="s">
        <v>296</v>
      </c>
      <c r="T5303" s="13">
        <v>36.954599000000002</v>
      </c>
      <c r="U5303" s="13">
        <v>42.158327999999997</v>
      </c>
    </row>
    <row r="5304" spans="15:21" x14ac:dyDescent="0.35">
      <c r="O5304" s="13" t="s">
        <v>2427</v>
      </c>
      <c r="P5304" s="13" t="s">
        <v>20737</v>
      </c>
      <c r="Q5304" s="13" t="s">
        <v>20738</v>
      </c>
      <c r="R5304" s="13" t="s">
        <v>20739</v>
      </c>
      <c r="S5304" s="13" t="s">
        <v>296</v>
      </c>
      <c r="T5304" s="13">
        <v>36.994191000000001</v>
      </c>
      <c r="U5304" s="13">
        <v>42.212584999999997</v>
      </c>
    </row>
    <row r="5305" spans="15:21" x14ac:dyDescent="0.35">
      <c r="O5305" s="13" t="s">
        <v>2427</v>
      </c>
      <c r="P5305" s="13" t="s">
        <v>20740</v>
      </c>
      <c r="Q5305" s="13" t="s">
        <v>20741</v>
      </c>
      <c r="R5305" s="13" t="s">
        <v>20742</v>
      </c>
      <c r="S5305" s="13" t="s">
        <v>296</v>
      </c>
      <c r="T5305" s="13">
        <v>37.176763000000001</v>
      </c>
      <c r="U5305" s="13">
        <v>42.267268999999999</v>
      </c>
    </row>
    <row r="5306" spans="15:21" x14ac:dyDescent="0.35">
      <c r="O5306" s="13" t="s">
        <v>2427</v>
      </c>
      <c r="P5306" s="13" t="s">
        <v>20743</v>
      </c>
      <c r="Q5306" s="13" t="s">
        <v>20744</v>
      </c>
      <c r="R5306" s="13" t="s">
        <v>20745</v>
      </c>
      <c r="S5306" s="13" t="s">
        <v>296</v>
      </c>
      <c r="T5306" s="13">
        <v>36.930427999999999</v>
      </c>
      <c r="U5306" s="13">
        <v>41.955775000000003</v>
      </c>
    </row>
    <row r="5307" spans="15:21" x14ac:dyDescent="0.35">
      <c r="O5307" s="13" t="s">
        <v>2427</v>
      </c>
      <c r="P5307" s="13" t="s">
        <v>20746</v>
      </c>
      <c r="Q5307" s="13" t="s">
        <v>20747</v>
      </c>
      <c r="R5307" s="13" t="s">
        <v>20748</v>
      </c>
      <c r="S5307" s="13" t="s">
        <v>296</v>
      </c>
      <c r="T5307" s="13">
        <v>37.110370000000003</v>
      </c>
      <c r="U5307" s="13">
        <v>42.278852000000001</v>
      </c>
    </row>
    <row r="5308" spans="15:21" x14ac:dyDescent="0.35">
      <c r="O5308" s="13" t="s">
        <v>2427</v>
      </c>
      <c r="P5308" s="13" t="s">
        <v>20749</v>
      </c>
      <c r="Q5308" s="13" t="s">
        <v>20750</v>
      </c>
      <c r="R5308" s="13" t="s">
        <v>20751</v>
      </c>
      <c r="S5308" s="13" t="s">
        <v>296</v>
      </c>
      <c r="T5308" s="13">
        <v>37.175561000000002</v>
      </c>
      <c r="U5308" s="13">
        <v>42.319569999999999</v>
      </c>
    </row>
    <row r="5309" spans="15:21" x14ac:dyDescent="0.35">
      <c r="O5309" s="13" t="s">
        <v>2436</v>
      </c>
      <c r="P5309" s="13" t="s">
        <v>20752</v>
      </c>
      <c r="Q5309" s="13" t="s">
        <v>20753</v>
      </c>
      <c r="R5309" s="13" t="s">
        <v>20754</v>
      </c>
      <c r="S5309" s="13" t="s">
        <v>296</v>
      </c>
      <c r="T5309" s="13">
        <v>37.038491</v>
      </c>
      <c r="U5309" s="13">
        <v>41.826397999999998</v>
      </c>
    </row>
    <row r="5310" spans="15:21" x14ac:dyDescent="0.35">
      <c r="O5310" s="13" t="s">
        <v>2436</v>
      </c>
      <c r="P5310" s="13" t="s">
        <v>20755</v>
      </c>
      <c r="Q5310" s="13" t="s">
        <v>20756</v>
      </c>
      <c r="R5310" s="13" t="s">
        <v>20757</v>
      </c>
      <c r="S5310" s="13" t="s">
        <v>296</v>
      </c>
      <c r="T5310" s="13">
        <v>37.026181000000001</v>
      </c>
      <c r="U5310" s="13">
        <v>41.785699000000001</v>
      </c>
    </row>
    <row r="5311" spans="15:21" x14ac:dyDescent="0.35">
      <c r="O5311" s="13" t="s">
        <v>2436</v>
      </c>
      <c r="P5311" s="13" t="s">
        <v>20758</v>
      </c>
      <c r="Q5311" s="13" t="s">
        <v>20759</v>
      </c>
      <c r="R5311" s="13" t="s">
        <v>20760</v>
      </c>
      <c r="S5311" s="13" t="s">
        <v>296</v>
      </c>
      <c r="T5311" s="13">
        <v>37.074888000000001</v>
      </c>
      <c r="U5311" s="13">
        <v>41.813429999999997</v>
      </c>
    </row>
    <row r="5312" spans="15:21" x14ac:dyDescent="0.35">
      <c r="O5312" s="13" t="s">
        <v>2436</v>
      </c>
      <c r="P5312" s="13" t="s">
        <v>20761</v>
      </c>
      <c r="Q5312" s="13" t="s">
        <v>20762</v>
      </c>
      <c r="R5312" s="13" t="s">
        <v>20763</v>
      </c>
      <c r="S5312" s="13" t="s">
        <v>296</v>
      </c>
      <c r="T5312" s="13">
        <v>37.103031000000001</v>
      </c>
      <c r="U5312" s="13">
        <v>41.852449</v>
      </c>
    </row>
    <row r="5313" spans="15:21" x14ac:dyDescent="0.35">
      <c r="O5313" s="13" t="s">
        <v>2436</v>
      </c>
      <c r="P5313" s="13" t="s">
        <v>20764</v>
      </c>
      <c r="Q5313" s="13" t="s">
        <v>20765</v>
      </c>
      <c r="R5313" s="13" t="s">
        <v>20766</v>
      </c>
      <c r="S5313" s="13" t="s">
        <v>296</v>
      </c>
      <c r="T5313" s="13">
        <v>37.052864</v>
      </c>
      <c r="U5313" s="13">
        <v>41.851129999999998</v>
      </c>
    </row>
    <row r="5314" spans="15:21" x14ac:dyDescent="0.35">
      <c r="O5314" s="13" t="s">
        <v>2436</v>
      </c>
      <c r="P5314" s="13" t="s">
        <v>20767</v>
      </c>
      <c r="Q5314" s="13" t="s">
        <v>20768</v>
      </c>
      <c r="R5314" s="13" t="s">
        <v>20769</v>
      </c>
      <c r="S5314" s="13" t="s">
        <v>296</v>
      </c>
      <c r="T5314" s="13">
        <v>37.094583</v>
      </c>
      <c r="U5314" s="13">
        <v>41.745697999999997</v>
      </c>
    </row>
    <row r="5315" spans="15:21" x14ac:dyDescent="0.35">
      <c r="O5315" s="13" t="s">
        <v>2436</v>
      </c>
      <c r="P5315" s="13" t="s">
        <v>20770</v>
      </c>
      <c r="Q5315" s="13" t="s">
        <v>20771</v>
      </c>
      <c r="R5315" s="13" t="s">
        <v>20772</v>
      </c>
      <c r="S5315" s="13" t="s">
        <v>296</v>
      </c>
      <c r="T5315" s="13">
        <v>37.070388000000001</v>
      </c>
      <c r="U5315" s="13">
        <v>41.738850999999997</v>
      </c>
    </row>
    <row r="5316" spans="15:21" x14ac:dyDescent="0.35">
      <c r="O5316" s="13" t="s">
        <v>2436</v>
      </c>
      <c r="P5316" s="13" t="s">
        <v>20773</v>
      </c>
      <c r="Q5316" s="13" t="s">
        <v>20774</v>
      </c>
      <c r="R5316" s="13" t="s">
        <v>20775</v>
      </c>
      <c r="S5316" s="13" t="s">
        <v>296</v>
      </c>
      <c r="T5316" s="13">
        <v>36.965491999999998</v>
      </c>
      <c r="U5316" s="13">
        <v>41.694291999999997</v>
      </c>
    </row>
    <row r="5317" spans="15:21" x14ac:dyDescent="0.35">
      <c r="O5317" s="13" t="s">
        <v>2436</v>
      </c>
      <c r="P5317" s="13" t="s">
        <v>20776</v>
      </c>
      <c r="Q5317" s="13" t="s">
        <v>20777</v>
      </c>
      <c r="R5317" s="13" t="s">
        <v>20778</v>
      </c>
      <c r="S5317" s="13" t="s">
        <v>296</v>
      </c>
      <c r="T5317" s="13">
        <v>37.108946000000003</v>
      </c>
      <c r="U5317" s="13">
        <v>41.763218000000002</v>
      </c>
    </row>
    <row r="5318" spans="15:21" x14ac:dyDescent="0.35">
      <c r="O5318" s="13" t="s">
        <v>2436</v>
      </c>
      <c r="P5318" s="13" t="s">
        <v>20779</v>
      </c>
      <c r="Q5318" s="13" t="s">
        <v>20780</v>
      </c>
      <c r="R5318" s="13" t="s">
        <v>20781</v>
      </c>
      <c r="S5318" s="13" t="s">
        <v>296</v>
      </c>
      <c r="T5318" s="13">
        <v>36.980840999999998</v>
      </c>
      <c r="U5318" s="13">
        <v>41.859724999999997</v>
      </c>
    </row>
    <row r="5319" spans="15:21" x14ac:dyDescent="0.35">
      <c r="O5319" s="13" t="s">
        <v>2436</v>
      </c>
      <c r="P5319" s="13" t="s">
        <v>20782</v>
      </c>
      <c r="Q5319" s="13" t="s">
        <v>20783</v>
      </c>
      <c r="R5319" s="13" t="s">
        <v>20784</v>
      </c>
      <c r="S5319" s="13" t="s">
        <v>296</v>
      </c>
      <c r="T5319" s="13">
        <v>36.957861999999999</v>
      </c>
      <c r="U5319" s="13">
        <v>41.845458000000001</v>
      </c>
    </row>
    <row r="5320" spans="15:21" x14ac:dyDescent="0.35">
      <c r="O5320" s="13" t="s">
        <v>2436</v>
      </c>
      <c r="P5320" s="13" t="s">
        <v>20785</v>
      </c>
      <c r="Q5320" s="13" t="s">
        <v>20786</v>
      </c>
      <c r="R5320" s="13" t="s">
        <v>20787</v>
      </c>
      <c r="S5320" s="13" t="s">
        <v>296</v>
      </c>
      <c r="T5320" s="13">
        <v>37.087685999999998</v>
      </c>
      <c r="U5320" s="13">
        <v>41.760900999999997</v>
      </c>
    </row>
    <row r="5321" spans="15:21" x14ac:dyDescent="0.35">
      <c r="O5321" s="13" t="s">
        <v>2436</v>
      </c>
      <c r="P5321" s="13" t="s">
        <v>20788</v>
      </c>
      <c r="Q5321" s="13" t="s">
        <v>20789</v>
      </c>
      <c r="R5321" s="13" t="s">
        <v>20790</v>
      </c>
      <c r="S5321" s="13" t="s">
        <v>296</v>
      </c>
      <c r="T5321" s="13">
        <v>37.095678999999997</v>
      </c>
      <c r="U5321" s="13">
        <v>41.709381</v>
      </c>
    </row>
    <row r="5322" spans="15:21" x14ac:dyDescent="0.35">
      <c r="O5322" s="13" t="s">
        <v>2436</v>
      </c>
      <c r="P5322" s="13" t="s">
        <v>20791</v>
      </c>
      <c r="Q5322" s="13" t="s">
        <v>20792</v>
      </c>
      <c r="R5322" s="13" t="s">
        <v>20793</v>
      </c>
      <c r="S5322" s="13" t="s">
        <v>296</v>
      </c>
      <c r="T5322" s="13">
        <v>37.104945000000001</v>
      </c>
      <c r="U5322" s="13">
        <v>41.802562999999999</v>
      </c>
    </row>
    <row r="5323" spans="15:21" x14ac:dyDescent="0.35">
      <c r="O5323" s="13" t="s">
        <v>2436</v>
      </c>
      <c r="P5323" s="13" t="s">
        <v>20794</v>
      </c>
      <c r="Q5323" s="13" t="s">
        <v>20795</v>
      </c>
      <c r="R5323" s="13" t="s">
        <v>20796</v>
      </c>
      <c r="S5323" s="13" t="s">
        <v>296</v>
      </c>
      <c r="T5323" s="13">
        <v>37.094683000000003</v>
      </c>
      <c r="U5323" s="13">
        <v>41.841197999999999</v>
      </c>
    </row>
    <row r="5324" spans="15:21" x14ac:dyDescent="0.35">
      <c r="O5324" s="13" t="s">
        <v>2436</v>
      </c>
      <c r="P5324" s="13" t="s">
        <v>20797</v>
      </c>
      <c r="Q5324" s="13" t="s">
        <v>20798</v>
      </c>
      <c r="R5324" s="13" t="s">
        <v>20799</v>
      </c>
      <c r="S5324" s="13" t="s">
        <v>296</v>
      </c>
      <c r="T5324" s="13">
        <v>37.031672999999998</v>
      </c>
      <c r="U5324" s="13">
        <v>41.856597999999998</v>
      </c>
    </row>
    <row r="5325" spans="15:21" x14ac:dyDescent="0.35">
      <c r="O5325" s="13" t="s">
        <v>2436</v>
      </c>
      <c r="P5325" s="13" t="s">
        <v>20800</v>
      </c>
      <c r="Q5325" s="13" t="s">
        <v>20801</v>
      </c>
      <c r="R5325" s="13" t="s">
        <v>20802</v>
      </c>
      <c r="S5325" s="13" t="s">
        <v>296</v>
      </c>
      <c r="T5325" s="13">
        <v>37.071413999999997</v>
      </c>
      <c r="U5325" s="13">
        <v>41.860087</v>
      </c>
    </row>
    <row r="5326" spans="15:21" x14ac:dyDescent="0.35">
      <c r="O5326" s="13" t="s">
        <v>2436</v>
      </c>
      <c r="P5326" s="13" t="s">
        <v>20803</v>
      </c>
      <c r="Q5326" s="13" t="s">
        <v>20804</v>
      </c>
      <c r="R5326" s="13" t="s">
        <v>20805</v>
      </c>
      <c r="S5326" s="13" t="s">
        <v>296</v>
      </c>
      <c r="T5326" s="13">
        <v>37.089858999999997</v>
      </c>
      <c r="U5326" s="13">
        <v>41.835113999999997</v>
      </c>
    </row>
    <row r="5327" spans="15:21" x14ac:dyDescent="0.35">
      <c r="O5327" s="13" t="s">
        <v>2436</v>
      </c>
      <c r="P5327" s="13" t="s">
        <v>20806</v>
      </c>
      <c r="Q5327" s="13" t="s">
        <v>20807</v>
      </c>
      <c r="R5327" s="13" t="s">
        <v>20808</v>
      </c>
      <c r="S5327" s="13" t="s">
        <v>296</v>
      </c>
      <c r="T5327" s="13">
        <v>37.043664</v>
      </c>
      <c r="U5327" s="13">
        <v>41.809989000000002</v>
      </c>
    </row>
    <row r="5328" spans="15:21" x14ac:dyDescent="0.35">
      <c r="O5328" s="13" t="s">
        <v>2436</v>
      </c>
      <c r="P5328" s="13" t="s">
        <v>20809</v>
      </c>
      <c r="Q5328" s="13" t="s">
        <v>2437</v>
      </c>
      <c r="R5328" s="13" t="s">
        <v>20810</v>
      </c>
      <c r="S5328" s="13" t="s">
        <v>296</v>
      </c>
      <c r="T5328" s="13">
        <v>36.987214999999999</v>
      </c>
      <c r="U5328" s="13">
        <v>41.820207000000003</v>
      </c>
    </row>
    <row r="5329" spans="15:21" x14ac:dyDescent="0.35">
      <c r="O5329" s="13" t="s">
        <v>2436</v>
      </c>
      <c r="P5329" s="13" t="s">
        <v>20811</v>
      </c>
      <c r="Q5329" s="13" t="s">
        <v>20812</v>
      </c>
      <c r="R5329" s="13" t="s">
        <v>20813</v>
      </c>
      <c r="S5329" s="13" t="s">
        <v>296</v>
      </c>
      <c r="T5329" s="13">
        <v>37.135755000000003</v>
      </c>
      <c r="U5329" s="13">
        <v>41.881332</v>
      </c>
    </row>
    <row r="5330" spans="15:21" x14ac:dyDescent="0.35">
      <c r="O5330" s="13" t="s">
        <v>2436</v>
      </c>
      <c r="P5330" s="13" t="s">
        <v>20814</v>
      </c>
      <c r="Q5330" s="13" t="s">
        <v>20815</v>
      </c>
      <c r="R5330" s="13" t="s">
        <v>20816</v>
      </c>
      <c r="S5330" s="13" t="s">
        <v>296</v>
      </c>
      <c r="T5330" s="13">
        <v>37.065666999999998</v>
      </c>
      <c r="U5330" s="13">
        <v>41.732053000000001</v>
      </c>
    </row>
    <row r="5331" spans="15:21" x14ac:dyDescent="0.35">
      <c r="O5331" s="13" t="s">
        <v>2436</v>
      </c>
      <c r="P5331" s="13" t="s">
        <v>20817</v>
      </c>
      <c r="Q5331" s="13" t="s">
        <v>20818</v>
      </c>
      <c r="R5331" s="13" t="s">
        <v>20819</v>
      </c>
      <c r="S5331" s="13" t="s">
        <v>296</v>
      </c>
      <c r="T5331" s="13">
        <v>37.058999999999997</v>
      </c>
      <c r="U5331" s="13">
        <v>41.685895000000002</v>
      </c>
    </row>
    <row r="5332" spans="15:21" x14ac:dyDescent="0.35">
      <c r="O5332" s="13" t="s">
        <v>2436</v>
      </c>
      <c r="P5332" s="13" t="s">
        <v>20820</v>
      </c>
      <c r="Q5332" s="13" t="s">
        <v>20821</v>
      </c>
      <c r="R5332" s="13" t="s">
        <v>20822</v>
      </c>
      <c r="S5332" s="13" t="s">
        <v>296</v>
      </c>
      <c r="T5332" s="13">
        <v>37.114826000000001</v>
      </c>
      <c r="U5332" s="13">
        <v>41.861986000000002</v>
      </c>
    </row>
    <row r="5333" spans="15:21" x14ac:dyDescent="0.35">
      <c r="O5333" s="13" t="s">
        <v>2436</v>
      </c>
      <c r="P5333" s="13" t="s">
        <v>20823</v>
      </c>
      <c r="Q5333" s="13" t="s">
        <v>20824</v>
      </c>
      <c r="R5333" s="13" t="s">
        <v>20825</v>
      </c>
      <c r="S5333" s="13" t="s">
        <v>296</v>
      </c>
      <c r="T5333" s="13">
        <v>37.086776999999998</v>
      </c>
      <c r="U5333" s="13">
        <v>41.823486000000003</v>
      </c>
    </row>
    <row r="5334" spans="15:21" x14ac:dyDescent="0.35">
      <c r="O5334" s="13" t="s">
        <v>2436</v>
      </c>
      <c r="P5334" s="13" t="s">
        <v>20826</v>
      </c>
      <c r="Q5334" s="13" t="s">
        <v>20827</v>
      </c>
      <c r="R5334" s="13" t="s">
        <v>20828</v>
      </c>
      <c r="S5334" s="13" t="s">
        <v>296</v>
      </c>
      <c r="T5334" s="13">
        <v>36.971719</v>
      </c>
      <c r="U5334" s="13">
        <v>41.768895000000001</v>
      </c>
    </row>
    <row r="5335" spans="15:21" x14ac:dyDescent="0.35">
      <c r="O5335" s="13" t="s">
        <v>2436</v>
      </c>
      <c r="P5335" s="13" t="s">
        <v>20829</v>
      </c>
      <c r="Q5335" s="13" t="s">
        <v>20830</v>
      </c>
      <c r="R5335" s="13" t="s">
        <v>20831</v>
      </c>
      <c r="S5335" s="13" t="s">
        <v>296</v>
      </c>
      <c r="T5335" s="13">
        <v>37.088279</v>
      </c>
      <c r="U5335" s="13">
        <v>41.770938000000001</v>
      </c>
    </row>
    <row r="5336" spans="15:21" x14ac:dyDescent="0.35">
      <c r="O5336" s="13" t="s">
        <v>2436</v>
      </c>
      <c r="P5336" s="13" t="s">
        <v>20832</v>
      </c>
      <c r="Q5336" s="13" t="s">
        <v>20833</v>
      </c>
      <c r="R5336" s="13" t="s">
        <v>20834</v>
      </c>
      <c r="S5336" s="13" t="s">
        <v>296</v>
      </c>
      <c r="T5336" s="13">
        <v>37.028165000000001</v>
      </c>
      <c r="U5336" s="13">
        <v>41.884751999999999</v>
      </c>
    </row>
    <row r="5337" spans="15:21" x14ac:dyDescent="0.35">
      <c r="O5337" s="13" t="s">
        <v>2436</v>
      </c>
      <c r="P5337" s="13" t="s">
        <v>20835</v>
      </c>
      <c r="Q5337" s="13" t="s">
        <v>20836</v>
      </c>
      <c r="R5337" s="13" t="s">
        <v>20837</v>
      </c>
      <c r="S5337" s="13" t="s">
        <v>296</v>
      </c>
      <c r="T5337" s="13">
        <v>36.965639000000003</v>
      </c>
      <c r="U5337" s="13">
        <v>41.707740999999999</v>
      </c>
    </row>
    <row r="5338" spans="15:21" x14ac:dyDescent="0.35">
      <c r="O5338" s="13" t="s">
        <v>2436</v>
      </c>
      <c r="P5338" s="13" t="s">
        <v>20838</v>
      </c>
      <c r="Q5338" s="13" t="s">
        <v>20839</v>
      </c>
      <c r="R5338" s="13" t="s">
        <v>20840</v>
      </c>
      <c r="S5338" s="13" t="s">
        <v>296</v>
      </c>
      <c r="T5338" s="13">
        <v>37.115081000000004</v>
      </c>
      <c r="U5338" s="13">
        <v>41.886887000000002</v>
      </c>
    </row>
    <row r="5339" spans="15:21" x14ac:dyDescent="0.35">
      <c r="O5339" s="13" t="s">
        <v>2436</v>
      </c>
      <c r="P5339" s="13" t="s">
        <v>20841</v>
      </c>
      <c r="Q5339" s="13" t="s">
        <v>20842</v>
      </c>
      <c r="R5339" s="13" t="s">
        <v>20843</v>
      </c>
      <c r="S5339" s="13" t="s">
        <v>296</v>
      </c>
      <c r="T5339" s="13">
        <v>37.096567999999998</v>
      </c>
      <c r="U5339" s="13">
        <v>41.814566999999997</v>
      </c>
    </row>
    <row r="5340" spans="15:21" x14ac:dyDescent="0.35">
      <c r="O5340" s="13" t="s">
        <v>2436</v>
      </c>
      <c r="P5340" s="13" t="s">
        <v>20844</v>
      </c>
      <c r="Q5340" s="13" t="s">
        <v>20845</v>
      </c>
      <c r="R5340" s="13" t="s">
        <v>20846</v>
      </c>
      <c r="S5340" s="13" t="s">
        <v>296</v>
      </c>
      <c r="T5340" s="13">
        <v>36.995717999999997</v>
      </c>
      <c r="U5340" s="13">
        <v>41.786760000000001</v>
      </c>
    </row>
    <row r="5341" spans="15:21" x14ac:dyDescent="0.35">
      <c r="O5341" s="13" t="s">
        <v>2436</v>
      </c>
      <c r="P5341" s="13" t="s">
        <v>20847</v>
      </c>
      <c r="Q5341" s="13" t="s">
        <v>20848</v>
      </c>
      <c r="R5341" s="13" t="s">
        <v>20849</v>
      </c>
      <c r="S5341" s="13" t="s">
        <v>296</v>
      </c>
      <c r="T5341" s="13">
        <v>37.003321999999997</v>
      </c>
      <c r="U5341" s="13">
        <v>41.707216000000003</v>
      </c>
    </row>
    <row r="5342" spans="15:21" x14ac:dyDescent="0.35">
      <c r="O5342" s="13" t="s">
        <v>2436</v>
      </c>
      <c r="P5342" s="13" t="s">
        <v>20850</v>
      </c>
      <c r="Q5342" s="13" t="s">
        <v>20851</v>
      </c>
      <c r="R5342" s="13" t="s">
        <v>20852</v>
      </c>
      <c r="S5342" s="13" t="s">
        <v>296</v>
      </c>
      <c r="T5342" s="13">
        <v>37.108902999999998</v>
      </c>
      <c r="U5342" s="13">
        <v>41.679192</v>
      </c>
    </row>
    <row r="5343" spans="15:21" x14ac:dyDescent="0.35">
      <c r="O5343" s="13" t="s">
        <v>2436</v>
      </c>
      <c r="P5343" s="13" t="s">
        <v>20853</v>
      </c>
      <c r="Q5343" s="13" t="s">
        <v>20854</v>
      </c>
      <c r="R5343" s="13" t="s">
        <v>20855</v>
      </c>
      <c r="S5343" s="13" t="s">
        <v>296</v>
      </c>
      <c r="T5343" s="13">
        <v>37.025423000000004</v>
      </c>
      <c r="U5343" s="13">
        <v>41.723922000000002</v>
      </c>
    </row>
    <row r="5344" spans="15:21" x14ac:dyDescent="0.35">
      <c r="O5344" s="13" t="s">
        <v>2436</v>
      </c>
      <c r="P5344" s="13" t="s">
        <v>20856</v>
      </c>
      <c r="Q5344" s="13" t="s">
        <v>20857</v>
      </c>
      <c r="R5344" s="13" t="s">
        <v>20858</v>
      </c>
      <c r="S5344" s="13" t="s">
        <v>296</v>
      </c>
      <c r="T5344" s="13">
        <v>37.080609000000003</v>
      </c>
      <c r="U5344" s="13">
        <v>41.843487000000003</v>
      </c>
    </row>
    <row r="5345" spans="15:21" x14ac:dyDescent="0.35">
      <c r="O5345" s="13" t="s">
        <v>2436</v>
      </c>
      <c r="P5345" s="13" t="s">
        <v>20859</v>
      </c>
      <c r="Q5345" s="13" t="s">
        <v>20860</v>
      </c>
      <c r="R5345" s="13" t="s">
        <v>20861</v>
      </c>
      <c r="S5345" s="13" t="s">
        <v>296</v>
      </c>
      <c r="T5345" s="13">
        <v>37.044426999999999</v>
      </c>
      <c r="U5345" s="13">
        <v>41.749102999999998</v>
      </c>
    </row>
    <row r="5346" spans="15:21" x14ac:dyDescent="0.35">
      <c r="O5346" s="13" t="s">
        <v>2436</v>
      </c>
      <c r="P5346" s="13" t="s">
        <v>20862</v>
      </c>
      <c r="Q5346" s="13" t="s">
        <v>20863</v>
      </c>
      <c r="R5346" s="13" t="s">
        <v>20864</v>
      </c>
      <c r="S5346" s="13" t="s">
        <v>296</v>
      </c>
      <c r="T5346" s="13">
        <v>36.959252999999997</v>
      </c>
      <c r="U5346" s="13">
        <v>41.799692</v>
      </c>
    </row>
    <row r="5347" spans="15:21" x14ac:dyDescent="0.35">
      <c r="O5347" s="13" t="s">
        <v>2436</v>
      </c>
      <c r="P5347" s="13" t="s">
        <v>20865</v>
      </c>
      <c r="Q5347" s="13" t="s">
        <v>20866</v>
      </c>
      <c r="R5347" s="13" t="s">
        <v>20867</v>
      </c>
      <c r="S5347" s="13" t="s">
        <v>296</v>
      </c>
      <c r="T5347" s="13">
        <v>37.066913</v>
      </c>
      <c r="U5347" s="13">
        <v>41.831856000000002</v>
      </c>
    </row>
    <row r="5348" spans="15:21" x14ac:dyDescent="0.35">
      <c r="O5348" s="13" t="s">
        <v>2436</v>
      </c>
      <c r="P5348" s="13" t="s">
        <v>20868</v>
      </c>
      <c r="Q5348" s="13" t="s">
        <v>20869</v>
      </c>
      <c r="R5348" s="13" t="s">
        <v>20870</v>
      </c>
      <c r="S5348" s="13" t="s">
        <v>296</v>
      </c>
      <c r="T5348" s="13">
        <v>36.981971000000001</v>
      </c>
      <c r="U5348" s="13">
        <v>41.710909000000001</v>
      </c>
    </row>
    <row r="5349" spans="15:21" x14ac:dyDescent="0.35">
      <c r="O5349" s="13" t="s">
        <v>2436</v>
      </c>
      <c r="P5349" s="13" t="s">
        <v>20871</v>
      </c>
      <c r="Q5349" s="13" t="s">
        <v>20872</v>
      </c>
      <c r="R5349" s="13" t="s">
        <v>20873</v>
      </c>
      <c r="S5349" s="13" t="s">
        <v>296</v>
      </c>
      <c r="T5349" s="13">
        <v>36.942315999999998</v>
      </c>
      <c r="U5349" s="13">
        <v>41.718395999999998</v>
      </c>
    </row>
    <row r="5350" spans="15:21" x14ac:dyDescent="0.35">
      <c r="O5350" s="13" t="s">
        <v>2447</v>
      </c>
      <c r="P5350" s="13" t="s">
        <v>20874</v>
      </c>
      <c r="Q5350" s="13" t="s">
        <v>20875</v>
      </c>
      <c r="R5350" s="13" t="s">
        <v>20876</v>
      </c>
      <c r="S5350" s="13" t="s">
        <v>296</v>
      </c>
      <c r="T5350" s="13">
        <v>36.673451</v>
      </c>
      <c r="U5350" s="13">
        <v>41.813347999999998</v>
      </c>
    </row>
    <row r="5351" spans="15:21" x14ac:dyDescent="0.35">
      <c r="O5351" s="13" t="s">
        <v>2447</v>
      </c>
      <c r="P5351" s="13" t="s">
        <v>20877</v>
      </c>
      <c r="Q5351" s="13" t="s">
        <v>20878</v>
      </c>
      <c r="R5351" s="13" t="s">
        <v>20879</v>
      </c>
      <c r="S5351" s="13" t="s">
        <v>296</v>
      </c>
      <c r="T5351" s="13">
        <v>36.693427999999997</v>
      </c>
      <c r="U5351" s="13">
        <v>41.856755999999997</v>
      </c>
    </row>
    <row r="5352" spans="15:21" x14ac:dyDescent="0.35">
      <c r="O5352" s="13" t="s">
        <v>2447</v>
      </c>
      <c r="P5352" s="13" t="s">
        <v>20880</v>
      </c>
      <c r="Q5352" s="13" t="s">
        <v>20881</v>
      </c>
      <c r="R5352" s="13" t="s">
        <v>20882</v>
      </c>
      <c r="S5352" s="13" t="s">
        <v>296</v>
      </c>
      <c r="T5352" s="13">
        <v>36.887403999999997</v>
      </c>
      <c r="U5352" s="13">
        <v>42.127659000000001</v>
      </c>
    </row>
    <row r="5353" spans="15:21" x14ac:dyDescent="0.35">
      <c r="O5353" s="13" t="s">
        <v>2447</v>
      </c>
      <c r="P5353" s="13" t="s">
        <v>20883</v>
      </c>
      <c r="Q5353" s="13" t="s">
        <v>20884</v>
      </c>
      <c r="R5353" s="13" t="s">
        <v>20885</v>
      </c>
      <c r="S5353" s="13" t="s">
        <v>296</v>
      </c>
      <c r="T5353" s="13">
        <v>36.903993</v>
      </c>
      <c r="U5353" s="13">
        <v>41.898873000000002</v>
      </c>
    </row>
    <row r="5354" spans="15:21" x14ac:dyDescent="0.35">
      <c r="O5354" s="13" t="s">
        <v>2447</v>
      </c>
      <c r="P5354" s="13" t="s">
        <v>20886</v>
      </c>
      <c r="Q5354" s="13" t="s">
        <v>20887</v>
      </c>
      <c r="R5354" s="13" t="s">
        <v>20888</v>
      </c>
      <c r="S5354" s="13" t="s">
        <v>296</v>
      </c>
      <c r="T5354" s="13">
        <v>36.905106000000004</v>
      </c>
      <c r="U5354" s="13">
        <v>42.051208000000003</v>
      </c>
    </row>
    <row r="5355" spans="15:21" x14ac:dyDescent="0.35">
      <c r="O5355" s="13" t="s">
        <v>2447</v>
      </c>
      <c r="P5355" s="13" t="s">
        <v>20889</v>
      </c>
      <c r="Q5355" s="13" t="s">
        <v>20890</v>
      </c>
      <c r="R5355" s="13" t="s">
        <v>20891</v>
      </c>
      <c r="S5355" s="13" t="s">
        <v>296</v>
      </c>
      <c r="T5355" s="13">
        <v>36.839179999999999</v>
      </c>
      <c r="U5355" s="13">
        <v>42.029801999999997</v>
      </c>
    </row>
    <row r="5356" spans="15:21" x14ac:dyDescent="0.35">
      <c r="O5356" s="13" t="s">
        <v>2447</v>
      </c>
      <c r="P5356" s="13" t="s">
        <v>20892</v>
      </c>
      <c r="Q5356" s="13" t="s">
        <v>20893</v>
      </c>
      <c r="R5356" s="13" t="s">
        <v>20894</v>
      </c>
      <c r="S5356" s="13" t="s">
        <v>296</v>
      </c>
      <c r="T5356" s="13">
        <v>36.777107999999998</v>
      </c>
      <c r="U5356" s="13">
        <v>41.863754</v>
      </c>
    </row>
    <row r="5357" spans="15:21" x14ac:dyDescent="0.35">
      <c r="O5357" s="13" t="s">
        <v>2447</v>
      </c>
      <c r="P5357" s="13" t="s">
        <v>20895</v>
      </c>
      <c r="Q5357" s="13" t="s">
        <v>20896</v>
      </c>
      <c r="R5357" s="13" t="s">
        <v>20897</v>
      </c>
      <c r="S5357" s="13" t="s">
        <v>296</v>
      </c>
      <c r="T5357" s="13">
        <v>36.878118000000001</v>
      </c>
      <c r="U5357" s="13">
        <v>41.986387999999998</v>
      </c>
    </row>
    <row r="5358" spans="15:21" x14ac:dyDescent="0.35">
      <c r="O5358" s="13" t="s">
        <v>2447</v>
      </c>
      <c r="P5358" s="13" t="s">
        <v>20898</v>
      </c>
      <c r="Q5358" s="13" t="s">
        <v>20899</v>
      </c>
      <c r="R5358" s="13" t="s">
        <v>20900</v>
      </c>
      <c r="S5358" s="13" t="s">
        <v>296</v>
      </c>
      <c r="T5358" s="13">
        <v>36.824567000000002</v>
      </c>
      <c r="U5358" s="13">
        <v>41.860227000000002</v>
      </c>
    </row>
    <row r="5359" spans="15:21" x14ac:dyDescent="0.35">
      <c r="O5359" s="13" t="s">
        <v>2447</v>
      </c>
      <c r="P5359" s="13" t="s">
        <v>20901</v>
      </c>
      <c r="Q5359" s="13" t="s">
        <v>20902</v>
      </c>
      <c r="R5359" s="13" t="s">
        <v>20903</v>
      </c>
      <c r="S5359" s="13" t="s">
        <v>296</v>
      </c>
      <c r="T5359" s="13">
        <v>36.739786000000002</v>
      </c>
      <c r="U5359" s="13">
        <v>41.842095</v>
      </c>
    </row>
    <row r="5360" spans="15:21" x14ac:dyDescent="0.35">
      <c r="O5360" s="13" t="s">
        <v>2447</v>
      </c>
      <c r="P5360" s="13" t="s">
        <v>20904</v>
      </c>
      <c r="Q5360" s="13" t="s">
        <v>20905</v>
      </c>
      <c r="R5360" s="13" t="s">
        <v>20906</v>
      </c>
      <c r="S5360" s="13" t="s">
        <v>296</v>
      </c>
      <c r="T5360" s="13">
        <v>36.929583999999998</v>
      </c>
      <c r="U5360" s="13">
        <v>41.800136999999999</v>
      </c>
    </row>
    <row r="5361" spans="15:21" x14ac:dyDescent="0.35">
      <c r="O5361" s="13" t="s">
        <v>2447</v>
      </c>
      <c r="P5361" s="13" t="s">
        <v>20907</v>
      </c>
      <c r="Q5361" s="13" t="s">
        <v>20908</v>
      </c>
      <c r="R5361" s="13" t="s">
        <v>20909</v>
      </c>
      <c r="S5361" s="13" t="s">
        <v>296</v>
      </c>
      <c r="T5361" s="13">
        <v>36.861426000000002</v>
      </c>
      <c r="U5361" s="13">
        <v>41.714297999999999</v>
      </c>
    </row>
    <row r="5362" spans="15:21" x14ac:dyDescent="0.35">
      <c r="O5362" s="13" t="s">
        <v>2447</v>
      </c>
      <c r="P5362" s="13" t="s">
        <v>20910</v>
      </c>
      <c r="Q5362" s="13" t="s">
        <v>20911</v>
      </c>
      <c r="R5362" s="13" t="s">
        <v>20912</v>
      </c>
      <c r="S5362" s="13" t="s">
        <v>296</v>
      </c>
      <c r="T5362" s="13">
        <v>36.814582999999999</v>
      </c>
      <c r="U5362" s="13">
        <v>41.713551000000002</v>
      </c>
    </row>
    <row r="5363" spans="15:21" x14ac:dyDescent="0.35">
      <c r="O5363" s="13" t="s">
        <v>2447</v>
      </c>
      <c r="P5363" s="13" t="s">
        <v>20913</v>
      </c>
      <c r="Q5363" s="13" t="s">
        <v>20914</v>
      </c>
      <c r="R5363" s="13" t="s">
        <v>20915</v>
      </c>
      <c r="S5363" s="13" t="s">
        <v>296</v>
      </c>
      <c r="T5363" s="13">
        <v>36.921681</v>
      </c>
      <c r="U5363" s="13">
        <v>41.753039999999999</v>
      </c>
    </row>
    <row r="5364" spans="15:21" x14ac:dyDescent="0.35">
      <c r="O5364" s="13" t="s">
        <v>2447</v>
      </c>
      <c r="P5364" s="13" t="s">
        <v>20916</v>
      </c>
      <c r="Q5364" s="13" t="s">
        <v>20917</v>
      </c>
      <c r="R5364" s="13" t="s">
        <v>20918</v>
      </c>
      <c r="S5364" s="13" t="s">
        <v>296</v>
      </c>
      <c r="T5364" s="13">
        <v>36.634827000000001</v>
      </c>
      <c r="U5364" s="13">
        <v>41.858797000000003</v>
      </c>
    </row>
    <row r="5365" spans="15:21" x14ac:dyDescent="0.35">
      <c r="O5365" s="13" t="s">
        <v>2447</v>
      </c>
      <c r="P5365" s="13" t="s">
        <v>20919</v>
      </c>
      <c r="Q5365" s="13" t="s">
        <v>20920</v>
      </c>
      <c r="R5365" s="13" t="s">
        <v>20921</v>
      </c>
      <c r="S5365" s="13" t="s">
        <v>296</v>
      </c>
      <c r="T5365" s="13">
        <v>36.660117</v>
      </c>
      <c r="U5365" s="13">
        <v>41.890065</v>
      </c>
    </row>
    <row r="5366" spans="15:21" x14ac:dyDescent="0.35">
      <c r="O5366" s="13" t="s">
        <v>2447</v>
      </c>
      <c r="P5366" s="13" t="s">
        <v>20922</v>
      </c>
      <c r="Q5366" s="13" t="s">
        <v>20923</v>
      </c>
      <c r="R5366" s="13" t="s">
        <v>20924</v>
      </c>
      <c r="S5366" s="13" t="s">
        <v>296</v>
      </c>
      <c r="T5366" s="13">
        <v>36.813158000000001</v>
      </c>
      <c r="U5366" s="13">
        <v>41.955680000000001</v>
      </c>
    </row>
    <row r="5367" spans="15:21" x14ac:dyDescent="0.35">
      <c r="O5367" s="13" t="s">
        <v>2447</v>
      </c>
      <c r="P5367" s="13" t="s">
        <v>20925</v>
      </c>
      <c r="Q5367" s="13" t="s">
        <v>20926</v>
      </c>
      <c r="R5367" s="13" t="s">
        <v>20927</v>
      </c>
      <c r="S5367" s="13" t="s">
        <v>296</v>
      </c>
      <c r="T5367" s="13">
        <v>36.700529000000003</v>
      </c>
      <c r="U5367" s="13">
        <v>41.829935999999996</v>
      </c>
    </row>
    <row r="5368" spans="15:21" x14ac:dyDescent="0.35">
      <c r="O5368" s="13" t="s">
        <v>2447</v>
      </c>
      <c r="P5368" s="13" t="s">
        <v>20928</v>
      </c>
      <c r="Q5368" s="13" t="s">
        <v>20929</v>
      </c>
      <c r="R5368" s="13" t="s">
        <v>20930</v>
      </c>
      <c r="S5368" s="13" t="s">
        <v>296</v>
      </c>
      <c r="T5368" s="13">
        <v>36.909007000000003</v>
      </c>
      <c r="U5368" s="13">
        <v>41.937156999999999</v>
      </c>
    </row>
    <row r="5369" spans="15:21" x14ac:dyDescent="0.35">
      <c r="O5369" s="13" t="s">
        <v>2447</v>
      </c>
      <c r="P5369" s="13" t="s">
        <v>20931</v>
      </c>
      <c r="Q5369" s="13" t="s">
        <v>20932</v>
      </c>
      <c r="R5369" s="13" t="s">
        <v>20933</v>
      </c>
      <c r="S5369" s="13" t="s">
        <v>296</v>
      </c>
      <c r="T5369" s="13">
        <v>36.909621000000001</v>
      </c>
      <c r="U5369" s="13">
        <v>42.005468999999998</v>
      </c>
    </row>
    <row r="5370" spans="15:21" x14ac:dyDescent="0.35">
      <c r="O5370" s="13" t="s">
        <v>2447</v>
      </c>
      <c r="P5370" s="13" t="s">
        <v>20934</v>
      </c>
      <c r="Q5370" s="13" t="s">
        <v>20935</v>
      </c>
      <c r="R5370" s="13" t="s">
        <v>20936</v>
      </c>
      <c r="S5370" s="13" t="s">
        <v>296</v>
      </c>
      <c r="T5370" s="13">
        <v>36.646827999999999</v>
      </c>
      <c r="U5370" s="13">
        <v>41.849426000000001</v>
      </c>
    </row>
    <row r="5371" spans="15:21" x14ac:dyDescent="0.35">
      <c r="O5371" s="13" t="s">
        <v>2447</v>
      </c>
      <c r="P5371" s="13" t="s">
        <v>20937</v>
      </c>
      <c r="Q5371" s="13" t="s">
        <v>20938</v>
      </c>
      <c r="R5371" s="13" t="s">
        <v>20939</v>
      </c>
      <c r="S5371" s="13" t="s">
        <v>296</v>
      </c>
      <c r="T5371" s="13">
        <v>36.885877999999998</v>
      </c>
      <c r="U5371" s="13">
        <v>41.802180999999997</v>
      </c>
    </row>
    <row r="5372" spans="15:21" x14ac:dyDescent="0.35">
      <c r="O5372" s="13" t="s">
        <v>2447</v>
      </c>
      <c r="P5372" s="13" t="s">
        <v>20940</v>
      </c>
      <c r="Q5372" s="13" t="s">
        <v>20941</v>
      </c>
      <c r="R5372" s="13" t="s">
        <v>20942</v>
      </c>
      <c r="S5372" s="13" t="s">
        <v>296</v>
      </c>
      <c r="T5372" s="13">
        <v>36.906759000000001</v>
      </c>
      <c r="U5372" s="13">
        <v>42.125241000000003</v>
      </c>
    </row>
    <row r="5373" spans="15:21" x14ac:dyDescent="0.35">
      <c r="O5373" s="13" t="s">
        <v>2447</v>
      </c>
      <c r="P5373" s="13" t="s">
        <v>20943</v>
      </c>
      <c r="Q5373" s="13" t="s">
        <v>20944</v>
      </c>
      <c r="R5373" s="13" t="s">
        <v>20945</v>
      </c>
      <c r="S5373" s="13" t="s">
        <v>296</v>
      </c>
      <c r="T5373" s="13">
        <v>36.900275999999998</v>
      </c>
      <c r="U5373" s="13">
        <v>41.854709999999997</v>
      </c>
    </row>
    <row r="5374" spans="15:21" x14ac:dyDescent="0.35">
      <c r="O5374" s="13" t="s">
        <v>2447</v>
      </c>
      <c r="P5374" s="13" t="s">
        <v>20946</v>
      </c>
      <c r="Q5374" s="13" t="s">
        <v>20947</v>
      </c>
      <c r="R5374" s="13" t="s">
        <v>20948</v>
      </c>
      <c r="S5374" s="13" t="s">
        <v>296</v>
      </c>
      <c r="T5374" s="13">
        <v>36.889780999999999</v>
      </c>
      <c r="U5374" s="13">
        <v>41.706187</v>
      </c>
    </row>
    <row r="5375" spans="15:21" x14ac:dyDescent="0.35">
      <c r="O5375" s="13" t="s">
        <v>2447</v>
      </c>
      <c r="P5375" s="13" t="s">
        <v>20949</v>
      </c>
      <c r="Q5375" s="13" t="s">
        <v>20950</v>
      </c>
      <c r="R5375" s="13" t="s">
        <v>20951</v>
      </c>
      <c r="S5375" s="13" t="s">
        <v>296</v>
      </c>
      <c r="T5375" s="13">
        <v>36.871034000000002</v>
      </c>
      <c r="U5375" s="13">
        <v>41.786603999999997</v>
      </c>
    </row>
    <row r="5376" spans="15:21" x14ac:dyDescent="0.35">
      <c r="O5376" s="13" t="s">
        <v>2447</v>
      </c>
      <c r="P5376" s="13" t="s">
        <v>20952</v>
      </c>
      <c r="Q5376" s="13" t="s">
        <v>20953</v>
      </c>
      <c r="R5376" s="13" t="s">
        <v>20954</v>
      </c>
      <c r="S5376" s="13" t="s">
        <v>296</v>
      </c>
      <c r="T5376" s="13">
        <v>36.829780999999997</v>
      </c>
      <c r="U5376" s="13">
        <v>41.847057</v>
      </c>
    </row>
    <row r="5377" spans="15:21" x14ac:dyDescent="0.35">
      <c r="O5377" s="13" t="s">
        <v>2447</v>
      </c>
      <c r="P5377" s="13" t="s">
        <v>20955</v>
      </c>
      <c r="Q5377" s="13" t="s">
        <v>20956</v>
      </c>
      <c r="R5377" s="13" t="s">
        <v>20957</v>
      </c>
      <c r="S5377" s="13" t="s">
        <v>296</v>
      </c>
      <c r="T5377" s="13">
        <v>36.797662000000003</v>
      </c>
      <c r="U5377" s="13">
        <v>42.025537999999997</v>
      </c>
    </row>
    <row r="5378" spans="15:21" x14ac:dyDescent="0.35">
      <c r="O5378" s="13" t="s">
        <v>2447</v>
      </c>
      <c r="P5378" s="13" t="s">
        <v>20958</v>
      </c>
      <c r="Q5378" s="13" t="s">
        <v>20959</v>
      </c>
      <c r="R5378" s="13" t="s">
        <v>20960</v>
      </c>
      <c r="S5378" s="13" t="s">
        <v>296</v>
      </c>
      <c r="T5378" s="13">
        <v>36.899296999999997</v>
      </c>
      <c r="U5378" s="13">
        <v>42.101047000000001</v>
      </c>
    </row>
    <row r="5379" spans="15:21" x14ac:dyDescent="0.35">
      <c r="O5379" s="13" t="s">
        <v>2447</v>
      </c>
      <c r="P5379" s="13" t="s">
        <v>20961</v>
      </c>
      <c r="Q5379" s="13" t="s">
        <v>20962</v>
      </c>
      <c r="R5379" s="13" t="s">
        <v>20963</v>
      </c>
      <c r="S5379" s="13" t="s">
        <v>296</v>
      </c>
      <c r="T5379" s="13">
        <v>36.879435999999998</v>
      </c>
      <c r="U5379" s="13">
        <v>41.825310999999999</v>
      </c>
    </row>
    <row r="5380" spans="15:21" x14ac:dyDescent="0.35">
      <c r="O5380" s="13" t="s">
        <v>2447</v>
      </c>
      <c r="P5380" s="13" t="s">
        <v>20964</v>
      </c>
      <c r="Q5380" s="13" t="s">
        <v>20965</v>
      </c>
      <c r="R5380" s="13" t="s">
        <v>20966</v>
      </c>
      <c r="S5380" s="13" t="s">
        <v>296</v>
      </c>
      <c r="T5380" s="13">
        <v>36.931334999999997</v>
      </c>
      <c r="U5380" s="13">
        <v>41.898564999999998</v>
      </c>
    </row>
    <row r="5381" spans="15:21" x14ac:dyDescent="0.35">
      <c r="O5381" s="13" t="s">
        <v>2447</v>
      </c>
      <c r="P5381" s="13" t="s">
        <v>20967</v>
      </c>
      <c r="Q5381" s="13" t="s">
        <v>20968</v>
      </c>
      <c r="R5381" s="13" t="s">
        <v>20969</v>
      </c>
      <c r="S5381" s="13" t="s">
        <v>296</v>
      </c>
      <c r="T5381" s="13">
        <v>36.653607000000001</v>
      </c>
      <c r="U5381" s="13">
        <v>41.839545999999999</v>
      </c>
    </row>
    <row r="5382" spans="15:21" x14ac:dyDescent="0.35">
      <c r="O5382" s="13" t="s">
        <v>2447</v>
      </c>
      <c r="P5382" s="13" t="s">
        <v>20970</v>
      </c>
      <c r="Q5382" s="13" t="s">
        <v>20971</v>
      </c>
      <c r="R5382" s="13" t="s">
        <v>20972</v>
      </c>
      <c r="S5382" s="13" t="s">
        <v>296</v>
      </c>
      <c r="T5382" s="13">
        <v>36.912123999999999</v>
      </c>
      <c r="U5382" s="13">
        <v>41.732320999999999</v>
      </c>
    </row>
    <row r="5383" spans="15:21" x14ac:dyDescent="0.35">
      <c r="O5383" s="13" t="s">
        <v>2447</v>
      </c>
      <c r="P5383" s="13" t="s">
        <v>20973</v>
      </c>
      <c r="Q5383" s="13" t="s">
        <v>20974</v>
      </c>
      <c r="R5383" s="13" t="s">
        <v>20975</v>
      </c>
      <c r="S5383" s="13" t="s">
        <v>296</v>
      </c>
      <c r="T5383" s="13">
        <v>36.939217999999997</v>
      </c>
      <c r="U5383" s="13">
        <v>41.840975999999998</v>
      </c>
    </row>
    <row r="5384" spans="15:21" x14ac:dyDescent="0.35">
      <c r="O5384" s="13" t="s">
        <v>2447</v>
      </c>
      <c r="P5384" s="13" t="s">
        <v>20976</v>
      </c>
      <c r="Q5384" s="13" t="s">
        <v>20977</v>
      </c>
      <c r="R5384" s="13" t="s">
        <v>20978</v>
      </c>
      <c r="S5384" s="13" t="s">
        <v>296</v>
      </c>
      <c r="T5384" s="13">
        <v>36.911265</v>
      </c>
      <c r="U5384" s="13">
        <v>41.800021000000001</v>
      </c>
    </row>
    <row r="5385" spans="15:21" x14ac:dyDescent="0.35">
      <c r="O5385" s="13" t="s">
        <v>2447</v>
      </c>
      <c r="P5385" s="13" t="s">
        <v>20979</v>
      </c>
      <c r="Q5385" s="13" t="s">
        <v>20980</v>
      </c>
      <c r="R5385" s="13" t="s">
        <v>20981</v>
      </c>
      <c r="S5385" s="13" t="s">
        <v>296</v>
      </c>
      <c r="T5385" s="13">
        <v>36.841144999999997</v>
      </c>
      <c r="U5385" s="13">
        <v>41.906270999999997</v>
      </c>
    </row>
    <row r="5386" spans="15:21" x14ac:dyDescent="0.35">
      <c r="O5386" s="13" t="s">
        <v>2447</v>
      </c>
      <c r="P5386" s="13" t="s">
        <v>20982</v>
      </c>
      <c r="Q5386" s="13" t="s">
        <v>20983</v>
      </c>
      <c r="R5386" s="13" t="s">
        <v>20984</v>
      </c>
      <c r="S5386" s="13" t="s">
        <v>296</v>
      </c>
      <c r="T5386" s="13">
        <v>36.840494</v>
      </c>
      <c r="U5386" s="13">
        <v>41.854225</v>
      </c>
    </row>
    <row r="5387" spans="15:21" x14ac:dyDescent="0.35">
      <c r="O5387" s="13" t="s">
        <v>2447</v>
      </c>
      <c r="P5387" s="13" t="s">
        <v>20985</v>
      </c>
      <c r="Q5387" s="13" t="s">
        <v>20986</v>
      </c>
      <c r="R5387" s="13" t="s">
        <v>20987</v>
      </c>
      <c r="S5387" s="13" t="s">
        <v>296</v>
      </c>
      <c r="T5387" s="13">
        <v>36.925359</v>
      </c>
      <c r="U5387" s="13">
        <v>41.881677000000003</v>
      </c>
    </row>
    <row r="5388" spans="15:21" x14ac:dyDescent="0.35">
      <c r="O5388" s="13" t="s">
        <v>2447</v>
      </c>
      <c r="P5388" s="13" t="s">
        <v>20988</v>
      </c>
      <c r="Q5388" s="13" t="s">
        <v>20989</v>
      </c>
      <c r="R5388" s="13" t="s">
        <v>20990</v>
      </c>
      <c r="S5388" s="13" t="s">
        <v>296</v>
      </c>
      <c r="T5388" s="13">
        <v>36.847799000000002</v>
      </c>
      <c r="U5388" s="13">
        <v>41.952992999999999</v>
      </c>
    </row>
    <row r="5389" spans="15:21" x14ac:dyDescent="0.35">
      <c r="O5389" s="13" t="s">
        <v>2447</v>
      </c>
      <c r="P5389" s="13" t="s">
        <v>20991</v>
      </c>
      <c r="Q5389" s="13" t="s">
        <v>20992</v>
      </c>
      <c r="R5389" s="13" t="s">
        <v>20993</v>
      </c>
      <c r="S5389" s="13" t="s">
        <v>296</v>
      </c>
      <c r="T5389" s="13">
        <v>36.821531999999998</v>
      </c>
      <c r="U5389" s="13">
        <v>41.906050999999998</v>
      </c>
    </row>
    <row r="5390" spans="15:21" x14ac:dyDescent="0.35">
      <c r="O5390" s="13" t="s">
        <v>2447</v>
      </c>
      <c r="P5390" s="13" t="s">
        <v>20994</v>
      </c>
      <c r="Q5390" s="13" t="s">
        <v>20995</v>
      </c>
      <c r="R5390" s="13" t="s">
        <v>20996</v>
      </c>
      <c r="S5390" s="13" t="s">
        <v>296</v>
      </c>
      <c r="T5390" s="13">
        <v>36.87453</v>
      </c>
      <c r="U5390" s="13">
        <v>41.912750000000003</v>
      </c>
    </row>
    <row r="5391" spans="15:21" x14ac:dyDescent="0.35">
      <c r="O5391" s="13" t="s">
        <v>2447</v>
      </c>
      <c r="P5391" s="13" t="s">
        <v>20997</v>
      </c>
      <c r="Q5391" s="13" t="s">
        <v>20998</v>
      </c>
      <c r="R5391" s="13" t="s">
        <v>20999</v>
      </c>
      <c r="S5391" s="13" t="s">
        <v>296</v>
      </c>
      <c r="T5391" s="13">
        <v>36.751406000000003</v>
      </c>
      <c r="U5391" s="13">
        <v>41.917639000000001</v>
      </c>
    </row>
    <row r="5392" spans="15:21" x14ac:dyDescent="0.35">
      <c r="O5392" s="13" t="s">
        <v>2447</v>
      </c>
      <c r="P5392" s="13" t="s">
        <v>21000</v>
      </c>
      <c r="Q5392" s="13" t="s">
        <v>21001</v>
      </c>
      <c r="R5392" s="13" t="s">
        <v>21002</v>
      </c>
      <c r="S5392" s="13" t="s">
        <v>296</v>
      </c>
      <c r="T5392" s="13">
        <v>36.674168000000002</v>
      </c>
      <c r="U5392" s="13">
        <v>41.883476999999999</v>
      </c>
    </row>
    <row r="5393" spans="15:21" x14ac:dyDescent="0.35">
      <c r="O5393" s="13" t="s">
        <v>2447</v>
      </c>
      <c r="P5393" s="13" t="s">
        <v>21003</v>
      </c>
      <c r="Q5393" s="13" t="s">
        <v>21004</v>
      </c>
      <c r="R5393" s="13" t="s">
        <v>21005</v>
      </c>
      <c r="S5393" s="13" t="s">
        <v>296</v>
      </c>
      <c r="T5393" s="13">
        <v>36.621656000000002</v>
      </c>
      <c r="U5393" s="13">
        <v>41.839477000000002</v>
      </c>
    </row>
    <row r="5394" spans="15:21" x14ac:dyDescent="0.35">
      <c r="O5394" s="13" t="s">
        <v>2447</v>
      </c>
      <c r="P5394" s="13" t="s">
        <v>21006</v>
      </c>
      <c r="Q5394" s="13" t="s">
        <v>21007</v>
      </c>
      <c r="R5394" s="13" t="s">
        <v>21008</v>
      </c>
      <c r="S5394" s="13" t="s">
        <v>296</v>
      </c>
      <c r="T5394" s="13">
        <v>36.636836000000002</v>
      </c>
      <c r="U5394" s="13">
        <v>41.882049000000002</v>
      </c>
    </row>
    <row r="5395" spans="15:21" x14ac:dyDescent="0.35">
      <c r="O5395" s="13" t="s">
        <v>2447</v>
      </c>
      <c r="P5395" s="13" t="s">
        <v>21009</v>
      </c>
      <c r="Q5395" s="13" t="s">
        <v>21010</v>
      </c>
      <c r="R5395" s="13" t="s">
        <v>21011</v>
      </c>
      <c r="S5395" s="13" t="s">
        <v>296</v>
      </c>
      <c r="T5395" s="13">
        <v>36.716463000000033</v>
      </c>
      <c r="U5395" s="13">
        <v>41.935522000000049</v>
      </c>
    </row>
    <row r="5396" spans="15:21" x14ac:dyDescent="0.35">
      <c r="O5396" s="13" t="s">
        <v>2447</v>
      </c>
      <c r="P5396" s="13" t="s">
        <v>21012</v>
      </c>
      <c r="Q5396" s="13" t="s">
        <v>21013</v>
      </c>
      <c r="R5396" s="13" t="s">
        <v>21014</v>
      </c>
      <c r="S5396" s="13" t="s">
        <v>296</v>
      </c>
      <c r="T5396" s="13">
        <v>36.759056999999999</v>
      </c>
      <c r="U5396" s="13">
        <v>41.965694999999997</v>
      </c>
    </row>
    <row r="5397" spans="15:21" x14ac:dyDescent="0.35">
      <c r="O5397" s="13" t="s">
        <v>2447</v>
      </c>
      <c r="P5397" s="13" t="s">
        <v>21015</v>
      </c>
      <c r="Q5397" s="13" t="s">
        <v>21016</v>
      </c>
      <c r="R5397" s="13" t="s">
        <v>21017</v>
      </c>
      <c r="S5397" s="13" t="s">
        <v>296</v>
      </c>
      <c r="T5397" s="13">
        <v>36.897044000000001</v>
      </c>
      <c r="U5397" s="13">
        <v>42.034180999999997</v>
      </c>
    </row>
    <row r="5398" spans="15:21" x14ac:dyDescent="0.35">
      <c r="O5398" s="13" t="s">
        <v>2447</v>
      </c>
      <c r="P5398" s="13" t="s">
        <v>21018</v>
      </c>
      <c r="Q5398" s="13" t="s">
        <v>21019</v>
      </c>
      <c r="R5398" s="13" t="s">
        <v>21020</v>
      </c>
      <c r="S5398" s="13" t="s">
        <v>296</v>
      </c>
      <c r="T5398" s="13">
        <v>36.892795</v>
      </c>
      <c r="U5398" s="13">
        <v>41.762884999999997</v>
      </c>
    </row>
    <row r="5399" spans="15:21" x14ac:dyDescent="0.35">
      <c r="O5399" s="13" t="s">
        <v>2447</v>
      </c>
      <c r="P5399" s="13" t="s">
        <v>21021</v>
      </c>
      <c r="Q5399" s="13" t="s">
        <v>21022</v>
      </c>
      <c r="R5399" s="13" t="s">
        <v>21023</v>
      </c>
      <c r="S5399" s="13" t="s">
        <v>296</v>
      </c>
      <c r="T5399" s="13">
        <v>36.752225000000003</v>
      </c>
      <c r="U5399" s="13">
        <v>41.774254999999997</v>
      </c>
    </row>
    <row r="5400" spans="15:21" x14ac:dyDescent="0.35">
      <c r="O5400" s="13" t="s">
        <v>2447</v>
      </c>
      <c r="P5400" s="13" t="s">
        <v>21024</v>
      </c>
      <c r="Q5400" s="13" t="s">
        <v>21025</v>
      </c>
      <c r="R5400" s="13" t="s">
        <v>21026</v>
      </c>
      <c r="S5400" s="13" t="s">
        <v>296</v>
      </c>
      <c r="T5400" s="13">
        <v>36.764420999999999</v>
      </c>
      <c r="U5400" s="13">
        <v>41.698577999999998</v>
      </c>
    </row>
    <row r="5401" spans="15:21" x14ac:dyDescent="0.35">
      <c r="O5401" s="13" t="s">
        <v>2447</v>
      </c>
      <c r="P5401" s="13" t="s">
        <v>21027</v>
      </c>
      <c r="Q5401" s="13" t="s">
        <v>21028</v>
      </c>
      <c r="R5401" s="13" t="s">
        <v>21029</v>
      </c>
      <c r="S5401" s="13" t="s">
        <v>296</v>
      </c>
      <c r="T5401" s="13">
        <v>36.896528000000004</v>
      </c>
      <c r="U5401" s="13">
        <v>41.720460000000003</v>
      </c>
    </row>
    <row r="5402" spans="15:21" x14ac:dyDescent="0.35">
      <c r="O5402" s="13" t="s">
        <v>2447</v>
      </c>
      <c r="P5402" s="13" t="s">
        <v>21030</v>
      </c>
      <c r="Q5402" s="13" t="s">
        <v>21031</v>
      </c>
      <c r="R5402" s="13" t="s">
        <v>21032</v>
      </c>
      <c r="S5402" s="13" t="s">
        <v>296</v>
      </c>
      <c r="T5402" s="13">
        <v>36.937404999999998</v>
      </c>
      <c r="U5402" s="13">
        <v>41.788291000000001</v>
      </c>
    </row>
    <row r="5403" spans="15:21" x14ac:dyDescent="0.35">
      <c r="O5403" s="13" t="s">
        <v>2447</v>
      </c>
      <c r="P5403" s="13" t="s">
        <v>21033</v>
      </c>
      <c r="Q5403" s="13" t="s">
        <v>21034</v>
      </c>
      <c r="R5403" s="13" t="s">
        <v>21035</v>
      </c>
      <c r="S5403" s="13" t="s">
        <v>296</v>
      </c>
      <c r="T5403" s="13">
        <v>36.910783000000002</v>
      </c>
      <c r="U5403" s="13">
        <v>41.769998000000001</v>
      </c>
    </row>
    <row r="5404" spans="15:21" x14ac:dyDescent="0.35">
      <c r="O5404" s="13" t="s">
        <v>2447</v>
      </c>
      <c r="P5404" s="13" t="s">
        <v>21036</v>
      </c>
      <c r="Q5404" s="13" t="s">
        <v>21037</v>
      </c>
      <c r="R5404" s="13" t="s">
        <v>21038</v>
      </c>
      <c r="S5404" s="13" t="s">
        <v>296</v>
      </c>
      <c r="T5404" s="13">
        <v>36.850487000000001</v>
      </c>
      <c r="U5404" s="13">
        <v>41.773299999999999</v>
      </c>
    </row>
    <row r="5405" spans="15:21" x14ac:dyDescent="0.35">
      <c r="O5405" s="13" t="s">
        <v>2447</v>
      </c>
      <c r="P5405" s="13" t="s">
        <v>21039</v>
      </c>
      <c r="Q5405" s="13" t="s">
        <v>2448</v>
      </c>
      <c r="R5405" s="13" t="s">
        <v>21040</v>
      </c>
      <c r="S5405" s="13" t="s">
        <v>296</v>
      </c>
      <c r="T5405" s="13">
        <v>36.812009000000003</v>
      </c>
      <c r="U5405" s="13">
        <v>42.065711999999998</v>
      </c>
    </row>
    <row r="5406" spans="15:21" x14ac:dyDescent="0.35">
      <c r="O5406" s="13" t="s">
        <v>2470</v>
      </c>
      <c r="P5406" s="13" t="s">
        <v>21041</v>
      </c>
      <c r="Q5406" s="13" t="s">
        <v>21042</v>
      </c>
      <c r="R5406" s="13" t="s">
        <v>21043</v>
      </c>
      <c r="S5406" s="13" t="s">
        <v>296</v>
      </c>
      <c r="T5406" s="13">
        <v>36.841599000000002</v>
      </c>
      <c r="U5406" s="13">
        <v>40.106589999999997</v>
      </c>
    </row>
    <row r="5407" spans="15:21" x14ac:dyDescent="0.35">
      <c r="O5407" s="13" t="s">
        <v>2470</v>
      </c>
      <c r="P5407" s="13" t="s">
        <v>21044</v>
      </c>
      <c r="Q5407" s="13" t="s">
        <v>21045</v>
      </c>
      <c r="R5407" s="13" t="s">
        <v>21046</v>
      </c>
      <c r="S5407" s="13" t="s">
        <v>296</v>
      </c>
      <c r="T5407" s="13">
        <v>36.630723000000003</v>
      </c>
      <c r="U5407" s="13">
        <v>39.706322</v>
      </c>
    </row>
    <row r="5408" spans="15:21" x14ac:dyDescent="0.35">
      <c r="O5408" s="13" t="s">
        <v>2470</v>
      </c>
      <c r="P5408" s="13" t="s">
        <v>21047</v>
      </c>
      <c r="Q5408" s="13" t="s">
        <v>21048</v>
      </c>
      <c r="R5408" s="13" t="s">
        <v>21049</v>
      </c>
      <c r="S5408" s="13" t="s">
        <v>296</v>
      </c>
      <c r="T5408" s="13">
        <v>36.870952000000003</v>
      </c>
      <c r="U5408" s="13">
        <v>40.244348000000002</v>
      </c>
    </row>
    <row r="5409" spans="15:21" x14ac:dyDescent="0.35">
      <c r="O5409" s="13" t="s">
        <v>2470</v>
      </c>
      <c r="P5409" s="13" t="s">
        <v>21050</v>
      </c>
      <c r="Q5409" s="13" t="s">
        <v>21051</v>
      </c>
      <c r="R5409" s="13" t="s">
        <v>21052</v>
      </c>
      <c r="S5409" s="13" t="s">
        <v>296</v>
      </c>
      <c r="T5409" s="13">
        <v>36.461758000000003</v>
      </c>
      <c r="U5409" s="13">
        <v>40.043798000000002</v>
      </c>
    </row>
    <row r="5410" spans="15:21" x14ac:dyDescent="0.35">
      <c r="O5410" s="13" t="s">
        <v>2470</v>
      </c>
      <c r="P5410" s="13" t="s">
        <v>21053</v>
      </c>
      <c r="Q5410" s="13" t="s">
        <v>21054</v>
      </c>
      <c r="R5410" s="13" t="s">
        <v>21055</v>
      </c>
      <c r="S5410" s="13" t="s">
        <v>296</v>
      </c>
      <c r="T5410" s="13">
        <v>36.847188000000003</v>
      </c>
      <c r="U5410" s="13">
        <v>40.328488</v>
      </c>
    </row>
    <row r="5411" spans="15:21" x14ac:dyDescent="0.35">
      <c r="O5411" s="13" t="s">
        <v>2470</v>
      </c>
      <c r="P5411" s="13" t="s">
        <v>21056</v>
      </c>
      <c r="Q5411" s="13" t="s">
        <v>21057</v>
      </c>
      <c r="R5411" s="13" t="s">
        <v>21058</v>
      </c>
      <c r="S5411" s="13" t="s">
        <v>296</v>
      </c>
      <c r="T5411" s="13">
        <v>36.647902000000002</v>
      </c>
      <c r="U5411" s="13">
        <v>39.739668000000002</v>
      </c>
    </row>
    <row r="5412" spans="15:21" x14ac:dyDescent="0.35">
      <c r="O5412" s="13" t="s">
        <v>2470</v>
      </c>
      <c r="P5412" s="13" t="s">
        <v>21059</v>
      </c>
      <c r="Q5412" s="13" t="s">
        <v>21060</v>
      </c>
      <c r="R5412" s="13" t="s">
        <v>21061</v>
      </c>
      <c r="S5412" s="13" t="s">
        <v>296</v>
      </c>
      <c r="T5412" s="13">
        <v>36.700083999999997</v>
      </c>
      <c r="U5412" s="13">
        <v>39.653078000000001</v>
      </c>
    </row>
    <row r="5413" spans="15:21" x14ac:dyDescent="0.35">
      <c r="O5413" s="13" t="s">
        <v>2470</v>
      </c>
      <c r="P5413" s="13" t="s">
        <v>21062</v>
      </c>
      <c r="Q5413" s="13" t="s">
        <v>21063</v>
      </c>
      <c r="R5413" s="13" t="s">
        <v>21064</v>
      </c>
      <c r="S5413" s="13" t="s">
        <v>296</v>
      </c>
      <c r="T5413" s="13">
        <v>36.668602</v>
      </c>
      <c r="U5413" s="13">
        <v>40.198974</v>
      </c>
    </row>
    <row r="5414" spans="15:21" x14ac:dyDescent="0.35">
      <c r="O5414" s="13" t="s">
        <v>2470</v>
      </c>
      <c r="P5414" s="13" t="s">
        <v>21065</v>
      </c>
      <c r="Q5414" s="13" t="s">
        <v>21066</v>
      </c>
      <c r="R5414" s="13" t="s">
        <v>21067</v>
      </c>
      <c r="S5414" s="13" t="s">
        <v>296</v>
      </c>
      <c r="T5414" s="13">
        <v>36.588191000000002</v>
      </c>
      <c r="U5414" s="13">
        <v>39.640143000000002</v>
      </c>
    </row>
    <row r="5415" spans="15:21" x14ac:dyDescent="0.35">
      <c r="O5415" s="13" t="s">
        <v>2470</v>
      </c>
      <c r="P5415" s="13" t="s">
        <v>21068</v>
      </c>
      <c r="Q5415" s="13" t="s">
        <v>21069</v>
      </c>
      <c r="R5415" s="13" t="s">
        <v>21070</v>
      </c>
      <c r="S5415" s="13" t="s">
        <v>296</v>
      </c>
      <c r="T5415" s="13">
        <v>36.662168999999999</v>
      </c>
      <c r="U5415" s="13">
        <v>40.102868999999998</v>
      </c>
    </row>
    <row r="5416" spans="15:21" x14ac:dyDescent="0.35">
      <c r="O5416" s="13" t="s">
        <v>2470</v>
      </c>
      <c r="P5416" s="13" t="s">
        <v>21071</v>
      </c>
      <c r="Q5416" s="13" t="s">
        <v>21072</v>
      </c>
      <c r="R5416" s="13" t="s">
        <v>21073</v>
      </c>
      <c r="S5416" s="13" t="s">
        <v>296</v>
      </c>
      <c r="T5416" s="13">
        <v>36.659081999999998</v>
      </c>
      <c r="U5416" s="13">
        <v>40.094717000000003</v>
      </c>
    </row>
    <row r="5417" spans="15:21" x14ac:dyDescent="0.35">
      <c r="O5417" s="13" t="s">
        <v>2470</v>
      </c>
      <c r="P5417" s="13" t="s">
        <v>21074</v>
      </c>
      <c r="Q5417" s="13" t="s">
        <v>21075</v>
      </c>
      <c r="R5417" s="13" t="s">
        <v>21076</v>
      </c>
      <c r="S5417" s="13" t="s">
        <v>296</v>
      </c>
      <c r="T5417" s="13">
        <v>36.63984</v>
      </c>
      <c r="U5417" s="13">
        <v>40.004823999999999</v>
      </c>
    </row>
    <row r="5418" spans="15:21" x14ac:dyDescent="0.35">
      <c r="O5418" s="13" t="s">
        <v>2470</v>
      </c>
      <c r="P5418" s="13" t="s">
        <v>21077</v>
      </c>
      <c r="Q5418" s="13" t="s">
        <v>21078</v>
      </c>
      <c r="R5418" s="13" t="s">
        <v>21079</v>
      </c>
      <c r="S5418" s="13" t="s">
        <v>296</v>
      </c>
      <c r="T5418" s="13">
        <v>36.622987000000002</v>
      </c>
      <c r="U5418" s="13">
        <v>40.181781000000001</v>
      </c>
    </row>
    <row r="5419" spans="15:21" x14ac:dyDescent="0.35">
      <c r="O5419" s="13" t="s">
        <v>2470</v>
      </c>
      <c r="P5419" s="13" t="s">
        <v>21080</v>
      </c>
      <c r="Q5419" s="13" t="s">
        <v>21081</v>
      </c>
      <c r="R5419" s="13" t="s">
        <v>21082</v>
      </c>
      <c r="S5419" s="13" t="s">
        <v>296</v>
      </c>
      <c r="T5419" s="13">
        <v>36.740864000000002</v>
      </c>
      <c r="U5419" s="13">
        <v>40.095289999999999</v>
      </c>
    </row>
    <row r="5420" spans="15:21" x14ac:dyDescent="0.35">
      <c r="O5420" s="13" t="s">
        <v>2470</v>
      </c>
      <c r="P5420" s="13" t="s">
        <v>21083</v>
      </c>
      <c r="Q5420" s="13" t="s">
        <v>21084</v>
      </c>
      <c r="R5420" s="13" t="s">
        <v>21085</v>
      </c>
      <c r="S5420" s="13" t="s">
        <v>296</v>
      </c>
      <c r="T5420" s="13">
        <v>36.765334000000003</v>
      </c>
      <c r="U5420" s="13">
        <v>40.116788999999997</v>
      </c>
    </row>
    <row r="5421" spans="15:21" x14ac:dyDescent="0.35">
      <c r="O5421" s="13" t="s">
        <v>2470</v>
      </c>
      <c r="P5421" s="13" t="s">
        <v>21086</v>
      </c>
      <c r="Q5421" s="13" t="s">
        <v>21087</v>
      </c>
      <c r="R5421" s="13" t="s">
        <v>21088</v>
      </c>
      <c r="S5421" s="13" t="s">
        <v>296</v>
      </c>
      <c r="T5421" s="13">
        <v>36.653801999999999</v>
      </c>
      <c r="U5421" s="13">
        <v>40.083537</v>
      </c>
    </row>
    <row r="5422" spans="15:21" x14ac:dyDescent="0.35">
      <c r="O5422" s="13" t="s">
        <v>2470</v>
      </c>
      <c r="P5422" s="13" t="s">
        <v>21089</v>
      </c>
      <c r="Q5422" s="13" t="s">
        <v>21090</v>
      </c>
      <c r="R5422" s="13" t="s">
        <v>21091</v>
      </c>
      <c r="S5422" s="13" t="s">
        <v>296</v>
      </c>
      <c r="T5422" s="13">
        <v>36.690249999999999</v>
      </c>
      <c r="U5422" s="13">
        <v>40.084910999999998</v>
      </c>
    </row>
    <row r="5423" spans="15:21" x14ac:dyDescent="0.35">
      <c r="O5423" s="13" t="s">
        <v>2470</v>
      </c>
      <c r="P5423" s="13" t="s">
        <v>21092</v>
      </c>
      <c r="Q5423" s="13" t="s">
        <v>21093</v>
      </c>
      <c r="R5423" s="13" t="s">
        <v>21094</v>
      </c>
      <c r="S5423" s="13" t="s">
        <v>296</v>
      </c>
      <c r="T5423" s="13">
        <v>36.720049000000003</v>
      </c>
      <c r="U5423" s="13">
        <v>40.135807999999997</v>
      </c>
    </row>
    <row r="5424" spans="15:21" x14ac:dyDescent="0.35">
      <c r="O5424" s="13" t="s">
        <v>2470</v>
      </c>
      <c r="P5424" s="13" t="s">
        <v>21095</v>
      </c>
      <c r="Q5424" s="13" t="s">
        <v>21096</v>
      </c>
      <c r="R5424" s="13" t="s">
        <v>21097</v>
      </c>
      <c r="S5424" s="13" t="s">
        <v>296</v>
      </c>
      <c r="T5424" s="13">
        <v>36.672792999999999</v>
      </c>
      <c r="U5424" s="13">
        <v>40.074572000000003</v>
      </c>
    </row>
    <row r="5425" spans="15:21" x14ac:dyDescent="0.35">
      <c r="O5425" s="13" t="s">
        <v>2470</v>
      </c>
      <c r="P5425" s="13" t="s">
        <v>21098</v>
      </c>
      <c r="Q5425" s="13" t="s">
        <v>21099</v>
      </c>
      <c r="R5425" s="13" t="s">
        <v>21100</v>
      </c>
      <c r="S5425" s="13" t="s">
        <v>296</v>
      </c>
      <c r="T5425" s="13">
        <v>36.738033999999999</v>
      </c>
      <c r="U5425" s="13">
        <v>39.938862999999998</v>
      </c>
    </row>
    <row r="5426" spans="15:21" x14ac:dyDescent="0.35">
      <c r="O5426" s="13" t="s">
        <v>2470</v>
      </c>
      <c r="P5426" s="13" t="s">
        <v>21101</v>
      </c>
      <c r="Q5426" s="13" t="s">
        <v>21102</v>
      </c>
      <c r="R5426" s="13" t="s">
        <v>21103</v>
      </c>
      <c r="S5426" s="13" t="s">
        <v>296</v>
      </c>
      <c r="T5426" s="13">
        <v>36.791071000000002</v>
      </c>
      <c r="U5426" s="13">
        <v>39.978375</v>
      </c>
    </row>
    <row r="5427" spans="15:21" x14ac:dyDescent="0.35">
      <c r="O5427" s="13" t="s">
        <v>2470</v>
      </c>
      <c r="P5427" s="13" t="s">
        <v>21104</v>
      </c>
      <c r="Q5427" s="13" t="s">
        <v>21105</v>
      </c>
      <c r="R5427" s="13" t="s">
        <v>21106</v>
      </c>
      <c r="S5427" s="13" t="s">
        <v>296</v>
      </c>
      <c r="T5427" s="13">
        <v>36.452323</v>
      </c>
      <c r="U5427" s="13">
        <v>40.102812</v>
      </c>
    </row>
    <row r="5428" spans="15:21" x14ac:dyDescent="0.35">
      <c r="O5428" s="13" t="s">
        <v>2470</v>
      </c>
      <c r="P5428" s="13" t="s">
        <v>21107</v>
      </c>
      <c r="Q5428" s="13" t="s">
        <v>21108</v>
      </c>
      <c r="R5428" s="13" t="s">
        <v>21109</v>
      </c>
      <c r="S5428" s="13" t="s">
        <v>296</v>
      </c>
      <c r="T5428" s="13">
        <v>36.679077999999997</v>
      </c>
      <c r="U5428" s="13">
        <v>40.039408000000002</v>
      </c>
    </row>
    <row r="5429" spans="15:21" x14ac:dyDescent="0.35">
      <c r="O5429" s="13" t="s">
        <v>2470</v>
      </c>
      <c r="P5429" s="13" t="s">
        <v>21110</v>
      </c>
      <c r="Q5429" s="13" t="s">
        <v>21111</v>
      </c>
      <c r="R5429" s="13" t="s">
        <v>21112</v>
      </c>
      <c r="S5429" s="13" t="s">
        <v>296</v>
      </c>
      <c r="T5429" s="13">
        <v>36.610807999999999</v>
      </c>
      <c r="U5429" s="13">
        <v>40.104467</v>
      </c>
    </row>
    <row r="5430" spans="15:21" x14ac:dyDescent="0.35">
      <c r="O5430" s="13" t="s">
        <v>2470</v>
      </c>
      <c r="P5430" s="13" t="s">
        <v>21113</v>
      </c>
      <c r="Q5430" s="13" t="s">
        <v>21114</v>
      </c>
      <c r="R5430" s="13" t="s">
        <v>21115</v>
      </c>
      <c r="S5430" s="13" t="s">
        <v>296</v>
      </c>
      <c r="T5430" s="13">
        <v>36.615408000000002</v>
      </c>
      <c r="U5430" s="13">
        <v>40.163252999999997</v>
      </c>
    </row>
    <row r="5431" spans="15:21" x14ac:dyDescent="0.35">
      <c r="O5431" s="13" t="s">
        <v>2470</v>
      </c>
      <c r="P5431" s="13" t="s">
        <v>21116</v>
      </c>
      <c r="Q5431" s="13" t="s">
        <v>21117</v>
      </c>
      <c r="R5431" s="13" t="s">
        <v>21118</v>
      </c>
      <c r="S5431" s="13" t="s">
        <v>296</v>
      </c>
      <c r="T5431" s="13">
        <v>36.650809000000002</v>
      </c>
      <c r="U5431" s="13">
        <v>40.058534000000002</v>
      </c>
    </row>
    <row r="5432" spans="15:21" x14ac:dyDescent="0.35">
      <c r="O5432" s="13" t="s">
        <v>2470</v>
      </c>
      <c r="P5432" s="13" t="s">
        <v>21119</v>
      </c>
      <c r="Q5432" s="13" t="s">
        <v>21120</v>
      </c>
      <c r="R5432" s="13" t="s">
        <v>21121</v>
      </c>
      <c r="S5432" s="13" t="s">
        <v>296</v>
      </c>
      <c r="T5432" s="13">
        <v>36.457090999999998</v>
      </c>
      <c r="U5432" s="13">
        <v>40.089818999999999</v>
      </c>
    </row>
    <row r="5433" spans="15:21" x14ac:dyDescent="0.35">
      <c r="O5433" s="13" t="s">
        <v>2470</v>
      </c>
      <c r="P5433" s="13" t="s">
        <v>21122</v>
      </c>
      <c r="Q5433" s="13" t="s">
        <v>21123</v>
      </c>
      <c r="R5433" s="13" t="s">
        <v>21124</v>
      </c>
      <c r="S5433" s="13" t="s">
        <v>296</v>
      </c>
      <c r="T5433" s="13">
        <v>36.630606999999998</v>
      </c>
      <c r="U5433" s="13">
        <v>40.164490999999998</v>
      </c>
    </row>
    <row r="5434" spans="15:21" x14ac:dyDescent="0.35">
      <c r="O5434" s="13" t="s">
        <v>2470</v>
      </c>
      <c r="P5434" s="13" t="s">
        <v>21125</v>
      </c>
      <c r="Q5434" s="13" t="s">
        <v>21126</v>
      </c>
      <c r="R5434" s="13" t="s">
        <v>21127</v>
      </c>
      <c r="S5434" s="13" t="s">
        <v>296</v>
      </c>
      <c r="T5434" s="13">
        <v>36.680739000000003</v>
      </c>
      <c r="U5434" s="13">
        <v>40.007337</v>
      </c>
    </row>
    <row r="5435" spans="15:21" x14ac:dyDescent="0.35">
      <c r="O5435" s="13" t="s">
        <v>2470</v>
      </c>
      <c r="P5435" s="13" t="s">
        <v>21128</v>
      </c>
      <c r="Q5435" s="13" t="s">
        <v>21129</v>
      </c>
      <c r="R5435" s="13" t="s">
        <v>21130</v>
      </c>
      <c r="S5435" s="13" t="s">
        <v>296</v>
      </c>
      <c r="T5435" s="13">
        <v>36.726194</v>
      </c>
      <c r="U5435" s="13">
        <v>39.987332000000002</v>
      </c>
    </row>
    <row r="5436" spans="15:21" x14ac:dyDescent="0.35">
      <c r="O5436" s="13" t="s">
        <v>2470</v>
      </c>
      <c r="P5436" s="13" t="s">
        <v>21131</v>
      </c>
      <c r="Q5436" s="13" t="s">
        <v>21132</v>
      </c>
      <c r="R5436" s="13" t="s">
        <v>21133</v>
      </c>
      <c r="S5436" s="13" t="s">
        <v>296</v>
      </c>
      <c r="T5436" s="13">
        <v>36.639091000000001</v>
      </c>
      <c r="U5436" s="13">
        <v>40.227040000000002</v>
      </c>
    </row>
    <row r="5437" spans="15:21" x14ac:dyDescent="0.35">
      <c r="O5437" s="13" t="s">
        <v>2470</v>
      </c>
      <c r="P5437" s="13" t="s">
        <v>21134</v>
      </c>
      <c r="Q5437" s="13" t="s">
        <v>21135</v>
      </c>
      <c r="R5437" s="13" t="s">
        <v>21136</v>
      </c>
      <c r="S5437" s="13" t="s">
        <v>296</v>
      </c>
      <c r="T5437" s="13">
        <v>36.680489999999999</v>
      </c>
      <c r="U5437" s="13">
        <v>40.248493000000003</v>
      </c>
    </row>
    <row r="5438" spans="15:21" x14ac:dyDescent="0.35">
      <c r="O5438" s="13" t="s">
        <v>2470</v>
      </c>
      <c r="P5438" s="13" t="s">
        <v>21137</v>
      </c>
      <c r="Q5438" s="13" t="s">
        <v>21138</v>
      </c>
      <c r="R5438" s="13" t="s">
        <v>21139</v>
      </c>
      <c r="S5438" s="13" t="s">
        <v>296</v>
      </c>
      <c r="T5438" s="13">
        <v>36.822406000000001</v>
      </c>
      <c r="U5438" s="13">
        <v>40.060704000000001</v>
      </c>
    </row>
    <row r="5439" spans="15:21" x14ac:dyDescent="0.35">
      <c r="O5439" s="13" t="s">
        <v>2470</v>
      </c>
      <c r="P5439" s="13" t="s">
        <v>21140</v>
      </c>
      <c r="Q5439" s="13" t="s">
        <v>21141</v>
      </c>
      <c r="R5439" s="13" t="s">
        <v>21142</v>
      </c>
      <c r="S5439" s="13" t="s">
        <v>296</v>
      </c>
      <c r="T5439" s="13">
        <v>36.777276999999998</v>
      </c>
      <c r="U5439" s="13">
        <v>40.132322000000002</v>
      </c>
    </row>
    <row r="5440" spans="15:21" x14ac:dyDescent="0.35">
      <c r="O5440" s="13" t="s">
        <v>2470</v>
      </c>
      <c r="P5440" s="13" t="s">
        <v>21143</v>
      </c>
      <c r="Q5440" s="13" t="s">
        <v>21144</v>
      </c>
      <c r="R5440" s="13" t="s">
        <v>21145</v>
      </c>
      <c r="S5440" s="13" t="s">
        <v>296</v>
      </c>
      <c r="T5440" s="13">
        <v>36.671712999999997</v>
      </c>
      <c r="U5440" s="13">
        <v>39.999741999999998</v>
      </c>
    </row>
    <row r="5441" spans="15:21" x14ac:dyDescent="0.35">
      <c r="O5441" s="13" t="s">
        <v>2470</v>
      </c>
      <c r="P5441" s="13" t="s">
        <v>21146</v>
      </c>
      <c r="Q5441" s="13" t="s">
        <v>21147</v>
      </c>
      <c r="R5441" s="13" t="s">
        <v>21148</v>
      </c>
      <c r="S5441" s="13" t="s">
        <v>296</v>
      </c>
      <c r="T5441" s="13">
        <v>36.780951000000002</v>
      </c>
      <c r="U5441" s="13">
        <v>39.900382</v>
      </c>
    </row>
    <row r="5442" spans="15:21" x14ac:dyDescent="0.35">
      <c r="O5442" s="13" t="s">
        <v>2470</v>
      </c>
      <c r="P5442" s="13" t="s">
        <v>21149</v>
      </c>
      <c r="Q5442" s="13" t="s">
        <v>21150</v>
      </c>
      <c r="R5442" s="13" t="s">
        <v>21151</v>
      </c>
      <c r="S5442" s="13" t="s">
        <v>296</v>
      </c>
      <c r="T5442" s="13">
        <v>36.264600000000002</v>
      </c>
      <c r="U5442" s="13">
        <v>40.031886999999998</v>
      </c>
    </row>
    <row r="5443" spans="15:21" x14ac:dyDescent="0.35">
      <c r="O5443" s="13" t="s">
        <v>2470</v>
      </c>
      <c r="P5443" s="13" t="s">
        <v>21152</v>
      </c>
      <c r="Q5443" s="13" t="s">
        <v>21153</v>
      </c>
      <c r="R5443" s="13" t="s">
        <v>21154</v>
      </c>
      <c r="S5443" s="13" t="s">
        <v>296</v>
      </c>
      <c r="T5443" s="13">
        <v>36.763663000000001</v>
      </c>
      <c r="U5443" s="13">
        <v>39.951580999999997</v>
      </c>
    </row>
    <row r="5444" spans="15:21" x14ac:dyDescent="0.35">
      <c r="O5444" s="13" t="s">
        <v>2470</v>
      </c>
      <c r="P5444" s="13" t="s">
        <v>21155</v>
      </c>
      <c r="Q5444" s="13" t="s">
        <v>21156</v>
      </c>
      <c r="R5444" s="13" t="s">
        <v>21157</v>
      </c>
      <c r="S5444" s="13" t="s">
        <v>296</v>
      </c>
      <c r="T5444" s="13">
        <v>36.986125000000001</v>
      </c>
      <c r="U5444" s="13">
        <v>40.406483999999999</v>
      </c>
    </row>
    <row r="5445" spans="15:21" x14ac:dyDescent="0.35">
      <c r="O5445" s="13" t="s">
        <v>2470</v>
      </c>
      <c r="P5445" s="13" t="s">
        <v>21158</v>
      </c>
      <c r="Q5445" s="13" t="s">
        <v>21159</v>
      </c>
      <c r="R5445" s="13" t="s">
        <v>21160</v>
      </c>
      <c r="S5445" s="13" t="s">
        <v>296</v>
      </c>
      <c r="T5445" s="13">
        <v>36.796568000000001</v>
      </c>
      <c r="U5445" s="13">
        <v>40.139153</v>
      </c>
    </row>
    <row r="5446" spans="15:21" x14ac:dyDescent="0.35">
      <c r="O5446" s="13" t="s">
        <v>2470</v>
      </c>
      <c r="P5446" s="13" t="s">
        <v>21161</v>
      </c>
      <c r="Q5446" s="13" t="s">
        <v>21162</v>
      </c>
      <c r="R5446" s="13" t="s">
        <v>21163</v>
      </c>
      <c r="S5446" s="13" t="s">
        <v>296</v>
      </c>
      <c r="T5446" s="13">
        <v>36.783729999999998</v>
      </c>
      <c r="U5446" s="13">
        <v>40.101104999999997</v>
      </c>
    </row>
    <row r="5447" spans="15:21" x14ac:dyDescent="0.35">
      <c r="O5447" s="13" t="s">
        <v>2470</v>
      </c>
      <c r="P5447" s="13" t="s">
        <v>21164</v>
      </c>
      <c r="Q5447" s="13" t="s">
        <v>21165</v>
      </c>
      <c r="R5447" s="13" t="s">
        <v>21166</v>
      </c>
      <c r="S5447" s="13" t="s">
        <v>296</v>
      </c>
      <c r="T5447" s="13">
        <v>36.795566999999998</v>
      </c>
      <c r="U5447" s="13">
        <v>40.175687000000003</v>
      </c>
    </row>
    <row r="5448" spans="15:21" x14ac:dyDescent="0.35">
      <c r="O5448" s="13" t="s">
        <v>2470</v>
      </c>
      <c r="P5448" s="13" t="s">
        <v>21167</v>
      </c>
      <c r="Q5448" s="13" t="s">
        <v>21168</v>
      </c>
      <c r="R5448" s="13" t="s">
        <v>21169</v>
      </c>
      <c r="S5448" s="13" t="s">
        <v>296</v>
      </c>
      <c r="T5448" s="13">
        <v>36.701835000000003</v>
      </c>
      <c r="U5448" s="13">
        <v>39.796255000000002</v>
      </c>
    </row>
    <row r="5449" spans="15:21" x14ac:dyDescent="0.35">
      <c r="O5449" s="13" t="s">
        <v>2470</v>
      </c>
      <c r="P5449" s="13" t="s">
        <v>21170</v>
      </c>
      <c r="Q5449" s="13" t="s">
        <v>21171</v>
      </c>
      <c r="R5449" s="13" t="s">
        <v>21172</v>
      </c>
      <c r="S5449" s="13" t="s">
        <v>296</v>
      </c>
      <c r="T5449" s="13">
        <v>36.834415</v>
      </c>
      <c r="U5449" s="13">
        <v>40.171194999999997</v>
      </c>
    </row>
    <row r="5450" spans="15:21" x14ac:dyDescent="0.35">
      <c r="O5450" s="13" t="s">
        <v>2470</v>
      </c>
      <c r="P5450" s="13" t="s">
        <v>21173</v>
      </c>
      <c r="Q5450" s="13" t="s">
        <v>21174</v>
      </c>
      <c r="R5450" s="13" t="s">
        <v>21175</v>
      </c>
      <c r="S5450" s="13" t="s">
        <v>296</v>
      </c>
      <c r="T5450" s="13">
        <v>36.813259000000002</v>
      </c>
      <c r="U5450" s="13">
        <v>40.270001000000001</v>
      </c>
    </row>
    <row r="5451" spans="15:21" x14ac:dyDescent="0.35">
      <c r="O5451" s="13" t="s">
        <v>2470</v>
      </c>
      <c r="P5451" s="13" t="s">
        <v>21176</v>
      </c>
      <c r="Q5451" s="13" t="s">
        <v>21177</v>
      </c>
      <c r="R5451" s="13" t="s">
        <v>21178</v>
      </c>
      <c r="S5451" s="13" t="s">
        <v>296</v>
      </c>
      <c r="T5451" s="13">
        <v>36.716717000000003</v>
      </c>
      <c r="U5451" s="13">
        <v>39.766779</v>
      </c>
    </row>
    <row r="5452" spans="15:21" x14ac:dyDescent="0.35">
      <c r="O5452" s="13" t="s">
        <v>2470</v>
      </c>
      <c r="P5452" s="13" t="s">
        <v>21179</v>
      </c>
      <c r="Q5452" s="13" t="s">
        <v>21180</v>
      </c>
      <c r="R5452" s="13" t="s">
        <v>21181</v>
      </c>
      <c r="S5452" s="13" t="s">
        <v>296</v>
      </c>
      <c r="T5452" s="13">
        <v>36.787531000000001</v>
      </c>
      <c r="U5452" s="13">
        <v>40.068694999999998</v>
      </c>
    </row>
    <row r="5453" spans="15:21" x14ac:dyDescent="0.35">
      <c r="O5453" s="13" t="s">
        <v>2470</v>
      </c>
      <c r="P5453" s="13" t="s">
        <v>21182</v>
      </c>
      <c r="Q5453" s="13" t="s">
        <v>21183</v>
      </c>
      <c r="R5453" s="13" t="s">
        <v>21184</v>
      </c>
      <c r="S5453" s="13" t="s">
        <v>296</v>
      </c>
      <c r="T5453" s="13">
        <v>36.858381000000001</v>
      </c>
      <c r="U5453" s="13">
        <v>40.150154000000001</v>
      </c>
    </row>
    <row r="5454" spans="15:21" x14ac:dyDescent="0.35">
      <c r="O5454" s="13" t="s">
        <v>2470</v>
      </c>
      <c r="P5454" s="13" t="s">
        <v>21185</v>
      </c>
      <c r="Q5454" s="13" t="s">
        <v>21186</v>
      </c>
      <c r="R5454" s="13" t="s">
        <v>21187</v>
      </c>
      <c r="S5454" s="13" t="s">
        <v>296</v>
      </c>
      <c r="T5454" s="13">
        <v>36.689891000000003</v>
      </c>
      <c r="U5454" s="13">
        <v>40.075876999999998</v>
      </c>
    </row>
    <row r="5455" spans="15:21" x14ac:dyDescent="0.35">
      <c r="O5455" s="13" t="s">
        <v>2470</v>
      </c>
      <c r="P5455" s="13" t="s">
        <v>21188</v>
      </c>
      <c r="Q5455" s="13" t="s">
        <v>21189</v>
      </c>
      <c r="R5455" s="13" t="s">
        <v>21190</v>
      </c>
      <c r="S5455" s="13" t="s">
        <v>296</v>
      </c>
      <c r="T5455" s="13">
        <v>36.740631999999998</v>
      </c>
      <c r="U5455" s="13">
        <v>40.147581000000002</v>
      </c>
    </row>
    <row r="5456" spans="15:21" x14ac:dyDescent="0.35">
      <c r="O5456" s="13" t="s">
        <v>2470</v>
      </c>
      <c r="P5456" s="13" t="s">
        <v>21191</v>
      </c>
      <c r="Q5456" s="13" t="s">
        <v>21192</v>
      </c>
      <c r="R5456" s="13" t="s">
        <v>21193</v>
      </c>
      <c r="S5456" s="13" t="s">
        <v>296</v>
      </c>
      <c r="T5456" s="13">
        <v>36.699629000000002</v>
      </c>
      <c r="U5456" s="13">
        <v>40.204377999999998</v>
      </c>
    </row>
    <row r="5457" spans="15:21" x14ac:dyDescent="0.35">
      <c r="O5457" s="13" t="s">
        <v>2470</v>
      </c>
      <c r="P5457" s="13" t="s">
        <v>21194</v>
      </c>
      <c r="Q5457" s="13" t="s">
        <v>21195</v>
      </c>
      <c r="R5457" s="13" t="s">
        <v>21196</v>
      </c>
      <c r="S5457" s="13" t="s">
        <v>296</v>
      </c>
      <c r="T5457" s="13">
        <v>36.751444999999997</v>
      </c>
      <c r="U5457" s="13">
        <v>40.003376000000003</v>
      </c>
    </row>
    <row r="5458" spans="15:21" x14ac:dyDescent="0.35">
      <c r="O5458" s="13" t="s">
        <v>2470</v>
      </c>
      <c r="P5458" s="13" t="s">
        <v>21197</v>
      </c>
      <c r="Q5458" s="13" t="s">
        <v>21198</v>
      </c>
      <c r="R5458" s="13" t="s">
        <v>21199</v>
      </c>
      <c r="S5458" s="13" t="s">
        <v>296</v>
      </c>
      <c r="T5458" s="13">
        <v>36.639938000000001</v>
      </c>
      <c r="U5458" s="13">
        <v>40.24006</v>
      </c>
    </row>
    <row r="5459" spans="15:21" x14ac:dyDescent="0.35">
      <c r="O5459" s="13" t="s">
        <v>2470</v>
      </c>
      <c r="P5459" s="13" t="s">
        <v>21200</v>
      </c>
      <c r="Q5459" s="13" t="s">
        <v>21201</v>
      </c>
      <c r="R5459" s="13" t="s">
        <v>21202</v>
      </c>
      <c r="S5459" s="13" t="s">
        <v>296</v>
      </c>
      <c r="T5459" s="13">
        <v>36.757522999999999</v>
      </c>
      <c r="U5459" s="13">
        <v>39.854886999999998</v>
      </c>
    </row>
    <row r="5460" spans="15:21" x14ac:dyDescent="0.35">
      <c r="O5460" s="13" t="s">
        <v>2470</v>
      </c>
      <c r="P5460" s="13" t="s">
        <v>21203</v>
      </c>
      <c r="Q5460" s="13" t="s">
        <v>21204</v>
      </c>
      <c r="R5460" s="13" t="s">
        <v>21205</v>
      </c>
      <c r="S5460" s="13" t="s">
        <v>296</v>
      </c>
      <c r="T5460" s="13">
        <v>36.782198000000001</v>
      </c>
      <c r="U5460" s="13">
        <v>40.175901000000003</v>
      </c>
    </row>
    <row r="5461" spans="15:21" x14ac:dyDescent="0.35">
      <c r="O5461" s="13" t="s">
        <v>2470</v>
      </c>
      <c r="P5461" s="13" t="s">
        <v>21206</v>
      </c>
      <c r="Q5461" s="13" t="s">
        <v>21207</v>
      </c>
      <c r="R5461" s="13" t="s">
        <v>21208</v>
      </c>
      <c r="S5461" s="13" t="s">
        <v>296</v>
      </c>
      <c r="T5461" s="13">
        <v>36.728288999999997</v>
      </c>
      <c r="U5461" s="13">
        <v>40.045247000000003</v>
      </c>
    </row>
    <row r="5462" spans="15:21" x14ac:dyDescent="0.35">
      <c r="O5462" s="13" t="s">
        <v>2470</v>
      </c>
      <c r="P5462" s="13" t="s">
        <v>21209</v>
      </c>
      <c r="Q5462" s="13" t="s">
        <v>21210</v>
      </c>
      <c r="R5462" s="13" t="s">
        <v>21211</v>
      </c>
      <c r="S5462" s="13" t="s">
        <v>296</v>
      </c>
      <c r="T5462" s="13">
        <v>36.620272999999997</v>
      </c>
      <c r="U5462" s="13">
        <v>39.996619000000003</v>
      </c>
    </row>
    <row r="5463" spans="15:21" x14ac:dyDescent="0.35">
      <c r="O5463" s="13" t="s">
        <v>2470</v>
      </c>
      <c r="P5463" s="13" t="s">
        <v>21212</v>
      </c>
      <c r="Q5463" s="13" t="s">
        <v>21213</v>
      </c>
      <c r="R5463" s="13" t="s">
        <v>21214</v>
      </c>
      <c r="S5463" s="13" t="s">
        <v>296</v>
      </c>
      <c r="T5463" s="13">
        <v>36.345652000000001</v>
      </c>
      <c r="U5463" s="13">
        <v>40.087421999999997</v>
      </c>
    </row>
    <row r="5464" spans="15:21" x14ac:dyDescent="0.35">
      <c r="O5464" s="13" t="s">
        <v>2470</v>
      </c>
      <c r="P5464" s="13" t="s">
        <v>21215</v>
      </c>
      <c r="Q5464" s="13" t="s">
        <v>21216</v>
      </c>
      <c r="R5464" s="13" t="s">
        <v>21217</v>
      </c>
      <c r="S5464" s="13" t="s">
        <v>296</v>
      </c>
      <c r="T5464" s="13">
        <v>36.617986999999999</v>
      </c>
      <c r="U5464" s="13">
        <v>40.082265</v>
      </c>
    </row>
    <row r="5465" spans="15:21" x14ac:dyDescent="0.35">
      <c r="O5465" s="13" t="s">
        <v>2470</v>
      </c>
      <c r="P5465" s="13" t="s">
        <v>21218</v>
      </c>
      <c r="Q5465" s="13" t="s">
        <v>21219</v>
      </c>
      <c r="R5465" s="13" t="s">
        <v>21220</v>
      </c>
      <c r="S5465" s="13" t="s">
        <v>296</v>
      </c>
      <c r="T5465" s="13">
        <v>36.895029000000001</v>
      </c>
      <c r="U5465" s="13">
        <v>40.236018999999999</v>
      </c>
    </row>
    <row r="5466" spans="15:21" x14ac:dyDescent="0.35">
      <c r="O5466" s="13" t="s">
        <v>2470</v>
      </c>
      <c r="P5466" s="13" t="s">
        <v>21221</v>
      </c>
      <c r="Q5466" s="13" t="s">
        <v>21222</v>
      </c>
      <c r="R5466" s="13" t="s">
        <v>21223</v>
      </c>
      <c r="S5466" s="13" t="s">
        <v>296</v>
      </c>
      <c r="T5466" s="13">
        <v>36.660513000000002</v>
      </c>
      <c r="U5466" s="13">
        <v>40.020057999999999</v>
      </c>
    </row>
    <row r="5467" spans="15:21" x14ac:dyDescent="0.35">
      <c r="O5467" s="13" t="s">
        <v>2470</v>
      </c>
      <c r="P5467" s="13" t="s">
        <v>21224</v>
      </c>
      <c r="Q5467" s="13" t="s">
        <v>21225</v>
      </c>
      <c r="R5467" s="13" t="s">
        <v>21226</v>
      </c>
      <c r="S5467" s="13" t="s">
        <v>296</v>
      </c>
      <c r="T5467" s="13">
        <v>36.843797000000002</v>
      </c>
      <c r="U5467" s="13">
        <v>40.181573</v>
      </c>
    </row>
    <row r="5468" spans="15:21" x14ac:dyDescent="0.35">
      <c r="O5468" s="13" t="s">
        <v>2470</v>
      </c>
      <c r="P5468" s="13" t="s">
        <v>21227</v>
      </c>
      <c r="Q5468" s="13" t="s">
        <v>21228</v>
      </c>
      <c r="R5468" s="13" t="s">
        <v>21229</v>
      </c>
      <c r="S5468" s="13" t="s">
        <v>296</v>
      </c>
      <c r="T5468" s="13">
        <v>36.755437000000001</v>
      </c>
      <c r="U5468" s="13">
        <v>40.313339999999997</v>
      </c>
    </row>
    <row r="5469" spans="15:21" x14ac:dyDescent="0.35">
      <c r="O5469" s="13" t="s">
        <v>2470</v>
      </c>
      <c r="P5469" s="13" t="s">
        <v>21230</v>
      </c>
      <c r="Q5469" s="13" t="s">
        <v>21231</v>
      </c>
      <c r="R5469" s="13" t="s">
        <v>21232</v>
      </c>
      <c r="S5469" s="13" t="s">
        <v>296</v>
      </c>
      <c r="T5469" s="13">
        <v>36.69661</v>
      </c>
      <c r="U5469" s="13">
        <v>39.897150000000003</v>
      </c>
    </row>
    <row r="5470" spans="15:21" x14ac:dyDescent="0.35">
      <c r="O5470" s="13" t="s">
        <v>2470</v>
      </c>
      <c r="P5470" s="13" t="s">
        <v>21233</v>
      </c>
      <c r="Q5470" s="13" t="s">
        <v>21234</v>
      </c>
      <c r="R5470" s="13" t="s">
        <v>21235</v>
      </c>
      <c r="S5470" s="13" t="s">
        <v>296</v>
      </c>
      <c r="T5470" s="13">
        <v>36.745863999999997</v>
      </c>
      <c r="U5470" s="13">
        <v>39.867866999999997</v>
      </c>
    </row>
    <row r="5471" spans="15:21" x14ac:dyDescent="0.35">
      <c r="O5471" s="13" t="s">
        <v>2470</v>
      </c>
      <c r="P5471" s="13" t="s">
        <v>21236</v>
      </c>
      <c r="Q5471" s="13" t="s">
        <v>21237</v>
      </c>
      <c r="R5471" s="13" t="s">
        <v>21238</v>
      </c>
      <c r="S5471" s="13" t="s">
        <v>296</v>
      </c>
      <c r="T5471" s="13">
        <v>36.779085000000002</v>
      </c>
      <c r="U5471" s="13">
        <v>40.313558</v>
      </c>
    </row>
    <row r="5472" spans="15:21" x14ac:dyDescent="0.35">
      <c r="O5472" s="13" t="s">
        <v>2470</v>
      </c>
      <c r="P5472" s="13" t="s">
        <v>21239</v>
      </c>
      <c r="Q5472" s="13" t="s">
        <v>21240</v>
      </c>
      <c r="R5472" s="13" t="s">
        <v>21241</v>
      </c>
      <c r="S5472" s="13" t="s">
        <v>296</v>
      </c>
      <c r="T5472" s="13">
        <v>36.764529000000003</v>
      </c>
      <c r="U5472" s="13">
        <v>39.879241</v>
      </c>
    </row>
    <row r="5473" spans="15:21" x14ac:dyDescent="0.35">
      <c r="O5473" s="13" t="s">
        <v>2470</v>
      </c>
      <c r="P5473" s="13" t="s">
        <v>21242</v>
      </c>
      <c r="Q5473" s="13" t="s">
        <v>2512</v>
      </c>
      <c r="R5473" s="13" t="s">
        <v>2513</v>
      </c>
      <c r="S5473" s="13" t="s">
        <v>296</v>
      </c>
      <c r="T5473" s="13">
        <v>36.951315999999998</v>
      </c>
      <c r="U5473" s="13">
        <v>40.376291999999999</v>
      </c>
    </row>
    <row r="5474" spans="15:21" x14ac:dyDescent="0.35">
      <c r="O5474" s="13" t="s">
        <v>2470</v>
      </c>
      <c r="P5474" s="13" t="s">
        <v>21243</v>
      </c>
      <c r="Q5474" s="13" t="s">
        <v>21244</v>
      </c>
      <c r="R5474" s="13" t="s">
        <v>21245</v>
      </c>
      <c r="S5474" s="13" t="s">
        <v>296</v>
      </c>
      <c r="T5474" s="13">
        <v>36.654055999999997</v>
      </c>
      <c r="U5474" s="13">
        <v>39.759608</v>
      </c>
    </row>
    <row r="5475" spans="15:21" x14ac:dyDescent="0.35">
      <c r="O5475" s="13" t="s">
        <v>2470</v>
      </c>
      <c r="P5475" s="13" t="s">
        <v>21246</v>
      </c>
      <c r="Q5475" s="13" t="s">
        <v>21247</v>
      </c>
      <c r="R5475" s="13" t="s">
        <v>21248</v>
      </c>
      <c r="S5475" s="13" t="s">
        <v>296</v>
      </c>
      <c r="T5475" s="13">
        <v>36.722073000000002</v>
      </c>
      <c r="U5475" s="13">
        <v>39.874243</v>
      </c>
    </row>
    <row r="5476" spans="15:21" x14ac:dyDescent="0.35">
      <c r="O5476" s="13" t="s">
        <v>2470</v>
      </c>
      <c r="P5476" s="13" t="s">
        <v>21249</v>
      </c>
      <c r="Q5476" s="13" t="s">
        <v>21250</v>
      </c>
      <c r="R5476" s="13" t="s">
        <v>21251</v>
      </c>
      <c r="S5476" s="13" t="s">
        <v>296</v>
      </c>
      <c r="T5476" s="13">
        <v>36.653722000000002</v>
      </c>
      <c r="U5476" s="13">
        <v>39.985390000000002</v>
      </c>
    </row>
    <row r="5477" spans="15:21" x14ac:dyDescent="0.35">
      <c r="O5477" s="13" t="s">
        <v>2470</v>
      </c>
      <c r="P5477" s="13" t="s">
        <v>21252</v>
      </c>
      <c r="Q5477" s="13" t="s">
        <v>21253</v>
      </c>
      <c r="R5477" s="13" t="s">
        <v>21254</v>
      </c>
      <c r="S5477" s="13" t="s">
        <v>296</v>
      </c>
      <c r="T5477" s="13">
        <v>36.687479000000003</v>
      </c>
      <c r="U5477" s="13">
        <v>40.197195999999998</v>
      </c>
    </row>
    <row r="5478" spans="15:21" x14ac:dyDescent="0.35">
      <c r="O5478" s="13" t="s">
        <v>2470</v>
      </c>
      <c r="P5478" s="13" t="s">
        <v>21255</v>
      </c>
      <c r="Q5478" s="13" t="s">
        <v>21256</v>
      </c>
      <c r="R5478" s="13" t="s">
        <v>21257</v>
      </c>
      <c r="S5478" s="13" t="s">
        <v>296</v>
      </c>
      <c r="T5478" s="13">
        <v>36.763759999999998</v>
      </c>
      <c r="U5478" s="13">
        <v>40.085586999999997</v>
      </c>
    </row>
    <row r="5479" spans="15:21" x14ac:dyDescent="0.35">
      <c r="O5479" s="13" t="s">
        <v>2470</v>
      </c>
      <c r="P5479" s="13" t="s">
        <v>21258</v>
      </c>
      <c r="Q5479" s="13" t="s">
        <v>21259</v>
      </c>
      <c r="R5479" s="13" t="s">
        <v>21260</v>
      </c>
      <c r="S5479" s="13" t="s">
        <v>296</v>
      </c>
      <c r="T5479" s="13">
        <v>36.909258000000001</v>
      </c>
      <c r="U5479" s="13">
        <v>40.283417</v>
      </c>
    </row>
    <row r="5480" spans="15:21" x14ac:dyDescent="0.35">
      <c r="O5480" s="13" t="s">
        <v>2470</v>
      </c>
      <c r="P5480" s="13" t="s">
        <v>21261</v>
      </c>
      <c r="Q5480" s="13" t="s">
        <v>21262</v>
      </c>
      <c r="R5480" s="13" t="s">
        <v>21263</v>
      </c>
      <c r="S5480" s="13" t="s">
        <v>296</v>
      </c>
      <c r="T5480" s="13">
        <v>36.529404999999997</v>
      </c>
      <c r="U5480" s="13">
        <v>40.076703000000002</v>
      </c>
    </row>
    <row r="5481" spans="15:21" x14ac:dyDescent="0.35">
      <c r="O5481" s="13" t="s">
        <v>2470</v>
      </c>
      <c r="P5481" s="13" t="s">
        <v>21264</v>
      </c>
      <c r="Q5481" s="13" t="s">
        <v>21265</v>
      </c>
      <c r="R5481" s="13" t="s">
        <v>21266</v>
      </c>
      <c r="S5481" s="13" t="s">
        <v>296</v>
      </c>
      <c r="T5481" s="13">
        <v>36.897570000000002</v>
      </c>
      <c r="U5481" s="13">
        <v>40.363717999999999</v>
      </c>
    </row>
    <row r="5482" spans="15:21" x14ac:dyDescent="0.35">
      <c r="O5482" s="13" t="s">
        <v>2470</v>
      </c>
      <c r="P5482" s="13" t="s">
        <v>21267</v>
      </c>
      <c r="Q5482" s="13" t="s">
        <v>21268</v>
      </c>
      <c r="R5482" s="13" t="s">
        <v>21269</v>
      </c>
      <c r="S5482" s="13" t="s">
        <v>296</v>
      </c>
      <c r="T5482" s="13">
        <v>36.606487999999999</v>
      </c>
      <c r="U5482" s="13">
        <v>40.122515999999997</v>
      </c>
    </row>
    <row r="5483" spans="15:21" x14ac:dyDescent="0.35">
      <c r="O5483" s="13" t="s">
        <v>2470</v>
      </c>
      <c r="P5483" s="13" t="s">
        <v>21270</v>
      </c>
      <c r="Q5483" s="13" t="s">
        <v>21271</v>
      </c>
      <c r="R5483" s="13" t="s">
        <v>21272</v>
      </c>
      <c r="S5483" s="13" t="s">
        <v>296</v>
      </c>
      <c r="T5483" s="13">
        <v>36.933405</v>
      </c>
      <c r="U5483" s="13">
        <v>40.341169000000001</v>
      </c>
    </row>
    <row r="5484" spans="15:21" x14ac:dyDescent="0.35">
      <c r="O5484" s="13" t="s">
        <v>2470</v>
      </c>
      <c r="P5484" s="13" t="s">
        <v>21273</v>
      </c>
      <c r="Q5484" s="13" t="s">
        <v>21274</v>
      </c>
      <c r="R5484" s="13" t="s">
        <v>21275</v>
      </c>
      <c r="S5484" s="13" t="s">
        <v>296</v>
      </c>
      <c r="T5484" s="13">
        <v>36.809173000000001</v>
      </c>
      <c r="U5484" s="13">
        <v>40.191231999999999</v>
      </c>
    </row>
    <row r="5485" spans="15:21" x14ac:dyDescent="0.35">
      <c r="O5485" s="13" t="s">
        <v>2470</v>
      </c>
      <c r="P5485" s="13" t="s">
        <v>21276</v>
      </c>
      <c r="Q5485" s="13" t="s">
        <v>21277</v>
      </c>
      <c r="R5485" s="13" t="s">
        <v>21278</v>
      </c>
      <c r="S5485" s="13" t="s">
        <v>296</v>
      </c>
      <c r="T5485" s="13">
        <v>36.694755999999998</v>
      </c>
      <c r="U5485" s="13">
        <v>40.015768999999999</v>
      </c>
    </row>
    <row r="5486" spans="15:21" x14ac:dyDescent="0.35">
      <c r="O5486" s="13" t="s">
        <v>2470</v>
      </c>
      <c r="P5486" s="13" t="s">
        <v>21279</v>
      </c>
      <c r="Q5486" s="13" t="s">
        <v>21280</v>
      </c>
      <c r="R5486" s="13" t="s">
        <v>21281</v>
      </c>
      <c r="S5486" s="13" t="s">
        <v>296</v>
      </c>
      <c r="T5486" s="13">
        <v>36.861137999999997</v>
      </c>
      <c r="U5486" s="13">
        <v>40.181821999999997</v>
      </c>
    </row>
    <row r="5487" spans="15:21" x14ac:dyDescent="0.35">
      <c r="O5487" s="13" t="s">
        <v>2470</v>
      </c>
      <c r="P5487" s="13" t="s">
        <v>21282</v>
      </c>
      <c r="Q5487" s="13" t="s">
        <v>21283</v>
      </c>
      <c r="R5487" s="13" t="s">
        <v>21284</v>
      </c>
      <c r="S5487" s="13" t="s">
        <v>296</v>
      </c>
      <c r="T5487" s="13">
        <v>36.670723000000002</v>
      </c>
      <c r="U5487" s="13">
        <v>40.093108000000001</v>
      </c>
    </row>
    <row r="5488" spans="15:21" x14ac:dyDescent="0.35">
      <c r="O5488" s="13" t="s">
        <v>2470</v>
      </c>
      <c r="P5488" s="13" t="s">
        <v>21285</v>
      </c>
      <c r="Q5488" s="13" t="s">
        <v>21286</v>
      </c>
      <c r="R5488" s="13" t="s">
        <v>21287</v>
      </c>
      <c r="S5488" s="13" t="s">
        <v>296</v>
      </c>
      <c r="T5488" s="13">
        <v>36.630662999999998</v>
      </c>
      <c r="U5488" s="13">
        <v>40.024918999999997</v>
      </c>
    </row>
    <row r="5489" spans="15:21" x14ac:dyDescent="0.35">
      <c r="O5489" s="13" t="s">
        <v>2470</v>
      </c>
      <c r="P5489" s="13" t="s">
        <v>21288</v>
      </c>
      <c r="Q5489" s="13" t="s">
        <v>21289</v>
      </c>
      <c r="R5489" s="13" t="s">
        <v>21290</v>
      </c>
      <c r="S5489" s="13" t="s">
        <v>296</v>
      </c>
      <c r="T5489" s="13">
        <v>36.768993999999999</v>
      </c>
      <c r="U5489" s="13">
        <v>40.064905000000003</v>
      </c>
    </row>
    <row r="5490" spans="15:21" x14ac:dyDescent="0.35">
      <c r="O5490" s="13" t="s">
        <v>2470</v>
      </c>
      <c r="P5490" s="13" t="s">
        <v>21291</v>
      </c>
      <c r="Q5490" s="13" t="s">
        <v>21292</v>
      </c>
      <c r="R5490" s="13" t="s">
        <v>21293</v>
      </c>
      <c r="S5490" s="13" t="s">
        <v>296</v>
      </c>
      <c r="T5490" s="13">
        <v>36.808084000000001</v>
      </c>
      <c r="U5490" s="13">
        <v>40.053570000000001</v>
      </c>
    </row>
    <row r="5491" spans="15:21" x14ac:dyDescent="0.35">
      <c r="O5491" s="13" t="s">
        <v>2470</v>
      </c>
      <c r="P5491" s="13" t="s">
        <v>21294</v>
      </c>
      <c r="Q5491" s="13" t="s">
        <v>21295</v>
      </c>
      <c r="R5491" s="13" t="s">
        <v>21296</v>
      </c>
      <c r="S5491" s="13" t="s">
        <v>296</v>
      </c>
      <c r="T5491" s="13">
        <v>36.788921000000002</v>
      </c>
      <c r="U5491" s="13">
        <v>40.049795000000003</v>
      </c>
    </row>
    <row r="5492" spans="15:21" x14ac:dyDescent="0.35">
      <c r="O5492" s="13" t="s">
        <v>2470</v>
      </c>
      <c r="P5492" s="13" t="s">
        <v>21297</v>
      </c>
      <c r="Q5492" s="13" t="s">
        <v>21298</v>
      </c>
      <c r="R5492" s="13" t="s">
        <v>21299</v>
      </c>
      <c r="S5492" s="13" t="s">
        <v>296</v>
      </c>
      <c r="T5492" s="13">
        <v>36.659365999999999</v>
      </c>
      <c r="U5492" s="13">
        <v>39.612493000000001</v>
      </c>
    </row>
    <row r="5493" spans="15:21" x14ac:dyDescent="0.35">
      <c r="O5493" s="13" t="s">
        <v>2470</v>
      </c>
      <c r="P5493" s="13" t="s">
        <v>21300</v>
      </c>
      <c r="Q5493" s="13" t="s">
        <v>21301</v>
      </c>
      <c r="R5493" s="13" t="s">
        <v>21302</v>
      </c>
      <c r="S5493" s="13" t="s">
        <v>296</v>
      </c>
      <c r="T5493" s="13">
        <v>36.849356</v>
      </c>
      <c r="U5493" s="13">
        <v>40.074748</v>
      </c>
    </row>
    <row r="5494" spans="15:21" x14ac:dyDescent="0.35">
      <c r="O5494" s="13" t="s">
        <v>2470</v>
      </c>
      <c r="P5494" s="13" t="s">
        <v>21303</v>
      </c>
      <c r="Q5494" s="13" t="s">
        <v>21304</v>
      </c>
      <c r="R5494" s="13" t="s">
        <v>21305</v>
      </c>
      <c r="S5494" s="13" t="s">
        <v>296</v>
      </c>
      <c r="T5494" s="13">
        <v>36.704011000000001</v>
      </c>
      <c r="U5494" s="13">
        <v>40.176273999999999</v>
      </c>
    </row>
    <row r="5495" spans="15:21" x14ac:dyDescent="0.35">
      <c r="O5495" s="13" t="s">
        <v>2470</v>
      </c>
      <c r="P5495" s="13" t="s">
        <v>21306</v>
      </c>
      <c r="Q5495" s="13" t="s">
        <v>21307</v>
      </c>
      <c r="R5495" s="13" t="s">
        <v>21308</v>
      </c>
      <c r="S5495" s="13" t="s">
        <v>296</v>
      </c>
      <c r="T5495" s="13">
        <v>36.697626</v>
      </c>
      <c r="U5495" s="13">
        <v>40.208275999999998</v>
      </c>
    </row>
    <row r="5496" spans="15:21" x14ac:dyDescent="0.35">
      <c r="O5496" s="13" t="s">
        <v>2470</v>
      </c>
      <c r="P5496" s="13" t="s">
        <v>21309</v>
      </c>
      <c r="Q5496" s="13" t="s">
        <v>21310</v>
      </c>
      <c r="R5496" s="13" t="s">
        <v>21311</v>
      </c>
      <c r="S5496" s="13" t="s">
        <v>296</v>
      </c>
      <c r="T5496" s="13">
        <v>36.728738999999997</v>
      </c>
      <c r="U5496" s="13">
        <v>39.818719999999999</v>
      </c>
    </row>
    <row r="5497" spans="15:21" x14ac:dyDescent="0.35">
      <c r="O5497" s="13" t="s">
        <v>2470</v>
      </c>
      <c r="P5497" s="13" t="s">
        <v>21312</v>
      </c>
      <c r="Q5497" s="13" t="s">
        <v>21313</v>
      </c>
      <c r="R5497" s="13" t="s">
        <v>21314</v>
      </c>
      <c r="S5497" s="13" t="s">
        <v>296</v>
      </c>
      <c r="T5497" s="13">
        <v>36.677430999999999</v>
      </c>
      <c r="U5497" s="13">
        <v>40.116674000000003</v>
      </c>
    </row>
    <row r="5498" spans="15:21" x14ac:dyDescent="0.35">
      <c r="O5498" s="13" t="s">
        <v>2470</v>
      </c>
      <c r="P5498" s="13" t="s">
        <v>21315</v>
      </c>
      <c r="Q5498" s="13" t="s">
        <v>21316</v>
      </c>
      <c r="R5498" s="13" t="s">
        <v>21317</v>
      </c>
      <c r="S5498" s="13" t="s">
        <v>296</v>
      </c>
      <c r="T5498" s="13">
        <v>36.734417999999998</v>
      </c>
      <c r="U5498" s="13">
        <v>40.156906999999997</v>
      </c>
    </row>
    <row r="5499" spans="15:21" x14ac:dyDescent="0.35">
      <c r="O5499" s="13" t="s">
        <v>2470</v>
      </c>
      <c r="P5499" s="13" t="s">
        <v>21318</v>
      </c>
      <c r="Q5499" s="13" t="s">
        <v>21319</v>
      </c>
      <c r="R5499" s="13" t="s">
        <v>21320</v>
      </c>
      <c r="S5499" s="13" t="s">
        <v>296</v>
      </c>
      <c r="T5499" s="13">
        <v>36.460659999999997</v>
      </c>
      <c r="U5499" s="13">
        <v>40.056300999999998</v>
      </c>
    </row>
    <row r="5500" spans="15:21" x14ac:dyDescent="0.35">
      <c r="O5500" s="13" t="s">
        <v>2470</v>
      </c>
      <c r="P5500" s="13" t="s">
        <v>21321</v>
      </c>
      <c r="Q5500" s="13" t="s">
        <v>21322</v>
      </c>
      <c r="R5500" s="13" t="s">
        <v>21323</v>
      </c>
      <c r="S5500" s="13" t="s">
        <v>296</v>
      </c>
      <c r="T5500" s="13">
        <v>36.734589</v>
      </c>
      <c r="U5500" s="13">
        <v>39.886642999999999</v>
      </c>
    </row>
    <row r="5501" spans="15:21" x14ac:dyDescent="0.35">
      <c r="O5501" s="13" t="s">
        <v>2470</v>
      </c>
      <c r="P5501" s="13" t="s">
        <v>21324</v>
      </c>
      <c r="Q5501" s="13" t="s">
        <v>21325</v>
      </c>
      <c r="R5501" s="13" t="s">
        <v>21326</v>
      </c>
      <c r="S5501" s="13" t="s">
        <v>296</v>
      </c>
      <c r="T5501" s="13">
        <v>36.704428999999998</v>
      </c>
      <c r="U5501" s="13">
        <v>39.694277999999997</v>
      </c>
    </row>
    <row r="5502" spans="15:21" x14ac:dyDescent="0.35">
      <c r="O5502" s="13" t="s">
        <v>2470</v>
      </c>
      <c r="P5502" s="13" t="s">
        <v>21327</v>
      </c>
      <c r="Q5502" s="13" t="s">
        <v>21328</v>
      </c>
      <c r="R5502" s="13" t="s">
        <v>21329</v>
      </c>
      <c r="S5502" s="13" t="s">
        <v>296</v>
      </c>
      <c r="T5502" s="13">
        <v>36.759124</v>
      </c>
      <c r="U5502" s="13">
        <v>39.926814</v>
      </c>
    </row>
    <row r="5503" spans="15:21" x14ac:dyDescent="0.35">
      <c r="O5503" s="13" t="s">
        <v>2470</v>
      </c>
      <c r="P5503" s="13" t="s">
        <v>21330</v>
      </c>
      <c r="Q5503" s="13" t="s">
        <v>21331</v>
      </c>
      <c r="R5503" s="13" t="s">
        <v>21332</v>
      </c>
      <c r="S5503" s="13" t="s">
        <v>296</v>
      </c>
      <c r="T5503" s="13">
        <v>36.692838000000002</v>
      </c>
      <c r="U5503" s="13">
        <v>39.732733000000003</v>
      </c>
    </row>
    <row r="5504" spans="15:21" x14ac:dyDescent="0.35">
      <c r="O5504" s="13" t="s">
        <v>2470</v>
      </c>
      <c r="P5504" s="13" t="s">
        <v>21333</v>
      </c>
      <c r="Q5504" s="13" t="s">
        <v>21334</v>
      </c>
      <c r="R5504" s="13" t="s">
        <v>21335</v>
      </c>
      <c r="S5504" s="13" t="s">
        <v>296</v>
      </c>
      <c r="T5504" s="13">
        <v>36.869034999999997</v>
      </c>
      <c r="U5504" s="13">
        <v>40.249744999999997</v>
      </c>
    </row>
    <row r="5505" spans="15:21" x14ac:dyDescent="0.35">
      <c r="O5505" s="13" t="s">
        <v>2470</v>
      </c>
      <c r="P5505" s="13" t="s">
        <v>21336</v>
      </c>
      <c r="Q5505" s="13" t="s">
        <v>21337</v>
      </c>
      <c r="R5505" s="13" t="s">
        <v>21338</v>
      </c>
      <c r="S5505" s="13" t="s">
        <v>296</v>
      </c>
      <c r="T5505" s="13">
        <v>36.644950999999999</v>
      </c>
      <c r="U5505" s="13">
        <v>40.112338999999999</v>
      </c>
    </row>
    <row r="5506" spans="15:21" x14ac:dyDescent="0.35">
      <c r="O5506" s="13" t="s">
        <v>2470</v>
      </c>
      <c r="P5506" s="13" t="s">
        <v>21339</v>
      </c>
      <c r="Q5506" s="13" t="s">
        <v>21340</v>
      </c>
      <c r="R5506" s="13" t="s">
        <v>21341</v>
      </c>
      <c r="S5506" s="13" t="s">
        <v>296</v>
      </c>
      <c r="T5506" s="13">
        <v>36.796106000000002</v>
      </c>
      <c r="U5506" s="13">
        <v>39.957242000000001</v>
      </c>
    </row>
    <row r="5507" spans="15:21" x14ac:dyDescent="0.35">
      <c r="O5507" s="13" t="s">
        <v>2470</v>
      </c>
      <c r="P5507" s="13" t="s">
        <v>21342</v>
      </c>
      <c r="Q5507" s="13" t="s">
        <v>21343</v>
      </c>
      <c r="R5507" s="13" t="s">
        <v>21344</v>
      </c>
      <c r="S5507" s="13" t="s">
        <v>296</v>
      </c>
      <c r="T5507" s="13">
        <v>36.671298999999998</v>
      </c>
      <c r="U5507" s="13">
        <v>40.021009999999997</v>
      </c>
    </row>
    <row r="5508" spans="15:21" x14ac:dyDescent="0.35">
      <c r="O5508" s="13" t="s">
        <v>2470</v>
      </c>
      <c r="P5508" s="13" t="s">
        <v>21345</v>
      </c>
      <c r="Q5508" s="13" t="s">
        <v>21346</v>
      </c>
      <c r="R5508" s="13" t="s">
        <v>21347</v>
      </c>
      <c r="S5508" s="13" t="s">
        <v>296</v>
      </c>
      <c r="T5508" s="13">
        <v>36.587994999999999</v>
      </c>
      <c r="U5508" s="13">
        <v>40.102623000000001</v>
      </c>
    </row>
    <row r="5509" spans="15:21" x14ac:dyDescent="0.35">
      <c r="O5509" s="13" t="s">
        <v>2470</v>
      </c>
      <c r="P5509" s="13" t="s">
        <v>21348</v>
      </c>
      <c r="Q5509" s="13" t="s">
        <v>21349</v>
      </c>
      <c r="R5509" s="13" t="s">
        <v>21350</v>
      </c>
      <c r="S5509" s="13" t="s">
        <v>296</v>
      </c>
      <c r="T5509" s="13">
        <v>36.696337999999997</v>
      </c>
      <c r="U5509" s="13">
        <v>40.047522000000001</v>
      </c>
    </row>
    <row r="5510" spans="15:21" x14ac:dyDescent="0.35">
      <c r="O5510" s="13" t="s">
        <v>2470</v>
      </c>
      <c r="P5510" s="13" t="s">
        <v>21351</v>
      </c>
      <c r="Q5510" s="13" t="s">
        <v>21352</v>
      </c>
      <c r="R5510" s="13" t="s">
        <v>21353</v>
      </c>
      <c r="S5510" s="13" t="s">
        <v>296</v>
      </c>
      <c r="T5510" s="13">
        <v>36.694105999999998</v>
      </c>
      <c r="U5510" s="13">
        <v>39.877735999999999</v>
      </c>
    </row>
    <row r="5511" spans="15:21" x14ac:dyDescent="0.35">
      <c r="O5511" s="13" t="s">
        <v>2470</v>
      </c>
      <c r="P5511" s="13" t="s">
        <v>21354</v>
      </c>
      <c r="Q5511" s="13" t="s">
        <v>21355</v>
      </c>
      <c r="R5511" s="13" t="s">
        <v>21356</v>
      </c>
      <c r="S5511" s="13" t="s">
        <v>296</v>
      </c>
      <c r="T5511" s="13">
        <v>36.803814000000003</v>
      </c>
      <c r="U5511" s="13">
        <v>40.022216</v>
      </c>
    </row>
    <row r="5512" spans="15:21" x14ac:dyDescent="0.35">
      <c r="O5512" s="13" t="s">
        <v>2470</v>
      </c>
      <c r="P5512" s="13" t="s">
        <v>21357</v>
      </c>
      <c r="Q5512" s="13" t="s">
        <v>21358</v>
      </c>
      <c r="R5512" s="13" t="s">
        <v>21359</v>
      </c>
      <c r="S5512" s="13" t="s">
        <v>296</v>
      </c>
      <c r="T5512" s="13">
        <v>36.725665999999997</v>
      </c>
      <c r="U5512" s="13">
        <v>40.122745999999999</v>
      </c>
    </row>
    <row r="5513" spans="15:21" x14ac:dyDescent="0.35">
      <c r="O5513" s="13" t="s">
        <v>2470</v>
      </c>
      <c r="P5513" s="13" t="s">
        <v>21360</v>
      </c>
      <c r="Q5513" s="13" t="s">
        <v>21361</v>
      </c>
      <c r="R5513" s="13" t="s">
        <v>21362</v>
      </c>
      <c r="S5513" s="13" t="s">
        <v>296</v>
      </c>
      <c r="T5513" s="13">
        <v>36.871299999999998</v>
      </c>
      <c r="U5513" s="13">
        <v>40.218414000000003</v>
      </c>
    </row>
    <row r="5514" spans="15:21" x14ac:dyDescent="0.35">
      <c r="O5514" s="13" t="s">
        <v>2470</v>
      </c>
      <c r="P5514" s="13" t="s">
        <v>21363</v>
      </c>
      <c r="Q5514" s="13" t="s">
        <v>21364</v>
      </c>
      <c r="R5514" s="13" t="s">
        <v>21365</v>
      </c>
      <c r="S5514" s="13" t="s">
        <v>296</v>
      </c>
      <c r="T5514" s="13">
        <v>36.937496000000003</v>
      </c>
      <c r="U5514" s="13">
        <v>40.363919000000003</v>
      </c>
    </row>
    <row r="5515" spans="15:21" x14ac:dyDescent="0.35">
      <c r="O5515" s="13" t="s">
        <v>2470</v>
      </c>
      <c r="P5515" s="13" t="s">
        <v>21366</v>
      </c>
      <c r="Q5515" s="13" t="s">
        <v>21367</v>
      </c>
      <c r="R5515" s="13" t="s">
        <v>21368</v>
      </c>
      <c r="S5515" s="13" t="s">
        <v>296</v>
      </c>
      <c r="T5515" s="13">
        <v>36.727334999999997</v>
      </c>
      <c r="U5515" s="13">
        <v>40.092350000000003</v>
      </c>
    </row>
    <row r="5516" spans="15:21" x14ac:dyDescent="0.35">
      <c r="O5516" s="13" t="s">
        <v>2470</v>
      </c>
      <c r="P5516" s="13" t="s">
        <v>21369</v>
      </c>
      <c r="Q5516" s="13" t="s">
        <v>21370</v>
      </c>
      <c r="R5516" s="13" t="s">
        <v>21371</v>
      </c>
      <c r="S5516" s="13" t="s">
        <v>296</v>
      </c>
      <c r="T5516" s="13">
        <v>36.822834999999998</v>
      </c>
      <c r="U5516" s="13">
        <v>40.039121000000002</v>
      </c>
    </row>
    <row r="5517" spans="15:21" x14ac:dyDescent="0.35">
      <c r="O5517" s="13" t="s">
        <v>2470</v>
      </c>
      <c r="P5517" s="13" t="s">
        <v>21372</v>
      </c>
      <c r="Q5517" s="13" t="s">
        <v>21373</v>
      </c>
      <c r="R5517" s="13" t="s">
        <v>21374</v>
      </c>
      <c r="S5517" s="13" t="s">
        <v>296</v>
      </c>
      <c r="T5517" s="13">
        <v>36.907100999999997</v>
      </c>
      <c r="U5517" s="13">
        <v>40.356963999999998</v>
      </c>
    </row>
    <row r="5518" spans="15:21" x14ac:dyDescent="0.35">
      <c r="O5518" s="13" t="s">
        <v>2470</v>
      </c>
      <c r="P5518" s="13" t="s">
        <v>21375</v>
      </c>
      <c r="Q5518" s="13" t="s">
        <v>21376</v>
      </c>
      <c r="R5518" s="13" t="s">
        <v>21377</v>
      </c>
      <c r="S5518" s="13" t="s">
        <v>296</v>
      </c>
      <c r="T5518" s="13">
        <v>36.781176000000002</v>
      </c>
      <c r="U5518" s="13">
        <v>40.349626000000001</v>
      </c>
    </row>
    <row r="5519" spans="15:21" x14ac:dyDescent="0.35">
      <c r="O5519" s="13" t="s">
        <v>2470</v>
      </c>
      <c r="P5519" s="13" t="s">
        <v>21378</v>
      </c>
      <c r="Q5519" s="13" t="s">
        <v>21379</v>
      </c>
      <c r="R5519" s="13" t="s">
        <v>21380</v>
      </c>
      <c r="S5519" s="13" t="s">
        <v>296</v>
      </c>
      <c r="T5519" s="13">
        <v>36.739133000000002</v>
      </c>
      <c r="U5519" s="13">
        <v>39.781863999999999</v>
      </c>
    </row>
    <row r="5520" spans="15:21" x14ac:dyDescent="0.35">
      <c r="O5520" s="13" t="s">
        <v>2470</v>
      </c>
      <c r="P5520" s="13" t="s">
        <v>21381</v>
      </c>
      <c r="Q5520" s="13" t="s">
        <v>21382</v>
      </c>
      <c r="R5520" s="13" t="s">
        <v>21383</v>
      </c>
      <c r="S5520" s="13" t="s">
        <v>296</v>
      </c>
      <c r="T5520" s="13">
        <v>36.645400000000002</v>
      </c>
      <c r="U5520" s="13">
        <v>40.213664000000001</v>
      </c>
    </row>
    <row r="5521" spans="15:21" x14ac:dyDescent="0.35">
      <c r="O5521" s="13" t="s">
        <v>2470</v>
      </c>
      <c r="P5521" s="13" t="s">
        <v>21384</v>
      </c>
      <c r="Q5521" s="13" t="s">
        <v>21385</v>
      </c>
      <c r="R5521" s="13" t="s">
        <v>21386</v>
      </c>
      <c r="S5521" s="13" t="s">
        <v>296</v>
      </c>
      <c r="T5521" s="13">
        <v>36.750948999999999</v>
      </c>
      <c r="U5521" s="13">
        <v>39.834378000000001</v>
      </c>
    </row>
    <row r="5522" spans="15:21" x14ac:dyDescent="0.35">
      <c r="O5522" s="13" t="s">
        <v>2470</v>
      </c>
      <c r="P5522" s="13" t="s">
        <v>21387</v>
      </c>
      <c r="Q5522" s="13" t="s">
        <v>21388</v>
      </c>
      <c r="R5522" s="13" t="s">
        <v>21389</v>
      </c>
      <c r="S5522" s="13" t="s">
        <v>296</v>
      </c>
      <c r="T5522" s="13">
        <v>36.756573000000003</v>
      </c>
      <c r="U5522" s="13">
        <v>40.073118999999998</v>
      </c>
    </row>
    <row r="5523" spans="15:21" x14ac:dyDescent="0.35">
      <c r="O5523" s="13" t="s">
        <v>2470</v>
      </c>
      <c r="P5523" s="13" t="s">
        <v>21390</v>
      </c>
      <c r="Q5523" s="13" t="s">
        <v>21391</v>
      </c>
      <c r="R5523" s="13" t="s">
        <v>21392</v>
      </c>
      <c r="S5523" s="13" t="s">
        <v>296</v>
      </c>
      <c r="T5523" s="13">
        <v>36.717027000000002</v>
      </c>
      <c r="U5523" s="13">
        <v>40.166941999999999</v>
      </c>
    </row>
    <row r="5524" spans="15:21" x14ac:dyDescent="0.35">
      <c r="O5524" s="13" t="s">
        <v>2470</v>
      </c>
      <c r="P5524" s="13" t="s">
        <v>21393</v>
      </c>
      <c r="Q5524" s="13" t="s">
        <v>21394</v>
      </c>
      <c r="R5524" s="13" t="s">
        <v>21395</v>
      </c>
      <c r="S5524" s="13" t="s">
        <v>296</v>
      </c>
      <c r="T5524" s="13">
        <v>36.730370000000001</v>
      </c>
      <c r="U5524" s="13">
        <v>40.128711000000003</v>
      </c>
    </row>
    <row r="5525" spans="15:21" x14ac:dyDescent="0.35">
      <c r="O5525" s="13" t="s">
        <v>2470</v>
      </c>
      <c r="P5525" s="13" t="s">
        <v>21396</v>
      </c>
      <c r="Q5525" s="13" t="s">
        <v>21397</v>
      </c>
      <c r="R5525" s="13" t="s">
        <v>21398</v>
      </c>
      <c r="S5525" s="13" t="s">
        <v>296</v>
      </c>
      <c r="T5525" s="13">
        <v>36.731068999999998</v>
      </c>
      <c r="U5525" s="13">
        <v>39.959020000000002</v>
      </c>
    </row>
    <row r="5526" spans="15:21" x14ac:dyDescent="0.35">
      <c r="O5526" s="13" t="s">
        <v>2470</v>
      </c>
      <c r="P5526" s="13" t="s">
        <v>21399</v>
      </c>
      <c r="Q5526" s="13" t="s">
        <v>21400</v>
      </c>
      <c r="R5526" s="13" t="s">
        <v>21401</v>
      </c>
      <c r="S5526" s="13" t="s">
        <v>296</v>
      </c>
      <c r="T5526" s="13">
        <v>36.712358000000002</v>
      </c>
      <c r="U5526" s="13">
        <v>40.186374000000001</v>
      </c>
    </row>
    <row r="5527" spans="15:21" x14ac:dyDescent="0.35">
      <c r="O5527" s="13" t="s">
        <v>2470</v>
      </c>
      <c r="P5527" s="13" t="s">
        <v>21402</v>
      </c>
      <c r="Q5527" s="13" t="s">
        <v>21403</v>
      </c>
      <c r="R5527" s="13" t="s">
        <v>21404</v>
      </c>
      <c r="S5527" s="13" t="s">
        <v>296</v>
      </c>
      <c r="T5527" s="13">
        <v>36.516215000000003</v>
      </c>
      <c r="U5527" s="13">
        <v>40.049608999999997</v>
      </c>
    </row>
    <row r="5528" spans="15:21" x14ac:dyDescent="0.35">
      <c r="O5528" s="13" t="s">
        <v>2470</v>
      </c>
      <c r="P5528" s="13" t="s">
        <v>21405</v>
      </c>
      <c r="Q5528" s="13" t="s">
        <v>21406</v>
      </c>
      <c r="R5528" s="13" t="s">
        <v>21407</v>
      </c>
      <c r="S5528" s="13" t="s">
        <v>296</v>
      </c>
      <c r="T5528" s="13">
        <v>36.658867000000001</v>
      </c>
      <c r="U5528" s="13">
        <v>40.006210000000003</v>
      </c>
    </row>
    <row r="5529" spans="15:21" x14ac:dyDescent="0.35">
      <c r="O5529" s="13" t="s">
        <v>2470</v>
      </c>
      <c r="P5529" s="13" t="s">
        <v>21408</v>
      </c>
      <c r="Q5529" s="13" t="s">
        <v>21409</v>
      </c>
      <c r="R5529" s="13" t="s">
        <v>21410</v>
      </c>
      <c r="S5529" s="13" t="s">
        <v>296</v>
      </c>
      <c r="T5529" s="13">
        <v>36.666499000000002</v>
      </c>
      <c r="U5529" s="13">
        <v>39.630225000000003</v>
      </c>
    </row>
    <row r="5530" spans="15:21" x14ac:dyDescent="0.35">
      <c r="O5530" s="13" t="s">
        <v>2470</v>
      </c>
      <c r="P5530" s="13" t="s">
        <v>21411</v>
      </c>
      <c r="Q5530" s="13" t="s">
        <v>21412</v>
      </c>
      <c r="R5530" s="13" t="s">
        <v>21413</v>
      </c>
      <c r="S5530" s="13" t="s">
        <v>296</v>
      </c>
      <c r="T5530" s="13">
        <v>36.791724000000002</v>
      </c>
      <c r="U5530" s="13">
        <v>40.239955999999999</v>
      </c>
    </row>
    <row r="5531" spans="15:21" x14ac:dyDescent="0.35">
      <c r="O5531" s="13" t="s">
        <v>2470</v>
      </c>
      <c r="P5531" s="13" t="s">
        <v>21414</v>
      </c>
      <c r="Q5531" s="13" t="s">
        <v>21415</v>
      </c>
      <c r="R5531" s="13" t="s">
        <v>21416</v>
      </c>
      <c r="S5531" s="13" t="s">
        <v>296</v>
      </c>
      <c r="T5531" s="13">
        <v>36.825629999999997</v>
      </c>
      <c r="U5531" s="13">
        <v>40.097895000000001</v>
      </c>
    </row>
    <row r="5532" spans="15:21" x14ac:dyDescent="0.35">
      <c r="O5532" s="13" t="s">
        <v>2470</v>
      </c>
      <c r="P5532" s="13" t="s">
        <v>21417</v>
      </c>
      <c r="Q5532" s="13" t="s">
        <v>21418</v>
      </c>
      <c r="R5532" s="13" t="s">
        <v>21419</v>
      </c>
      <c r="S5532" s="13" t="s">
        <v>296</v>
      </c>
      <c r="T5532" s="13">
        <v>36.838487000000001</v>
      </c>
      <c r="U5532" s="13">
        <v>40.208751999999997</v>
      </c>
    </row>
    <row r="5533" spans="15:21" x14ac:dyDescent="0.35">
      <c r="O5533" s="13" t="s">
        <v>2470</v>
      </c>
      <c r="P5533" s="13" t="s">
        <v>21420</v>
      </c>
      <c r="Q5533" s="13" t="s">
        <v>21421</v>
      </c>
      <c r="R5533" s="13" t="s">
        <v>21422</v>
      </c>
      <c r="S5533" s="13" t="s">
        <v>296</v>
      </c>
      <c r="T5533" s="13">
        <v>36.664611000000001</v>
      </c>
      <c r="U5533" s="13">
        <v>39.793832000000002</v>
      </c>
    </row>
    <row r="5534" spans="15:21" x14ac:dyDescent="0.35">
      <c r="O5534" s="13" t="s">
        <v>2470</v>
      </c>
      <c r="P5534" s="13" t="s">
        <v>21423</v>
      </c>
      <c r="Q5534" s="13" t="s">
        <v>21424</v>
      </c>
      <c r="R5534" s="13" t="s">
        <v>21425</v>
      </c>
      <c r="S5534" s="13" t="s">
        <v>296</v>
      </c>
      <c r="T5534" s="13">
        <v>36.581418999999997</v>
      </c>
      <c r="U5534" s="13">
        <v>40.076200999999998</v>
      </c>
    </row>
    <row r="5535" spans="15:21" x14ac:dyDescent="0.35">
      <c r="O5535" s="13" t="s">
        <v>2470</v>
      </c>
      <c r="P5535" s="13" t="s">
        <v>21426</v>
      </c>
      <c r="Q5535" s="13" t="s">
        <v>21427</v>
      </c>
      <c r="R5535" s="13" t="s">
        <v>21428</v>
      </c>
      <c r="S5535" s="13" t="s">
        <v>296</v>
      </c>
      <c r="T5535" s="13">
        <v>36.743761999999997</v>
      </c>
      <c r="U5535" s="13">
        <v>40.265644000000002</v>
      </c>
    </row>
    <row r="5536" spans="15:21" x14ac:dyDescent="0.35">
      <c r="O5536" s="13" t="s">
        <v>2470</v>
      </c>
      <c r="P5536" s="13" t="s">
        <v>21429</v>
      </c>
      <c r="Q5536" s="13" t="s">
        <v>21430</v>
      </c>
      <c r="R5536" s="13" t="s">
        <v>21431</v>
      </c>
      <c r="S5536" s="13" t="s">
        <v>296</v>
      </c>
      <c r="T5536" s="13">
        <v>36.863191999999998</v>
      </c>
      <c r="U5536" s="13">
        <v>40.129331999999998</v>
      </c>
    </row>
    <row r="5537" spans="15:21" x14ac:dyDescent="0.35">
      <c r="O5537" s="13" t="s">
        <v>2470</v>
      </c>
      <c r="P5537" s="13" t="s">
        <v>21432</v>
      </c>
      <c r="Q5537" s="13" t="s">
        <v>21433</v>
      </c>
      <c r="R5537" s="13" t="s">
        <v>21434</v>
      </c>
      <c r="S5537" s="13" t="s">
        <v>296</v>
      </c>
      <c r="T5537" s="13">
        <v>36.644376999999999</v>
      </c>
      <c r="U5537" s="13">
        <v>40.043989000000003</v>
      </c>
    </row>
    <row r="5538" spans="15:21" x14ac:dyDescent="0.35">
      <c r="O5538" s="13" t="s">
        <v>2470</v>
      </c>
      <c r="P5538" s="13" t="s">
        <v>21435</v>
      </c>
      <c r="Q5538" s="13" t="s">
        <v>21436</v>
      </c>
      <c r="R5538" s="13" t="s">
        <v>21437</v>
      </c>
      <c r="S5538" s="13" t="s">
        <v>296</v>
      </c>
      <c r="T5538" s="13">
        <v>36.820582000000002</v>
      </c>
      <c r="U5538" s="13">
        <v>40.333216</v>
      </c>
    </row>
    <row r="5539" spans="15:21" x14ac:dyDescent="0.35">
      <c r="O5539" s="13" t="s">
        <v>2470</v>
      </c>
      <c r="P5539" s="13" t="s">
        <v>21438</v>
      </c>
      <c r="Q5539" s="13" t="s">
        <v>21439</v>
      </c>
      <c r="R5539" s="13" t="s">
        <v>21440</v>
      </c>
      <c r="S5539" s="13" t="s">
        <v>296</v>
      </c>
      <c r="T5539" s="13">
        <v>36.797699999999999</v>
      </c>
      <c r="U5539" s="13">
        <v>40.338256000000001</v>
      </c>
    </row>
    <row r="5540" spans="15:21" x14ac:dyDescent="0.35">
      <c r="O5540" s="13" t="s">
        <v>2470</v>
      </c>
      <c r="P5540" s="13" t="s">
        <v>21441</v>
      </c>
      <c r="Q5540" s="13" t="s">
        <v>21442</v>
      </c>
      <c r="R5540" s="13" t="s">
        <v>21443</v>
      </c>
      <c r="S5540" s="13" t="s">
        <v>296</v>
      </c>
      <c r="T5540" s="13">
        <v>36.804676000000001</v>
      </c>
      <c r="U5540" s="13">
        <v>40.378064000000002</v>
      </c>
    </row>
    <row r="5541" spans="15:21" x14ac:dyDescent="0.35">
      <c r="O5541" s="13" t="s">
        <v>2458</v>
      </c>
      <c r="P5541" s="13" t="s">
        <v>21444</v>
      </c>
      <c r="Q5541" s="13" t="s">
        <v>21445</v>
      </c>
      <c r="R5541" s="13" t="s">
        <v>21446</v>
      </c>
      <c r="S5541" s="13" t="s">
        <v>296</v>
      </c>
      <c r="T5541" s="13">
        <v>37.095188</v>
      </c>
      <c r="U5541" s="13">
        <v>40.729776000000001</v>
      </c>
    </row>
    <row r="5542" spans="15:21" x14ac:dyDescent="0.35">
      <c r="O5542" s="13" t="s">
        <v>2458</v>
      </c>
      <c r="P5542" s="13" t="s">
        <v>21447</v>
      </c>
      <c r="Q5542" s="13" t="s">
        <v>21448</v>
      </c>
      <c r="R5542" s="13" t="s">
        <v>21449</v>
      </c>
      <c r="S5542" s="13" t="s">
        <v>296</v>
      </c>
      <c r="T5542" s="13">
        <v>37.064140999999999</v>
      </c>
      <c r="U5542" s="13">
        <v>40.728875000000002</v>
      </c>
    </row>
    <row r="5543" spans="15:21" x14ac:dyDescent="0.35">
      <c r="O5543" s="13" t="s">
        <v>2458</v>
      </c>
      <c r="P5543" s="13" t="s">
        <v>21450</v>
      </c>
      <c r="Q5543" s="13" t="s">
        <v>21451</v>
      </c>
      <c r="R5543" s="13" t="s">
        <v>21452</v>
      </c>
      <c r="S5543" s="13" t="s">
        <v>296</v>
      </c>
      <c r="T5543" s="13">
        <v>36.873179</v>
      </c>
      <c r="U5543" s="13">
        <v>40.652388000000002</v>
      </c>
    </row>
    <row r="5544" spans="15:21" x14ac:dyDescent="0.35">
      <c r="O5544" s="13" t="s">
        <v>2458</v>
      </c>
      <c r="P5544" s="13" t="s">
        <v>21453</v>
      </c>
      <c r="Q5544" s="13" t="s">
        <v>21454</v>
      </c>
      <c r="R5544" s="13" t="s">
        <v>21455</v>
      </c>
      <c r="S5544" s="13" t="s">
        <v>296</v>
      </c>
      <c r="T5544" s="13">
        <v>36.893349000000001</v>
      </c>
      <c r="U5544" s="13">
        <v>40.517124000000003</v>
      </c>
    </row>
    <row r="5545" spans="15:21" x14ac:dyDescent="0.35">
      <c r="O5545" s="13" t="s">
        <v>2458</v>
      </c>
      <c r="P5545" s="13" t="s">
        <v>21456</v>
      </c>
      <c r="Q5545" s="13" t="s">
        <v>21457</v>
      </c>
      <c r="R5545" s="13" t="s">
        <v>21458</v>
      </c>
      <c r="S5545" s="13" t="s">
        <v>296</v>
      </c>
      <c r="T5545" s="13">
        <v>36.936824999999999</v>
      </c>
      <c r="U5545" s="13">
        <v>40.462147000000002</v>
      </c>
    </row>
    <row r="5546" spans="15:21" x14ac:dyDescent="0.35">
      <c r="O5546" s="13" t="s">
        <v>2458</v>
      </c>
      <c r="P5546" s="13" t="s">
        <v>21459</v>
      </c>
      <c r="Q5546" s="13" t="s">
        <v>21460</v>
      </c>
      <c r="R5546" s="13" t="s">
        <v>21461</v>
      </c>
      <c r="S5546" s="13" t="s">
        <v>296</v>
      </c>
      <c r="T5546" s="13">
        <v>36.908048999999998</v>
      </c>
      <c r="U5546" s="13">
        <v>40.422085000000003</v>
      </c>
    </row>
    <row r="5547" spans="15:21" x14ac:dyDescent="0.35">
      <c r="O5547" s="13" t="s">
        <v>2458</v>
      </c>
      <c r="P5547" s="13" t="s">
        <v>21462</v>
      </c>
      <c r="Q5547" s="13" t="s">
        <v>21463</v>
      </c>
      <c r="R5547" s="13" t="s">
        <v>21464</v>
      </c>
      <c r="S5547" s="13" t="s">
        <v>296</v>
      </c>
      <c r="T5547" s="13">
        <v>36.870742</v>
      </c>
      <c r="U5547" s="13">
        <v>40.398260000000001</v>
      </c>
    </row>
    <row r="5548" spans="15:21" x14ac:dyDescent="0.35">
      <c r="O5548" s="13" t="s">
        <v>2458</v>
      </c>
      <c r="P5548" s="13" t="s">
        <v>21465</v>
      </c>
      <c r="Q5548" s="13" t="s">
        <v>2459</v>
      </c>
      <c r="R5548" s="13" t="s">
        <v>21466</v>
      </c>
      <c r="S5548" s="13" t="s">
        <v>296</v>
      </c>
      <c r="T5548" s="13">
        <v>37.069969</v>
      </c>
      <c r="U5548" s="13">
        <v>40.653976</v>
      </c>
    </row>
    <row r="5549" spans="15:21" x14ac:dyDescent="0.35">
      <c r="O5549" s="13" t="s">
        <v>2458</v>
      </c>
      <c r="P5549" s="13" t="s">
        <v>21467</v>
      </c>
      <c r="Q5549" s="13" t="s">
        <v>21468</v>
      </c>
      <c r="R5549" s="13" t="s">
        <v>21469</v>
      </c>
      <c r="S5549" s="13" t="s">
        <v>296</v>
      </c>
      <c r="T5549" s="13">
        <v>36.898645000000002</v>
      </c>
      <c r="U5549" s="13">
        <v>40.613905000000003</v>
      </c>
    </row>
    <row r="5550" spans="15:21" x14ac:dyDescent="0.35">
      <c r="O5550" s="13" t="s">
        <v>2458</v>
      </c>
      <c r="P5550" s="13" t="s">
        <v>21470</v>
      </c>
      <c r="Q5550" s="13" t="s">
        <v>21471</v>
      </c>
      <c r="R5550" s="13" t="s">
        <v>21472</v>
      </c>
      <c r="S5550" s="13" t="s">
        <v>296</v>
      </c>
      <c r="T5550" s="13">
        <v>36.893310999999997</v>
      </c>
      <c r="U5550" s="13">
        <v>40.471035000000001</v>
      </c>
    </row>
    <row r="5551" spans="15:21" x14ac:dyDescent="0.35">
      <c r="O5551" s="13" t="s">
        <v>2458</v>
      </c>
      <c r="P5551" s="13" t="s">
        <v>21473</v>
      </c>
      <c r="Q5551" s="13" t="s">
        <v>21474</v>
      </c>
      <c r="R5551" s="13" t="s">
        <v>21475</v>
      </c>
      <c r="S5551" s="13" t="s">
        <v>296</v>
      </c>
      <c r="T5551" s="13">
        <v>36.847459000000001</v>
      </c>
      <c r="U5551" s="13">
        <v>40.556429000000001</v>
      </c>
    </row>
    <row r="5552" spans="15:21" x14ac:dyDescent="0.35">
      <c r="O5552" s="13" t="s">
        <v>2458</v>
      </c>
      <c r="P5552" s="13" t="s">
        <v>21476</v>
      </c>
      <c r="Q5552" s="13" t="s">
        <v>21477</v>
      </c>
      <c r="R5552" s="13" t="s">
        <v>21478</v>
      </c>
      <c r="S5552" s="13" t="s">
        <v>296</v>
      </c>
      <c r="T5552" s="13">
        <v>36.817478999999999</v>
      </c>
      <c r="U5552" s="13">
        <v>40.509281000000001</v>
      </c>
    </row>
    <row r="5553" spans="15:21" x14ac:dyDescent="0.35">
      <c r="O5553" s="13" t="s">
        <v>2458</v>
      </c>
      <c r="P5553" s="13" t="s">
        <v>21479</v>
      </c>
      <c r="Q5553" s="13" t="s">
        <v>21480</v>
      </c>
      <c r="R5553" s="13" t="s">
        <v>21481</v>
      </c>
      <c r="S5553" s="13" t="s">
        <v>296</v>
      </c>
      <c r="T5553" s="13">
        <v>36.792624000000004</v>
      </c>
      <c r="U5553" s="13">
        <v>40.417541999999997</v>
      </c>
    </row>
    <row r="5554" spans="15:21" x14ac:dyDescent="0.35">
      <c r="O5554" s="13" t="s">
        <v>2458</v>
      </c>
      <c r="P5554" s="13" t="s">
        <v>21482</v>
      </c>
      <c r="Q5554" s="13" t="s">
        <v>21483</v>
      </c>
      <c r="R5554" s="13" t="s">
        <v>21484</v>
      </c>
      <c r="S5554" s="13" t="s">
        <v>296</v>
      </c>
      <c r="T5554" s="13">
        <v>36.868457999999997</v>
      </c>
      <c r="U5554" s="13">
        <v>40.538037000000003</v>
      </c>
    </row>
    <row r="5555" spans="15:21" x14ac:dyDescent="0.35">
      <c r="O5555" s="13" t="s">
        <v>2458</v>
      </c>
      <c r="P5555" s="13" t="s">
        <v>21485</v>
      </c>
      <c r="Q5555" s="13" t="s">
        <v>21486</v>
      </c>
      <c r="R5555" s="13" t="s">
        <v>21487</v>
      </c>
      <c r="S5555" s="13" t="s">
        <v>296</v>
      </c>
      <c r="T5555" s="13">
        <v>36.905197999999999</v>
      </c>
      <c r="U5555" s="13">
        <v>40.460177999999999</v>
      </c>
    </row>
    <row r="5556" spans="15:21" x14ac:dyDescent="0.35">
      <c r="O5556" s="13" t="s">
        <v>2458</v>
      </c>
      <c r="P5556" s="13" t="s">
        <v>21488</v>
      </c>
      <c r="Q5556" s="13" t="s">
        <v>21489</v>
      </c>
      <c r="R5556" s="13" t="s">
        <v>21490</v>
      </c>
      <c r="S5556" s="13" t="s">
        <v>296</v>
      </c>
      <c r="T5556" s="13">
        <v>36.916556999999997</v>
      </c>
      <c r="U5556" s="13">
        <v>40.577052000000002</v>
      </c>
    </row>
    <row r="5557" spans="15:21" x14ac:dyDescent="0.35">
      <c r="O5557" s="13" t="s">
        <v>2458</v>
      </c>
      <c r="P5557" s="13" t="s">
        <v>21491</v>
      </c>
      <c r="Q5557" s="13" t="s">
        <v>21492</v>
      </c>
      <c r="R5557" s="13" t="s">
        <v>21493</v>
      </c>
      <c r="S5557" s="13" t="s">
        <v>296</v>
      </c>
      <c r="T5557" s="13">
        <v>37.005932000000001</v>
      </c>
      <c r="U5557" s="13">
        <v>40.681829999999998</v>
      </c>
    </row>
    <row r="5558" spans="15:21" x14ac:dyDescent="0.35">
      <c r="O5558" s="13" t="s">
        <v>2458</v>
      </c>
      <c r="P5558" s="13" t="s">
        <v>21494</v>
      </c>
      <c r="Q5558" s="13" t="s">
        <v>21495</v>
      </c>
      <c r="R5558" s="13" t="s">
        <v>21496</v>
      </c>
      <c r="S5558" s="13" t="s">
        <v>296</v>
      </c>
      <c r="T5558" s="13">
        <v>36.807150999999998</v>
      </c>
      <c r="U5558" s="13">
        <v>40.502436000000003</v>
      </c>
    </row>
    <row r="5559" spans="15:21" x14ac:dyDescent="0.35">
      <c r="O5559" s="13" t="s">
        <v>2458</v>
      </c>
      <c r="P5559" s="13" t="s">
        <v>21497</v>
      </c>
      <c r="Q5559" s="13" t="s">
        <v>21498</v>
      </c>
      <c r="R5559" s="13" t="s">
        <v>21499</v>
      </c>
      <c r="S5559" s="13" t="s">
        <v>296</v>
      </c>
      <c r="T5559" s="13">
        <v>36.854706999999998</v>
      </c>
      <c r="U5559" s="13">
        <v>40.629258999999998</v>
      </c>
    </row>
    <row r="5560" spans="15:21" x14ac:dyDescent="0.35">
      <c r="O5560" s="13" t="s">
        <v>2458</v>
      </c>
      <c r="P5560" s="13" t="s">
        <v>21500</v>
      </c>
      <c r="Q5560" s="13" t="s">
        <v>21501</v>
      </c>
      <c r="R5560" s="13" t="s">
        <v>21502</v>
      </c>
      <c r="S5560" s="13" t="s">
        <v>296</v>
      </c>
      <c r="T5560" s="13">
        <v>37.064652000000002</v>
      </c>
      <c r="U5560" s="13">
        <v>40.624707000000001</v>
      </c>
    </row>
    <row r="5561" spans="15:21" x14ac:dyDescent="0.35">
      <c r="O5561" s="13" t="s">
        <v>2458</v>
      </c>
      <c r="P5561" s="13" t="s">
        <v>21503</v>
      </c>
      <c r="Q5561" s="13" t="s">
        <v>21504</v>
      </c>
      <c r="R5561" s="13" t="s">
        <v>21505</v>
      </c>
      <c r="S5561" s="13" t="s">
        <v>296</v>
      </c>
      <c r="T5561" s="13">
        <v>36.797251000000003</v>
      </c>
      <c r="U5561" s="13">
        <v>40.564169999999997</v>
      </c>
    </row>
    <row r="5562" spans="15:21" x14ac:dyDescent="0.35">
      <c r="O5562" s="13" t="s">
        <v>2458</v>
      </c>
      <c r="P5562" s="13" t="s">
        <v>21506</v>
      </c>
      <c r="Q5562" s="13" t="s">
        <v>21507</v>
      </c>
      <c r="R5562" s="13" t="s">
        <v>21508</v>
      </c>
      <c r="S5562" s="13" t="s">
        <v>296</v>
      </c>
      <c r="T5562" s="13">
        <v>36.927022000000001</v>
      </c>
      <c r="U5562" s="13">
        <v>40.437359000000001</v>
      </c>
    </row>
    <row r="5563" spans="15:21" x14ac:dyDescent="0.35">
      <c r="O5563" s="13" t="s">
        <v>2458</v>
      </c>
      <c r="P5563" s="13" t="s">
        <v>21509</v>
      </c>
      <c r="Q5563" s="13" t="s">
        <v>21510</v>
      </c>
      <c r="R5563" s="13" t="s">
        <v>21511</v>
      </c>
      <c r="S5563" s="13" t="s">
        <v>296</v>
      </c>
      <c r="T5563" s="13">
        <v>37.032730999999998</v>
      </c>
      <c r="U5563" s="13">
        <v>40.681044</v>
      </c>
    </row>
    <row r="5564" spans="15:21" x14ac:dyDescent="0.35">
      <c r="O5564" s="13" t="s">
        <v>2458</v>
      </c>
      <c r="P5564" s="13" t="s">
        <v>21512</v>
      </c>
      <c r="Q5564" s="13" t="s">
        <v>21513</v>
      </c>
      <c r="R5564" s="13" t="s">
        <v>21514</v>
      </c>
      <c r="S5564" s="13" t="s">
        <v>296</v>
      </c>
      <c r="T5564" s="13">
        <v>36.808790999999999</v>
      </c>
      <c r="U5564" s="13">
        <v>40.578316000000001</v>
      </c>
    </row>
    <row r="5565" spans="15:21" x14ac:dyDescent="0.35">
      <c r="O5565" s="13" t="s">
        <v>2458</v>
      </c>
      <c r="P5565" s="13" t="s">
        <v>21515</v>
      </c>
      <c r="Q5565" s="13" t="s">
        <v>21516</v>
      </c>
      <c r="R5565" s="13" t="s">
        <v>21517</v>
      </c>
      <c r="S5565" s="13" t="s">
        <v>296</v>
      </c>
      <c r="T5565" s="13">
        <v>36.885961000000002</v>
      </c>
      <c r="U5565" s="13">
        <v>40.687303</v>
      </c>
    </row>
    <row r="5566" spans="15:21" x14ac:dyDescent="0.35">
      <c r="O5566" s="13" t="s">
        <v>2458</v>
      </c>
      <c r="P5566" s="13" t="s">
        <v>21518</v>
      </c>
      <c r="Q5566" s="13" t="s">
        <v>21519</v>
      </c>
      <c r="R5566" s="13" t="s">
        <v>21520</v>
      </c>
      <c r="S5566" s="13" t="s">
        <v>296</v>
      </c>
      <c r="T5566" s="13">
        <v>36.807527999999998</v>
      </c>
      <c r="U5566" s="13">
        <v>40.560794000000001</v>
      </c>
    </row>
    <row r="5567" spans="15:21" x14ac:dyDescent="0.35">
      <c r="O5567" s="13" t="s">
        <v>2458</v>
      </c>
      <c r="P5567" s="13" t="s">
        <v>21521</v>
      </c>
      <c r="Q5567" s="13" t="s">
        <v>21522</v>
      </c>
      <c r="R5567" s="13" t="s">
        <v>21523</v>
      </c>
      <c r="S5567" s="13" t="s">
        <v>296</v>
      </c>
      <c r="T5567" s="13">
        <v>36.767696999999998</v>
      </c>
      <c r="U5567" s="13">
        <v>40.463282</v>
      </c>
    </row>
    <row r="5568" spans="15:21" x14ac:dyDescent="0.35">
      <c r="O5568" s="13" t="s">
        <v>2458</v>
      </c>
      <c r="P5568" s="13" t="s">
        <v>21524</v>
      </c>
      <c r="Q5568" s="13" t="s">
        <v>21525</v>
      </c>
      <c r="R5568" s="13" t="s">
        <v>21526</v>
      </c>
      <c r="S5568" s="13" t="s">
        <v>296</v>
      </c>
      <c r="T5568" s="13">
        <v>36.852020000000003</v>
      </c>
      <c r="U5568" s="13">
        <v>40.523074000000001</v>
      </c>
    </row>
    <row r="5569" spans="15:21" x14ac:dyDescent="0.35">
      <c r="O5569" s="13" t="s">
        <v>2458</v>
      </c>
      <c r="P5569" s="13" t="s">
        <v>21527</v>
      </c>
      <c r="Q5569" s="13" t="s">
        <v>21528</v>
      </c>
      <c r="R5569" s="13" t="s">
        <v>21529</v>
      </c>
      <c r="S5569" s="13" t="s">
        <v>296</v>
      </c>
      <c r="T5569" s="13">
        <v>37.067763999999997</v>
      </c>
      <c r="U5569" s="13">
        <v>40.751007999999999</v>
      </c>
    </row>
    <row r="5570" spans="15:21" x14ac:dyDescent="0.35">
      <c r="O5570" s="13" t="s">
        <v>2458</v>
      </c>
      <c r="P5570" s="13" t="s">
        <v>21530</v>
      </c>
      <c r="Q5570" s="13" t="s">
        <v>21531</v>
      </c>
      <c r="R5570" s="13" t="s">
        <v>21532</v>
      </c>
      <c r="S5570" s="13" t="s">
        <v>296</v>
      </c>
      <c r="T5570" s="13">
        <v>36.818497999999998</v>
      </c>
      <c r="U5570" s="13">
        <v>40.730139999999999</v>
      </c>
    </row>
    <row r="5571" spans="15:21" x14ac:dyDescent="0.35">
      <c r="O5571" s="13" t="s">
        <v>2458</v>
      </c>
      <c r="P5571" s="13" t="s">
        <v>21533</v>
      </c>
      <c r="Q5571" s="13" t="s">
        <v>21534</v>
      </c>
      <c r="R5571" s="13" t="s">
        <v>21535</v>
      </c>
      <c r="S5571" s="13" t="s">
        <v>296</v>
      </c>
      <c r="T5571" s="13">
        <v>37.007939999999998</v>
      </c>
      <c r="U5571" s="13">
        <v>40.524574000000001</v>
      </c>
    </row>
    <row r="5572" spans="15:21" x14ac:dyDescent="0.35">
      <c r="O5572" s="13" t="s">
        <v>2458</v>
      </c>
      <c r="P5572" s="13" t="s">
        <v>21536</v>
      </c>
      <c r="Q5572" s="13" t="s">
        <v>21537</v>
      </c>
      <c r="R5572" s="13" t="s">
        <v>21538</v>
      </c>
      <c r="S5572" s="13" t="s">
        <v>296</v>
      </c>
      <c r="T5572" s="13">
        <v>36.783678000000002</v>
      </c>
      <c r="U5572" s="13">
        <v>40.576504999999997</v>
      </c>
    </row>
    <row r="5573" spans="15:21" x14ac:dyDescent="0.35">
      <c r="O5573" s="13" t="s">
        <v>2458</v>
      </c>
      <c r="P5573" s="13" t="s">
        <v>21539</v>
      </c>
      <c r="Q5573" s="13" t="s">
        <v>21540</v>
      </c>
      <c r="R5573" s="13" t="s">
        <v>21541</v>
      </c>
      <c r="S5573" s="13" t="s">
        <v>296</v>
      </c>
      <c r="T5573" s="13">
        <v>36.819201999999997</v>
      </c>
      <c r="U5573" s="13">
        <v>40.5289</v>
      </c>
    </row>
    <row r="5574" spans="15:21" x14ac:dyDescent="0.35">
      <c r="O5574" s="13" t="s">
        <v>2458</v>
      </c>
      <c r="P5574" s="13" t="s">
        <v>21542</v>
      </c>
      <c r="Q5574" s="13" t="s">
        <v>21543</v>
      </c>
      <c r="R5574" s="13" t="s">
        <v>21544</v>
      </c>
      <c r="S5574" s="13" t="s">
        <v>296</v>
      </c>
      <c r="T5574" s="13">
        <v>37.016950999999999</v>
      </c>
      <c r="U5574" s="13">
        <v>40.744767000000003</v>
      </c>
    </row>
    <row r="5575" spans="15:21" x14ac:dyDescent="0.35">
      <c r="O5575" s="13" t="s">
        <v>2458</v>
      </c>
      <c r="P5575" s="13" t="s">
        <v>21545</v>
      </c>
      <c r="Q5575" s="13" t="s">
        <v>21546</v>
      </c>
      <c r="R5575" s="13" t="s">
        <v>21547</v>
      </c>
      <c r="S5575" s="13" t="s">
        <v>296</v>
      </c>
      <c r="T5575" s="13">
        <v>37.053396999999997</v>
      </c>
      <c r="U5575" s="13">
        <v>40.613438000000002</v>
      </c>
    </row>
    <row r="5576" spans="15:21" x14ac:dyDescent="0.35">
      <c r="O5576" s="13" t="s">
        <v>2458</v>
      </c>
      <c r="P5576" s="13" t="s">
        <v>21548</v>
      </c>
      <c r="Q5576" s="13" t="s">
        <v>21549</v>
      </c>
      <c r="R5576" s="13" t="s">
        <v>21550</v>
      </c>
      <c r="S5576" s="13" t="s">
        <v>296</v>
      </c>
      <c r="T5576" s="13">
        <v>36.986693000000002</v>
      </c>
      <c r="U5576" s="13">
        <v>40.511985000000003</v>
      </c>
    </row>
    <row r="5577" spans="15:21" x14ac:dyDescent="0.35">
      <c r="O5577" s="13" t="s">
        <v>2458</v>
      </c>
      <c r="P5577" s="13" t="s">
        <v>21551</v>
      </c>
      <c r="Q5577" s="13" t="s">
        <v>21552</v>
      </c>
      <c r="R5577" s="13" t="s">
        <v>21553</v>
      </c>
      <c r="S5577" s="13" t="s">
        <v>296</v>
      </c>
      <c r="T5577" s="13">
        <v>37.03181</v>
      </c>
      <c r="U5577" s="13">
        <v>40.582923999999998</v>
      </c>
    </row>
    <row r="5578" spans="15:21" x14ac:dyDescent="0.35">
      <c r="O5578" s="13" t="s">
        <v>2458</v>
      </c>
      <c r="P5578" s="13" t="s">
        <v>21554</v>
      </c>
      <c r="Q5578" s="13" t="s">
        <v>21555</v>
      </c>
      <c r="R5578" s="13" t="s">
        <v>21556</v>
      </c>
      <c r="S5578" s="13" t="s">
        <v>296</v>
      </c>
      <c r="T5578" s="13">
        <v>36.864342999999998</v>
      </c>
      <c r="U5578" s="13">
        <v>40.616604000000002</v>
      </c>
    </row>
    <row r="5579" spans="15:21" x14ac:dyDescent="0.35">
      <c r="O5579" s="13" t="s">
        <v>2458</v>
      </c>
      <c r="P5579" s="13" t="s">
        <v>21557</v>
      </c>
      <c r="Q5579" s="13" t="s">
        <v>21558</v>
      </c>
      <c r="R5579" s="13" t="s">
        <v>21559</v>
      </c>
      <c r="S5579" s="13" t="s">
        <v>296</v>
      </c>
      <c r="T5579" s="13">
        <v>36.832644999999999</v>
      </c>
      <c r="U5579" s="13">
        <v>40.648822000000003</v>
      </c>
    </row>
    <row r="5580" spans="15:21" x14ac:dyDescent="0.35">
      <c r="O5580" s="13" t="s">
        <v>2458</v>
      </c>
      <c r="P5580" s="13" t="s">
        <v>21560</v>
      </c>
      <c r="Q5580" s="13" t="s">
        <v>21561</v>
      </c>
      <c r="R5580" s="13" t="s">
        <v>21562</v>
      </c>
      <c r="S5580" s="13" t="s">
        <v>296</v>
      </c>
      <c r="T5580" s="13">
        <v>36.965515000000003</v>
      </c>
      <c r="U5580" s="13">
        <v>40.673003999999999</v>
      </c>
    </row>
    <row r="5581" spans="15:21" x14ac:dyDescent="0.35">
      <c r="O5581" s="13" t="s">
        <v>2458</v>
      </c>
      <c r="P5581" s="13" t="s">
        <v>21563</v>
      </c>
      <c r="Q5581" s="13" t="s">
        <v>21564</v>
      </c>
      <c r="R5581" s="13" t="s">
        <v>21565</v>
      </c>
      <c r="S5581" s="13" t="s">
        <v>296</v>
      </c>
      <c r="T5581" s="13">
        <v>36.894654000000003</v>
      </c>
      <c r="U5581" s="13">
        <v>40.567124999999997</v>
      </c>
    </row>
    <row r="5582" spans="15:21" x14ac:dyDescent="0.35">
      <c r="O5582" s="13" t="s">
        <v>2458</v>
      </c>
      <c r="P5582" s="13" t="s">
        <v>21566</v>
      </c>
      <c r="Q5582" s="13" t="s">
        <v>21567</v>
      </c>
      <c r="R5582" s="13" t="s">
        <v>21568</v>
      </c>
      <c r="S5582" s="13" t="s">
        <v>296</v>
      </c>
      <c r="T5582" s="13">
        <v>36.954559000000003</v>
      </c>
      <c r="U5582" s="13">
        <v>40.576573000000003</v>
      </c>
    </row>
    <row r="5583" spans="15:21" x14ac:dyDescent="0.35">
      <c r="O5583" s="13" t="s">
        <v>2458</v>
      </c>
      <c r="P5583" s="13" t="s">
        <v>21569</v>
      </c>
      <c r="Q5583" s="13" t="s">
        <v>21570</v>
      </c>
      <c r="R5583" s="13" t="s">
        <v>21571</v>
      </c>
      <c r="S5583" s="13" t="s">
        <v>296</v>
      </c>
      <c r="T5583" s="13">
        <v>36.846001999999999</v>
      </c>
      <c r="U5583" s="13">
        <v>40.593516000000001</v>
      </c>
    </row>
    <row r="5584" spans="15:21" x14ac:dyDescent="0.35">
      <c r="O5584" s="13" t="s">
        <v>2458</v>
      </c>
      <c r="P5584" s="13" t="s">
        <v>21572</v>
      </c>
      <c r="Q5584" s="13" t="s">
        <v>21573</v>
      </c>
      <c r="R5584" s="13" t="s">
        <v>21574</v>
      </c>
      <c r="S5584" s="13" t="s">
        <v>296</v>
      </c>
      <c r="T5584" s="13">
        <v>36.942846000000003</v>
      </c>
      <c r="U5584" s="13">
        <v>40.506635000000003</v>
      </c>
    </row>
    <row r="5585" spans="15:21" x14ac:dyDescent="0.35">
      <c r="O5585" s="13" t="s">
        <v>2458</v>
      </c>
      <c r="P5585" s="13" t="s">
        <v>21575</v>
      </c>
      <c r="Q5585" s="13" t="s">
        <v>21576</v>
      </c>
      <c r="R5585" s="13" t="s">
        <v>21577</v>
      </c>
      <c r="S5585" s="13" t="s">
        <v>296</v>
      </c>
      <c r="T5585" s="13">
        <v>36.886325999999997</v>
      </c>
      <c r="U5585" s="13">
        <v>40.497512999999998</v>
      </c>
    </row>
    <row r="5586" spans="15:21" x14ac:dyDescent="0.35">
      <c r="O5586" s="13" t="s">
        <v>2458</v>
      </c>
      <c r="P5586" s="13" t="s">
        <v>21578</v>
      </c>
      <c r="Q5586" s="13" t="s">
        <v>21579</v>
      </c>
      <c r="R5586" s="13" t="s">
        <v>21580</v>
      </c>
      <c r="S5586" s="13" t="s">
        <v>296</v>
      </c>
      <c r="T5586" s="13">
        <v>36.964395000000003</v>
      </c>
      <c r="U5586" s="13">
        <v>40.621848</v>
      </c>
    </row>
    <row r="5587" spans="15:21" x14ac:dyDescent="0.35">
      <c r="O5587" s="13" t="s">
        <v>2458</v>
      </c>
      <c r="P5587" s="13" t="s">
        <v>21581</v>
      </c>
      <c r="Q5587" s="13" t="s">
        <v>21582</v>
      </c>
      <c r="R5587" s="13" t="s">
        <v>21583</v>
      </c>
      <c r="S5587" s="13" t="s">
        <v>296</v>
      </c>
      <c r="T5587" s="13">
        <v>36.981952</v>
      </c>
      <c r="U5587" s="13">
        <v>40.590207999999997</v>
      </c>
    </row>
    <row r="5588" spans="15:21" x14ac:dyDescent="0.35">
      <c r="O5588" s="13" t="s">
        <v>2458</v>
      </c>
      <c r="P5588" s="13" t="s">
        <v>21584</v>
      </c>
      <c r="Q5588" s="13" t="s">
        <v>21585</v>
      </c>
      <c r="R5588" s="13" t="s">
        <v>21586</v>
      </c>
      <c r="S5588" s="13" t="s">
        <v>296</v>
      </c>
      <c r="T5588" s="13">
        <v>36.836756999999999</v>
      </c>
      <c r="U5588" s="13">
        <v>40.412221000000002</v>
      </c>
    </row>
    <row r="5589" spans="15:21" x14ac:dyDescent="0.35">
      <c r="O5589" s="13" t="s">
        <v>2458</v>
      </c>
      <c r="P5589" s="13" t="s">
        <v>21587</v>
      </c>
      <c r="Q5589" s="13" t="s">
        <v>21588</v>
      </c>
      <c r="R5589" s="13" t="s">
        <v>21589</v>
      </c>
      <c r="S5589" s="13" t="s">
        <v>296</v>
      </c>
      <c r="T5589" s="13">
        <v>37.077832999999998</v>
      </c>
      <c r="U5589" s="13">
        <v>40.666907000000002</v>
      </c>
    </row>
    <row r="5590" spans="15:21" x14ac:dyDescent="0.35">
      <c r="O5590" s="13" t="s">
        <v>2458</v>
      </c>
      <c r="P5590" s="13" t="s">
        <v>21590</v>
      </c>
      <c r="Q5590" s="13" t="s">
        <v>21591</v>
      </c>
      <c r="R5590" s="13" t="s">
        <v>21592</v>
      </c>
      <c r="S5590" s="13" t="s">
        <v>296</v>
      </c>
      <c r="T5590" s="13">
        <v>36.995978999999998</v>
      </c>
      <c r="U5590" s="13">
        <v>40.741143999999998</v>
      </c>
    </row>
    <row r="5591" spans="15:21" x14ac:dyDescent="0.35">
      <c r="O5591" s="13" t="s">
        <v>2458</v>
      </c>
      <c r="P5591" s="13" t="s">
        <v>21593</v>
      </c>
      <c r="Q5591" s="13" t="s">
        <v>21594</v>
      </c>
      <c r="R5591" s="13" t="s">
        <v>21595</v>
      </c>
      <c r="S5591" s="13" t="s">
        <v>296</v>
      </c>
      <c r="T5591" s="13">
        <v>36.924712999999997</v>
      </c>
      <c r="U5591" s="13">
        <v>40.587974000000003</v>
      </c>
    </row>
    <row r="5592" spans="15:21" x14ac:dyDescent="0.35">
      <c r="O5592" s="13" t="s">
        <v>2458</v>
      </c>
      <c r="P5592" s="13" t="s">
        <v>21596</v>
      </c>
      <c r="Q5592" s="13" t="s">
        <v>21597</v>
      </c>
      <c r="R5592" s="13" t="s">
        <v>21598</v>
      </c>
      <c r="S5592" s="13" t="s">
        <v>296</v>
      </c>
      <c r="T5592" s="13">
        <v>36.906934999999997</v>
      </c>
      <c r="U5592" s="13">
        <v>40.663147000000002</v>
      </c>
    </row>
    <row r="5593" spans="15:21" x14ac:dyDescent="0.35">
      <c r="O5593" s="13" t="s">
        <v>2458</v>
      </c>
      <c r="P5593" s="13" t="s">
        <v>21599</v>
      </c>
      <c r="Q5593" s="13" t="s">
        <v>21600</v>
      </c>
      <c r="R5593" s="13" t="s">
        <v>21601</v>
      </c>
      <c r="S5593" s="13" t="s">
        <v>296</v>
      </c>
      <c r="T5593" s="13">
        <v>36.954118999999999</v>
      </c>
      <c r="U5593" s="13">
        <v>40.701535</v>
      </c>
    </row>
    <row r="5594" spans="15:21" x14ac:dyDescent="0.35">
      <c r="O5594" s="13" t="s">
        <v>2458</v>
      </c>
      <c r="P5594" s="13" t="s">
        <v>21602</v>
      </c>
      <c r="Q5594" s="13" t="s">
        <v>21603</v>
      </c>
      <c r="R5594" s="13" t="s">
        <v>21604</v>
      </c>
      <c r="S5594" s="13" t="s">
        <v>296</v>
      </c>
      <c r="T5594" s="13">
        <v>37.077978000000002</v>
      </c>
      <c r="U5594" s="13">
        <v>40.676799000000003</v>
      </c>
    </row>
    <row r="5595" spans="15:21" x14ac:dyDescent="0.35">
      <c r="O5595" s="13" t="s">
        <v>2458</v>
      </c>
      <c r="P5595" s="13" t="s">
        <v>21605</v>
      </c>
      <c r="Q5595" s="13" t="s">
        <v>21606</v>
      </c>
      <c r="R5595" s="13" t="s">
        <v>21607</v>
      </c>
      <c r="S5595" s="13" t="s">
        <v>296</v>
      </c>
      <c r="T5595" s="13">
        <v>36.780459999999998</v>
      </c>
      <c r="U5595" s="13">
        <v>40.631473999999997</v>
      </c>
    </row>
    <row r="5596" spans="15:21" x14ac:dyDescent="0.35">
      <c r="O5596" s="13" t="s">
        <v>2458</v>
      </c>
      <c r="P5596" s="13" t="s">
        <v>21608</v>
      </c>
      <c r="Q5596" s="13" t="s">
        <v>21609</v>
      </c>
      <c r="R5596" s="13" t="s">
        <v>21610</v>
      </c>
      <c r="S5596" s="13" t="s">
        <v>296</v>
      </c>
      <c r="T5596" s="13">
        <v>36.965209000000002</v>
      </c>
      <c r="U5596" s="13">
        <v>40.425134</v>
      </c>
    </row>
    <row r="5597" spans="15:21" x14ac:dyDescent="0.35">
      <c r="O5597" s="13" t="s">
        <v>2458</v>
      </c>
      <c r="P5597" s="13" t="s">
        <v>21611</v>
      </c>
      <c r="Q5597" s="13" t="s">
        <v>21612</v>
      </c>
      <c r="R5597" s="13" t="s">
        <v>21613</v>
      </c>
      <c r="S5597" s="13" t="s">
        <v>296</v>
      </c>
      <c r="T5597" s="13">
        <v>36.957889999999999</v>
      </c>
      <c r="U5597" s="13">
        <v>40.479872</v>
      </c>
    </row>
    <row r="5598" spans="15:21" x14ac:dyDescent="0.35">
      <c r="O5598" s="13" t="s">
        <v>2458</v>
      </c>
      <c r="P5598" s="13" t="s">
        <v>21614</v>
      </c>
      <c r="Q5598" s="13" t="s">
        <v>21615</v>
      </c>
      <c r="R5598" s="13" t="s">
        <v>21616</v>
      </c>
      <c r="S5598" s="13" t="s">
        <v>296</v>
      </c>
      <c r="T5598" s="13">
        <v>36.883150000000001</v>
      </c>
      <c r="U5598" s="13">
        <v>40.638509999999997</v>
      </c>
    </row>
    <row r="5599" spans="15:21" x14ac:dyDescent="0.35">
      <c r="O5599" s="13" t="s">
        <v>2458</v>
      </c>
      <c r="P5599" s="13" t="s">
        <v>21617</v>
      </c>
      <c r="Q5599" s="13" t="s">
        <v>21618</v>
      </c>
      <c r="R5599" s="13" t="s">
        <v>21619</v>
      </c>
      <c r="S5599" s="13" t="s">
        <v>296</v>
      </c>
      <c r="T5599" s="13">
        <v>36.830647999999997</v>
      </c>
      <c r="U5599" s="13">
        <v>40.719014999999999</v>
      </c>
    </row>
    <row r="5600" spans="15:21" x14ac:dyDescent="0.35">
      <c r="O5600" s="13" t="s">
        <v>2458</v>
      </c>
      <c r="P5600" s="13" t="s">
        <v>21620</v>
      </c>
      <c r="Q5600" s="13" t="s">
        <v>21621</v>
      </c>
      <c r="R5600" s="13" t="s">
        <v>21622</v>
      </c>
      <c r="S5600" s="13" t="s">
        <v>296</v>
      </c>
      <c r="T5600" s="13">
        <v>36.832985000000001</v>
      </c>
      <c r="U5600" s="13">
        <v>40.481631</v>
      </c>
    </row>
    <row r="5601" spans="15:21" x14ac:dyDescent="0.35">
      <c r="O5601" s="13" t="s">
        <v>2458</v>
      </c>
      <c r="P5601" s="13" t="s">
        <v>21623</v>
      </c>
      <c r="Q5601" s="13" t="s">
        <v>21624</v>
      </c>
      <c r="R5601" s="13" t="s">
        <v>21625</v>
      </c>
      <c r="S5601" s="13" t="s">
        <v>296</v>
      </c>
      <c r="T5601" s="13">
        <v>36.788786999999999</v>
      </c>
      <c r="U5601" s="13">
        <v>40.504534999999997</v>
      </c>
    </row>
    <row r="5602" spans="15:21" x14ac:dyDescent="0.35">
      <c r="O5602" s="13" t="s">
        <v>2458</v>
      </c>
      <c r="P5602" s="13" t="s">
        <v>21626</v>
      </c>
      <c r="Q5602" s="13" t="s">
        <v>21627</v>
      </c>
      <c r="R5602" s="13" t="s">
        <v>21628</v>
      </c>
      <c r="S5602" s="13" t="s">
        <v>296</v>
      </c>
      <c r="T5602" s="13">
        <v>36.871696</v>
      </c>
      <c r="U5602" s="13">
        <v>40.428643000000001</v>
      </c>
    </row>
    <row r="5603" spans="15:21" x14ac:dyDescent="0.35">
      <c r="O5603" s="13" t="s">
        <v>2458</v>
      </c>
      <c r="P5603" s="13" t="s">
        <v>21629</v>
      </c>
      <c r="Q5603" s="13" t="s">
        <v>21630</v>
      </c>
      <c r="R5603" s="13" t="s">
        <v>21631</v>
      </c>
      <c r="S5603" s="13" t="s">
        <v>296</v>
      </c>
      <c r="T5603" s="13">
        <v>36.989735000000003</v>
      </c>
      <c r="U5603" s="13">
        <v>40.450982000000003</v>
      </c>
    </row>
    <row r="5604" spans="15:21" x14ac:dyDescent="0.35">
      <c r="O5604" s="13" t="s">
        <v>2458</v>
      </c>
      <c r="P5604" s="13" t="s">
        <v>21632</v>
      </c>
      <c r="Q5604" s="13" t="s">
        <v>21633</v>
      </c>
      <c r="R5604" s="13" t="s">
        <v>21634</v>
      </c>
      <c r="S5604" s="13" t="s">
        <v>296</v>
      </c>
      <c r="T5604" s="13">
        <v>36.906886</v>
      </c>
      <c r="U5604" s="13">
        <v>40.600613000000003</v>
      </c>
    </row>
    <row r="5605" spans="15:21" x14ac:dyDescent="0.35">
      <c r="O5605" s="13" t="s">
        <v>2458</v>
      </c>
      <c r="P5605" s="13" t="s">
        <v>21635</v>
      </c>
      <c r="Q5605" s="13" t="s">
        <v>21636</v>
      </c>
      <c r="R5605" s="13" t="s">
        <v>21637</v>
      </c>
      <c r="S5605" s="13" t="s">
        <v>296</v>
      </c>
      <c r="T5605" s="13">
        <v>36.894199</v>
      </c>
      <c r="U5605" s="13">
        <v>40.454270000000001</v>
      </c>
    </row>
    <row r="5606" spans="15:21" x14ac:dyDescent="0.35">
      <c r="O5606" s="13" t="s">
        <v>2458</v>
      </c>
      <c r="P5606" s="13" t="s">
        <v>21638</v>
      </c>
      <c r="Q5606" s="13" t="s">
        <v>21639</v>
      </c>
      <c r="R5606" s="13" t="s">
        <v>21640</v>
      </c>
      <c r="S5606" s="13" t="s">
        <v>296</v>
      </c>
      <c r="T5606" s="13">
        <v>36.956771000000003</v>
      </c>
      <c r="U5606" s="13">
        <v>40.723852999999998</v>
      </c>
    </row>
    <row r="5607" spans="15:21" x14ac:dyDescent="0.35">
      <c r="O5607" s="13" t="s">
        <v>2458</v>
      </c>
      <c r="P5607" s="13" t="s">
        <v>21641</v>
      </c>
      <c r="Q5607" s="13" t="s">
        <v>21642</v>
      </c>
      <c r="R5607" s="13" t="s">
        <v>21643</v>
      </c>
      <c r="S5607" s="13" t="s">
        <v>296</v>
      </c>
      <c r="T5607" s="13">
        <v>37.081377000000003</v>
      </c>
      <c r="U5607" s="13">
        <v>40.757190000000001</v>
      </c>
    </row>
    <row r="5608" spans="15:21" x14ac:dyDescent="0.35">
      <c r="O5608" s="13" t="s">
        <v>2491</v>
      </c>
      <c r="P5608" s="13" t="s">
        <v>21644</v>
      </c>
      <c r="Q5608" s="13" t="s">
        <v>21645</v>
      </c>
      <c r="R5608" s="13" t="s">
        <v>21646</v>
      </c>
      <c r="S5608" s="13" t="s">
        <v>296</v>
      </c>
      <c r="T5608" s="13">
        <v>35.478997</v>
      </c>
      <c r="U5608" s="13">
        <v>40.396453000000001</v>
      </c>
    </row>
    <row r="5609" spans="15:21" x14ac:dyDescent="0.35">
      <c r="O5609" s="13" t="s">
        <v>2491</v>
      </c>
      <c r="P5609" s="13" t="s">
        <v>21647</v>
      </c>
      <c r="Q5609" s="13" t="s">
        <v>21648</v>
      </c>
      <c r="R5609" s="13" t="s">
        <v>21649</v>
      </c>
      <c r="S5609" s="13" t="s">
        <v>296</v>
      </c>
      <c r="T5609" s="13">
        <v>35.187112999999997</v>
      </c>
      <c r="U5609" s="13">
        <v>39.846131</v>
      </c>
    </row>
    <row r="5610" spans="15:21" x14ac:dyDescent="0.35">
      <c r="O5610" s="13" t="s">
        <v>2491</v>
      </c>
      <c r="P5610" s="13" t="s">
        <v>21650</v>
      </c>
      <c r="Q5610" s="13" t="s">
        <v>21651</v>
      </c>
      <c r="R5610" s="13" t="s">
        <v>21652</v>
      </c>
      <c r="S5610" s="13" t="s">
        <v>296</v>
      </c>
      <c r="T5610" s="13">
        <v>35.420631999999998</v>
      </c>
      <c r="U5610" s="13">
        <v>40.052596000000001</v>
      </c>
    </row>
    <row r="5611" spans="15:21" x14ac:dyDescent="0.35">
      <c r="O5611" s="13" t="s">
        <v>2491</v>
      </c>
      <c r="P5611" s="13" t="s">
        <v>3916</v>
      </c>
      <c r="Q5611" s="13" t="s">
        <v>381</v>
      </c>
      <c r="R5611" s="13" t="s">
        <v>382</v>
      </c>
      <c r="S5611" s="13" t="s">
        <v>296</v>
      </c>
      <c r="T5611" s="13">
        <v>35.331885</v>
      </c>
      <c r="U5611" s="13">
        <v>40.146070999999999</v>
      </c>
    </row>
    <row r="5612" spans="15:21" x14ac:dyDescent="0.35">
      <c r="O5612" s="13" t="s">
        <v>2491</v>
      </c>
      <c r="P5612" s="13" t="s">
        <v>21653</v>
      </c>
      <c r="Q5612" s="13" t="s">
        <v>21654</v>
      </c>
      <c r="R5612" s="13" t="s">
        <v>21655</v>
      </c>
      <c r="S5612" s="13" t="s">
        <v>296</v>
      </c>
      <c r="T5612" s="13">
        <v>35.401387999999997</v>
      </c>
      <c r="U5612" s="13">
        <v>40.117676000000003</v>
      </c>
    </row>
    <row r="5613" spans="15:21" x14ac:dyDescent="0.35">
      <c r="O5613" s="13" t="s">
        <v>2491</v>
      </c>
      <c r="P5613" s="13" t="s">
        <v>21656</v>
      </c>
      <c r="Q5613" s="13" t="s">
        <v>21657</v>
      </c>
      <c r="R5613" s="13" t="s">
        <v>21658</v>
      </c>
      <c r="S5613" s="13" t="s">
        <v>296</v>
      </c>
      <c r="T5613" s="13">
        <v>35.353397999999999</v>
      </c>
      <c r="U5613" s="13">
        <v>40.138778000000002</v>
      </c>
    </row>
    <row r="5614" spans="15:21" x14ac:dyDescent="0.35">
      <c r="O5614" s="13" t="s">
        <v>2491</v>
      </c>
      <c r="P5614" s="13" t="s">
        <v>21659</v>
      </c>
      <c r="Q5614" s="13" t="s">
        <v>21660</v>
      </c>
      <c r="R5614" s="13" t="s">
        <v>21661</v>
      </c>
      <c r="S5614" s="13" t="s">
        <v>296</v>
      </c>
      <c r="T5614" s="13">
        <v>35.320469000000003</v>
      </c>
      <c r="U5614" s="13">
        <v>40.173845</v>
      </c>
    </row>
    <row r="5615" spans="15:21" x14ac:dyDescent="0.35">
      <c r="O5615" s="13" t="s">
        <v>2491</v>
      </c>
      <c r="P5615" s="13" t="s">
        <v>21662</v>
      </c>
      <c r="Q5615" s="13" t="s">
        <v>21663</v>
      </c>
      <c r="R5615" s="13" t="s">
        <v>21664</v>
      </c>
      <c r="S5615" s="13" t="s">
        <v>296</v>
      </c>
      <c r="T5615" s="13">
        <v>35.425130000000003</v>
      </c>
      <c r="U5615" s="13">
        <v>40.125196000000003</v>
      </c>
    </row>
    <row r="5616" spans="15:21" x14ac:dyDescent="0.35">
      <c r="O5616" s="13" t="s">
        <v>2491</v>
      </c>
      <c r="P5616" s="13" t="s">
        <v>21665</v>
      </c>
      <c r="Q5616" s="13" t="s">
        <v>21666</v>
      </c>
      <c r="R5616" s="13" t="s">
        <v>21667</v>
      </c>
      <c r="S5616" s="13" t="s">
        <v>296</v>
      </c>
      <c r="T5616" s="13">
        <v>35.408596000000003</v>
      </c>
      <c r="U5616" s="13">
        <v>40.164000999999999</v>
      </c>
    </row>
    <row r="5617" spans="15:21" x14ac:dyDescent="0.35">
      <c r="O5617" s="13" t="s">
        <v>2491</v>
      </c>
      <c r="P5617" s="13" t="s">
        <v>21668</v>
      </c>
      <c r="Q5617" s="13" t="s">
        <v>21669</v>
      </c>
      <c r="R5617" s="13" t="s">
        <v>21670</v>
      </c>
      <c r="S5617" s="13" t="s">
        <v>296</v>
      </c>
      <c r="T5617" s="13">
        <v>35.366514000000002</v>
      </c>
      <c r="U5617" s="13">
        <v>40.119622999999997</v>
      </c>
    </row>
    <row r="5618" spans="15:21" x14ac:dyDescent="0.35">
      <c r="O5618" s="13" t="s">
        <v>2491</v>
      </c>
      <c r="P5618" s="13" t="s">
        <v>21671</v>
      </c>
      <c r="Q5618" s="13" t="s">
        <v>21672</v>
      </c>
      <c r="R5618" s="13" t="s">
        <v>21673</v>
      </c>
      <c r="S5618" s="13" t="s">
        <v>296</v>
      </c>
      <c r="T5618" s="13">
        <v>35.305289000000002</v>
      </c>
      <c r="U5618" s="13">
        <v>40.441732999999999</v>
      </c>
    </row>
    <row r="5619" spans="15:21" x14ac:dyDescent="0.35">
      <c r="O5619" s="13" t="s">
        <v>2491</v>
      </c>
      <c r="P5619" s="13" t="s">
        <v>21674</v>
      </c>
      <c r="Q5619" s="13" t="s">
        <v>21675</v>
      </c>
      <c r="R5619" s="13" t="s">
        <v>21676</v>
      </c>
      <c r="S5619" s="13" t="s">
        <v>296</v>
      </c>
      <c r="T5619" s="13">
        <v>35.079014999999998</v>
      </c>
      <c r="U5619" s="13">
        <v>39.680407000000002</v>
      </c>
    </row>
    <row r="5620" spans="15:21" x14ac:dyDescent="0.35">
      <c r="O5620" s="13" t="s">
        <v>2491</v>
      </c>
      <c r="P5620" s="13" t="s">
        <v>21677</v>
      </c>
      <c r="Q5620" s="13" t="s">
        <v>21678</v>
      </c>
      <c r="R5620" s="13" t="s">
        <v>21679</v>
      </c>
      <c r="S5620" s="13" t="s">
        <v>296</v>
      </c>
      <c r="T5620" s="13">
        <v>35.340425000000003</v>
      </c>
      <c r="U5620" s="13">
        <v>40.323031</v>
      </c>
    </row>
    <row r="5621" spans="15:21" x14ac:dyDescent="0.35">
      <c r="O5621" s="13" t="s">
        <v>2491</v>
      </c>
      <c r="P5621" s="13" t="s">
        <v>21680</v>
      </c>
      <c r="Q5621" s="13" t="s">
        <v>21681</v>
      </c>
      <c r="R5621" s="13" t="s">
        <v>21682</v>
      </c>
      <c r="S5621" s="13" t="s">
        <v>296</v>
      </c>
      <c r="T5621" s="13">
        <v>35.377007999999996</v>
      </c>
      <c r="U5621" s="13">
        <v>40.111679000000002</v>
      </c>
    </row>
    <row r="5622" spans="15:21" x14ac:dyDescent="0.35">
      <c r="O5622" s="13" t="s">
        <v>2491</v>
      </c>
      <c r="P5622" s="13" t="s">
        <v>21683</v>
      </c>
      <c r="Q5622" s="13" t="s">
        <v>21684</v>
      </c>
      <c r="R5622" s="13" t="s">
        <v>21685</v>
      </c>
      <c r="S5622" s="13" t="s">
        <v>296</v>
      </c>
      <c r="T5622" s="13">
        <v>35.240769999999998</v>
      </c>
      <c r="U5622" s="13">
        <v>39.980218000000001</v>
      </c>
    </row>
    <row r="5623" spans="15:21" x14ac:dyDescent="0.35">
      <c r="O5623" s="13" t="s">
        <v>2491</v>
      </c>
      <c r="P5623" s="13" t="s">
        <v>21686</v>
      </c>
      <c r="Q5623" s="13" t="s">
        <v>21687</v>
      </c>
      <c r="R5623" s="13" t="s">
        <v>21688</v>
      </c>
      <c r="S5623" s="13" t="s">
        <v>296</v>
      </c>
      <c r="T5623" s="13">
        <v>35.281095999999998</v>
      </c>
      <c r="U5623" s="13">
        <v>40.138216999999997</v>
      </c>
    </row>
    <row r="5624" spans="15:21" x14ac:dyDescent="0.35">
      <c r="O5624" s="13" t="s">
        <v>2491</v>
      </c>
      <c r="P5624" s="13" t="s">
        <v>21689</v>
      </c>
      <c r="Q5624" s="13" t="s">
        <v>21690</v>
      </c>
      <c r="R5624" s="13" t="s">
        <v>21691</v>
      </c>
      <c r="S5624" s="13" t="s">
        <v>296</v>
      </c>
      <c r="T5624" s="13">
        <v>35.488267999999998</v>
      </c>
      <c r="U5624" s="13">
        <v>40.638314000000001</v>
      </c>
    </row>
    <row r="5625" spans="15:21" x14ac:dyDescent="0.35">
      <c r="O5625" s="13" t="s">
        <v>2491</v>
      </c>
      <c r="P5625" s="13" t="s">
        <v>21692</v>
      </c>
      <c r="Q5625" s="13" t="s">
        <v>21693</v>
      </c>
      <c r="R5625" s="13" t="s">
        <v>21694</v>
      </c>
      <c r="S5625" s="13" t="s">
        <v>296</v>
      </c>
      <c r="T5625" s="13">
        <v>35.383763999999999</v>
      </c>
      <c r="U5625" s="13">
        <v>40.120804</v>
      </c>
    </row>
    <row r="5626" spans="15:21" x14ac:dyDescent="0.35">
      <c r="O5626" s="13" t="s">
        <v>2491</v>
      </c>
      <c r="P5626" s="13" t="s">
        <v>21695</v>
      </c>
      <c r="Q5626" s="13" t="s">
        <v>21696</v>
      </c>
      <c r="R5626" s="13" t="s">
        <v>21697</v>
      </c>
      <c r="S5626" s="13" t="s">
        <v>296</v>
      </c>
      <c r="T5626" s="13">
        <v>35.416150999999999</v>
      </c>
      <c r="U5626" s="13">
        <v>40.107329999999997</v>
      </c>
    </row>
    <row r="5627" spans="15:21" x14ac:dyDescent="0.35">
      <c r="O5627" s="13" t="s">
        <v>2511</v>
      </c>
      <c r="P5627" s="13" t="s">
        <v>21698</v>
      </c>
      <c r="Q5627" s="13" t="s">
        <v>21699</v>
      </c>
      <c r="R5627" s="13" t="s">
        <v>21700</v>
      </c>
      <c r="S5627" s="13" t="s">
        <v>296</v>
      </c>
      <c r="T5627" s="13">
        <v>35.949769000000003</v>
      </c>
      <c r="U5627" s="13">
        <v>40.016638999999998</v>
      </c>
    </row>
    <row r="5628" spans="15:21" x14ac:dyDescent="0.35">
      <c r="O5628" s="13" t="s">
        <v>2511</v>
      </c>
      <c r="P5628" s="13" t="s">
        <v>21701</v>
      </c>
      <c r="Q5628" s="13" t="s">
        <v>21702</v>
      </c>
      <c r="R5628" s="13" t="s">
        <v>21703</v>
      </c>
      <c r="S5628" s="13" t="s">
        <v>296</v>
      </c>
      <c r="T5628" s="13">
        <v>35.541336000000001</v>
      </c>
      <c r="U5628" s="13">
        <v>39.944875000000003</v>
      </c>
    </row>
    <row r="5629" spans="15:21" x14ac:dyDescent="0.35">
      <c r="O5629" s="13" t="s">
        <v>2511</v>
      </c>
      <c r="P5629" s="13" t="s">
        <v>21704</v>
      </c>
      <c r="Q5629" s="13" t="s">
        <v>21705</v>
      </c>
      <c r="R5629" s="13" t="s">
        <v>21706</v>
      </c>
      <c r="S5629" s="13" t="s">
        <v>296</v>
      </c>
      <c r="T5629" s="13">
        <v>36.183314000000003</v>
      </c>
      <c r="U5629" s="13">
        <v>39.984284000000002</v>
      </c>
    </row>
    <row r="5630" spans="15:21" x14ac:dyDescent="0.35">
      <c r="O5630" s="13" t="s">
        <v>2511</v>
      </c>
      <c r="P5630" s="13" t="s">
        <v>21707</v>
      </c>
      <c r="Q5630" s="13" t="s">
        <v>21708</v>
      </c>
      <c r="R5630" s="13" t="s">
        <v>21709</v>
      </c>
      <c r="S5630" s="13" t="s">
        <v>296</v>
      </c>
      <c r="T5630" s="13">
        <v>35.982877999999999</v>
      </c>
      <c r="U5630" s="13">
        <v>39.933954</v>
      </c>
    </row>
    <row r="5631" spans="15:21" x14ac:dyDescent="0.35">
      <c r="O5631" s="13" t="s">
        <v>2511</v>
      </c>
      <c r="P5631" s="13" t="s">
        <v>21710</v>
      </c>
      <c r="Q5631" s="13" t="s">
        <v>21711</v>
      </c>
      <c r="R5631" s="13" t="s">
        <v>21712</v>
      </c>
      <c r="S5631" s="13" t="s">
        <v>296</v>
      </c>
      <c r="T5631" s="13">
        <v>35.988568999999998</v>
      </c>
      <c r="U5631" s="13">
        <v>39.914257999999997</v>
      </c>
    </row>
    <row r="5632" spans="15:21" x14ac:dyDescent="0.35">
      <c r="O5632" s="13" t="s">
        <v>2511</v>
      </c>
      <c r="P5632" s="13" t="s">
        <v>21713</v>
      </c>
      <c r="Q5632" s="13" t="s">
        <v>21714</v>
      </c>
      <c r="R5632" s="13" t="s">
        <v>21715</v>
      </c>
      <c r="S5632" s="13" t="s">
        <v>296</v>
      </c>
      <c r="T5632" s="13">
        <v>35.960850000000001</v>
      </c>
      <c r="U5632" s="13">
        <v>40.083651000000003</v>
      </c>
    </row>
    <row r="5633" spans="15:21" x14ac:dyDescent="0.35">
      <c r="O5633" s="13" t="s">
        <v>2511</v>
      </c>
      <c r="P5633" s="13" t="s">
        <v>21716</v>
      </c>
      <c r="Q5633" s="13" t="s">
        <v>21717</v>
      </c>
      <c r="R5633" s="13" t="s">
        <v>21718</v>
      </c>
      <c r="S5633" s="13" t="s">
        <v>296</v>
      </c>
      <c r="T5633" s="13">
        <v>36.033788999999999</v>
      </c>
      <c r="U5633" s="13">
        <v>39.883553999999997</v>
      </c>
    </row>
    <row r="5634" spans="15:21" x14ac:dyDescent="0.35">
      <c r="O5634" s="13" t="s">
        <v>2511</v>
      </c>
      <c r="P5634" s="13" t="s">
        <v>21719</v>
      </c>
      <c r="Q5634" s="13" t="s">
        <v>21720</v>
      </c>
      <c r="R5634" s="13" t="s">
        <v>21721</v>
      </c>
      <c r="S5634" s="13" t="s">
        <v>296</v>
      </c>
      <c r="T5634" s="13">
        <v>35.899906000000001</v>
      </c>
      <c r="U5634" s="13">
        <v>39.835113</v>
      </c>
    </row>
    <row r="5635" spans="15:21" x14ac:dyDescent="0.35">
      <c r="O5635" s="13" t="s">
        <v>2511</v>
      </c>
      <c r="P5635" s="13" t="s">
        <v>21722</v>
      </c>
      <c r="Q5635" s="13" t="s">
        <v>21723</v>
      </c>
      <c r="R5635" s="13" t="s">
        <v>21724</v>
      </c>
      <c r="S5635" s="13" t="s">
        <v>296</v>
      </c>
      <c r="T5635" s="13">
        <v>35.839523</v>
      </c>
      <c r="U5635" s="13">
        <v>40.404567</v>
      </c>
    </row>
    <row r="5636" spans="15:21" x14ac:dyDescent="0.35">
      <c r="O5636" s="13" t="s">
        <v>2511</v>
      </c>
      <c r="P5636" s="13" t="s">
        <v>21725</v>
      </c>
      <c r="Q5636" s="13" t="s">
        <v>21726</v>
      </c>
      <c r="R5636" s="13" t="s">
        <v>21727</v>
      </c>
      <c r="S5636" s="13" t="s">
        <v>296</v>
      </c>
      <c r="T5636" s="13">
        <v>36.064518</v>
      </c>
      <c r="U5636" s="13">
        <v>39.837995999999997</v>
      </c>
    </row>
    <row r="5637" spans="15:21" x14ac:dyDescent="0.35">
      <c r="O5637" s="13" t="s">
        <v>2511</v>
      </c>
      <c r="P5637" s="13" t="s">
        <v>21728</v>
      </c>
      <c r="Q5637" s="13" t="s">
        <v>21729</v>
      </c>
      <c r="R5637" s="13" t="s">
        <v>21730</v>
      </c>
      <c r="S5637" s="13" t="s">
        <v>296</v>
      </c>
      <c r="T5637" s="13">
        <v>35.972752</v>
      </c>
      <c r="U5637" s="13">
        <v>39.863160000000001</v>
      </c>
    </row>
    <row r="5638" spans="15:21" x14ac:dyDescent="0.35">
      <c r="O5638" s="13" t="s">
        <v>2511</v>
      </c>
      <c r="P5638" s="13" t="s">
        <v>21731</v>
      </c>
      <c r="Q5638" s="13" t="s">
        <v>21732</v>
      </c>
      <c r="R5638" s="13" t="s">
        <v>21733</v>
      </c>
      <c r="S5638" s="13" t="s">
        <v>296</v>
      </c>
      <c r="T5638" s="13">
        <v>35.542180999999999</v>
      </c>
      <c r="U5638" s="13">
        <v>39.922308000000001</v>
      </c>
    </row>
    <row r="5639" spans="15:21" x14ac:dyDescent="0.35">
      <c r="O5639" s="13" t="s">
        <v>2511</v>
      </c>
      <c r="P5639" s="13" t="s">
        <v>21734</v>
      </c>
      <c r="Q5639" s="13" t="s">
        <v>21735</v>
      </c>
      <c r="R5639" s="13" t="s">
        <v>21736</v>
      </c>
      <c r="S5639" s="13" t="s">
        <v>296</v>
      </c>
      <c r="T5639" s="13">
        <v>35.976005000000001</v>
      </c>
      <c r="U5639" s="13">
        <v>40.168774999999997</v>
      </c>
    </row>
    <row r="5640" spans="15:21" x14ac:dyDescent="0.35">
      <c r="O5640" s="13" t="s">
        <v>2511</v>
      </c>
      <c r="P5640" s="13" t="s">
        <v>21737</v>
      </c>
      <c r="Q5640" s="13" t="s">
        <v>21738</v>
      </c>
      <c r="R5640" s="13" t="s">
        <v>21739</v>
      </c>
      <c r="S5640" s="13" t="s">
        <v>296</v>
      </c>
      <c r="T5640" s="13">
        <v>36.012017</v>
      </c>
      <c r="U5640" s="13">
        <v>40.080146999999997</v>
      </c>
    </row>
    <row r="5641" spans="15:21" x14ac:dyDescent="0.35">
      <c r="O5641" s="13" t="s">
        <v>2511</v>
      </c>
      <c r="P5641" s="13" t="s">
        <v>21740</v>
      </c>
      <c r="Q5641" s="13" t="s">
        <v>21741</v>
      </c>
      <c r="R5641" s="13" t="s">
        <v>21742</v>
      </c>
      <c r="S5641" s="13" t="s">
        <v>296</v>
      </c>
      <c r="T5641" s="13">
        <v>35.607630999999998</v>
      </c>
      <c r="U5641" s="13">
        <v>39.879863</v>
      </c>
    </row>
    <row r="5642" spans="15:21" x14ac:dyDescent="0.35">
      <c r="O5642" s="13" t="s">
        <v>2511</v>
      </c>
      <c r="P5642" s="13" t="s">
        <v>21743</v>
      </c>
      <c r="Q5642" s="13" t="s">
        <v>21744</v>
      </c>
      <c r="R5642" s="13" t="s">
        <v>21745</v>
      </c>
      <c r="S5642" s="13" t="s">
        <v>296</v>
      </c>
      <c r="T5642" s="13">
        <v>36.108150000000002</v>
      </c>
      <c r="U5642" s="13">
        <v>39.973996999999997</v>
      </c>
    </row>
    <row r="5643" spans="15:21" x14ac:dyDescent="0.35">
      <c r="O5643" s="13" t="s">
        <v>2511</v>
      </c>
      <c r="P5643" s="13" t="s">
        <v>21746</v>
      </c>
      <c r="Q5643" s="13" t="s">
        <v>21747</v>
      </c>
      <c r="R5643" s="13" t="s">
        <v>21748</v>
      </c>
      <c r="S5643" s="13" t="s">
        <v>296</v>
      </c>
      <c r="T5643" s="13">
        <v>35.461972000000003</v>
      </c>
      <c r="U5643" s="13">
        <v>40.079495999999999</v>
      </c>
    </row>
    <row r="5644" spans="15:21" x14ac:dyDescent="0.35">
      <c r="O5644" s="13" t="s">
        <v>2511</v>
      </c>
      <c r="P5644" s="13" t="s">
        <v>21749</v>
      </c>
      <c r="Q5644" s="13" t="s">
        <v>21750</v>
      </c>
      <c r="R5644" s="13" t="s">
        <v>21751</v>
      </c>
      <c r="S5644" s="13" t="s">
        <v>296</v>
      </c>
      <c r="T5644" s="13">
        <v>35.483823000000001</v>
      </c>
      <c r="U5644" s="13">
        <v>40.051299999999998</v>
      </c>
    </row>
    <row r="5645" spans="15:21" x14ac:dyDescent="0.35">
      <c r="O5645" s="13" t="s">
        <v>2511</v>
      </c>
      <c r="P5645" s="13" t="s">
        <v>21752</v>
      </c>
      <c r="Q5645" s="13" t="s">
        <v>21753</v>
      </c>
      <c r="R5645" s="13" t="s">
        <v>21754</v>
      </c>
      <c r="S5645" s="13" t="s">
        <v>296</v>
      </c>
      <c r="T5645" s="13">
        <v>35.876741000000003</v>
      </c>
      <c r="U5645" s="13">
        <v>40.062502000000002</v>
      </c>
    </row>
    <row r="5646" spans="15:21" x14ac:dyDescent="0.35">
      <c r="O5646" s="13" t="s">
        <v>2511</v>
      </c>
      <c r="P5646" s="13" t="s">
        <v>21755</v>
      </c>
      <c r="Q5646" s="13" t="s">
        <v>21756</v>
      </c>
      <c r="R5646" s="13" t="s">
        <v>21757</v>
      </c>
      <c r="S5646" s="13" t="s">
        <v>296</v>
      </c>
      <c r="T5646" s="13">
        <v>36.090975</v>
      </c>
      <c r="U5646" s="13">
        <v>39.883361999999998</v>
      </c>
    </row>
    <row r="5647" spans="15:21" x14ac:dyDescent="0.35">
      <c r="O5647" s="13" t="s">
        <v>2511</v>
      </c>
      <c r="P5647" s="13" t="s">
        <v>21758</v>
      </c>
      <c r="Q5647" s="13" t="s">
        <v>21759</v>
      </c>
      <c r="R5647" s="13" t="s">
        <v>21760</v>
      </c>
      <c r="S5647" s="13" t="s">
        <v>296</v>
      </c>
      <c r="T5647" s="13">
        <v>35.787534000000001</v>
      </c>
      <c r="U5647" s="13">
        <v>39.726643000000003</v>
      </c>
    </row>
    <row r="5648" spans="15:21" x14ac:dyDescent="0.35">
      <c r="O5648" s="13" t="s">
        <v>2511</v>
      </c>
      <c r="P5648" s="13" t="s">
        <v>21761</v>
      </c>
      <c r="Q5648" s="13" t="s">
        <v>21762</v>
      </c>
      <c r="R5648" s="13" t="s">
        <v>21763</v>
      </c>
      <c r="S5648" s="13" t="s">
        <v>296</v>
      </c>
      <c r="T5648" s="13">
        <v>35.777965999999999</v>
      </c>
      <c r="U5648" s="13">
        <v>39.765847999999998</v>
      </c>
    </row>
    <row r="5649" spans="15:21" x14ac:dyDescent="0.35">
      <c r="O5649" s="13" t="s">
        <v>2511</v>
      </c>
      <c r="P5649" s="13" t="s">
        <v>21764</v>
      </c>
      <c r="Q5649" s="13" t="s">
        <v>21765</v>
      </c>
      <c r="R5649" s="13" t="s">
        <v>21766</v>
      </c>
      <c r="S5649" s="13" t="s">
        <v>296</v>
      </c>
      <c r="T5649" s="13">
        <v>36.022810999999997</v>
      </c>
      <c r="U5649" s="13">
        <v>39.837798999999997</v>
      </c>
    </row>
    <row r="5650" spans="15:21" x14ac:dyDescent="0.35">
      <c r="O5650" s="13" t="s">
        <v>2511</v>
      </c>
      <c r="P5650" s="13" t="s">
        <v>21767</v>
      </c>
      <c r="Q5650" s="13" t="s">
        <v>21768</v>
      </c>
      <c r="R5650" s="13" t="s">
        <v>21769</v>
      </c>
      <c r="S5650" s="13" t="s">
        <v>296</v>
      </c>
      <c r="T5650" s="13">
        <v>35.569468000000001</v>
      </c>
      <c r="U5650" s="13">
        <v>39.913899999999998</v>
      </c>
    </row>
    <row r="5651" spans="15:21" x14ac:dyDescent="0.35">
      <c r="O5651" s="13" t="s">
        <v>2511</v>
      </c>
      <c r="P5651" s="13" t="s">
        <v>21770</v>
      </c>
      <c r="Q5651" s="13" t="s">
        <v>21771</v>
      </c>
      <c r="R5651" s="13" t="s">
        <v>21772</v>
      </c>
      <c r="S5651" s="13" t="s">
        <v>296</v>
      </c>
      <c r="T5651" s="13">
        <v>36.062482000000003</v>
      </c>
      <c r="U5651" s="13">
        <v>39.802042</v>
      </c>
    </row>
    <row r="5652" spans="15:21" x14ac:dyDescent="0.35">
      <c r="O5652" s="13" t="s">
        <v>2511</v>
      </c>
      <c r="P5652" s="13" t="s">
        <v>21773</v>
      </c>
      <c r="Q5652" s="13" t="s">
        <v>21774</v>
      </c>
      <c r="R5652" s="13" t="s">
        <v>21775</v>
      </c>
      <c r="S5652" s="13" t="s">
        <v>296</v>
      </c>
      <c r="T5652" s="13">
        <v>35.932625999999999</v>
      </c>
      <c r="U5652" s="13">
        <v>40.358074999999999</v>
      </c>
    </row>
    <row r="5653" spans="15:21" x14ac:dyDescent="0.35">
      <c r="O5653" s="13" t="s">
        <v>2511</v>
      </c>
      <c r="P5653" s="13" t="s">
        <v>21776</v>
      </c>
      <c r="Q5653" s="13" t="s">
        <v>21777</v>
      </c>
      <c r="R5653" s="13" t="s">
        <v>21778</v>
      </c>
      <c r="S5653" s="13" t="s">
        <v>296</v>
      </c>
      <c r="T5653" s="13">
        <v>35.96743</v>
      </c>
      <c r="U5653" s="13">
        <v>39.953319999999998</v>
      </c>
    </row>
    <row r="5654" spans="15:21" x14ac:dyDescent="0.35">
      <c r="O5654" s="13" t="s">
        <v>2511</v>
      </c>
      <c r="P5654" s="13" t="s">
        <v>21779</v>
      </c>
      <c r="Q5654" s="13" t="s">
        <v>21780</v>
      </c>
      <c r="R5654" s="13" t="s">
        <v>21781</v>
      </c>
      <c r="S5654" s="13" t="s">
        <v>296</v>
      </c>
      <c r="T5654" s="13">
        <v>35.768605999999998</v>
      </c>
      <c r="U5654" s="13">
        <v>39.791786999999999</v>
      </c>
    </row>
    <row r="5655" spans="15:21" x14ac:dyDescent="0.35">
      <c r="O5655" s="13" t="s">
        <v>2511</v>
      </c>
      <c r="P5655" s="13" t="s">
        <v>21782</v>
      </c>
      <c r="Q5655" s="13" t="s">
        <v>21783</v>
      </c>
      <c r="R5655" s="13" t="s">
        <v>21784</v>
      </c>
      <c r="S5655" s="13" t="s">
        <v>296</v>
      </c>
      <c r="T5655" s="13">
        <v>36.038224</v>
      </c>
      <c r="U5655" s="13">
        <v>39.786574000000002</v>
      </c>
    </row>
    <row r="5656" spans="15:21" x14ac:dyDescent="0.35">
      <c r="O5656" s="13" t="s">
        <v>2511</v>
      </c>
      <c r="P5656" s="13" t="s">
        <v>21785</v>
      </c>
      <c r="Q5656" s="13" t="s">
        <v>21786</v>
      </c>
      <c r="R5656" s="13" t="s">
        <v>21787</v>
      </c>
      <c r="S5656" s="13" t="s">
        <v>296</v>
      </c>
      <c r="T5656" s="13">
        <v>35.424903</v>
      </c>
      <c r="U5656" s="13">
        <v>40.095576999999999</v>
      </c>
    </row>
    <row r="5657" spans="15:21" x14ac:dyDescent="0.35">
      <c r="O5657" s="13" t="s">
        <v>2511</v>
      </c>
      <c r="P5657" s="13" t="s">
        <v>21788</v>
      </c>
      <c r="Q5657" s="13" t="s">
        <v>21789</v>
      </c>
      <c r="R5657" s="13" t="s">
        <v>21790</v>
      </c>
      <c r="S5657" s="13" t="s">
        <v>296</v>
      </c>
      <c r="T5657" s="13">
        <v>36.125677000000003</v>
      </c>
      <c r="U5657" s="13">
        <v>40.026004</v>
      </c>
    </row>
    <row r="5658" spans="15:21" x14ac:dyDescent="0.35">
      <c r="O5658" s="13" t="s">
        <v>2511</v>
      </c>
      <c r="P5658" s="13" t="s">
        <v>21791</v>
      </c>
      <c r="Q5658" s="13" t="s">
        <v>21792</v>
      </c>
      <c r="R5658" s="13" t="s">
        <v>21793</v>
      </c>
      <c r="S5658" s="13" t="s">
        <v>296</v>
      </c>
      <c r="T5658" s="13">
        <v>36.053761000000002</v>
      </c>
      <c r="U5658" s="13">
        <v>39.791027999999997</v>
      </c>
    </row>
    <row r="5659" spans="15:21" x14ac:dyDescent="0.35">
      <c r="O5659" s="13" t="s">
        <v>2511</v>
      </c>
      <c r="P5659" s="13" t="s">
        <v>4833</v>
      </c>
      <c r="Q5659" s="13" t="s">
        <v>21794</v>
      </c>
      <c r="R5659" s="13" t="s">
        <v>21795</v>
      </c>
      <c r="S5659" s="13" t="s">
        <v>296</v>
      </c>
      <c r="T5659" s="13">
        <v>36.035989000000001</v>
      </c>
      <c r="U5659" s="13">
        <v>40.024351000000003</v>
      </c>
    </row>
    <row r="5660" spans="15:21" x14ac:dyDescent="0.35">
      <c r="O5660" s="13" t="s">
        <v>2511</v>
      </c>
      <c r="P5660" s="13" t="s">
        <v>21796</v>
      </c>
      <c r="Q5660" s="13" t="s">
        <v>21797</v>
      </c>
      <c r="R5660" s="13" t="s">
        <v>21798</v>
      </c>
      <c r="S5660" s="13" t="s">
        <v>296</v>
      </c>
      <c r="T5660" s="13">
        <v>35.441729000000002</v>
      </c>
      <c r="U5660" s="13">
        <v>40.088287000000001</v>
      </c>
    </row>
    <row r="5661" spans="15:21" x14ac:dyDescent="0.35">
      <c r="O5661" s="13" t="s">
        <v>2511</v>
      </c>
      <c r="P5661" s="13" t="s">
        <v>21799</v>
      </c>
      <c r="Q5661" s="13" t="s">
        <v>21800</v>
      </c>
      <c r="R5661" s="13" t="s">
        <v>21801</v>
      </c>
      <c r="S5661" s="13" t="s">
        <v>296</v>
      </c>
      <c r="T5661" s="13">
        <v>36.098045999999997</v>
      </c>
      <c r="U5661" s="13">
        <v>39.825263999999997</v>
      </c>
    </row>
    <row r="5662" spans="15:21" x14ac:dyDescent="0.35">
      <c r="O5662" s="13" t="s">
        <v>2511</v>
      </c>
      <c r="P5662" s="13" t="s">
        <v>21802</v>
      </c>
      <c r="Q5662" s="13" t="s">
        <v>21803</v>
      </c>
      <c r="R5662" s="13" t="s">
        <v>21804</v>
      </c>
      <c r="S5662" s="13" t="s">
        <v>296</v>
      </c>
      <c r="T5662" s="13">
        <v>35.91554</v>
      </c>
      <c r="U5662" s="13">
        <v>40.134633999999998</v>
      </c>
    </row>
    <row r="5663" spans="15:21" x14ac:dyDescent="0.35">
      <c r="O5663" s="13" t="s">
        <v>2511</v>
      </c>
      <c r="P5663" s="13" t="s">
        <v>21805</v>
      </c>
      <c r="Q5663" s="13" t="s">
        <v>21806</v>
      </c>
      <c r="R5663" s="13" t="s">
        <v>21807</v>
      </c>
      <c r="S5663" s="13" t="s">
        <v>296</v>
      </c>
      <c r="T5663" s="13">
        <v>36.071643000000002</v>
      </c>
      <c r="U5663" s="13">
        <v>39.808275000000002</v>
      </c>
    </row>
    <row r="5664" spans="15:21" x14ac:dyDescent="0.35">
      <c r="O5664" s="13" t="s">
        <v>2511</v>
      </c>
      <c r="P5664" s="13" t="s">
        <v>21808</v>
      </c>
      <c r="Q5664" s="13" t="s">
        <v>21809</v>
      </c>
      <c r="R5664" s="13" t="s">
        <v>21810</v>
      </c>
      <c r="S5664" s="13" t="s">
        <v>296</v>
      </c>
      <c r="T5664" s="13">
        <v>35.529778</v>
      </c>
      <c r="U5664" s="13">
        <v>39.986266000000001</v>
      </c>
    </row>
    <row r="5665" spans="15:21" x14ac:dyDescent="0.35">
      <c r="O5665" s="13" t="s">
        <v>2511</v>
      </c>
      <c r="P5665" s="13" t="s">
        <v>21811</v>
      </c>
      <c r="Q5665" s="13" t="s">
        <v>21812</v>
      </c>
      <c r="R5665" s="13" t="s">
        <v>21813</v>
      </c>
      <c r="S5665" s="13" t="s">
        <v>296</v>
      </c>
      <c r="T5665" s="13">
        <v>36.108204000000001</v>
      </c>
      <c r="U5665" s="13">
        <v>39.994697000000002</v>
      </c>
    </row>
    <row r="5666" spans="15:21" x14ac:dyDescent="0.35">
      <c r="O5666" s="13" t="s">
        <v>2511</v>
      </c>
      <c r="P5666" s="13" t="s">
        <v>21814</v>
      </c>
      <c r="Q5666" s="13" t="s">
        <v>21815</v>
      </c>
      <c r="R5666" s="13" t="s">
        <v>21816</v>
      </c>
      <c r="S5666" s="13" t="s">
        <v>296</v>
      </c>
      <c r="T5666" s="13">
        <v>35.680249000000003</v>
      </c>
      <c r="U5666" s="13">
        <v>39.842115</v>
      </c>
    </row>
    <row r="5667" spans="15:21" x14ac:dyDescent="0.35">
      <c r="O5667" s="13" t="s">
        <v>2511</v>
      </c>
      <c r="P5667" s="13" t="s">
        <v>21817</v>
      </c>
      <c r="Q5667" s="13" t="s">
        <v>21818</v>
      </c>
      <c r="R5667" s="13" t="s">
        <v>21819</v>
      </c>
      <c r="S5667" s="13" t="s">
        <v>296</v>
      </c>
      <c r="T5667" s="13">
        <v>35.905349999999999</v>
      </c>
      <c r="U5667" s="13">
        <v>39.952869999999997</v>
      </c>
    </row>
    <row r="5668" spans="15:21" x14ac:dyDescent="0.35">
      <c r="O5668" s="13" t="s">
        <v>2511</v>
      </c>
      <c r="P5668" s="13" t="s">
        <v>21820</v>
      </c>
      <c r="Q5668" s="13" t="s">
        <v>21821</v>
      </c>
      <c r="R5668" s="13" t="s">
        <v>21822</v>
      </c>
      <c r="S5668" s="13" t="s">
        <v>296</v>
      </c>
      <c r="T5668" s="13">
        <v>35.507320999999997</v>
      </c>
      <c r="U5668" s="13">
        <v>39.995086999999998</v>
      </c>
    </row>
    <row r="5669" spans="15:21" x14ac:dyDescent="0.35">
      <c r="O5669" s="13" t="s">
        <v>2480</v>
      </c>
      <c r="P5669" s="13" t="s">
        <v>21823</v>
      </c>
      <c r="Q5669" s="13" t="s">
        <v>21824</v>
      </c>
      <c r="R5669" s="13" t="s">
        <v>21825</v>
      </c>
      <c r="S5669" s="13" t="s">
        <v>296</v>
      </c>
      <c r="T5669" s="13">
        <v>35.256281000000001</v>
      </c>
      <c r="U5669" s="13">
        <v>40.526566000000003</v>
      </c>
    </row>
    <row r="5670" spans="15:21" x14ac:dyDescent="0.35">
      <c r="O5670" s="13" t="s">
        <v>2480</v>
      </c>
      <c r="P5670" s="13" t="s">
        <v>21826</v>
      </c>
      <c r="Q5670" s="13" t="s">
        <v>21827</v>
      </c>
      <c r="R5670" s="13" t="s">
        <v>21828</v>
      </c>
      <c r="S5670" s="13" t="s">
        <v>296</v>
      </c>
      <c r="T5670" s="13">
        <v>35.157992999999998</v>
      </c>
      <c r="U5670" s="13">
        <v>40.427712</v>
      </c>
    </row>
    <row r="5671" spans="15:21" x14ac:dyDescent="0.35">
      <c r="O5671" s="13" t="s">
        <v>2480</v>
      </c>
      <c r="P5671" s="13" t="s">
        <v>21829</v>
      </c>
      <c r="Q5671" s="13" t="s">
        <v>21830</v>
      </c>
      <c r="R5671" s="13" t="s">
        <v>21831</v>
      </c>
      <c r="S5671" s="13" t="s">
        <v>296</v>
      </c>
      <c r="T5671" s="13">
        <v>35.174515999999997</v>
      </c>
      <c r="U5671" s="13">
        <v>40.437218999999999</v>
      </c>
    </row>
    <row r="5672" spans="15:21" x14ac:dyDescent="0.35">
      <c r="O5672" s="13" t="s">
        <v>2480</v>
      </c>
      <c r="P5672" s="13" t="s">
        <v>21832</v>
      </c>
      <c r="Q5672" s="13" t="s">
        <v>21833</v>
      </c>
      <c r="R5672" s="13" t="s">
        <v>21834</v>
      </c>
      <c r="S5672" s="13" t="s">
        <v>296</v>
      </c>
      <c r="T5672" s="13">
        <v>35.239297999999998</v>
      </c>
      <c r="U5672" s="13">
        <v>40.545448999999998</v>
      </c>
    </row>
    <row r="5673" spans="15:21" x14ac:dyDescent="0.35">
      <c r="O5673" s="13" t="s">
        <v>2480</v>
      </c>
      <c r="P5673" s="13" t="s">
        <v>21835</v>
      </c>
      <c r="Q5673" s="13" t="s">
        <v>21836</v>
      </c>
      <c r="R5673" s="13" t="s">
        <v>21837</v>
      </c>
      <c r="S5673" s="13" t="s">
        <v>296</v>
      </c>
      <c r="T5673" s="13">
        <v>35.282057999999999</v>
      </c>
      <c r="U5673" s="13">
        <v>40.537588</v>
      </c>
    </row>
    <row r="5674" spans="15:21" x14ac:dyDescent="0.35">
      <c r="O5674" s="13" t="s">
        <v>2480</v>
      </c>
      <c r="P5674" s="13" t="s">
        <v>21838</v>
      </c>
      <c r="Q5674" s="13" t="s">
        <v>21839</v>
      </c>
      <c r="R5674" s="13" t="s">
        <v>21840</v>
      </c>
      <c r="S5674" s="13" t="s">
        <v>296</v>
      </c>
      <c r="T5674" s="13">
        <v>35.290624999999999</v>
      </c>
      <c r="U5674" s="13">
        <v>40.564878</v>
      </c>
    </row>
    <row r="5675" spans="15:21" x14ac:dyDescent="0.35">
      <c r="O5675" s="13" t="s">
        <v>2480</v>
      </c>
      <c r="P5675" s="13" t="s">
        <v>21841</v>
      </c>
      <c r="Q5675" s="13" t="s">
        <v>21842</v>
      </c>
      <c r="R5675" s="13" t="s">
        <v>21843</v>
      </c>
      <c r="S5675" s="13" t="s">
        <v>296</v>
      </c>
      <c r="T5675" s="13">
        <v>35.154356999999997</v>
      </c>
      <c r="U5675" s="13">
        <v>40.457726000000001</v>
      </c>
    </row>
    <row r="5676" spans="15:21" x14ac:dyDescent="0.35">
      <c r="O5676" s="13" t="s">
        <v>2480</v>
      </c>
      <c r="P5676" s="13" t="s">
        <v>21844</v>
      </c>
      <c r="Q5676" s="13" t="s">
        <v>21845</v>
      </c>
      <c r="R5676" s="13" t="s">
        <v>21846</v>
      </c>
      <c r="S5676" s="13" t="s">
        <v>296</v>
      </c>
      <c r="T5676" s="13">
        <v>35.192343999999999</v>
      </c>
      <c r="U5676" s="13">
        <v>40.470120000000001</v>
      </c>
    </row>
    <row r="5677" spans="15:21" x14ac:dyDescent="0.35">
      <c r="O5677" s="13" t="s">
        <v>2480</v>
      </c>
      <c r="P5677" s="13" t="s">
        <v>21847</v>
      </c>
      <c r="Q5677" s="13" t="s">
        <v>21848</v>
      </c>
      <c r="R5677" s="13" t="s">
        <v>21849</v>
      </c>
      <c r="S5677" s="13" t="s">
        <v>296</v>
      </c>
      <c r="T5677" s="13">
        <v>35.201248</v>
      </c>
      <c r="U5677" s="13">
        <v>40.426299999999998</v>
      </c>
    </row>
    <row r="5678" spans="15:21" x14ac:dyDescent="0.35">
      <c r="O5678" s="13" t="s">
        <v>2480</v>
      </c>
      <c r="P5678" s="13" t="s">
        <v>21850</v>
      </c>
      <c r="Q5678" s="13" t="s">
        <v>21851</v>
      </c>
      <c r="R5678" s="13" t="s">
        <v>21852</v>
      </c>
      <c r="S5678" s="13" t="s">
        <v>296</v>
      </c>
      <c r="T5678" s="13">
        <v>35.193849999999998</v>
      </c>
      <c r="U5678" s="13">
        <v>40.776080999999998</v>
      </c>
    </row>
    <row r="5679" spans="15:21" x14ac:dyDescent="0.35">
      <c r="O5679" s="13" t="s">
        <v>2480</v>
      </c>
      <c r="P5679" s="13" t="s">
        <v>21853</v>
      </c>
      <c r="Q5679" s="13" t="s">
        <v>21854</v>
      </c>
      <c r="R5679" s="13" t="s">
        <v>21855</v>
      </c>
      <c r="S5679" s="13" t="s">
        <v>296</v>
      </c>
      <c r="T5679" s="13">
        <v>35.091968000000001</v>
      </c>
      <c r="U5679" s="13">
        <v>40.454310999999997</v>
      </c>
    </row>
    <row r="5680" spans="15:21" x14ac:dyDescent="0.35">
      <c r="O5680" s="13" t="s">
        <v>2480</v>
      </c>
      <c r="P5680" s="13" t="s">
        <v>21856</v>
      </c>
      <c r="Q5680" s="13" t="s">
        <v>21857</v>
      </c>
      <c r="R5680" s="13" t="s">
        <v>21858</v>
      </c>
      <c r="S5680" s="13" t="s">
        <v>296</v>
      </c>
      <c r="T5680" s="13">
        <v>35.254170999999999</v>
      </c>
      <c r="U5680" s="13">
        <v>40.575561</v>
      </c>
    </row>
    <row r="5681" spans="15:21" x14ac:dyDescent="0.35">
      <c r="O5681" s="13" t="s">
        <v>2480</v>
      </c>
      <c r="P5681" s="13" t="s">
        <v>21859</v>
      </c>
      <c r="Q5681" s="13" t="s">
        <v>21860</v>
      </c>
      <c r="R5681" s="13" t="s">
        <v>21861</v>
      </c>
      <c r="S5681" s="13" t="s">
        <v>296</v>
      </c>
      <c r="T5681" s="13">
        <v>35.316065999999999</v>
      </c>
      <c r="U5681" s="13">
        <v>40.561923</v>
      </c>
    </row>
    <row r="5682" spans="15:21" x14ac:dyDescent="0.35">
      <c r="O5682" s="13" t="s">
        <v>2480</v>
      </c>
      <c r="P5682" s="13" t="s">
        <v>21862</v>
      </c>
      <c r="Q5682" s="13" t="s">
        <v>21863</v>
      </c>
      <c r="R5682" s="13" t="s">
        <v>21864</v>
      </c>
      <c r="S5682" s="13" t="s">
        <v>296</v>
      </c>
      <c r="T5682" s="13">
        <v>35.194406999999998</v>
      </c>
      <c r="U5682" s="13">
        <v>40.450600000000001</v>
      </c>
    </row>
    <row r="5683" spans="15:21" x14ac:dyDescent="0.35">
      <c r="O5683" s="13" t="s">
        <v>2480</v>
      </c>
      <c r="P5683" s="13" t="s">
        <v>21865</v>
      </c>
      <c r="Q5683" s="13" t="s">
        <v>21866</v>
      </c>
      <c r="R5683" s="13" t="s">
        <v>21867</v>
      </c>
      <c r="S5683" s="13" t="s">
        <v>296</v>
      </c>
      <c r="T5683" s="13">
        <v>35.124836000000002</v>
      </c>
      <c r="U5683" s="13">
        <v>40.434612999999999</v>
      </c>
    </row>
    <row r="5684" spans="15:21" x14ac:dyDescent="0.35">
      <c r="O5684" s="13" t="s">
        <v>2523</v>
      </c>
      <c r="P5684" s="13" t="s">
        <v>21868</v>
      </c>
      <c r="Q5684" s="13" t="s">
        <v>21869</v>
      </c>
      <c r="R5684" s="13" t="s">
        <v>21870</v>
      </c>
      <c r="S5684" s="13" t="s">
        <v>296</v>
      </c>
      <c r="T5684" s="13">
        <v>35.251384000000002</v>
      </c>
      <c r="U5684" s="13">
        <v>40.275886</v>
      </c>
    </row>
    <row r="5685" spans="15:21" x14ac:dyDescent="0.35">
      <c r="O5685" s="13" t="s">
        <v>2523</v>
      </c>
      <c r="P5685" s="13" t="s">
        <v>21871</v>
      </c>
      <c r="Q5685" s="13" t="s">
        <v>21872</v>
      </c>
      <c r="R5685" s="13" t="s">
        <v>21873</v>
      </c>
      <c r="S5685" s="13" t="s">
        <v>296</v>
      </c>
      <c r="T5685" s="13">
        <v>35.252101000000003</v>
      </c>
      <c r="U5685" s="13">
        <v>40.252228000000002</v>
      </c>
    </row>
    <row r="5686" spans="15:21" x14ac:dyDescent="0.35">
      <c r="O5686" s="13" t="s">
        <v>2523</v>
      </c>
      <c r="P5686" s="13" t="s">
        <v>21874</v>
      </c>
      <c r="Q5686" s="13" t="s">
        <v>21875</v>
      </c>
      <c r="R5686" s="13" t="s">
        <v>21876</v>
      </c>
      <c r="S5686" s="13" t="s">
        <v>296</v>
      </c>
      <c r="T5686" s="13">
        <v>35.271504999999998</v>
      </c>
      <c r="U5686" s="13">
        <v>40.222493</v>
      </c>
    </row>
    <row r="5687" spans="15:21" x14ac:dyDescent="0.35">
      <c r="O5687" s="13" t="s">
        <v>2523</v>
      </c>
      <c r="P5687" s="13" t="s">
        <v>21877</v>
      </c>
      <c r="Q5687" s="13" t="s">
        <v>2524</v>
      </c>
      <c r="R5687" s="13" t="s">
        <v>2525</v>
      </c>
      <c r="S5687" s="13" t="s">
        <v>296</v>
      </c>
      <c r="T5687" s="13">
        <v>35.250692999999998</v>
      </c>
      <c r="U5687" s="13">
        <v>40.323883000000002</v>
      </c>
    </row>
    <row r="5688" spans="15:21" x14ac:dyDescent="0.35">
      <c r="O5688" s="13" t="s">
        <v>2523</v>
      </c>
      <c r="P5688" s="13" t="s">
        <v>21878</v>
      </c>
      <c r="Q5688" s="13" t="s">
        <v>21879</v>
      </c>
      <c r="R5688" s="13" t="s">
        <v>21880</v>
      </c>
      <c r="S5688" s="13" t="s">
        <v>296</v>
      </c>
      <c r="T5688" s="13">
        <v>35.203454000000001</v>
      </c>
      <c r="U5688" s="13">
        <v>40.362701000000001</v>
      </c>
    </row>
    <row r="5689" spans="15:21" x14ac:dyDescent="0.35">
      <c r="O5689" s="13" t="s">
        <v>2523</v>
      </c>
      <c r="P5689" s="13" t="s">
        <v>21881</v>
      </c>
      <c r="Q5689" s="13" t="s">
        <v>21882</v>
      </c>
      <c r="R5689" s="13" t="s">
        <v>21883</v>
      </c>
      <c r="S5689" s="13" t="s">
        <v>296</v>
      </c>
      <c r="T5689" s="13">
        <v>35.249729000000002</v>
      </c>
      <c r="U5689" s="13">
        <v>40.296058000000002</v>
      </c>
    </row>
    <row r="5690" spans="15:21" x14ac:dyDescent="0.35">
      <c r="O5690" s="13" t="s">
        <v>2523</v>
      </c>
      <c r="P5690" s="13" t="s">
        <v>21884</v>
      </c>
      <c r="Q5690" s="13" t="s">
        <v>21885</v>
      </c>
      <c r="R5690" s="13" t="s">
        <v>21886</v>
      </c>
      <c r="S5690" s="13" t="s">
        <v>296</v>
      </c>
      <c r="T5690" s="13">
        <v>35.186279999999996</v>
      </c>
      <c r="U5690" s="13">
        <v>40.384588000000001</v>
      </c>
    </row>
    <row r="5691" spans="15:21" x14ac:dyDescent="0.35">
      <c r="O5691" s="13" t="s">
        <v>2547</v>
      </c>
      <c r="P5691" s="13" t="s">
        <v>21887</v>
      </c>
      <c r="Q5691" s="13" t="s">
        <v>21888</v>
      </c>
      <c r="R5691" s="13" t="s">
        <v>21889</v>
      </c>
      <c r="S5691" s="13" t="s">
        <v>296</v>
      </c>
      <c r="T5691" s="13">
        <v>35.744782999999998</v>
      </c>
      <c r="U5691" s="13">
        <v>39.644852999999998</v>
      </c>
    </row>
    <row r="5692" spans="15:21" x14ac:dyDescent="0.35">
      <c r="O5692" s="13" t="s">
        <v>2547</v>
      </c>
      <c r="P5692" s="13" t="s">
        <v>21890</v>
      </c>
      <c r="Q5692" s="13" t="s">
        <v>21891</v>
      </c>
      <c r="R5692" s="13" t="s">
        <v>21892</v>
      </c>
      <c r="S5692" s="13" t="s">
        <v>296</v>
      </c>
      <c r="T5692" s="13">
        <v>35.568815999999998</v>
      </c>
      <c r="U5692" s="13">
        <v>39.869858000000001</v>
      </c>
    </row>
    <row r="5693" spans="15:21" x14ac:dyDescent="0.35">
      <c r="O5693" s="13" t="s">
        <v>2547</v>
      </c>
      <c r="P5693" s="13" t="s">
        <v>21893</v>
      </c>
      <c r="Q5693" s="13" t="s">
        <v>21894</v>
      </c>
      <c r="R5693" s="13" t="s">
        <v>21895</v>
      </c>
      <c r="S5693" s="13" t="s">
        <v>296</v>
      </c>
      <c r="T5693" s="13">
        <v>35.673512000000002</v>
      </c>
      <c r="U5693" s="13">
        <v>39.825741000000001</v>
      </c>
    </row>
    <row r="5694" spans="15:21" x14ac:dyDescent="0.35">
      <c r="O5694" s="13" t="s">
        <v>2547</v>
      </c>
      <c r="P5694" s="13" t="s">
        <v>21896</v>
      </c>
      <c r="Q5694" s="13" t="s">
        <v>21897</v>
      </c>
      <c r="R5694" s="13" t="s">
        <v>21898</v>
      </c>
      <c r="S5694" s="13" t="s">
        <v>296</v>
      </c>
      <c r="T5694" s="13">
        <v>35.453406000000001</v>
      </c>
      <c r="U5694" s="13">
        <v>40.034877000000002</v>
      </c>
    </row>
    <row r="5695" spans="15:21" x14ac:dyDescent="0.35">
      <c r="O5695" s="13" t="s">
        <v>2547</v>
      </c>
      <c r="P5695" s="13" t="s">
        <v>21899</v>
      </c>
      <c r="Q5695" s="13" t="s">
        <v>21900</v>
      </c>
      <c r="R5695" s="13" t="s">
        <v>21901</v>
      </c>
      <c r="S5695" s="13" t="s">
        <v>296</v>
      </c>
      <c r="T5695" s="13">
        <v>35.469284999999999</v>
      </c>
      <c r="U5695" s="13">
        <v>40.013661999999997</v>
      </c>
    </row>
    <row r="5696" spans="15:21" x14ac:dyDescent="0.35">
      <c r="O5696" s="13" t="s">
        <v>2547</v>
      </c>
      <c r="P5696" s="13" t="s">
        <v>21902</v>
      </c>
      <c r="Q5696" s="13" t="s">
        <v>21903</v>
      </c>
      <c r="R5696" s="13" t="s">
        <v>21904</v>
      </c>
      <c r="S5696" s="13" t="s">
        <v>296</v>
      </c>
      <c r="T5696" s="13">
        <v>35.504382</v>
      </c>
      <c r="U5696" s="13">
        <v>39.940513000000003</v>
      </c>
    </row>
    <row r="5697" spans="15:21" x14ac:dyDescent="0.35">
      <c r="O5697" s="13" t="s">
        <v>2547</v>
      </c>
      <c r="P5697" s="13" t="s">
        <v>21905</v>
      </c>
      <c r="Q5697" s="13" t="s">
        <v>21906</v>
      </c>
      <c r="R5697" s="13" t="s">
        <v>21907</v>
      </c>
      <c r="S5697" s="13" t="s">
        <v>296</v>
      </c>
      <c r="T5697" s="13">
        <v>35.730846</v>
      </c>
      <c r="U5697" s="13">
        <v>39.701385000000002</v>
      </c>
    </row>
    <row r="5698" spans="15:21" x14ac:dyDescent="0.35">
      <c r="O5698" s="13" t="s">
        <v>2547</v>
      </c>
      <c r="P5698" s="13" t="s">
        <v>21908</v>
      </c>
      <c r="Q5698" s="13" t="s">
        <v>21909</v>
      </c>
      <c r="R5698" s="13" t="s">
        <v>21910</v>
      </c>
      <c r="S5698" s="13" t="s">
        <v>296</v>
      </c>
      <c r="T5698" s="13">
        <v>35.729585</v>
      </c>
      <c r="U5698" s="13">
        <v>39.759216000000002</v>
      </c>
    </row>
    <row r="5699" spans="15:21" x14ac:dyDescent="0.35">
      <c r="O5699" s="13" t="s">
        <v>2547</v>
      </c>
      <c r="P5699" s="13" t="s">
        <v>21911</v>
      </c>
      <c r="Q5699" s="13" t="s">
        <v>21912</v>
      </c>
      <c r="R5699" s="13" t="s">
        <v>21913</v>
      </c>
      <c r="S5699" s="13" t="s">
        <v>296</v>
      </c>
      <c r="T5699" s="13">
        <v>35.497194</v>
      </c>
      <c r="U5699" s="13">
        <v>39.976506000000001</v>
      </c>
    </row>
    <row r="5700" spans="15:21" x14ac:dyDescent="0.35">
      <c r="O5700" s="13" t="s">
        <v>2547</v>
      </c>
      <c r="P5700" s="13" t="s">
        <v>21914</v>
      </c>
      <c r="Q5700" s="13" t="s">
        <v>21915</v>
      </c>
      <c r="R5700" s="13" t="s">
        <v>21916</v>
      </c>
      <c r="S5700" s="13" t="s">
        <v>296</v>
      </c>
      <c r="T5700" s="13">
        <v>35.475287999999999</v>
      </c>
      <c r="U5700" s="13">
        <v>39.954129000000002</v>
      </c>
    </row>
    <row r="5701" spans="15:21" x14ac:dyDescent="0.35">
      <c r="O5701" s="13" t="s">
        <v>2547</v>
      </c>
      <c r="P5701" s="13" t="s">
        <v>21917</v>
      </c>
      <c r="Q5701" s="13" t="s">
        <v>2548</v>
      </c>
      <c r="R5701" s="13" t="s">
        <v>2549</v>
      </c>
      <c r="S5701" s="13" t="s">
        <v>296</v>
      </c>
      <c r="T5701" s="13">
        <v>35.605015999999999</v>
      </c>
      <c r="U5701" s="13">
        <v>39.819079000000002</v>
      </c>
    </row>
    <row r="5702" spans="15:21" x14ac:dyDescent="0.35">
      <c r="O5702" s="13" t="s">
        <v>2547</v>
      </c>
      <c r="P5702" s="13" t="s">
        <v>21918</v>
      </c>
      <c r="Q5702" s="13" t="s">
        <v>21919</v>
      </c>
      <c r="R5702" s="13" t="s">
        <v>21920</v>
      </c>
      <c r="S5702" s="13" t="s">
        <v>296</v>
      </c>
      <c r="T5702" s="13">
        <v>35.545510999999998</v>
      </c>
      <c r="U5702" s="13">
        <v>39.856532999999999</v>
      </c>
    </row>
    <row r="5703" spans="15:21" x14ac:dyDescent="0.35">
      <c r="O5703" s="13" t="s">
        <v>2547</v>
      </c>
      <c r="P5703" s="13" t="s">
        <v>21921</v>
      </c>
      <c r="Q5703" s="13" t="s">
        <v>21922</v>
      </c>
      <c r="R5703" s="13" t="s">
        <v>21923</v>
      </c>
      <c r="S5703" s="13" t="s">
        <v>296</v>
      </c>
      <c r="T5703" s="13">
        <v>35.479895999999997</v>
      </c>
      <c r="U5703" s="13">
        <v>39.986282000000003</v>
      </c>
    </row>
    <row r="5704" spans="15:21" x14ac:dyDescent="0.35">
      <c r="O5704" s="13" t="s">
        <v>2500</v>
      </c>
      <c r="P5704" s="13" t="s">
        <v>21924</v>
      </c>
      <c r="Q5704" s="13" t="s">
        <v>21925</v>
      </c>
      <c r="R5704" s="13" t="s">
        <v>21926</v>
      </c>
      <c r="S5704" s="13" t="s">
        <v>296</v>
      </c>
      <c r="T5704" s="13">
        <v>35.222079999999998</v>
      </c>
      <c r="U5704" s="13">
        <v>40.399282999999997</v>
      </c>
    </row>
    <row r="5705" spans="15:21" x14ac:dyDescent="0.35">
      <c r="O5705" s="13" t="s">
        <v>2500</v>
      </c>
      <c r="P5705" s="13" t="s">
        <v>21927</v>
      </c>
      <c r="Q5705" s="13" t="s">
        <v>21928</v>
      </c>
      <c r="R5705" s="13" t="s">
        <v>21929</v>
      </c>
      <c r="S5705" s="13" t="s">
        <v>296</v>
      </c>
      <c r="T5705" s="13">
        <v>35.255147000000001</v>
      </c>
      <c r="U5705" s="13">
        <v>40.352893999999999</v>
      </c>
    </row>
    <row r="5706" spans="15:21" x14ac:dyDescent="0.35">
      <c r="O5706" s="13" t="s">
        <v>2500</v>
      </c>
      <c r="P5706" s="13" t="s">
        <v>21930</v>
      </c>
      <c r="Q5706" s="13" t="s">
        <v>21931</v>
      </c>
      <c r="R5706" s="13" t="s">
        <v>21932</v>
      </c>
      <c r="S5706" s="13" t="s">
        <v>296</v>
      </c>
      <c r="T5706" s="13">
        <v>35.242570999999998</v>
      </c>
      <c r="U5706" s="13">
        <v>40.365459000000001</v>
      </c>
    </row>
    <row r="5707" spans="15:21" x14ac:dyDescent="0.35">
      <c r="O5707" s="13" t="s">
        <v>2500</v>
      </c>
      <c r="P5707" s="13" t="s">
        <v>21933</v>
      </c>
      <c r="Q5707" s="13" t="s">
        <v>21934</v>
      </c>
      <c r="R5707" s="13" t="s">
        <v>21935</v>
      </c>
      <c r="S5707" s="13" t="s">
        <v>296</v>
      </c>
      <c r="T5707" s="13">
        <v>35.298437999999997</v>
      </c>
      <c r="U5707" s="13">
        <v>40.289414000000001</v>
      </c>
    </row>
    <row r="5708" spans="15:21" x14ac:dyDescent="0.35">
      <c r="O5708" s="13" t="s">
        <v>2500</v>
      </c>
      <c r="P5708" s="13" t="s">
        <v>21936</v>
      </c>
      <c r="Q5708" s="13" t="s">
        <v>21937</v>
      </c>
      <c r="R5708" s="13" t="s">
        <v>21938</v>
      </c>
      <c r="S5708" s="13" t="s">
        <v>296</v>
      </c>
      <c r="T5708" s="13">
        <v>35.309224999999998</v>
      </c>
      <c r="U5708" s="13">
        <v>40.259337000000002</v>
      </c>
    </row>
    <row r="5709" spans="15:21" x14ac:dyDescent="0.35">
      <c r="O5709" s="13" t="s">
        <v>2500</v>
      </c>
      <c r="P5709" s="13" t="s">
        <v>21939</v>
      </c>
      <c r="Q5709" s="13" t="s">
        <v>21940</v>
      </c>
      <c r="R5709" s="13" t="s">
        <v>21941</v>
      </c>
      <c r="S5709" s="13" t="s">
        <v>296</v>
      </c>
      <c r="T5709" s="13">
        <v>35.305855000000001</v>
      </c>
      <c r="U5709" s="13">
        <v>40.237206999999998</v>
      </c>
    </row>
    <row r="5710" spans="15:21" x14ac:dyDescent="0.35">
      <c r="O5710" s="13" t="s">
        <v>2500</v>
      </c>
      <c r="P5710" s="13" t="s">
        <v>21942</v>
      </c>
      <c r="Q5710" s="13" t="s">
        <v>21943</v>
      </c>
      <c r="R5710" s="13" t="s">
        <v>21944</v>
      </c>
      <c r="S5710" s="13" t="s">
        <v>296</v>
      </c>
      <c r="T5710" s="13">
        <v>35.297918000000003</v>
      </c>
      <c r="U5710" s="13">
        <v>40.236533000000001</v>
      </c>
    </row>
    <row r="5711" spans="15:21" x14ac:dyDescent="0.35">
      <c r="O5711" s="13" t="s">
        <v>2500</v>
      </c>
      <c r="P5711" s="13" t="s">
        <v>21945</v>
      </c>
      <c r="Q5711" s="13" t="s">
        <v>21946</v>
      </c>
      <c r="R5711" s="13" t="s">
        <v>21947</v>
      </c>
      <c r="S5711" s="13" t="s">
        <v>296</v>
      </c>
      <c r="T5711" s="13">
        <v>35.262214999999998</v>
      </c>
      <c r="U5711" s="13">
        <v>40.334898000000003</v>
      </c>
    </row>
    <row r="5712" spans="15:21" x14ac:dyDescent="0.35">
      <c r="O5712" s="13" t="s">
        <v>2500</v>
      </c>
      <c r="P5712" s="13" t="s">
        <v>21948</v>
      </c>
      <c r="Q5712" s="13" t="s">
        <v>21949</v>
      </c>
      <c r="R5712" s="13" t="s">
        <v>21950</v>
      </c>
      <c r="S5712" s="13" t="s">
        <v>296</v>
      </c>
      <c r="T5712" s="13">
        <v>35.282296000000002</v>
      </c>
      <c r="U5712" s="13">
        <v>40.317687999999997</v>
      </c>
    </row>
    <row r="5713" spans="15:21" x14ac:dyDescent="0.35">
      <c r="O5713" s="13" t="s">
        <v>2535</v>
      </c>
      <c r="P5713" s="13" t="s">
        <v>21951</v>
      </c>
      <c r="Q5713" s="13" t="s">
        <v>21952</v>
      </c>
      <c r="R5713" s="13" t="s">
        <v>21953</v>
      </c>
      <c r="S5713" s="13" t="s">
        <v>296</v>
      </c>
      <c r="T5713" s="13">
        <v>35.462696999999999</v>
      </c>
      <c r="U5713" s="13">
        <v>40.665880000000001</v>
      </c>
    </row>
    <row r="5714" spans="15:21" x14ac:dyDescent="0.35">
      <c r="O5714" s="13" t="s">
        <v>2535</v>
      </c>
      <c r="P5714" s="13" t="s">
        <v>21954</v>
      </c>
      <c r="Q5714" s="13" t="s">
        <v>21955</v>
      </c>
      <c r="R5714" s="13" t="s">
        <v>21956</v>
      </c>
      <c r="S5714" s="13" t="s">
        <v>296</v>
      </c>
      <c r="T5714" s="13">
        <v>35.549332999999997</v>
      </c>
      <c r="U5714" s="13">
        <v>40.700082999999999</v>
      </c>
    </row>
    <row r="5715" spans="15:21" x14ac:dyDescent="0.35">
      <c r="O5715" s="13" t="s">
        <v>2535</v>
      </c>
      <c r="P5715" s="13" t="s">
        <v>21957</v>
      </c>
      <c r="Q5715" s="13" t="s">
        <v>21958</v>
      </c>
      <c r="R5715" s="13" t="s">
        <v>21959</v>
      </c>
      <c r="S5715" s="13" t="s">
        <v>296</v>
      </c>
      <c r="T5715" s="13">
        <v>35.619394</v>
      </c>
      <c r="U5715" s="13">
        <v>40.745218999999999</v>
      </c>
    </row>
    <row r="5716" spans="15:21" x14ac:dyDescent="0.35">
      <c r="O5716" s="13" t="s">
        <v>2535</v>
      </c>
      <c r="P5716" s="13" t="s">
        <v>21960</v>
      </c>
      <c r="Q5716" s="13" t="s">
        <v>21961</v>
      </c>
      <c r="R5716" s="13" t="s">
        <v>21962</v>
      </c>
      <c r="S5716" s="13" t="s">
        <v>296</v>
      </c>
      <c r="T5716" s="13">
        <v>35.352477999999998</v>
      </c>
      <c r="U5716" s="13">
        <v>40.584364000000001</v>
      </c>
    </row>
    <row r="5717" spans="15:21" x14ac:dyDescent="0.35">
      <c r="O5717" s="13" t="s">
        <v>2535</v>
      </c>
      <c r="P5717" s="13" t="s">
        <v>21963</v>
      </c>
      <c r="Q5717" s="13" t="s">
        <v>21964</v>
      </c>
      <c r="R5717" s="13" t="s">
        <v>21965</v>
      </c>
      <c r="S5717" s="13" t="s">
        <v>296</v>
      </c>
      <c r="T5717" s="13">
        <v>35.335627000000002</v>
      </c>
      <c r="U5717" s="13">
        <v>40.543216000000001</v>
      </c>
    </row>
    <row r="5718" spans="15:21" x14ac:dyDescent="0.35">
      <c r="O5718" s="13" t="s">
        <v>2535</v>
      </c>
      <c r="P5718" s="13" t="s">
        <v>21966</v>
      </c>
      <c r="Q5718" s="13" t="s">
        <v>21967</v>
      </c>
      <c r="R5718" s="13" t="s">
        <v>21968</v>
      </c>
      <c r="S5718" s="13" t="s">
        <v>296</v>
      </c>
      <c r="T5718" s="13">
        <v>35.637245999999998</v>
      </c>
      <c r="U5718" s="13">
        <v>40.720292999999998</v>
      </c>
    </row>
    <row r="5719" spans="15:21" x14ac:dyDescent="0.35">
      <c r="O5719" s="13" t="s">
        <v>2535</v>
      </c>
      <c r="P5719" s="13" t="s">
        <v>21969</v>
      </c>
      <c r="Q5719" s="13" t="s">
        <v>21970</v>
      </c>
      <c r="R5719" s="13" t="s">
        <v>21971</v>
      </c>
      <c r="S5719" s="13" t="s">
        <v>296</v>
      </c>
      <c r="T5719" s="13">
        <v>35.659039</v>
      </c>
      <c r="U5719" s="13">
        <v>40.591182000000003</v>
      </c>
    </row>
    <row r="5720" spans="15:21" x14ac:dyDescent="0.35">
      <c r="O5720" s="13" t="s">
        <v>2535</v>
      </c>
      <c r="P5720" s="13" t="s">
        <v>21972</v>
      </c>
      <c r="Q5720" s="13" t="s">
        <v>21973</v>
      </c>
      <c r="R5720" s="13" t="s">
        <v>21974</v>
      </c>
      <c r="S5720" s="13" t="s">
        <v>296</v>
      </c>
      <c r="T5720" s="13">
        <v>35.519447999999997</v>
      </c>
      <c r="U5720" s="13">
        <v>40.688322999999997</v>
      </c>
    </row>
    <row r="5721" spans="15:21" x14ac:dyDescent="0.35">
      <c r="O5721" s="13" t="s">
        <v>2535</v>
      </c>
      <c r="P5721" s="13" t="s">
        <v>21975</v>
      </c>
      <c r="Q5721" s="13" t="s">
        <v>21976</v>
      </c>
      <c r="R5721" s="13" t="s">
        <v>21977</v>
      </c>
      <c r="S5721" s="13" t="s">
        <v>296</v>
      </c>
      <c r="T5721" s="13">
        <v>35.510421999999998</v>
      </c>
      <c r="U5721" s="13">
        <v>40.690581999999999</v>
      </c>
    </row>
    <row r="5722" spans="15:21" x14ac:dyDescent="0.35">
      <c r="O5722" s="13" t="s">
        <v>2535</v>
      </c>
      <c r="P5722" s="13" t="s">
        <v>21978</v>
      </c>
      <c r="Q5722" s="13" t="s">
        <v>21979</v>
      </c>
      <c r="R5722" s="13" t="s">
        <v>21980</v>
      </c>
      <c r="S5722" s="13" t="s">
        <v>296</v>
      </c>
      <c r="T5722" s="13">
        <v>35.516029000000003</v>
      </c>
      <c r="U5722" s="13">
        <v>40.898465999999999</v>
      </c>
    </row>
    <row r="5723" spans="15:21" x14ac:dyDescent="0.35">
      <c r="O5723" s="13" t="s">
        <v>2535</v>
      </c>
      <c r="P5723" s="13" t="s">
        <v>21981</v>
      </c>
      <c r="Q5723" s="13" t="s">
        <v>21982</v>
      </c>
      <c r="R5723" s="13" t="s">
        <v>21983</v>
      </c>
      <c r="S5723" s="13" t="s">
        <v>296</v>
      </c>
      <c r="T5723" s="13">
        <v>35.575561999999998</v>
      </c>
      <c r="U5723" s="13">
        <v>40.714478</v>
      </c>
    </row>
    <row r="5724" spans="15:21" x14ac:dyDescent="0.35">
      <c r="O5724" s="13" t="s">
        <v>2535</v>
      </c>
      <c r="P5724" s="13" t="s">
        <v>21984</v>
      </c>
      <c r="Q5724" s="13" t="s">
        <v>21985</v>
      </c>
      <c r="R5724" s="13" t="s">
        <v>21986</v>
      </c>
      <c r="S5724" s="13" t="s">
        <v>296</v>
      </c>
      <c r="T5724" s="13">
        <v>35.595137999999999</v>
      </c>
      <c r="U5724" s="13">
        <v>40.695751999999999</v>
      </c>
    </row>
    <row r="5725" spans="15:21" x14ac:dyDescent="0.35">
      <c r="O5725" s="13" t="s">
        <v>2535</v>
      </c>
      <c r="P5725" s="13" t="s">
        <v>21987</v>
      </c>
      <c r="Q5725" s="13" t="s">
        <v>21988</v>
      </c>
      <c r="R5725" s="13" t="s">
        <v>21989</v>
      </c>
      <c r="S5725" s="13" t="s">
        <v>296</v>
      </c>
      <c r="T5725" s="13">
        <v>35.425369000000003</v>
      </c>
      <c r="U5725" s="13">
        <v>40.623105000000002</v>
      </c>
    </row>
    <row r="5726" spans="15:21" x14ac:dyDescent="0.35">
      <c r="O5726" s="13" t="s">
        <v>2535</v>
      </c>
      <c r="P5726" s="13" t="s">
        <v>21990</v>
      </c>
      <c r="Q5726" s="13" t="s">
        <v>21991</v>
      </c>
      <c r="R5726" s="13" t="s">
        <v>21992</v>
      </c>
      <c r="S5726" s="13" t="s">
        <v>296</v>
      </c>
      <c r="T5726" s="13">
        <v>35.466498999999999</v>
      </c>
      <c r="U5726" s="13">
        <v>40.618443999999997</v>
      </c>
    </row>
    <row r="5727" spans="15:21" x14ac:dyDescent="0.35">
      <c r="O5727" s="13" t="s">
        <v>2535</v>
      </c>
      <c r="P5727" s="13" t="s">
        <v>21993</v>
      </c>
      <c r="Q5727" s="13" t="s">
        <v>21994</v>
      </c>
      <c r="R5727" s="13" t="s">
        <v>21995</v>
      </c>
      <c r="S5727" s="13" t="s">
        <v>296</v>
      </c>
      <c r="T5727" s="13">
        <v>35.599404999999997</v>
      </c>
      <c r="U5727" s="13">
        <v>40.480713000000002</v>
      </c>
    </row>
    <row r="5728" spans="15:21" x14ac:dyDescent="0.35">
      <c r="O5728" s="13" t="s">
        <v>2535</v>
      </c>
      <c r="P5728" s="13" t="s">
        <v>21996</v>
      </c>
      <c r="Q5728" s="13" t="s">
        <v>21997</v>
      </c>
      <c r="R5728" s="13" t="s">
        <v>21998</v>
      </c>
      <c r="S5728" s="13" t="s">
        <v>296</v>
      </c>
      <c r="T5728" s="13">
        <v>35.506574999999998</v>
      </c>
      <c r="U5728" s="13">
        <v>40.661771000000002</v>
      </c>
    </row>
    <row r="5729" spans="15:21" x14ac:dyDescent="0.35">
      <c r="O5729" s="13" t="s">
        <v>2535</v>
      </c>
      <c r="P5729" s="13" t="s">
        <v>21999</v>
      </c>
      <c r="Q5729" s="13" t="s">
        <v>22000</v>
      </c>
      <c r="R5729" s="13" t="s">
        <v>22001</v>
      </c>
      <c r="S5729" s="13" t="s">
        <v>296</v>
      </c>
      <c r="T5729" s="13">
        <v>35.604837000000003</v>
      </c>
      <c r="U5729" s="13">
        <v>40.677487999999997</v>
      </c>
    </row>
    <row r="5730" spans="15:21" x14ac:dyDescent="0.35">
      <c r="O5730" s="13" t="s">
        <v>2535</v>
      </c>
      <c r="P5730" s="13" t="s">
        <v>22002</v>
      </c>
      <c r="Q5730" s="13" t="s">
        <v>22003</v>
      </c>
      <c r="R5730" s="13" t="s">
        <v>22004</v>
      </c>
      <c r="S5730" s="13" t="s">
        <v>296</v>
      </c>
      <c r="T5730" s="13">
        <v>35.628878</v>
      </c>
      <c r="U5730" s="13">
        <v>40.713707999999997</v>
      </c>
    </row>
    <row r="5731" spans="15:21" x14ac:dyDescent="0.35">
      <c r="O5731" s="13" t="s">
        <v>2559</v>
      </c>
      <c r="P5731" s="13" t="s">
        <v>22005</v>
      </c>
      <c r="Q5731" s="13" t="s">
        <v>879</v>
      </c>
      <c r="R5731" s="13" t="s">
        <v>880</v>
      </c>
      <c r="S5731" s="13" t="s">
        <v>296</v>
      </c>
      <c r="T5731" s="13">
        <v>34.454631999999997</v>
      </c>
      <c r="U5731" s="13">
        <v>40.911555</v>
      </c>
    </row>
    <row r="5732" spans="15:21" x14ac:dyDescent="0.35">
      <c r="O5732" s="13" t="s">
        <v>2559</v>
      </c>
      <c r="P5732" s="13" t="s">
        <v>22006</v>
      </c>
      <c r="Q5732" s="13" t="s">
        <v>22007</v>
      </c>
      <c r="R5732" s="13" t="s">
        <v>22008</v>
      </c>
      <c r="S5732" s="13" t="s">
        <v>296</v>
      </c>
      <c r="T5732" s="13">
        <v>34.289698000000001</v>
      </c>
      <c r="U5732" s="13">
        <v>40.468482999999999</v>
      </c>
    </row>
    <row r="5733" spans="15:21" x14ac:dyDescent="0.35">
      <c r="O5733" s="13" t="s">
        <v>2559</v>
      </c>
      <c r="P5733" s="13" t="s">
        <v>22009</v>
      </c>
      <c r="Q5733" s="13" t="s">
        <v>22010</v>
      </c>
      <c r="R5733" s="13" t="s">
        <v>22011</v>
      </c>
      <c r="S5733" s="13" t="s">
        <v>296</v>
      </c>
      <c r="T5733" s="13">
        <v>34.591804000000003</v>
      </c>
      <c r="U5733" s="13">
        <v>40.811160999999998</v>
      </c>
    </row>
    <row r="5734" spans="15:21" x14ac:dyDescent="0.35">
      <c r="O5734" s="13" t="s">
        <v>2559</v>
      </c>
      <c r="P5734" s="13" t="s">
        <v>22012</v>
      </c>
      <c r="Q5734" s="13" t="s">
        <v>22013</v>
      </c>
      <c r="R5734" s="13" t="s">
        <v>22014</v>
      </c>
      <c r="S5734" s="13" t="s">
        <v>296</v>
      </c>
      <c r="T5734" s="13">
        <v>34.514512000000003</v>
      </c>
      <c r="U5734" s="13">
        <v>40.904603000000002</v>
      </c>
    </row>
    <row r="5735" spans="15:21" x14ac:dyDescent="0.35">
      <c r="O5735" s="13" t="s">
        <v>2559</v>
      </c>
      <c r="P5735" s="13" t="s">
        <v>22015</v>
      </c>
      <c r="Q5735" s="13" t="s">
        <v>22016</v>
      </c>
      <c r="R5735" s="13" t="s">
        <v>22017</v>
      </c>
      <c r="S5735" s="13" t="s">
        <v>296</v>
      </c>
      <c r="T5735" s="13">
        <v>34.625447999999999</v>
      </c>
      <c r="U5735" s="13">
        <v>40.862966</v>
      </c>
    </row>
    <row r="5736" spans="15:21" x14ac:dyDescent="0.35">
      <c r="O5736" s="13" t="s">
        <v>2559</v>
      </c>
      <c r="P5736" s="13" t="s">
        <v>22018</v>
      </c>
      <c r="Q5736" s="13" t="s">
        <v>22019</v>
      </c>
      <c r="R5736" s="13" t="s">
        <v>22020</v>
      </c>
      <c r="S5736" s="13" t="s">
        <v>296</v>
      </c>
      <c r="T5736" s="13">
        <v>34.473716000000003</v>
      </c>
      <c r="U5736" s="13">
        <v>40.903435000000002</v>
      </c>
    </row>
    <row r="5737" spans="15:21" x14ac:dyDescent="0.35">
      <c r="O5737" s="13" t="s">
        <v>2559</v>
      </c>
      <c r="P5737" s="13" t="s">
        <v>22021</v>
      </c>
      <c r="Q5737" s="13" t="s">
        <v>22022</v>
      </c>
      <c r="R5737" s="13" t="s">
        <v>22023</v>
      </c>
      <c r="S5737" s="13" t="s">
        <v>296</v>
      </c>
      <c r="T5737" s="13">
        <v>34.535857</v>
      </c>
      <c r="U5737" s="13">
        <v>40.913890000000002</v>
      </c>
    </row>
    <row r="5738" spans="15:21" x14ac:dyDescent="0.35">
      <c r="O5738" s="13" t="s">
        <v>2559</v>
      </c>
      <c r="P5738" s="13" t="s">
        <v>22024</v>
      </c>
      <c r="Q5738" s="13" t="s">
        <v>22025</v>
      </c>
      <c r="R5738" s="13" t="s">
        <v>22026</v>
      </c>
      <c r="S5738" s="13" t="s">
        <v>296</v>
      </c>
      <c r="T5738" s="13">
        <v>34.617255</v>
      </c>
      <c r="U5738" s="13">
        <v>40.899686000000003</v>
      </c>
    </row>
    <row r="5739" spans="15:21" x14ac:dyDescent="0.35">
      <c r="O5739" s="13" t="s">
        <v>2559</v>
      </c>
      <c r="P5739" s="13" t="s">
        <v>22027</v>
      </c>
      <c r="Q5739" s="13" t="s">
        <v>22028</v>
      </c>
      <c r="R5739" s="13" t="s">
        <v>22029</v>
      </c>
      <c r="S5739" s="13" t="s">
        <v>296</v>
      </c>
      <c r="T5739" s="13">
        <v>34.409858999999997</v>
      </c>
      <c r="U5739" s="13">
        <v>40.954174000000002</v>
      </c>
    </row>
    <row r="5740" spans="15:21" x14ac:dyDescent="0.35">
      <c r="O5740" s="13" t="s">
        <v>2559</v>
      </c>
      <c r="P5740" s="13" t="s">
        <v>22030</v>
      </c>
      <c r="Q5740" s="13" t="s">
        <v>22031</v>
      </c>
      <c r="R5740" s="13" t="s">
        <v>22032</v>
      </c>
      <c r="S5740" s="13" t="s">
        <v>296</v>
      </c>
      <c r="T5740" s="13">
        <v>34.529505</v>
      </c>
      <c r="U5740" s="13">
        <v>40.852420000000002</v>
      </c>
    </row>
    <row r="5741" spans="15:21" x14ac:dyDescent="0.35">
      <c r="O5741" s="13" t="s">
        <v>2559</v>
      </c>
      <c r="P5741" s="13" t="s">
        <v>22033</v>
      </c>
      <c r="Q5741" s="13" t="s">
        <v>22034</v>
      </c>
      <c r="R5741" s="13" t="s">
        <v>22035</v>
      </c>
      <c r="S5741" s="13" t="s">
        <v>296</v>
      </c>
      <c r="T5741" s="13">
        <v>34.625964000000003</v>
      </c>
      <c r="U5741" s="13">
        <v>40.404626</v>
      </c>
    </row>
    <row r="5742" spans="15:21" x14ac:dyDescent="0.35">
      <c r="O5742" s="13" t="s">
        <v>2559</v>
      </c>
      <c r="P5742" s="13" t="s">
        <v>22036</v>
      </c>
      <c r="Q5742" s="13" t="s">
        <v>22037</v>
      </c>
      <c r="R5742" s="13" t="s">
        <v>22038</v>
      </c>
      <c r="S5742" s="13" t="s">
        <v>296</v>
      </c>
      <c r="T5742" s="13">
        <v>34.638424999999998</v>
      </c>
      <c r="U5742" s="13">
        <v>40.869225</v>
      </c>
    </row>
    <row r="5743" spans="15:21" x14ac:dyDescent="0.35">
      <c r="O5743" s="13" t="s">
        <v>2559</v>
      </c>
      <c r="P5743" s="13" t="s">
        <v>22039</v>
      </c>
      <c r="Q5743" s="13" t="s">
        <v>22040</v>
      </c>
      <c r="R5743" s="13" t="s">
        <v>22041</v>
      </c>
      <c r="S5743" s="13" t="s">
        <v>296</v>
      </c>
      <c r="T5743" s="13">
        <v>34.612949</v>
      </c>
      <c r="U5743" s="13">
        <v>40.896056000000002</v>
      </c>
    </row>
    <row r="5744" spans="15:21" x14ac:dyDescent="0.35">
      <c r="O5744" s="13" t="s">
        <v>2559</v>
      </c>
      <c r="P5744" s="13" t="s">
        <v>22042</v>
      </c>
      <c r="Q5744" s="13" t="s">
        <v>22043</v>
      </c>
      <c r="R5744" s="13" t="s">
        <v>22044</v>
      </c>
      <c r="S5744" s="13" t="s">
        <v>296</v>
      </c>
      <c r="T5744" s="13">
        <v>34.555684999999997</v>
      </c>
      <c r="U5744" s="13">
        <v>40.902892999999999</v>
      </c>
    </row>
    <row r="5745" spans="15:21" x14ac:dyDescent="0.35">
      <c r="O5745" s="13" t="s">
        <v>2559</v>
      </c>
      <c r="P5745" s="13" t="s">
        <v>22045</v>
      </c>
      <c r="Q5745" s="13" t="s">
        <v>22046</v>
      </c>
      <c r="R5745" s="13" t="s">
        <v>22047</v>
      </c>
      <c r="S5745" s="13" t="s">
        <v>296</v>
      </c>
      <c r="T5745" s="13">
        <v>34.433916000000004</v>
      </c>
      <c r="U5745" s="13">
        <v>40.933605999999997</v>
      </c>
    </row>
    <row r="5746" spans="15:21" x14ac:dyDescent="0.35">
      <c r="O5746" s="13" t="s">
        <v>2569</v>
      </c>
      <c r="P5746" s="13" t="s">
        <v>22048</v>
      </c>
      <c r="Q5746" s="13" t="s">
        <v>22049</v>
      </c>
      <c r="R5746" s="13" t="s">
        <v>22050</v>
      </c>
      <c r="S5746" s="13" t="s">
        <v>296</v>
      </c>
      <c r="T5746" s="13">
        <v>34.672699000000001</v>
      </c>
      <c r="U5746" s="13">
        <v>40.872638999999999</v>
      </c>
    </row>
    <row r="5747" spans="15:21" x14ac:dyDescent="0.35">
      <c r="O5747" s="13" t="s">
        <v>2569</v>
      </c>
      <c r="P5747" s="13" t="s">
        <v>22051</v>
      </c>
      <c r="Q5747" s="13" t="s">
        <v>22052</v>
      </c>
      <c r="R5747" s="13" t="s">
        <v>22053</v>
      </c>
      <c r="S5747" s="13" t="s">
        <v>296</v>
      </c>
      <c r="T5747" s="13">
        <v>34.835079999999998</v>
      </c>
      <c r="U5747" s="13">
        <v>40.668157000000001</v>
      </c>
    </row>
    <row r="5748" spans="15:21" x14ac:dyDescent="0.35">
      <c r="O5748" s="13" t="s">
        <v>2569</v>
      </c>
      <c r="P5748" s="13" t="s">
        <v>22054</v>
      </c>
      <c r="Q5748" s="13" t="s">
        <v>22055</v>
      </c>
      <c r="R5748" s="13" t="s">
        <v>22056</v>
      </c>
      <c r="S5748" s="13" t="s">
        <v>296</v>
      </c>
      <c r="T5748" s="13">
        <v>34.650764000000002</v>
      </c>
      <c r="U5748" s="13">
        <v>40.902852000000003</v>
      </c>
    </row>
    <row r="5749" spans="15:21" x14ac:dyDescent="0.35">
      <c r="O5749" s="13" t="s">
        <v>2569</v>
      </c>
      <c r="P5749" s="13" t="s">
        <v>22057</v>
      </c>
      <c r="Q5749" s="13" t="s">
        <v>22058</v>
      </c>
      <c r="R5749" s="13" t="s">
        <v>22059</v>
      </c>
      <c r="S5749" s="13" t="s">
        <v>296</v>
      </c>
      <c r="T5749" s="13">
        <v>34.822077999999998</v>
      </c>
      <c r="U5749" s="13">
        <v>40.733193</v>
      </c>
    </row>
    <row r="5750" spans="15:21" x14ac:dyDescent="0.35">
      <c r="O5750" s="13" t="s">
        <v>2569</v>
      </c>
      <c r="P5750" s="13" t="s">
        <v>22060</v>
      </c>
      <c r="Q5750" s="13" t="s">
        <v>22061</v>
      </c>
      <c r="R5750" s="13" t="s">
        <v>22062</v>
      </c>
      <c r="S5750" s="13" t="s">
        <v>296</v>
      </c>
      <c r="T5750" s="13">
        <v>34.729664999999997</v>
      </c>
      <c r="U5750" s="13">
        <v>40.7883</v>
      </c>
    </row>
    <row r="5751" spans="15:21" x14ac:dyDescent="0.35">
      <c r="O5751" s="13" t="s">
        <v>2569</v>
      </c>
      <c r="P5751" s="13" t="s">
        <v>22063</v>
      </c>
      <c r="Q5751" s="13" t="s">
        <v>22064</v>
      </c>
      <c r="R5751" s="13" t="s">
        <v>22065</v>
      </c>
      <c r="S5751" s="13" t="s">
        <v>296</v>
      </c>
      <c r="T5751" s="13">
        <v>34.786327</v>
      </c>
      <c r="U5751" s="13">
        <v>40.718079000000003</v>
      </c>
    </row>
    <row r="5752" spans="15:21" x14ac:dyDescent="0.35">
      <c r="O5752" s="13" t="s">
        <v>2569</v>
      </c>
      <c r="P5752" s="13" t="s">
        <v>22066</v>
      </c>
      <c r="Q5752" s="13" t="s">
        <v>2570</v>
      </c>
      <c r="R5752" s="13" t="s">
        <v>2571</v>
      </c>
      <c r="S5752" s="13" t="s">
        <v>296</v>
      </c>
      <c r="T5752" s="13">
        <v>34.686900000000001</v>
      </c>
      <c r="U5752" s="13">
        <v>40.839202999999998</v>
      </c>
    </row>
    <row r="5753" spans="15:21" x14ac:dyDescent="0.35">
      <c r="O5753" s="13" t="s">
        <v>2569</v>
      </c>
      <c r="P5753" s="13" t="s">
        <v>22067</v>
      </c>
      <c r="Q5753" s="13" t="s">
        <v>22068</v>
      </c>
      <c r="R5753" s="13" t="s">
        <v>22069</v>
      </c>
      <c r="S5753" s="13" t="s">
        <v>296</v>
      </c>
      <c r="T5753" s="13">
        <v>34.811669999999999</v>
      </c>
      <c r="U5753" s="13">
        <v>40.694719999999997</v>
      </c>
    </row>
    <row r="5754" spans="15:21" x14ac:dyDescent="0.35">
      <c r="O5754" s="13" t="s">
        <v>2569</v>
      </c>
      <c r="P5754" s="13" t="s">
        <v>22070</v>
      </c>
      <c r="Q5754" s="13" t="s">
        <v>22071</v>
      </c>
      <c r="R5754" s="13" t="s">
        <v>22072</v>
      </c>
      <c r="S5754" s="13" t="s">
        <v>296</v>
      </c>
      <c r="T5754" s="13">
        <v>34.626627999999997</v>
      </c>
      <c r="U5754" s="13">
        <v>40.936830999999998</v>
      </c>
    </row>
    <row r="5755" spans="15:21" x14ac:dyDescent="0.35">
      <c r="O5755" s="13" t="s">
        <v>2580</v>
      </c>
      <c r="P5755" s="13" t="s">
        <v>22073</v>
      </c>
      <c r="Q5755" s="13" t="s">
        <v>22074</v>
      </c>
      <c r="R5755" s="13" t="s">
        <v>22075</v>
      </c>
      <c r="S5755" s="13" t="s">
        <v>296</v>
      </c>
      <c r="T5755" s="13">
        <v>34.690634000000003</v>
      </c>
      <c r="U5755" s="13">
        <v>40.798324999999998</v>
      </c>
    </row>
    <row r="5756" spans="15:21" x14ac:dyDescent="0.35">
      <c r="O5756" s="13" t="s">
        <v>2580</v>
      </c>
      <c r="P5756" s="13" t="s">
        <v>22076</v>
      </c>
      <c r="Q5756" s="13" t="s">
        <v>22077</v>
      </c>
      <c r="R5756" s="13" t="s">
        <v>22078</v>
      </c>
      <c r="S5756" s="13" t="s">
        <v>296</v>
      </c>
      <c r="T5756" s="13">
        <v>34.626593999999997</v>
      </c>
      <c r="U5756" s="13">
        <v>40.825425000000003</v>
      </c>
    </row>
    <row r="5757" spans="15:21" x14ac:dyDescent="0.35">
      <c r="O5757" s="13" t="s">
        <v>2580</v>
      </c>
      <c r="P5757" s="13" t="s">
        <v>22079</v>
      </c>
      <c r="Q5757" s="13" t="s">
        <v>22080</v>
      </c>
      <c r="R5757" s="13" t="s">
        <v>22081</v>
      </c>
      <c r="S5757" s="13" t="s">
        <v>296</v>
      </c>
      <c r="T5757" s="13">
        <v>34.65605</v>
      </c>
      <c r="U5757" s="13">
        <v>40.794693000000002</v>
      </c>
    </row>
    <row r="5758" spans="15:21" x14ac:dyDescent="0.35">
      <c r="O5758" s="13" t="s">
        <v>2580</v>
      </c>
      <c r="P5758" s="13" t="s">
        <v>22082</v>
      </c>
      <c r="Q5758" s="13" t="s">
        <v>22083</v>
      </c>
      <c r="R5758" s="13" t="s">
        <v>22084</v>
      </c>
      <c r="S5758" s="13" t="s">
        <v>296</v>
      </c>
      <c r="T5758" s="13">
        <v>34.708151000000001</v>
      </c>
      <c r="U5758" s="13">
        <v>40.755606</v>
      </c>
    </row>
    <row r="5759" spans="15:21" x14ac:dyDescent="0.35">
      <c r="O5759" s="13" t="s">
        <v>2580</v>
      </c>
      <c r="P5759" s="13" t="s">
        <v>22085</v>
      </c>
      <c r="Q5759" s="13" t="s">
        <v>22086</v>
      </c>
      <c r="R5759" s="13" t="s">
        <v>22087</v>
      </c>
      <c r="S5759" s="13" t="s">
        <v>296</v>
      </c>
      <c r="T5759" s="13">
        <v>34.739511</v>
      </c>
      <c r="U5759" s="13">
        <v>40.745328000000001</v>
      </c>
    </row>
    <row r="5760" spans="15:21" x14ac:dyDescent="0.35">
      <c r="O5760" s="13" t="s">
        <v>2580</v>
      </c>
      <c r="P5760" s="13" t="s">
        <v>22088</v>
      </c>
      <c r="Q5760" s="13" t="s">
        <v>22089</v>
      </c>
      <c r="R5760" s="13" t="s">
        <v>22090</v>
      </c>
      <c r="S5760" s="13" t="s">
        <v>296</v>
      </c>
      <c r="T5760" s="13">
        <v>34.720956000000001</v>
      </c>
      <c r="U5760" s="13">
        <v>40.755031000000002</v>
      </c>
    </row>
    <row r="5761" spans="15:21" x14ac:dyDescent="0.35">
      <c r="O5761" s="13" t="s">
        <v>2580</v>
      </c>
      <c r="P5761" s="13" t="s">
        <v>22091</v>
      </c>
      <c r="Q5761" s="13" t="s">
        <v>22092</v>
      </c>
      <c r="R5761" s="13" t="s">
        <v>22093</v>
      </c>
      <c r="S5761" s="13" t="s">
        <v>296</v>
      </c>
      <c r="T5761" s="13">
        <v>34.705173000000002</v>
      </c>
      <c r="U5761" s="13">
        <v>40.802205999999998</v>
      </c>
    </row>
    <row r="5762" spans="15:21" x14ac:dyDescent="0.35">
      <c r="O5762" s="13" t="s">
        <v>2591</v>
      </c>
      <c r="P5762" s="13" t="s">
        <v>22094</v>
      </c>
      <c r="Q5762" s="13" t="s">
        <v>22095</v>
      </c>
      <c r="R5762" s="13" t="s">
        <v>22096</v>
      </c>
      <c r="S5762" s="13" t="s">
        <v>296</v>
      </c>
      <c r="T5762" s="13">
        <v>34.433692000000001</v>
      </c>
      <c r="U5762" s="13">
        <v>40.989313000000003</v>
      </c>
    </row>
    <row r="5763" spans="15:21" x14ac:dyDescent="0.35">
      <c r="O5763" s="13" t="s">
        <v>2591</v>
      </c>
      <c r="P5763" s="13" t="s">
        <v>22097</v>
      </c>
      <c r="Q5763" s="13" t="s">
        <v>22098</v>
      </c>
      <c r="R5763" s="13" t="s">
        <v>22099</v>
      </c>
      <c r="S5763" s="13" t="s">
        <v>296</v>
      </c>
      <c r="T5763" s="13">
        <v>34.550963000000003</v>
      </c>
      <c r="U5763" s="13">
        <v>40.950947999999997</v>
      </c>
    </row>
    <row r="5764" spans="15:21" x14ac:dyDescent="0.35">
      <c r="O5764" s="13" t="s">
        <v>2591</v>
      </c>
      <c r="P5764" s="13" t="s">
        <v>22100</v>
      </c>
      <c r="Q5764" s="13" t="s">
        <v>22101</v>
      </c>
      <c r="R5764" s="13" t="s">
        <v>22102</v>
      </c>
      <c r="S5764" s="13" t="s">
        <v>296</v>
      </c>
      <c r="T5764" s="13">
        <v>34.494222000000001</v>
      </c>
      <c r="U5764" s="13">
        <v>40.947291</v>
      </c>
    </row>
    <row r="5765" spans="15:21" x14ac:dyDescent="0.35">
      <c r="O5765" s="13" t="s">
        <v>2591</v>
      </c>
      <c r="P5765" s="13" t="s">
        <v>22103</v>
      </c>
      <c r="Q5765" s="13" t="s">
        <v>22104</v>
      </c>
      <c r="R5765" s="13" t="s">
        <v>22105</v>
      </c>
      <c r="S5765" s="13" t="s">
        <v>296</v>
      </c>
      <c r="T5765" s="13">
        <v>34.482613000000001</v>
      </c>
      <c r="U5765" s="13">
        <v>40.961052000000002</v>
      </c>
    </row>
    <row r="5766" spans="15:21" x14ac:dyDescent="0.35">
      <c r="O5766" s="13" t="s">
        <v>2591</v>
      </c>
      <c r="P5766" s="13" t="s">
        <v>22106</v>
      </c>
      <c r="Q5766" s="13" t="s">
        <v>22107</v>
      </c>
      <c r="R5766" s="13" t="s">
        <v>22108</v>
      </c>
      <c r="S5766" s="13" t="s">
        <v>296</v>
      </c>
      <c r="T5766" s="13">
        <v>34.504277000000002</v>
      </c>
      <c r="U5766" s="13">
        <v>40.929138000000002</v>
      </c>
    </row>
    <row r="5767" spans="15:21" x14ac:dyDescent="0.35">
      <c r="O5767" s="13" t="s">
        <v>2591</v>
      </c>
      <c r="P5767" s="13" t="s">
        <v>22109</v>
      </c>
      <c r="Q5767" s="13" t="s">
        <v>22110</v>
      </c>
      <c r="R5767" s="13" t="s">
        <v>22111</v>
      </c>
      <c r="S5767" s="13" t="s">
        <v>296</v>
      </c>
      <c r="T5767" s="13">
        <v>34.573374999999999</v>
      </c>
      <c r="U5767" s="13">
        <v>40.939757999999998</v>
      </c>
    </row>
    <row r="5768" spans="15:21" x14ac:dyDescent="0.35">
      <c r="O5768" s="13" t="s">
        <v>2591</v>
      </c>
      <c r="P5768" s="13" t="s">
        <v>22112</v>
      </c>
      <c r="Q5768" s="13" t="s">
        <v>22113</v>
      </c>
      <c r="R5768" s="13" t="s">
        <v>22114</v>
      </c>
      <c r="S5768" s="13" t="s">
        <v>296</v>
      </c>
      <c r="T5768" s="13">
        <v>34.524932999999997</v>
      </c>
      <c r="U5768" s="13">
        <v>40.967666000000001</v>
      </c>
    </row>
    <row r="5769" spans="15:21" x14ac:dyDescent="0.35">
      <c r="O5769" s="13" t="s">
        <v>2591</v>
      </c>
      <c r="P5769" s="13" t="s">
        <v>22115</v>
      </c>
      <c r="Q5769" s="13" t="s">
        <v>22116</v>
      </c>
      <c r="R5769" s="13" t="s">
        <v>22117</v>
      </c>
      <c r="S5769" s="13" t="s">
        <v>296</v>
      </c>
      <c r="T5769" s="13">
        <v>34.457182000000003</v>
      </c>
      <c r="U5769" s="13">
        <v>40.950003000000002</v>
      </c>
    </row>
    <row r="5770" spans="15:21" x14ac:dyDescent="0.35">
      <c r="O5770" s="13" t="s">
        <v>2602</v>
      </c>
      <c r="P5770" s="13" t="s">
        <v>22118</v>
      </c>
      <c r="Q5770" s="13" t="s">
        <v>893</v>
      </c>
      <c r="R5770" s="13" t="s">
        <v>894</v>
      </c>
      <c r="S5770" s="13" t="s">
        <v>296</v>
      </c>
      <c r="T5770" s="13">
        <v>35.024791999999998</v>
      </c>
      <c r="U5770" s="13">
        <v>40.427993999999998</v>
      </c>
    </row>
    <row r="5771" spans="15:21" x14ac:dyDescent="0.35">
      <c r="O5771" s="13" t="s">
        <v>2602</v>
      </c>
      <c r="P5771" s="13" t="s">
        <v>22119</v>
      </c>
      <c r="Q5771" s="13" t="s">
        <v>22120</v>
      </c>
      <c r="R5771" s="13" t="s">
        <v>22121</v>
      </c>
      <c r="S5771" s="13" t="s">
        <v>296</v>
      </c>
      <c r="T5771" s="13">
        <v>35.057552999999999</v>
      </c>
      <c r="U5771" s="13">
        <v>40.450516</v>
      </c>
    </row>
    <row r="5772" spans="15:21" x14ac:dyDescent="0.35">
      <c r="O5772" s="13" t="s">
        <v>2602</v>
      </c>
      <c r="P5772" s="13" t="s">
        <v>22122</v>
      </c>
      <c r="Q5772" s="13" t="s">
        <v>22123</v>
      </c>
      <c r="R5772" s="13" t="s">
        <v>22124</v>
      </c>
      <c r="S5772" s="13" t="s">
        <v>296</v>
      </c>
      <c r="T5772" s="13">
        <v>35.065190000000001</v>
      </c>
      <c r="U5772" s="13">
        <v>40.409759000000001</v>
      </c>
    </row>
    <row r="5773" spans="15:21" x14ac:dyDescent="0.35">
      <c r="O5773" s="13" t="s">
        <v>2602</v>
      </c>
      <c r="P5773" s="13" t="s">
        <v>22125</v>
      </c>
      <c r="Q5773" s="13" t="s">
        <v>22126</v>
      </c>
      <c r="R5773" s="13" t="s">
        <v>22127</v>
      </c>
      <c r="S5773" s="13" t="s">
        <v>296</v>
      </c>
      <c r="T5773" s="13">
        <v>34.976014999999997</v>
      </c>
      <c r="U5773" s="13">
        <v>40.491886000000001</v>
      </c>
    </row>
    <row r="5774" spans="15:21" x14ac:dyDescent="0.35">
      <c r="O5774" s="13" t="s">
        <v>2602</v>
      </c>
      <c r="P5774" s="13" t="s">
        <v>22128</v>
      </c>
      <c r="Q5774" s="13" t="s">
        <v>22129</v>
      </c>
      <c r="R5774" s="13" t="s">
        <v>22130</v>
      </c>
      <c r="S5774" s="13" t="s">
        <v>296</v>
      </c>
      <c r="T5774" s="13">
        <v>35.154273000000003</v>
      </c>
      <c r="U5774" s="13">
        <v>40.382598999999999</v>
      </c>
    </row>
    <row r="5775" spans="15:21" x14ac:dyDescent="0.35">
      <c r="O5775" s="13" t="s">
        <v>2602</v>
      </c>
      <c r="P5775" s="13" t="s">
        <v>22131</v>
      </c>
      <c r="Q5775" s="13" t="s">
        <v>22132</v>
      </c>
      <c r="R5775" s="13" t="s">
        <v>22133</v>
      </c>
      <c r="S5775" s="13" t="s">
        <v>296</v>
      </c>
      <c r="T5775" s="13">
        <v>34.997345000000003</v>
      </c>
      <c r="U5775" s="13">
        <v>40.458500999999998</v>
      </c>
    </row>
    <row r="5776" spans="15:21" x14ac:dyDescent="0.35">
      <c r="O5776" s="13" t="s">
        <v>2602</v>
      </c>
      <c r="P5776" s="13" t="s">
        <v>22134</v>
      </c>
      <c r="Q5776" s="13" t="s">
        <v>22135</v>
      </c>
      <c r="R5776" s="13" t="s">
        <v>22136</v>
      </c>
      <c r="S5776" s="13" t="s">
        <v>296</v>
      </c>
      <c r="T5776" s="13">
        <v>35.099493000000002</v>
      </c>
      <c r="U5776" s="13">
        <v>40.395999000000003</v>
      </c>
    </row>
    <row r="5777" spans="15:21" x14ac:dyDescent="0.35">
      <c r="O5777" s="13" t="s">
        <v>2602</v>
      </c>
      <c r="P5777" s="13" t="s">
        <v>22137</v>
      </c>
      <c r="Q5777" s="13" t="s">
        <v>22138</v>
      </c>
      <c r="R5777" s="13" t="s">
        <v>22139</v>
      </c>
      <c r="S5777" s="13" t="s">
        <v>296</v>
      </c>
      <c r="T5777" s="13">
        <v>35.130217000000002</v>
      </c>
      <c r="U5777" s="13">
        <v>40.395598999999997</v>
      </c>
    </row>
    <row r="5778" spans="15:21" x14ac:dyDescent="0.35">
      <c r="O5778" s="13" t="s">
        <v>2623</v>
      </c>
      <c r="P5778" s="13" t="s">
        <v>22140</v>
      </c>
      <c r="Q5778" s="13" t="s">
        <v>22141</v>
      </c>
      <c r="R5778" s="13" t="s">
        <v>22142</v>
      </c>
      <c r="S5778" s="13" t="s">
        <v>296</v>
      </c>
      <c r="T5778" s="13">
        <v>34.846322999999998</v>
      </c>
      <c r="U5778" s="13">
        <v>40.639443</v>
      </c>
    </row>
    <row r="5779" spans="15:21" x14ac:dyDescent="0.35">
      <c r="O5779" s="13" t="s">
        <v>2623</v>
      </c>
      <c r="P5779" s="13" t="s">
        <v>22143</v>
      </c>
      <c r="Q5779" s="13" t="s">
        <v>22144</v>
      </c>
      <c r="R5779" s="13" t="s">
        <v>22145</v>
      </c>
      <c r="S5779" s="13" t="s">
        <v>296</v>
      </c>
      <c r="T5779" s="13">
        <v>34.927377</v>
      </c>
      <c r="U5779" s="13">
        <v>40.587814000000002</v>
      </c>
    </row>
    <row r="5780" spans="15:21" x14ac:dyDescent="0.35">
      <c r="O5780" s="13" t="s">
        <v>2623</v>
      </c>
      <c r="P5780" s="13" t="s">
        <v>22146</v>
      </c>
      <c r="Q5780" s="13" t="s">
        <v>22147</v>
      </c>
      <c r="R5780" s="13" t="s">
        <v>22148</v>
      </c>
      <c r="S5780" s="13" t="s">
        <v>296</v>
      </c>
      <c r="T5780" s="13">
        <v>34.87303</v>
      </c>
      <c r="U5780" s="13">
        <v>40.641531000000001</v>
      </c>
    </row>
    <row r="5781" spans="15:21" x14ac:dyDescent="0.35">
      <c r="O5781" s="13" t="s">
        <v>2623</v>
      </c>
      <c r="P5781" s="13" t="s">
        <v>22149</v>
      </c>
      <c r="Q5781" s="13" t="s">
        <v>22150</v>
      </c>
      <c r="R5781" s="13" t="s">
        <v>22151</v>
      </c>
      <c r="S5781" s="13" t="s">
        <v>296</v>
      </c>
      <c r="T5781" s="13">
        <v>35.043458999999999</v>
      </c>
      <c r="U5781" s="13">
        <v>40.477004000000001</v>
      </c>
    </row>
    <row r="5782" spans="15:21" x14ac:dyDescent="0.35">
      <c r="O5782" s="13" t="s">
        <v>2623</v>
      </c>
      <c r="P5782" s="13" t="s">
        <v>22152</v>
      </c>
      <c r="Q5782" s="13" t="s">
        <v>22153</v>
      </c>
      <c r="R5782" s="13" t="s">
        <v>22154</v>
      </c>
      <c r="S5782" s="13" t="s">
        <v>296</v>
      </c>
      <c r="T5782" s="13">
        <v>35.035238</v>
      </c>
      <c r="U5782" s="13">
        <v>40.516368999999997</v>
      </c>
    </row>
    <row r="5783" spans="15:21" x14ac:dyDescent="0.35">
      <c r="O5783" s="13" t="s">
        <v>2623</v>
      </c>
      <c r="P5783" s="13" t="s">
        <v>22155</v>
      </c>
      <c r="Q5783" s="13" t="s">
        <v>22156</v>
      </c>
      <c r="R5783" s="13" t="s">
        <v>22157</v>
      </c>
      <c r="S5783" s="13" t="s">
        <v>296</v>
      </c>
      <c r="T5783" s="13">
        <v>34.892501000000003</v>
      </c>
      <c r="U5783" s="13">
        <v>40.604097000000003</v>
      </c>
    </row>
    <row r="5784" spans="15:21" x14ac:dyDescent="0.35">
      <c r="O5784" s="13" t="s">
        <v>2623</v>
      </c>
      <c r="P5784" s="13" t="s">
        <v>22158</v>
      </c>
      <c r="Q5784" s="13" t="s">
        <v>22159</v>
      </c>
      <c r="R5784" s="13" t="s">
        <v>22160</v>
      </c>
      <c r="S5784" s="13" t="s">
        <v>296</v>
      </c>
      <c r="T5784" s="13">
        <v>35.027602999999999</v>
      </c>
      <c r="U5784" s="13">
        <v>40.485106000000002</v>
      </c>
    </row>
    <row r="5785" spans="15:21" x14ac:dyDescent="0.35">
      <c r="O5785" s="13" t="s">
        <v>2623</v>
      </c>
      <c r="P5785" s="13" t="s">
        <v>22161</v>
      </c>
      <c r="Q5785" s="13" t="s">
        <v>22162</v>
      </c>
      <c r="R5785" s="13" t="s">
        <v>22163</v>
      </c>
      <c r="S5785" s="13" t="s">
        <v>296</v>
      </c>
      <c r="T5785" s="13">
        <v>34.970332999999997</v>
      </c>
      <c r="U5785" s="13">
        <v>40.563332000000003</v>
      </c>
    </row>
    <row r="5786" spans="15:21" x14ac:dyDescent="0.35">
      <c r="O5786" s="13" t="s">
        <v>2623</v>
      </c>
      <c r="P5786" s="13" t="s">
        <v>22164</v>
      </c>
      <c r="Q5786" s="13" t="s">
        <v>22165</v>
      </c>
      <c r="R5786" s="13" t="s">
        <v>22166</v>
      </c>
      <c r="S5786" s="13" t="s">
        <v>296</v>
      </c>
      <c r="T5786" s="13">
        <v>34.896357000000002</v>
      </c>
      <c r="U5786" s="13">
        <v>40.589995999999999</v>
      </c>
    </row>
    <row r="5787" spans="15:21" x14ac:dyDescent="0.35">
      <c r="O5787" s="13" t="s">
        <v>2623</v>
      </c>
      <c r="P5787" s="13" t="s">
        <v>22167</v>
      </c>
      <c r="Q5787" s="13" t="s">
        <v>22168</v>
      </c>
      <c r="R5787" s="13" t="s">
        <v>22169</v>
      </c>
      <c r="S5787" s="13" t="s">
        <v>296</v>
      </c>
      <c r="T5787" s="13">
        <v>34.984206</v>
      </c>
      <c r="U5787" s="13">
        <v>40.544409000000002</v>
      </c>
    </row>
    <row r="5788" spans="15:21" x14ac:dyDescent="0.35">
      <c r="O5788" s="13" t="s">
        <v>2623</v>
      </c>
      <c r="P5788" s="13" t="s">
        <v>22170</v>
      </c>
      <c r="Q5788" s="13" t="s">
        <v>22171</v>
      </c>
      <c r="R5788" s="13" t="s">
        <v>22172</v>
      </c>
      <c r="S5788" s="13" t="s">
        <v>296</v>
      </c>
      <c r="T5788" s="13">
        <v>35.011412</v>
      </c>
      <c r="U5788" s="13">
        <v>40.504680999999998</v>
      </c>
    </row>
    <row r="5789" spans="15:21" x14ac:dyDescent="0.35">
      <c r="O5789" s="13" t="s">
        <v>2612</v>
      </c>
      <c r="P5789" s="13" t="s">
        <v>22173</v>
      </c>
      <c r="Q5789" s="13" t="s">
        <v>2613</v>
      </c>
      <c r="R5789" s="13" t="s">
        <v>22174</v>
      </c>
      <c r="S5789" s="13" t="s">
        <v>296</v>
      </c>
      <c r="T5789" s="13">
        <v>34.917389999999997</v>
      </c>
      <c r="U5789" s="13">
        <v>40.560929000000002</v>
      </c>
    </row>
    <row r="5790" spans="15:21" x14ac:dyDescent="0.35">
      <c r="O5790" s="13" t="s">
        <v>2612</v>
      </c>
      <c r="P5790" s="13" t="s">
        <v>22175</v>
      </c>
      <c r="Q5790" s="13" t="s">
        <v>22176</v>
      </c>
      <c r="R5790" s="13" t="s">
        <v>22177</v>
      </c>
      <c r="S5790" s="13" t="s">
        <v>296</v>
      </c>
      <c r="T5790" s="13">
        <v>34.860317999999999</v>
      </c>
      <c r="U5790" s="13">
        <v>40.567779999999999</v>
      </c>
    </row>
    <row r="5791" spans="15:21" x14ac:dyDescent="0.35">
      <c r="O5791" s="13" t="s">
        <v>2612</v>
      </c>
      <c r="P5791" s="13" t="s">
        <v>22178</v>
      </c>
      <c r="Q5791" s="13" t="s">
        <v>22179</v>
      </c>
      <c r="R5791" s="13" t="s">
        <v>22180</v>
      </c>
      <c r="S5791" s="13" t="s">
        <v>296</v>
      </c>
      <c r="T5791" s="13">
        <v>34.767209000000001</v>
      </c>
      <c r="U5791" s="13">
        <v>40.657995999999997</v>
      </c>
    </row>
    <row r="5792" spans="15:21" x14ac:dyDescent="0.35">
      <c r="O5792" s="13" t="s">
        <v>2612</v>
      </c>
      <c r="P5792" s="13" t="s">
        <v>22181</v>
      </c>
      <c r="Q5792" s="13" t="s">
        <v>22182</v>
      </c>
      <c r="R5792" s="13" t="s">
        <v>22183</v>
      </c>
      <c r="S5792" s="13" t="s">
        <v>296</v>
      </c>
      <c r="T5792" s="13">
        <v>34.713242000000001</v>
      </c>
      <c r="U5792" s="13">
        <v>40.275747000000003</v>
      </c>
    </row>
    <row r="5793" spans="15:21" x14ac:dyDescent="0.35">
      <c r="O5793" s="13" t="s">
        <v>2612</v>
      </c>
      <c r="P5793" s="13" t="s">
        <v>22184</v>
      </c>
      <c r="Q5793" s="13" t="s">
        <v>22185</v>
      </c>
      <c r="R5793" s="13" t="s">
        <v>22186</v>
      </c>
      <c r="S5793" s="13" t="s">
        <v>296</v>
      </c>
      <c r="T5793" s="13">
        <v>34.885069999999999</v>
      </c>
      <c r="U5793" s="13">
        <v>40.558242999999997</v>
      </c>
    </row>
    <row r="5794" spans="15:21" x14ac:dyDescent="0.35">
      <c r="O5794" s="13" t="s">
        <v>2612</v>
      </c>
      <c r="P5794" s="13" t="s">
        <v>22187</v>
      </c>
      <c r="Q5794" s="13" t="s">
        <v>22188</v>
      </c>
      <c r="R5794" s="13" t="s">
        <v>22189</v>
      </c>
      <c r="S5794" s="13" t="s">
        <v>296</v>
      </c>
      <c r="T5794" s="13">
        <v>34.956648000000001</v>
      </c>
      <c r="U5794" s="13">
        <v>40.536572</v>
      </c>
    </row>
    <row r="5795" spans="15:21" x14ac:dyDescent="0.35">
      <c r="O5795" s="13" t="s">
        <v>2612</v>
      </c>
      <c r="P5795" s="13" t="s">
        <v>22190</v>
      </c>
      <c r="Q5795" s="13" t="s">
        <v>22191</v>
      </c>
      <c r="R5795" s="13" t="s">
        <v>22192</v>
      </c>
      <c r="S5795" s="13" t="s">
        <v>296</v>
      </c>
      <c r="T5795" s="13">
        <v>34.850270000000002</v>
      </c>
      <c r="U5795" s="13">
        <v>40.599136999999999</v>
      </c>
    </row>
    <row r="5796" spans="15:21" x14ac:dyDescent="0.35">
      <c r="O5796" s="13" t="s">
        <v>2612</v>
      </c>
      <c r="P5796" s="13" t="s">
        <v>22193</v>
      </c>
      <c r="Q5796" s="13" t="s">
        <v>22194</v>
      </c>
      <c r="R5796" s="13" t="s">
        <v>22195</v>
      </c>
      <c r="S5796" s="13" t="s">
        <v>296</v>
      </c>
      <c r="T5796" s="13">
        <v>34.907283</v>
      </c>
      <c r="U5796" s="13">
        <v>40.562748999999997</v>
      </c>
    </row>
    <row r="5797" spans="15:21" x14ac:dyDescent="0.35">
      <c r="O5797" s="13" t="s">
        <v>2612</v>
      </c>
      <c r="P5797" s="13" t="s">
        <v>22196</v>
      </c>
      <c r="Q5797" s="13" t="s">
        <v>22197</v>
      </c>
      <c r="R5797" s="13" t="s">
        <v>22198</v>
      </c>
      <c r="S5797" s="13" t="s">
        <v>296</v>
      </c>
      <c r="T5797" s="13">
        <v>34.804653999999999</v>
      </c>
      <c r="U5797" s="13">
        <v>40.603191000000002</v>
      </c>
    </row>
    <row r="5798" spans="15:21" x14ac:dyDescent="0.35">
      <c r="O5798" s="13" t="s">
        <v>2700</v>
      </c>
      <c r="P5798" s="13" t="s">
        <v>22199</v>
      </c>
      <c r="Q5798" s="13" t="s">
        <v>22200</v>
      </c>
      <c r="R5798" s="13" t="s">
        <v>22201</v>
      </c>
      <c r="S5798" s="13" t="s">
        <v>296</v>
      </c>
      <c r="T5798" s="13">
        <v>34.908005000000003</v>
      </c>
      <c r="U5798" s="13">
        <v>35.964986000000003</v>
      </c>
    </row>
    <row r="5799" spans="15:21" x14ac:dyDescent="0.35">
      <c r="O5799" s="13" t="s">
        <v>2700</v>
      </c>
      <c r="P5799" s="13" t="s">
        <v>22202</v>
      </c>
      <c r="Q5799" s="13" t="s">
        <v>22203</v>
      </c>
      <c r="R5799" s="13" t="s">
        <v>22204</v>
      </c>
      <c r="S5799" s="13" t="s">
        <v>296</v>
      </c>
      <c r="T5799" s="13">
        <v>34.867966000000003</v>
      </c>
      <c r="U5799" s="13">
        <v>35.981146000000003</v>
      </c>
    </row>
    <row r="5800" spans="15:21" x14ac:dyDescent="0.35">
      <c r="O5800" s="13" t="s">
        <v>2700</v>
      </c>
      <c r="P5800" s="13" t="s">
        <v>22205</v>
      </c>
      <c r="Q5800" s="13" t="s">
        <v>22206</v>
      </c>
      <c r="R5800" s="13" t="s">
        <v>22207</v>
      </c>
      <c r="S5800" s="13" t="s">
        <v>296</v>
      </c>
      <c r="T5800" s="13">
        <v>34.920709000000002</v>
      </c>
      <c r="U5800" s="13">
        <v>35.969177000000002</v>
      </c>
    </row>
    <row r="5801" spans="15:21" x14ac:dyDescent="0.35">
      <c r="O5801" s="13" t="s">
        <v>2700</v>
      </c>
      <c r="P5801" s="13" t="s">
        <v>22208</v>
      </c>
      <c r="Q5801" s="13" t="s">
        <v>22209</v>
      </c>
      <c r="R5801" s="13" t="s">
        <v>22210</v>
      </c>
      <c r="S5801" s="13" t="s">
        <v>296</v>
      </c>
      <c r="T5801" s="13">
        <v>34.928745999999997</v>
      </c>
      <c r="U5801" s="13">
        <v>36.046190000000003</v>
      </c>
    </row>
    <row r="5802" spans="15:21" x14ac:dyDescent="0.35">
      <c r="O5802" s="13" t="s">
        <v>2700</v>
      </c>
      <c r="P5802" s="13" t="s">
        <v>22211</v>
      </c>
      <c r="Q5802" s="13" t="s">
        <v>22212</v>
      </c>
      <c r="R5802" s="13" t="s">
        <v>22213</v>
      </c>
      <c r="S5802" s="13" t="s">
        <v>296</v>
      </c>
      <c r="T5802" s="13">
        <v>34.867389000000003</v>
      </c>
      <c r="U5802" s="13">
        <v>35.942993000000001</v>
      </c>
    </row>
    <row r="5803" spans="15:21" x14ac:dyDescent="0.35">
      <c r="O5803" s="13" t="s">
        <v>2700</v>
      </c>
      <c r="P5803" s="13" t="s">
        <v>22214</v>
      </c>
      <c r="Q5803" s="13" t="s">
        <v>22215</v>
      </c>
      <c r="R5803" s="13" t="s">
        <v>22216</v>
      </c>
      <c r="S5803" s="13" t="s">
        <v>296</v>
      </c>
      <c r="T5803" s="13">
        <v>34.879443000000002</v>
      </c>
      <c r="U5803" s="13">
        <v>35.971662999999999</v>
      </c>
    </row>
    <row r="5804" spans="15:21" x14ac:dyDescent="0.35">
      <c r="O5804" s="13" t="s">
        <v>2700</v>
      </c>
      <c r="P5804" s="13" t="s">
        <v>22217</v>
      </c>
      <c r="Q5804" s="13" t="s">
        <v>22218</v>
      </c>
      <c r="R5804" s="13" t="s">
        <v>22219</v>
      </c>
      <c r="S5804" s="13" t="s">
        <v>296</v>
      </c>
      <c r="T5804" s="13">
        <v>34.892335000000003</v>
      </c>
      <c r="U5804" s="13">
        <v>35.971746000000003</v>
      </c>
    </row>
    <row r="5805" spans="15:21" x14ac:dyDescent="0.35">
      <c r="O5805" s="13" t="s">
        <v>2700</v>
      </c>
      <c r="P5805" s="13" t="s">
        <v>22220</v>
      </c>
      <c r="Q5805" s="13" t="s">
        <v>22221</v>
      </c>
      <c r="R5805" s="13" t="s">
        <v>22222</v>
      </c>
      <c r="S5805" s="13" t="s">
        <v>296</v>
      </c>
      <c r="T5805" s="13">
        <v>34.837783999999999</v>
      </c>
      <c r="U5805" s="13">
        <v>35.960559000000003</v>
      </c>
    </row>
    <row r="5806" spans="15:21" x14ac:dyDescent="0.35">
      <c r="O5806" s="13" t="s">
        <v>2700</v>
      </c>
      <c r="P5806" s="13" t="s">
        <v>22223</v>
      </c>
      <c r="Q5806" s="13" t="s">
        <v>22224</v>
      </c>
      <c r="R5806" s="13" t="s">
        <v>22225</v>
      </c>
      <c r="S5806" s="13" t="s">
        <v>296</v>
      </c>
      <c r="T5806" s="13">
        <v>34.862990000000003</v>
      </c>
      <c r="U5806" s="13">
        <v>35.942050999999999</v>
      </c>
    </row>
    <row r="5807" spans="15:21" x14ac:dyDescent="0.35">
      <c r="O5807" s="13" t="s">
        <v>2700</v>
      </c>
      <c r="P5807" s="13" t="s">
        <v>22226</v>
      </c>
      <c r="Q5807" s="13" t="s">
        <v>22227</v>
      </c>
      <c r="R5807" s="13" t="s">
        <v>22228</v>
      </c>
      <c r="S5807" s="13" t="s">
        <v>296</v>
      </c>
      <c r="T5807" s="13">
        <v>34.879728999999998</v>
      </c>
      <c r="U5807" s="13">
        <v>35.991408999999997</v>
      </c>
    </row>
    <row r="5808" spans="15:21" x14ac:dyDescent="0.35">
      <c r="O5808" s="13" t="s">
        <v>2700</v>
      </c>
      <c r="P5808" s="13" t="s">
        <v>22229</v>
      </c>
      <c r="Q5808" s="13" t="s">
        <v>22230</v>
      </c>
      <c r="R5808" s="13" t="s">
        <v>22231</v>
      </c>
      <c r="S5808" s="13" t="s">
        <v>296</v>
      </c>
      <c r="T5808" s="13">
        <v>34.874242000000002</v>
      </c>
      <c r="U5808" s="13">
        <v>35.992885000000001</v>
      </c>
    </row>
    <row r="5809" spans="15:21" x14ac:dyDescent="0.35">
      <c r="O5809" s="13" t="s">
        <v>2700</v>
      </c>
      <c r="P5809" s="13" t="s">
        <v>22232</v>
      </c>
      <c r="Q5809" s="13" t="s">
        <v>22233</v>
      </c>
      <c r="R5809" s="13" t="s">
        <v>22234</v>
      </c>
      <c r="S5809" s="13" t="s">
        <v>296</v>
      </c>
      <c r="T5809" s="13">
        <v>34.945478000000001</v>
      </c>
      <c r="U5809" s="13">
        <v>35.946019999999997</v>
      </c>
    </row>
    <row r="5810" spans="15:21" x14ac:dyDescent="0.35">
      <c r="O5810" s="13" t="s">
        <v>2700</v>
      </c>
      <c r="P5810" s="13" t="s">
        <v>22235</v>
      </c>
      <c r="Q5810" s="13" t="s">
        <v>22236</v>
      </c>
      <c r="R5810" s="13" t="s">
        <v>22237</v>
      </c>
      <c r="S5810" s="13" t="s">
        <v>296</v>
      </c>
      <c r="T5810" s="13">
        <v>34.923316</v>
      </c>
      <c r="U5810" s="13">
        <v>35.948839</v>
      </c>
    </row>
    <row r="5811" spans="15:21" x14ac:dyDescent="0.35">
      <c r="O5811" s="13" t="s">
        <v>2700</v>
      </c>
      <c r="P5811" s="13" t="s">
        <v>22238</v>
      </c>
      <c r="Q5811" s="13" t="s">
        <v>22239</v>
      </c>
      <c r="R5811" s="13" t="s">
        <v>22240</v>
      </c>
      <c r="S5811" s="13" t="s">
        <v>296</v>
      </c>
      <c r="T5811" s="13">
        <v>34.934913999999999</v>
      </c>
      <c r="U5811" s="13">
        <v>35.972382000000003</v>
      </c>
    </row>
    <row r="5812" spans="15:21" x14ac:dyDescent="0.35">
      <c r="O5812" s="13" t="s">
        <v>2700</v>
      </c>
      <c r="P5812" s="13" t="s">
        <v>22241</v>
      </c>
      <c r="Q5812" s="13" t="s">
        <v>22242</v>
      </c>
      <c r="R5812" s="13" t="s">
        <v>22243</v>
      </c>
      <c r="S5812" s="13" t="s">
        <v>296</v>
      </c>
      <c r="T5812" s="13">
        <v>34.874642999999999</v>
      </c>
      <c r="U5812" s="13">
        <v>35.959595</v>
      </c>
    </row>
    <row r="5813" spans="15:21" x14ac:dyDescent="0.35">
      <c r="O5813" s="13" t="s">
        <v>2700</v>
      </c>
      <c r="P5813" s="13" t="s">
        <v>22244</v>
      </c>
      <c r="Q5813" s="13" t="s">
        <v>22245</v>
      </c>
      <c r="R5813" s="13" t="s">
        <v>22246</v>
      </c>
      <c r="S5813" s="13" t="s">
        <v>296</v>
      </c>
      <c r="T5813" s="13">
        <v>34.916029999999999</v>
      </c>
      <c r="U5813" s="13">
        <v>35.958008999999997</v>
      </c>
    </row>
    <row r="5814" spans="15:21" x14ac:dyDescent="0.35">
      <c r="O5814" s="13" t="s">
        <v>2700</v>
      </c>
      <c r="P5814" s="13" t="s">
        <v>22247</v>
      </c>
      <c r="Q5814" s="13" t="s">
        <v>22248</v>
      </c>
      <c r="R5814" s="13" t="s">
        <v>22249</v>
      </c>
      <c r="S5814" s="13" t="s">
        <v>296</v>
      </c>
      <c r="T5814" s="13">
        <v>34.851367000000003</v>
      </c>
      <c r="U5814" s="13">
        <v>36.004913000000002</v>
      </c>
    </row>
    <row r="5815" spans="15:21" x14ac:dyDescent="0.35">
      <c r="O5815" s="13" t="s">
        <v>2700</v>
      </c>
      <c r="P5815" s="13" t="s">
        <v>22250</v>
      </c>
      <c r="Q5815" s="13" t="s">
        <v>22251</v>
      </c>
      <c r="R5815" s="13" t="s">
        <v>22252</v>
      </c>
      <c r="S5815" s="13" t="s">
        <v>296</v>
      </c>
      <c r="T5815" s="13">
        <v>34.921836999999996</v>
      </c>
      <c r="U5815" s="13">
        <v>35.922119000000002</v>
      </c>
    </row>
    <row r="5816" spans="15:21" x14ac:dyDescent="0.35">
      <c r="O5816" s="13" t="s">
        <v>2700</v>
      </c>
      <c r="P5816" s="13" t="s">
        <v>22253</v>
      </c>
      <c r="Q5816" s="13" t="s">
        <v>22254</v>
      </c>
      <c r="R5816" s="13" t="s">
        <v>22255</v>
      </c>
      <c r="S5816" s="13" t="s">
        <v>296</v>
      </c>
      <c r="T5816" s="13">
        <v>34.848523999999998</v>
      </c>
      <c r="U5816" s="13">
        <v>35.931187999999999</v>
      </c>
    </row>
    <row r="5817" spans="15:21" x14ac:dyDescent="0.35">
      <c r="O5817" s="13" t="s">
        <v>2700</v>
      </c>
      <c r="P5817" s="13" t="s">
        <v>22256</v>
      </c>
      <c r="Q5817" s="13" t="s">
        <v>22257</v>
      </c>
      <c r="R5817" s="13" t="s">
        <v>22258</v>
      </c>
      <c r="S5817" s="13" t="s">
        <v>296</v>
      </c>
      <c r="T5817" s="13">
        <v>34.910021</v>
      </c>
      <c r="U5817" s="13">
        <v>35.941665999999998</v>
      </c>
    </row>
    <row r="5818" spans="15:21" x14ac:dyDescent="0.35">
      <c r="O5818" s="13" t="s">
        <v>2700</v>
      </c>
      <c r="P5818" s="13" t="s">
        <v>22259</v>
      </c>
      <c r="Q5818" s="13" t="s">
        <v>22260</v>
      </c>
      <c r="R5818" s="13" t="s">
        <v>22261</v>
      </c>
      <c r="S5818" s="13" t="s">
        <v>296</v>
      </c>
      <c r="T5818" s="13">
        <v>34.884954</v>
      </c>
      <c r="U5818" s="13">
        <v>35.942549</v>
      </c>
    </row>
    <row r="5819" spans="15:21" x14ac:dyDescent="0.35">
      <c r="O5819" s="13" t="s">
        <v>2700</v>
      </c>
      <c r="P5819" s="13" t="s">
        <v>22262</v>
      </c>
      <c r="Q5819" s="13" t="s">
        <v>22263</v>
      </c>
      <c r="R5819" s="13" t="s">
        <v>22264</v>
      </c>
      <c r="S5819" s="13" t="s">
        <v>296</v>
      </c>
      <c r="T5819" s="13">
        <v>34.837820999999998</v>
      </c>
      <c r="U5819" s="13">
        <v>35.972473000000001</v>
      </c>
    </row>
    <row r="5820" spans="15:21" x14ac:dyDescent="0.35">
      <c r="O5820" s="13" t="s">
        <v>2700</v>
      </c>
      <c r="P5820" s="13" t="s">
        <v>22265</v>
      </c>
      <c r="Q5820" s="13" t="s">
        <v>22266</v>
      </c>
      <c r="R5820" s="13" t="s">
        <v>22267</v>
      </c>
      <c r="S5820" s="13" t="s">
        <v>296</v>
      </c>
      <c r="T5820" s="13">
        <v>34.783067000000003</v>
      </c>
      <c r="U5820" s="13">
        <v>35.933172999999996</v>
      </c>
    </row>
    <row r="5821" spans="15:21" x14ac:dyDescent="0.35">
      <c r="O5821" s="13" t="s">
        <v>2700</v>
      </c>
      <c r="P5821" s="13" t="s">
        <v>22268</v>
      </c>
      <c r="Q5821" s="13" t="s">
        <v>22269</v>
      </c>
      <c r="R5821" s="13" t="s">
        <v>22270</v>
      </c>
      <c r="S5821" s="13" t="s">
        <v>296</v>
      </c>
      <c r="T5821" s="13">
        <v>34.902334000000003</v>
      </c>
      <c r="U5821" s="13">
        <v>35.930084000000001</v>
      </c>
    </row>
    <row r="5822" spans="15:21" x14ac:dyDescent="0.35">
      <c r="O5822" s="13" t="s">
        <v>2700</v>
      </c>
      <c r="P5822" s="13" t="s">
        <v>22271</v>
      </c>
      <c r="Q5822" s="13" t="s">
        <v>22272</v>
      </c>
      <c r="R5822" s="13" t="s">
        <v>22273</v>
      </c>
      <c r="S5822" s="13" t="s">
        <v>296</v>
      </c>
      <c r="T5822" s="13">
        <v>34.841102999999997</v>
      </c>
      <c r="U5822" s="13">
        <v>35.953128</v>
      </c>
    </row>
    <row r="5823" spans="15:21" x14ac:dyDescent="0.35">
      <c r="O5823" s="13" t="s">
        <v>2700</v>
      </c>
      <c r="P5823" s="13" t="s">
        <v>22274</v>
      </c>
      <c r="Q5823" s="13" t="s">
        <v>22275</v>
      </c>
      <c r="R5823" s="13" t="s">
        <v>22276</v>
      </c>
      <c r="S5823" s="13" t="s">
        <v>296</v>
      </c>
      <c r="T5823" s="13">
        <v>34.901117999999997</v>
      </c>
      <c r="U5823" s="13">
        <v>35.954571000000001</v>
      </c>
    </row>
    <row r="5824" spans="15:21" x14ac:dyDescent="0.35">
      <c r="O5824" s="13" t="s">
        <v>2700</v>
      </c>
      <c r="P5824" s="13" t="s">
        <v>22277</v>
      </c>
      <c r="Q5824" s="13" t="s">
        <v>22278</v>
      </c>
      <c r="R5824" s="13" t="s">
        <v>22279</v>
      </c>
      <c r="S5824" s="13" t="s">
        <v>296</v>
      </c>
      <c r="T5824" s="13">
        <v>34.875976999999999</v>
      </c>
      <c r="U5824" s="13">
        <v>36.036143000000003</v>
      </c>
    </row>
    <row r="5825" spans="15:21" x14ac:dyDescent="0.35">
      <c r="O5825" s="13" t="s">
        <v>2700</v>
      </c>
      <c r="P5825" s="13" t="s">
        <v>22280</v>
      </c>
      <c r="Q5825" s="13" t="s">
        <v>22281</v>
      </c>
      <c r="R5825" s="13" t="s">
        <v>22282</v>
      </c>
      <c r="S5825" s="13" t="s">
        <v>296</v>
      </c>
      <c r="T5825" s="13">
        <v>34.950045000000003</v>
      </c>
      <c r="U5825" s="13">
        <v>36.014825999999999</v>
      </c>
    </row>
    <row r="5826" spans="15:21" x14ac:dyDescent="0.35">
      <c r="O5826" s="13" t="s">
        <v>2700</v>
      </c>
      <c r="P5826" s="13" t="s">
        <v>22283</v>
      </c>
      <c r="Q5826" s="13" t="s">
        <v>22284</v>
      </c>
      <c r="R5826" s="13" t="s">
        <v>22285</v>
      </c>
      <c r="S5826" s="13" t="s">
        <v>296</v>
      </c>
      <c r="T5826" s="13">
        <v>34.960532000000001</v>
      </c>
      <c r="U5826" s="13">
        <v>36.058211999999997</v>
      </c>
    </row>
    <row r="5827" spans="15:21" x14ac:dyDescent="0.35">
      <c r="O5827" s="13" t="s">
        <v>2700</v>
      </c>
      <c r="P5827" s="13" t="s">
        <v>22286</v>
      </c>
      <c r="Q5827" s="13" t="s">
        <v>22287</v>
      </c>
      <c r="R5827" s="13" t="s">
        <v>22288</v>
      </c>
      <c r="S5827" s="13" t="s">
        <v>296</v>
      </c>
      <c r="T5827" s="13">
        <v>34.889519</v>
      </c>
      <c r="U5827" s="13">
        <v>35.932881000000002</v>
      </c>
    </row>
    <row r="5828" spans="15:21" x14ac:dyDescent="0.35">
      <c r="O5828" s="13" t="s">
        <v>2700</v>
      </c>
      <c r="P5828" s="13" t="s">
        <v>22289</v>
      </c>
      <c r="Q5828" s="13" t="s">
        <v>22290</v>
      </c>
      <c r="R5828" s="13" t="s">
        <v>22291</v>
      </c>
      <c r="S5828" s="13" t="s">
        <v>296</v>
      </c>
      <c r="T5828" s="13">
        <v>34.830854000000002</v>
      </c>
      <c r="U5828" s="13">
        <v>35.958556999999999</v>
      </c>
    </row>
    <row r="5829" spans="15:21" x14ac:dyDescent="0.35">
      <c r="O5829" s="13" t="s">
        <v>2700</v>
      </c>
      <c r="P5829" s="13" t="s">
        <v>22292</v>
      </c>
      <c r="Q5829" s="13" t="s">
        <v>22293</v>
      </c>
      <c r="R5829" s="13" t="s">
        <v>22294</v>
      </c>
      <c r="S5829" s="13" t="s">
        <v>296</v>
      </c>
      <c r="T5829" s="13">
        <v>34.852792999999998</v>
      </c>
      <c r="U5829" s="13">
        <v>35.988272000000002</v>
      </c>
    </row>
    <row r="5830" spans="15:21" x14ac:dyDescent="0.35">
      <c r="O5830" s="13" t="s">
        <v>2700</v>
      </c>
      <c r="P5830" s="13" t="s">
        <v>22295</v>
      </c>
      <c r="Q5830" s="13" t="s">
        <v>22296</v>
      </c>
      <c r="R5830" s="13" t="s">
        <v>22297</v>
      </c>
      <c r="S5830" s="13" t="s">
        <v>296</v>
      </c>
      <c r="T5830" s="13">
        <v>34.910235999999998</v>
      </c>
      <c r="U5830" s="13">
        <v>35.993637</v>
      </c>
    </row>
    <row r="5831" spans="15:21" x14ac:dyDescent="0.35">
      <c r="O5831" s="13" t="s">
        <v>2700</v>
      </c>
      <c r="P5831" s="13" t="s">
        <v>22298</v>
      </c>
      <c r="Q5831" s="13" t="s">
        <v>22299</v>
      </c>
      <c r="R5831" s="13" t="s">
        <v>22300</v>
      </c>
      <c r="S5831" s="13" t="s">
        <v>296</v>
      </c>
      <c r="T5831" s="13">
        <v>34.845579999999998</v>
      </c>
      <c r="U5831" s="13">
        <v>35.955106000000001</v>
      </c>
    </row>
    <row r="5832" spans="15:21" x14ac:dyDescent="0.35">
      <c r="O5832" s="13" t="s">
        <v>2700</v>
      </c>
      <c r="P5832" s="13" t="s">
        <v>22301</v>
      </c>
      <c r="Q5832" s="13" t="s">
        <v>22302</v>
      </c>
      <c r="R5832" s="13" t="s">
        <v>22303</v>
      </c>
      <c r="S5832" s="13" t="s">
        <v>296</v>
      </c>
      <c r="T5832" s="13">
        <v>34.957714000000003</v>
      </c>
      <c r="U5832" s="13">
        <v>36.026041999999997</v>
      </c>
    </row>
    <row r="5833" spans="15:21" x14ac:dyDescent="0.35">
      <c r="O5833" s="13" t="s">
        <v>2700</v>
      </c>
      <c r="P5833" s="13" t="s">
        <v>22304</v>
      </c>
      <c r="Q5833" s="13" t="s">
        <v>22305</v>
      </c>
      <c r="R5833" s="13" t="s">
        <v>22306</v>
      </c>
      <c r="S5833" s="13" t="s">
        <v>296</v>
      </c>
      <c r="T5833" s="13">
        <v>34.856879999999997</v>
      </c>
      <c r="U5833" s="13">
        <v>35.977187999999998</v>
      </c>
    </row>
    <row r="5834" spans="15:21" x14ac:dyDescent="0.35">
      <c r="O5834" s="13" t="s">
        <v>2700</v>
      </c>
      <c r="P5834" s="13" t="s">
        <v>22307</v>
      </c>
      <c r="Q5834" s="13" t="s">
        <v>22308</v>
      </c>
      <c r="R5834" s="13" t="s">
        <v>22309</v>
      </c>
      <c r="S5834" s="13" t="s">
        <v>296</v>
      </c>
      <c r="T5834" s="13">
        <v>34.95599</v>
      </c>
      <c r="U5834" s="13">
        <v>35.970306000000001</v>
      </c>
    </row>
    <row r="5835" spans="15:21" x14ac:dyDescent="0.35">
      <c r="O5835" s="13" t="s">
        <v>2700</v>
      </c>
      <c r="P5835" s="13" t="s">
        <v>22310</v>
      </c>
      <c r="Q5835" s="13" t="s">
        <v>22311</v>
      </c>
      <c r="R5835" s="13" t="s">
        <v>22312</v>
      </c>
      <c r="S5835" s="13" t="s">
        <v>296</v>
      </c>
      <c r="T5835" s="13">
        <v>34.923507999999998</v>
      </c>
      <c r="U5835" s="13">
        <v>35.957711000000003</v>
      </c>
    </row>
    <row r="5836" spans="15:21" x14ac:dyDescent="0.35">
      <c r="O5836" s="13" t="s">
        <v>2700</v>
      </c>
      <c r="P5836" s="13" t="s">
        <v>22313</v>
      </c>
      <c r="Q5836" s="13" t="s">
        <v>22314</v>
      </c>
      <c r="R5836" s="13" t="s">
        <v>22315</v>
      </c>
      <c r="S5836" s="13" t="s">
        <v>296</v>
      </c>
      <c r="T5836" s="13">
        <v>34.959713999999998</v>
      </c>
      <c r="U5836" s="13">
        <v>36.039703000000003</v>
      </c>
    </row>
    <row r="5837" spans="15:21" x14ac:dyDescent="0.35">
      <c r="O5837" s="13" t="s">
        <v>2700</v>
      </c>
      <c r="P5837" s="13" t="s">
        <v>22316</v>
      </c>
      <c r="Q5837" s="13" t="s">
        <v>22317</v>
      </c>
      <c r="R5837" s="13" t="s">
        <v>22318</v>
      </c>
      <c r="S5837" s="13" t="s">
        <v>296</v>
      </c>
      <c r="T5837" s="13">
        <v>34.897652000000001</v>
      </c>
      <c r="U5837" s="13">
        <v>36.000194</v>
      </c>
    </row>
    <row r="5838" spans="15:21" x14ac:dyDescent="0.35">
      <c r="O5838" s="13" t="s">
        <v>2700</v>
      </c>
      <c r="P5838" s="13" t="s">
        <v>22319</v>
      </c>
      <c r="Q5838" s="13" t="s">
        <v>22320</v>
      </c>
      <c r="R5838" s="13" t="s">
        <v>22321</v>
      </c>
      <c r="S5838" s="13" t="s">
        <v>296</v>
      </c>
      <c r="T5838" s="13">
        <v>34.908366999999998</v>
      </c>
      <c r="U5838" s="13">
        <v>35.928894</v>
      </c>
    </row>
    <row r="5839" spans="15:21" x14ac:dyDescent="0.35">
      <c r="O5839" s="13" t="s">
        <v>2700</v>
      </c>
      <c r="P5839" s="13" t="s">
        <v>4065</v>
      </c>
      <c r="Q5839" s="13" t="s">
        <v>495</v>
      </c>
      <c r="R5839" s="13" t="s">
        <v>496</v>
      </c>
      <c r="S5839" s="13" t="s">
        <v>296</v>
      </c>
      <c r="T5839" s="13">
        <v>34.886614000000002</v>
      </c>
      <c r="U5839" s="13">
        <v>35.893349000000001</v>
      </c>
    </row>
    <row r="5840" spans="15:21" x14ac:dyDescent="0.35">
      <c r="O5840" s="13" t="s">
        <v>2700</v>
      </c>
      <c r="P5840" s="13" t="s">
        <v>22322</v>
      </c>
      <c r="Q5840" s="13" t="s">
        <v>22323</v>
      </c>
      <c r="R5840" s="13" t="s">
        <v>22324</v>
      </c>
      <c r="S5840" s="13" t="s">
        <v>296</v>
      </c>
      <c r="T5840" s="13">
        <v>34.875036000000001</v>
      </c>
      <c r="U5840" s="13">
        <v>36.013846999999998</v>
      </c>
    </row>
    <row r="5841" spans="15:21" x14ac:dyDescent="0.35">
      <c r="O5841" s="13" t="s">
        <v>2700</v>
      </c>
      <c r="P5841" s="13" t="s">
        <v>22325</v>
      </c>
      <c r="Q5841" s="13" t="s">
        <v>22326</v>
      </c>
      <c r="R5841" s="13" t="s">
        <v>22327</v>
      </c>
      <c r="S5841" s="13" t="s">
        <v>296</v>
      </c>
      <c r="T5841" s="13">
        <v>34.899872000000002</v>
      </c>
      <c r="U5841" s="13">
        <v>35.975876999999997</v>
      </c>
    </row>
    <row r="5842" spans="15:21" x14ac:dyDescent="0.35">
      <c r="O5842" s="13" t="s">
        <v>2700</v>
      </c>
      <c r="P5842" s="13" t="s">
        <v>22328</v>
      </c>
      <c r="Q5842" s="13" t="s">
        <v>22329</v>
      </c>
      <c r="R5842" s="13" t="s">
        <v>22330</v>
      </c>
      <c r="S5842" s="13" t="s">
        <v>296</v>
      </c>
      <c r="T5842" s="13">
        <v>34.888345000000001</v>
      </c>
      <c r="U5842" s="13">
        <v>35.953021999999997</v>
      </c>
    </row>
    <row r="5843" spans="15:21" x14ac:dyDescent="0.35">
      <c r="O5843" s="13" t="s">
        <v>2634</v>
      </c>
      <c r="P5843" s="13" t="s">
        <v>22331</v>
      </c>
      <c r="Q5843" s="13" t="s">
        <v>2635</v>
      </c>
      <c r="R5843" s="13" t="s">
        <v>2636</v>
      </c>
      <c r="S5843" s="13" t="s">
        <v>296</v>
      </c>
      <c r="T5843" s="13">
        <v>34.856377000000002</v>
      </c>
      <c r="U5843" s="13">
        <v>35.859023999999998</v>
      </c>
    </row>
    <row r="5844" spans="15:21" x14ac:dyDescent="0.35">
      <c r="O5844" s="13" t="s">
        <v>2645</v>
      </c>
      <c r="P5844" s="13" t="s">
        <v>22332</v>
      </c>
      <c r="Q5844" s="13" t="s">
        <v>22333</v>
      </c>
      <c r="R5844" s="13" t="s">
        <v>22334</v>
      </c>
      <c r="S5844" s="13" t="s">
        <v>296</v>
      </c>
      <c r="T5844" s="13">
        <v>34.648125</v>
      </c>
      <c r="U5844" s="13">
        <v>36.002412</v>
      </c>
    </row>
    <row r="5845" spans="15:21" x14ac:dyDescent="0.35">
      <c r="O5845" s="13" t="s">
        <v>2645</v>
      </c>
      <c r="P5845" s="13" t="s">
        <v>22335</v>
      </c>
      <c r="Q5845" s="13" t="s">
        <v>22336</v>
      </c>
      <c r="R5845" s="13" t="s">
        <v>22337</v>
      </c>
      <c r="S5845" s="13" t="s">
        <v>296</v>
      </c>
      <c r="T5845" s="13">
        <v>34.664130999999998</v>
      </c>
      <c r="U5845" s="13">
        <v>36.025421000000001</v>
      </c>
    </row>
    <row r="5846" spans="15:21" x14ac:dyDescent="0.35">
      <c r="O5846" s="13" t="s">
        <v>2645</v>
      </c>
      <c r="P5846" s="13" t="s">
        <v>22338</v>
      </c>
      <c r="Q5846" s="13" t="s">
        <v>22339</v>
      </c>
      <c r="R5846" s="13" t="s">
        <v>22340</v>
      </c>
      <c r="S5846" s="13" t="s">
        <v>296</v>
      </c>
      <c r="T5846" s="13">
        <v>34.677210000000002</v>
      </c>
      <c r="U5846" s="13">
        <v>36.017342999999997</v>
      </c>
    </row>
    <row r="5847" spans="15:21" x14ac:dyDescent="0.35">
      <c r="O5847" s="13" t="s">
        <v>2645</v>
      </c>
      <c r="P5847" s="13" t="s">
        <v>22341</v>
      </c>
      <c r="Q5847" s="13" t="s">
        <v>22342</v>
      </c>
      <c r="R5847" s="13" t="s">
        <v>22343</v>
      </c>
      <c r="S5847" s="13" t="s">
        <v>296</v>
      </c>
      <c r="T5847" s="13">
        <v>34.757696000000003</v>
      </c>
      <c r="U5847" s="13">
        <v>35.93524</v>
      </c>
    </row>
    <row r="5848" spans="15:21" x14ac:dyDescent="0.35">
      <c r="O5848" s="13" t="s">
        <v>2645</v>
      </c>
      <c r="P5848" s="13" t="s">
        <v>22344</v>
      </c>
      <c r="Q5848" s="13" t="s">
        <v>22345</v>
      </c>
      <c r="R5848" s="13" t="s">
        <v>22346</v>
      </c>
      <c r="S5848" s="13" t="s">
        <v>296</v>
      </c>
      <c r="T5848" s="13">
        <v>34.702002</v>
      </c>
      <c r="U5848" s="13">
        <v>35.950436000000003</v>
      </c>
    </row>
    <row r="5849" spans="15:21" x14ac:dyDescent="0.35">
      <c r="O5849" s="13" t="s">
        <v>2645</v>
      </c>
      <c r="P5849" s="13" t="s">
        <v>22347</v>
      </c>
      <c r="Q5849" s="13" t="s">
        <v>22348</v>
      </c>
      <c r="R5849" s="13" t="s">
        <v>22349</v>
      </c>
      <c r="S5849" s="13" t="s">
        <v>296</v>
      </c>
      <c r="T5849" s="13">
        <v>34.718446999999998</v>
      </c>
      <c r="U5849" s="13">
        <v>35.982461999999998</v>
      </c>
    </row>
    <row r="5850" spans="15:21" x14ac:dyDescent="0.35">
      <c r="O5850" s="13" t="s">
        <v>2645</v>
      </c>
      <c r="P5850" s="13" t="s">
        <v>22350</v>
      </c>
      <c r="Q5850" s="13" t="s">
        <v>22351</v>
      </c>
      <c r="R5850" s="13" t="s">
        <v>22352</v>
      </c>
      <c r="S5850" s="13" t="s">
        <v>296</v>
      </c>
      <c r="T5850" s="13">
        <v>34.662056</v>
      </c>
      <c r="U5850" s="13">
        <v>35.997804000000002</v>
      </c>
    </row>
    <row r="5851" spans="15:21" x14ac:dyDescent="0.35">
      <c r="O5851" s="13" t="s">
        <v>2645</v>
      </c>
      <c r="P5851" s="13" t="s">
        <v>22353</v>
      </c>
      <c r="Q5851" s="13" t="s">
        <v>22354</v>
      </c>
      <c r="R5851" s="13" t="s">
        <v>22355</v>
      </c>
      <c r="S5851" s="13" t="s">
        <v>296</v>
      </c>
      <c r="T5851" s="13">
        <v>34.658687999999998</v>
      </c>
      <c r="U5851" s="13">
        <v>35.969763999999998</v>
      </c>
    </row>
    <row r="5852" spans="15:21" x14ac:dyDescent="0.35">
      <c r="O5852" s="13" t="s">
        <v>2645</v>
      </c>
      <c r="P5852" s="13" t="s">
        <v>22356</v>
      </c>
      <c r="Q5852" s="13" t="s">
        <v>22357</v>
      </c>
      <c r="R5852" s="13" t="s">
        <v>22358</v>
      </c>
      <c r="S5852" s="13" t="s">
        <v>296</v>
      </c>
      <c r="T5852" s="13">
        <v>34.745139999999999</v>
      </c>
      <c r="U5852" s="13">
        <v>35.932775999999997</v>
      </c>
    </row>
    <row r="5853" spans="15:21" x14ac:dyDescent="0.35">
      <c r="O5853" s="13" t="s">
        <v>2645</v>
      </c>
      <c r="P5853" s="13" t="s">
        <v>22359</v>
      </c>
      <c r="Q5853" s="13" t="s">
        <v>22360</v>
      </c>
      <c r="R5853" s="13" t="s">
        <v>22361</v>
      </c>
      <c r="S5853" s="13" t="s">
        <v>296</v>
      </c>
      <c r="T5853" s="13">
        <v>34.74277</v>
      </c>
      <c r="U5853" s="13">
        <v>35.970644999999998</v>
      </c>
    </row>
    <row r="5854" spans="15:21" x14ac:dyDescent="0.35">
      <c r="O5854" s="13" t="s">
        <v>2645</v>
      </c>
      <c r="P5854" s="13" t="s">
        <v>22362</v>
      </c>
      <c r="Q5854" s="13" t="s">
        <v>22363</v>
      </c>
      <c r="R5854" s="13" t="s">
        <v>22364</v>
      </c>
      <c r="S5854" s="13" t="s">
        <v>296</v>
      </c>
      <c r="T5854" s="13">
        <v>34.693319000000002</v>
      </c>
      <c r="U5854" s="13">
        <v>36.006211</v>
      </c>
    </row>
    <row r="5855" spans="15:21" x14ac:dyDescent="0.35">
      <c r="O5855" s="13" t="s">
        <v>2645</v>
      </c>
      <c r="P5855" s="13" t="s">
        <v>22365</v>
      </c>
      <c r="Q5855" s="13" t="s">
        <v>22366</v>
      </c>
      <c r="R5855" s="13" t="s">
        <v>22367</v>
      </c>
      <c r="S5855" s="13" t="s">
        <v>296</v>
      </c>
      <c r="T5855" s="13">
        <v>34.744567000000004</v>
      </c>
      <c r="U5855" s="13">
        <v>35.960388000000002</v>
      </c>
    </row>
    <row r="5856" spans="15:21" x14ac:dyDescent="0.35">
      <c r="O5856" s="13" t="s">
        <v>2667</v>
      </c>
      <c r="P5856" s="13" t="s">
        <v>22368</v>
      </c>
      <c r="Q5856" s="13" t="s">
        <v>22369</v>
      </c>
      <c r="R5856" s="13" t="s">
        <v>22370</v>
      </c>
      <c r="S5856" s="13" t="s">
        <v>296</v>
      </c>
      <c r="T5856" s="13">
        <v>34.776857</v>
      </c>
      <c r="U5856" s="13">
        <v>36.008249999999997</v>
      </c>
    </row>
    <row r="5857" spans="15:21" x14ac:dyDescent="0.35">
      <c r="O5857" s="13" t="s">
        <v>2667</v>
      </c>
      <c r="P5857" s="13" t="s">
        <v>22371</v>
      </c>
      <c r="Q5857" s="13" t="s">
        <v>22372</v>
      </c>
      <c r="R5857" s="13" t="s">
        <v>22373</v>
      </c>
      <c r="S5857" s="13" t="s">
        <v>296</v>
      </c>
      <c r="T5857" s="13">
        <v>34.843268999999999</v>
      </c>
      <c r="U5857" s="13">
        <v>35.994109999999999</v>
      </c>
    </row>
    <row r="5858" spans="15:21" x14ac:dyDescent="0.35">
      <c r="O5858" s="13" t="s">
        <v>2667</v>
      </c>
      <c r="P5858" s="13" t="s">
        <v>22374</v>
      </c>
      <c r="Q5858" s="13" t="s">
        <v>2668</v>
      </c>
      <c r="R5858" s="13" t="s">
        <v>2669</v>
      </c>
      <c r="S5858" s="13" t="s">
        <v>296</v>
      </c>
      <c r="T5858" s="13">
        <v>34.806655999999997</v>
      </c>
      <c r="U5858" s="13">
        <v>35.997695999999998</v>
      </c>
    </row>
    <row r="5859" spans="15:21" x14ac:dyDescent="0.35">
      <c r="O5859" s="13" t="s">
        <v>2667</v>
      </c>
      <c r="P5859" s="13" t="s">
        <v>22375</v>
      </c>
      <c r="Q5859" s="13" t="s">
        <v>22376</v>
      </c>
      <c r="R5859" s="13" t="s">
        <v>22377</v>
      </c>
      <c r="S5859" s="13" t="s">
        <v>296</v>
      </c>
      <c r="T5859" s="13">
        <v>34.823179000000003</v>
      </c>
      <c r="U5859" s="13">
        <v>35.974348999999997</v>
      </c>
    </row>
    <row r="5860" spans="15:21" x14ac:dyDescent="0.35">
      <c r="O5860" s="13" t="s">
        <v>2667</v>
      </c>
      <c r="P5860" s="13" t="s">
        <v>22378</v>
      </c>
      <c r="Q5860" s="13" t="s">
        <v>22379</v>
      </c>
      <c r="R5860" s="13" t="s">
        <v>22380</v>
      </c>
      <c r="S5860" s="13" t="s">
        <v>296</v>
      </c>
      <c r="T5860" s="13">
        <v>34.798380000000002</v>
      </c>
      <c r="U5860" s="13">
        <v>36.005710999999998</v>
      </c>
    </row>
    <row r="5861" spans="15:21" x14ac:dyDescent="0.35">
      <c r="O5861" s="13" t="s">
        <v>2667</v>
      </c>
      <c r="P5861" s="13" t="s">
        <v>22381</v>
      </c>
      <c r="Q5861" s="13" t="s">
        <v>22382</v>
      </c>
      <c r="R5861" s="13" t="s">
        <v>22383</v>
      </c>
      <c r="S5861" s="13" t="s">
        <v>296</v>
      </c>
      <c r="T5861" s="13">
        <v>34.832717000000002</v>
      </c>
      <c r="U5861" s="13">
        <v>35.998505000000002</v>
      </c>
    </row>
    <row r="5862" spans="15:21" x14ac:dyDescent="0.35">
      <c r="O5862" s="13" t="s">
        <v>2667</v>
      </c>
      <c r="P5862" s="13" t="s">
        <v>22384</v>
      </c>
      <c r="Q5862" s="13" t="s">
        <v>22385</v>
      </c>
      <c r="R5862" s="13" t="s">
        <v>22386</v>
      </c>
      <c r="S5862" s="13" t="s">
        <v>296</v>
      </c>
      <c r="T5862" s="13">
        <v>34.774816999999999</v>
      </c>
      <c r="U5862" s="13">
        <v>35.961669999999998</v>
      </c>
    </row>
    <row r="5863" spans="15:21" x14ac:dyDescent="0.35">
      <c r="O5863" s="13" t="s">
        <v>2667</v>
      </c>
      <c r="P5863" s="13" t="s">
        <v>22387</v>
      </c>
      <c r="Q5863" s="13" t="s">
        <v>22388</v>
      </c>
      <c r="R5863" s="13" t="s">
        <v>22389</v>
      </c>
      <c r="S5863" s="13" t="s">
        <v>296</v>
      </c>
      <c r="T5863" s="13">
        <v>34.784824999999998</v>
      </c>
      <c r="U5863" s="13">
        <v>36.009211999999998</v>
      </c>
    </row>
    <row r="5864" spans="15:21" x14ac:dyDescent="0.35">
      <c r="O5864" s="13" t="s">
        <v>2667</v>
      </c>
      <c r="P5864" s="13" t="s">
        <v>22390</v>
      </c>
      <c r="Q5864" s="13" t="s">
        <v>22391</v>
      </c>
      <c r="R5864" s="13" t="s">
        <v>22392</v>
      </c>
      <c r="S5864" s="13" t="s">
        <v>296</v>
      </c>
      <c r="T5864" s="13">
        <v>34.793438000000002</v>
      </c>
      <c r="U5864" s="13">
        <v>35.999648999999998</v>
      </c>
    </row>
    <row r="5865" spans="15:21" x14ac:dyDescent="0.35">
      <c r="O5865" s="13" t="s">
        <v>2667</v>
      </c>
      <c r="P5865" s="13" t="s">
        <v>22393</v>
      </c>
      <c r="Q5865" s="13" t="s">
        <v>22394</v>
      </c>
      <c r="R5865" s="13" t="s">
        <v>22395</v>
      </c>
      <c r="S5865" s="13" t="s">
        <v>296</v>
      </c>
      <c r="T5865" s="13">
        <v>34.811278999999999</v>
      </c>
      <c r="U5865" s="13">
        <v>35.969788000000001</v>
      </c>
    </row>
    <row r="5866" spans="15:21" x14ac:dyDescent="0.35">
      <c r="O5866" s="13" t="s">
        <v>2667</v>
      </c>
      <c r="P5866" s="13" t="s">
        <v>22396</v>
      </c>
      <c r="Q5866" s="13" t="s">
        <v>22397</v>
      </c>
      <c r="R5866" s="13" t="s">
        <v>22398</v>
      </c>
      <c r="S5866" s="13" t="s">
        <v>296</v>
      </c>
      <c r="T5866" s="13">
        <v>34.818565</v>
      </c>
      <c r="U5866" s="13">
        <v>35.971083999999998</v>
      </c>
    </row>
    <row r="5867" spans="15:21" x14ac:dyDescent="0.35">
      <c r="O5867" s="13" t="s">
        <v>2689</v>
      </c>
      <c r="P5867" s="13" t="s">
        <v>22399</v>
      </c>
      <c r="Q5867" s="13" t="s">
        <v>22400</v>
      </c>
      <c r="R5867" s="13" t="s">
        <v>22401</v>
      </c>
      <c r="S5867" s="13" t="s">
        <v>296</v>
      </c>
      <c r="T5867" s="13">
        <v>34.970326999999997</v>
      </c>
      <c r="U5867" s="13">
        <v>35.901556999999997</v>
      </c>
    </row>
    <row r="5868" spans="15:21" x14ac:dyDescent="0.35">
      <c r="O5868" s="13" t="s">
        <v>2689</v>
      </c>
      <c r="P5868" s="13" t="s">
        <v>22402</v>
      </c>
      <c r="Q5868" s="13" t="s">
        <v>22403</v>
      </c>
      <c r="R5868" s="13" t="s">
        <v>22404</v>
      </c>
      <c r="S5868" s="13" t="s">
        <v>296</v>
      </c>
      <c r="T5868" s="13">
        <v>35.005515000000003</v>
      </c>
      <c r="U5868" s="13">
        <v>35.970489999999998</v>
      </c>
    </row>
    <row r="5869" spans="15:21" x14ac:dyDescent="0.35">
      <c r="O5869" s="13" t="s">
        <v>2689</v>
      </c>
      <c r="P5869" s="13" t="s">
        <v>22405</v>
      </c>
      <c r="Q5869" s="13" t="s">
        <v>22406</v>
      </c>
      <c r="R5869" s="13" t="s">
        <v>22407</v>
      </c>
      <c r="S5869" s="13" t="s">
        <v>296</v>
      </c>
      <c r="T5869" s="13">
        <v>34.961888999999999</v>
      </c>
      <c r="U5869" s="13">
        <v>36.006993999999999</v>
      </c>
    </row>
    <row r="5870" spans="15:21" x14ac:dyDescent="0.35">
      <c r="O5870" s="13" t="s">
        <v>2689</v>
      </c>
      <c r="P5870" s="13" t="s">
        <v>22408</v>
      </c>
      <c r="Q5870" s="13" t="s">
        <v>22409</v>
      </c>
      <c r="R5870" s="13" t="s">
        <v>22410</v>
      </c>
      <c r="S5870" s="13" t="s">
        <v>296</v>
      </c>
      <c r="T5870" s="13">
        <v>34.981547999999997</v>
      </c>
      <c r="U5870" s="13">
        <v>35.929918000000001</v>
      </c>
    </row>
    <row r="5871" spans="15:21" x14ac:dyDescent="0.35">
      <c r="O5871" s="13" t="s">
        <v>2689</v>
      </c>
      <c r="P5871" s="13" t="s">
        <v>22411</v>
      </c>
      <c r="Q5871" s="13" t="s">
        <v>22412</v>
      </c>
      <c r="R5871" s="13" t="s">
        <v>22413</v>
      </c>
      <c r="S5871" s="13" t="s">
        <v>296</v>
      </c>
      <c r="T5871" s="13">
        <v>34.996685999999997</v>
      </c>
      <c r="U5871" s="13">
        <v>35.986753</v>
      </c>
    </row>
    <row r="5872" spans="15:21" x14ac:dyDescent="0.35">
      <c r="O5872" s="13" t="s">
        <v>2689</v>
      </c>
      <c r="P5872" s="13" t="s">
        <v>22414</v>
      </c>
      <c r="Q5872" s="13" t="s">
        <v>22415</v>
      </c>
      <c r="R5872" s="13" t="s">
        <v>22416</v>
      </c>
      <c r="S5872" s="13" t="s">
        <v>296</v>
      </c>
      <c r="T5872" s="13">
        <v>34.997182000000066</v>
      </c>
      <c r="U5872" s="13">
        <v>35.889923000000067</v>
      </c>
    </row>
    <row r="5873" spans="15:21" x14ac:dyDescent="0.35">
      <c r="O5873" s="13" t="s">
        <v>2689</v>
      </c>
      <c r="P5873" s="13" t="s">
        <v>22417</v>
      </c>
      <c r="Q5873" s="13" t="s">
        <v>22418</v>
      </c>
      <c r="R5873" s="13" t="s">
        <v>22419</v>
      </c>
      <c r="S5873" s="13" t="s">
        <v>296</v>
      </c>
      <c r="T5873" s="13">
        <v>35.051144999999998</v>
      </c>
      <c r="U5873" s="13">
        <v>35.939497000000003</v>
      </c>
    </row>
    <row r="5874" spans="15:21" x14ac:dyDescent="0.35">
      <c r="O5874" s="13" t="s">
        <v>2689</v>
      </c>
      <c r="P5874" s="13" t="s">
        <v>22420</v>
      </c>
      <c r="Q5874" s="13" t="s">
        <v>22421</v>
      </c>
      <c r="R5874" s="13" t="s">
        <v>22422</v>
      </c>
      <c r="S5874" s="13" t="s">
        <v>296</v>
      </c>
      <c r="T5874" s="13">
        <v>35.014031000000003</v>
      </c>
      <c r="U5874" s="13">
        <v>35.993941</v>
      </c>
    </row>
    <row r="5875" spans="15:21" x14ac:dyDescent="0.35">
      <c r="O5875" s="13" t="s">
        <v>2689</v>
      </c>
      <c r="P5875" s="13" t="s">
        <v>22423</v>
      </c>
      <c r="Q5875" s="13" t="s">
        <v>22424</v>
      </c>
      <c r="R5875" s="13" t="s">
        <v>22425</v>
      </c>
      <c r="S5875" s="13" t="s">
        <v>296</v>
      </c>
      <c r="T5875" s="13">
        <v>34.995423000000002</v>
      </c>
      <c r="U5875" s="13">
        <v>35.961395000000003</v>
      </c>
    </row>
    <row r="5876" spans="15:21" x14ac:dyDescent="0.35">
      <c r="O5876" s="13" t="s">
        <v>2689</v>
      </c>
      <c r="P5876" s="13" t="s">
        <v>22426</v>
      </c>
      <c r="Q5876" s="13" t="s">
        <v>22427</v>
      </c>
      <c r="R5876" s="13" t="s">
        <v>22428</v>
      </c>
      <c r="S5876" s="13" t="s">
        <v>296</v>
      </c>
      <c r="T5876" s="13">
        <v>34.962085999999999</v>
      </c>
      <c r="U5876" s="13">
        <v>35.956721999999999</v>
      </c>
    </row>
    <row r="5877" spans="15:21" x14ac:dyDescent="0.35">
      <c r="O5877" s="13" t="s">
        <v>2689</v>
      </c>
      <c r="P5877" s="13" t="s">
        <v>22429</v>
      </c>
      <c r="Q5877" s="13" t="s">
        <v>22430</v>
      </c>
      <c r="R5877" s="13" t="s">
        <v>22431</v>
      </c>
      <c r="S5877" s="13" t="s">
        <v>296</v>
      </c>
      <c r="T5877" s="13">
        <v>34.965936999999997</v>
      </c>
      <c r="U5877" s="13">
        <v>35.983001999999999</v>
      </c>
    </row>
    <row r="5878" spans="15:21" x14ac:dyDescent="0.35">
      <c r="O5878" s="13" t="s">
        <v>2689</v>
      </c>
      <c r="P5878" s="13" t="s">
        <v>22432</v>
      </c>
      <c r="Q5878" s="13" t="s">
        <v>22433</v>
      </c>
      <c r="R5878" s="13" t="s">
        <v>22434</v>
      </c>
      <c r="S5878" s="13" t="s">
        <v>296</v>
      </c>
      <c r="T5878" s="13">
        <v>34.985855000000001</v>
      </c>
      <c r="U5878" s="13">
        <v>35.973388999999997</v>
      </c>
    </row>
    <row r="5879" spans="15:21" x14ac:dyDescent="0.35">
      <c r="O5879" s="13" t="s">
        <v>2689</v>
      </c>
      <c r="P5879" s="13" t="s">
        <v>22435</v>
      </c>
      <c r="Q5879" s="13" t="s">
        <v>22436</v>
      </c>
      <c r="R5879" s="13" t="s">
        <v>22437</v>
      </c>
      <c r="S5879" s="13" t="s">
        <v>296</v>
      </c>
      <c r="T5879" s="13">
        <v>34.970779</v>
      </c>
      <c r="U5879" s="13">
        <v>35.916778999999998</v>
      </c>
    </row>
    <row r="5880" spans="15:21" x14ac:dyDescent="0.35">
      <c r="O5880" s="13" t="s">
        <v>2689</v>
      </c>
      <c r="P5880" s="13" t="s">
        <v>22438</v>
      </c>
      <c r="Q5880" s="13" t="s">
        <v>22439</v>
      </c>
      <c r="R5880" s="13" t="s">
        <v>22440</v>
      </c>
      <c r="S5880" s="13" t="s">
        <v>296</v>
      </c>
      <c r="T5880" s="13">
        <v>35.034851000000003</v>
      </c>
      <c r="U5880" s="13">
        <v>35.951908000000003</v>
      </c>
    </row>
    <row r="5881" spans="15:21" x14ac:dyDescent="0.35">
      <c r="O5881" s="13" t="s">
        <v>2689</v>
      </c>
      <c r="P5881" s="13" t="s">
        <v>22441</v>
      </c>
      <c r="Q5881" s="13" t="s">
        <v>22442</v>
      </c>
      <c r="R5881" s="13" t="s">
        <v>22443</v>
      </c>
      <c r="S5881" s="13" t="s">
        <v>296</v>
      </c>
      <c r="T5881" s="13">
        <v>35.013559999999998</v>
      </c>
      <c r="U5881" s="13">
        <v>35.956997000000001</v>
      </c>
    </row>
    <row r="5882" spans="15:21" x14ac:dyDescent="0.35">
      <c r="O5882" s="13" t="s">
        <v>2689</v>
      </c>
      <c r="P5882" s="13" t="s">
        <v>22444</v>
      </c>
      <c r="Q5882" s="13" t="s">
        <v>22445</v>
      </c>
      <c r="R5882" s="13" t="s">
        <v>22446</v>
      </c>
      <c r="S5882" s="13" t="s">
        <v>296</v>
      </c>
      <c r="T5882" s="13">
        <v>34.982031999999997</v>
      </c>
      <c r="U5882" s="13">
        <v>35.901885999999998</v>
      </c>
    </row>
    <row r="5883" spans="15:21" x14ac:dyDescent="0.35">
      <c r="O5883" s="13" t="s">
        <v>2689</v>
      </c>
      <c r="P5883" s="13" t="s">
        <v>22447</v>
      </c>
      <c r="Q5883" s="13" t="s">
        <v>22448</v>
      </c>
      <c r="R5883" s="13" t="s">
        <v>22449</v>
      </c>
      <c r="S5883" s="13" t="s">
        <v>296</v>
      </c>
      <c r="T5883" s="13">
        <v>34.977096000000003</v>
      </c>
      <c r="U5883" s="13">
        <v>35.978883000000003</v>
      </c>
    </row>
    <row r="5884" spans="15:21" x14ac:dyDescent="0.35">
      <c r="O5884" s="13" t="s">
        <v>2689</v>
      </c>
      <c r="P5884" s="13" t="s">
        <v>22450</v>
      </c>
      <c r="Q5884" s="13" t="s">
        <v>22451</v>
      </c>
      <c r="R5884" s="13" t="s">
        <v>22452</v>
      </c>
      <c r="S5884" s="13" t="s">
        <v>296</v>
      </c>
      <c r="T5884" s="13">
        <v>34.972718999999998</v>
      </c>
      <c r="U5884" s="13">
        <v>36.00488</v>
      </c>
    </row>
    <row r="5885" spans="15:21" x14ac:dyDescent="0.35">
      <c r="O5885" s="13" t="s">
        <v>2689</v>
      </c>
      <c r="P5885" s="13" t="s">
        <v>22453</v>
      </c>
      <c r="Q5885" s="13" t="s">
        <v>22454</v>
      </c>
      <c r="R5885" s="13" t="s">
        <v>22455</v>
      </c>
      <c r="S5885" s="13" t="s">
        <v>296</v>
      </c>
      <c r="T5885" s="13">
        <v>34.987620999999997</v>
      </c>
      <c r="U5885" s="13">
        <v>36.007541000000003</v>
      </c>
    </row>
    <row r="5886" spans="15:21" x14ac:dyDescent="0.35">
      <c r="O5886" s="13" t="s">
        <v>2689</v>
      </c>
      <c r="P5886" s="13" t="s">
        <v>22456</v>
      </c>
      <c r="Q5886" s="13" t="s">
        <v>22457</v>
      </c>
      <c r="R5886" s="13" t="s">
        <v>22458</v>
      </c>
      <c r="S5886" s="13" t="s">
        <v>296</v>
      </c>
      <c r="T5886" s="13">
        <v>35.031458999999998</v>
      </c>
      <c r="U5886" s="13">
        <v>35.914521000000001</v>
      </c>
    </row>
    <row r="5887" spans="15:21" x14ac:dyDescent="0.35">
      <c r="O5887" s="13" t="s">
        <v>2689</v>
      </c>
      <c r="P5887" s="13" t="s">
        <v>22459</v>
      </c>
      <c r="Q5887" s="13" t="s">
        <v>22460</v>
      </c>
      <c r="R5887" s="13" t="s">
        <v>22461</v>
      </c>
      <c r="S5887" s="13" t="s">
        <v>296</v>
      </c>
      <c r="T5887" s="13">
        <v>35.039085999999998</v>
      </c>
      <c r="U5887" s="13">
        <v>35.935031000000002</v>
      </c>
    </row>
    <row r="5888" spans="15:21" x14ac:dyDescent="0.35">
      <c r="O5888" s="13" t="s">
        <v>2689</v>
      </c>
      <c r="P5888" s="13" t="s">
        <v>22462</v>
      </c>
      <c r="Q5888" s="13" t="s">
        <v>22463</v>
      </c>
      <c r="R5888" s="13" t="s">
        <v>22464</v>
      </c>
      <c r="S5888" s="13" t="s">
        <v>296</v>
      </c>
      <c r="T5888" s="13">
        <v>34.998052999999999</v>
      </c>
      <c r="U5888" s="13">
        <v>35.921112000000001</v>
      </c>
    </row>
    <row r="5889" spans="15:21" x14ac:dyDescent="0.35">
      <c r="O5889" s="13" t="s">
        <v>2689</v>
      </c>
      <c r="P5889" s="13" t="s">
        <v>22465</v>
      </c>
      <c r="Q5889" s="13" t="s">
        <v>22466</v>
      </c>
      <c r="R5889" s="13" t="s">
        <v>22467</v>
      </c>
      <c r="S5889" s="13" t="s">
        <v>296</v>
      </c>
      <c r="T5889" s="13">
        <v>35.010438999999998</v>
      </c>
      <c r="U5889" s="13">
        <v>35.958008</v>
      </c>
    </row>
    <row r="5890" spans="15:21" x14ac:dyDescent="0.35">
      <c r="O5890" s="13" t="s">
        <v>2689</v>
      </c>
      <c r="P5890" s="13" t="s">
        <v>22468</v>
      </c>
      <c r="Q5890" s="13" t="s">
        <v>22469</v>
      </c>
      <c r="R5890" s="13" t="s">
        <v>22470</v>
      </c>
      <c r="S5890" s="13" t="s">
        <v>296</v>
      </c>
      <c r="T5890" s="13">
        <v>34.974761000000001</v>
      </c>
      <c r="U5890" s="13">
        <v>35.970605999999997</v>
      </c>
    </row>
    <row r="5891" spans="15:21" x14ac:dyDescent="0.35">
      <c r="O5891" s="13" t="s">
        <v>2689</v>
      </c>
      <c r="P5891" s="13" t="s">
        <v>22471</v>
      </c>
      <c r="Q5891" s="13" t="s">
        <v>22472</v>
      </c>
      <c r="R5891" s="13" t="s">
        <v>22473</v>
      </c>
      <c r="S5891" s="13" t="s">
        <v>296</v>
      </c>
      <c r="T5891" s="13">
        <v>34.969175999999997</v>
      </c>
      <c r="U5891" s="13">
        <v>35.903992000000002</v>
      </c>
    </row>
    <row r="5892" spans="15:21" x14ac:dyDescent="0.35">
      <c r="O5892" s="13" t="s">
        <v>2689</v>
      </c>
      <c r="P5892" s="13" t="s">
        <v>22474</v>
      </c>
      <c r="Q5892" s="13" t="s">
        <v>22475</v>
      </c>
      <c r="R5892" s="13" t="s">
        <v>22476</v>
      </c>
      <c r="S5892" s="13" t="s">
        <v>296</v>
      </c>
      <c r="T5892" s="13">
        <v>34.982278000000001</v>
      </c>
      <c r="U5892" s="13">
        <v>35.943451000000003</v>
      </c>
    </row>
    <row r="5893" spans="15:21" x14ac:dyDescent="0.35">
      <c r="O5893" s="13" t="s">
        <v>2689</v>
      </c>
      <c r="P5893" s="13" t="s">
        <v>22477</v>
      </c>
      <c r="Q5893" s="13" t="s">
        <v>22478</v>
      </c>
      <c r="R5893" s="13" t="s">
        <v>22479</v>
      </c>
      <c r="S5893" s="13" t="s">
        <v>296</v>
      </c>
      <c r="T5893" s="13">
        <v>35.051585000000003</v>
      </c>
      <c r="U5893" s="13">
        <v>35.958008</v>
      </c>
    </row>
    <row r="5894" spans="15:21" x14ac:dyDescent="0.35">
      <c r="O5894" s="13" t="s">
        <v>2689</v>
      </c>
      <c r="P5894" s="13" t="s">
        <v>22480</v>
      </c>
      <c r="Q5894" s="13" t="s">
        <v>22481</v>
      </c>
      <c r="R5894" s="13" t="s">
        <v>22482</v>
      </c>
      <c r="S5894" s="13" t="s">
        <v>296</v>
      </c>
      <c r="T5894" s="13">
        <v>34.945512999999998</v>
      </c>
      <c r="U5894" s="13">
        <v>35.906798999999999</v>
      </c>
    </row>
    <row r="5895" spans="15:21" x14ac:dyDescent="0.35">
      <c r="O5895" s="13" t="s">
        <v>2656</v>
      </c>
      <c r="P5895" s="13" t="s">
        <v>22483</v>
      </c>
      <c r="Q5895" s="13" t="s">
        <v>22484</v>
      </c>
      <c r="R5895" s="13" t="s">
        <v>22485</v>
      </c>
      <c r="S5895" s="13" t="s">
        <v>296</v>
      </c>
      <c r="T5895" s="13">
        <v>34.686452000000003</v>
      </c>
      <c r="U5895" s="13">
        <v>36.112389</v>
      </c>
    </row>
    <row r="5896" spans="15:21" x14ac:dyDescent="0.35">
      <c r="O5896" s="13" t="s">
        <v>2656</v>
      </c>
      <c r="P5896" s="13" t="s">
        <v>22486</v>
      </c>
      <c r="Q5896" s="13" t="s">
        <v>22487</v>
      </c>
      <c r="R5896" s="13" t="s">
        <v>22488</v>
      </c>
      <c r="S5896" s="13" t="s">
        <v>296</v>
      </c>
      <c r="T5896" s="13">
        <v>34.643880000000003</v>
      </c>
      <c r="U5896" s="13">
        <v>36.083468000000003</v>
      </c>
    </row>
    <row r="5897" spans="15:21" x14ac:dyDescent="0.35">
      <c r="O5897" s="13" t="s">
        <v>2656</v>
      </c>
      <c r="P5897" s="13" t="s">
        <v>22489</v>
      </c>
      <c r="Q5897" s="13" t="s">
        <v>2657</v>
      </c>
      <c r="R5897" s="13" t="s">
        <v>22490</v>
      </c>
      <c r="S5897" s="13" t="s">
        <v>296</v>
      </c>
      <c r="T5897" s="13">
        <v>34.668889</v>
      </c>
      <c r="U5897" s="13">
        <v>36.075589000000001</v>
      </c>
    </row>
    <row r="5898" spans="15:21" x14ac:dyDescent="0.35">
      <c r="O5898" s="13" t="s">
        <v>2656</v>
      </c>
      <c r="P5898" s="13" t="s">
        <v>22491</v>
      </c>
      <c r="Q5898" s="13" t="s">
        <v>22492</v>
      </c>
      <c r="R5898" s="13" t="s">
        <v>22493</v>
      </c>
      <c r="S5898" s="13" t="s">
        <v>296</v>
      </c>
      <c r="T5898" s="13">
        <v>34.637917999999999</v>
      </c>
      <c r="U5898" s="13">
        <v>36.050801</v>
      </c>
    </row>
    <row r="5899" spans="15:21" x14ac:dyDescent="0.35">
      <c r="O5899" s="13" t="s">
        <v>2656</v>
      </c>
      <c r="P5899" s="13" t="s">
        <v>22494</v>
      </c>
      <c r="Q5899" s="13" t="s">
        <v>22495</v>
      </c>
      <c r="R5899" s="13" t="s">
        <v>22496</v>
      </c>
      <c r="S5899" s="13" t="s">
        <v>296</v>
      </c>
      <c r="T5899" s="13">
        <v>34.665874000000002</v>
      </c>
      <c r="U5899" s="13">
        <v>36.117286</v>
      </c>
    </row>
    <row r="5900" spans="15:21" x14ac:dyDescent="0.35">
      <c r="O5900" s="13" t="s">
        <v>2656</v>
      </c>
      <c r="P5900" s="13" t="s">
        <v>22497</v>
      </c>
      <c r="Q5900" s="13" t="s">
        <v>22498</v>
      </c>
      <c r="R5900" s="13" t="s">
        <v>22499</v>
      </c>
      <c r="S5900" s="13" t="s">
        <v>296</v>
      </c>
      <c r="T5900" s="13">
        <v>34.650489999999998</v>
      </c>
      <c r="U5900" s="13">
        <v>36.091279</v>
      </c>
    </row>
    <row r="5901" spans="15:21" x14ac:dyDescent="0.35">
      <c r="O5901" s="13" t="s">
        <v>2656</v>
      </c>
      <c r="P5901" s="13" t="s">
        <v>22500</v>
      </c>
      <c r="Q5901" s="13" t="s">
        <v>22501</v>
      </c>
      <c r="R5901" s="13" t="s">
        <v>22502</v>
      </c>
      <c r="S5901" s="13" t="s">
        <v>296</v>
      </c>
      <c r="T5901" s="13">
        <v>34.692763999999997</v>
      </c>
      <c r="U5901" s="13">
        <v>36.084625000000003</v>
      </c>
    </row>
    <row r="5902" spans="15:21" x14ac:dyDescent="0.35">
      <c r="O5902" s="13" t="s">
        <v>2656</v>
      </c>
      <c r="P5902" s="13" t="s">
        <v>22503</v>
      </c>
      <c r="Q5902" s="13" t="s">
        <v>22504</v>
      </c>
      <c r="R5902" s="13" t="s">
        <v>22505</v>
      </c>
      <c r="S5902" s="13" t="s">
        <v>296</v>
      </c>
      <c r="T5902" s="13">
        <v>34.649006999999997</v>
      </c>
      <c r="U5902" s="13">
        <v>36.038620000000002</v>
      </c>
    </row>
    <row r="5903" spans="15:21" x14ac:dyDescent="0.35">
      <c r="O5903" s="13" t="s">
        <v>2656</v>
      </c>
      <c r="P5903" s="13" t="s">
        <v>22506</v>
      </c>
      <c r="Q5903" s="13" t="s">
        <v>22507</v>
      </c>
      <c r="R5903" s="13" t="s">
        <v>22508</v>
      </c>
      <c r="S5903" s="13" t="s">
        <v>296</v>
      </c>
      <c r="T5903" s="13">
        <v>34.671934</v>
      </c>
      <c r="U5903" s="13">
        <v>36.052185000000001</v>
      </c>
    </row>
    <row r="5904" spans="15:21" x14ac:dyDescent="0.35">
      <c r="O5904" s="13" t="s">
        <v>2656</v>
      </c>
      <c r="P5904" s="13" t="s">
        <v>22509</v>
      </c>
      <c r="Q5904" s="13" t="s">
        <v>22510</v>
      </c>
      <c r="R5904" s="13" t="s">
        <v>22511</v>
      </c>
      <c r="S5904" s="13" t="s">
        <v>296</v>
      </c>
      <c r="T5904" s="13">
        <v>34.672423000000002</v>
      </c>
      <c r="U5904" s="13">
        <v>36.099091000000001</v>
      </c>
    </row>
    <row r="5905" spans="15:21" x14ac:dyDescent="0.35">
      <c r="O5905" s="13" t="s">
        <v>2656</v>
      </c>
      <c r="P5905" s="13" t="s">
        <v>22512</v>
      </c>
      <c r="Q5905" s="13" t="s">
        <v>22513</v>
      </c>
      <c r="R5905" s="13" t="s">
        <v>22514</v>
      </c>
      <c r="S5905" s="13" t="s">
        <v>296</v>
      </c>
      <c r="T5905" s="13">
        <v>34.652042000000002</v>
      </c>
      <c r="U5905" s="13">
        <v>36.075580000000002</v>
      </c>
    </row>
    <row r="5906" spans="15:21" x14ac:dyDescent="0.35">
      <c r="O5906" s="13" t="s">
        <v>2656</v>
      </c>
      <c r="P5906" s="13" t="s">
        <v>22515</v>
      </c>
      <c r="Q5906" s="13" t="s">
        <v>22516</v>
      </c>
      <c r="R5906" s="13" t="s">
        <v>22517</v>
      </c>
      <c r="S5906" s="13" t="s">
        <v>296</v>
      </c>
      <c r="T5906" s="13">
        <v>34.650039</v>
      </c>
      <c r="U5906" s="13">
        <v>36.112751000000003</v>
      </c>
    </row>
    <row r="5907" spans="15:21" x14ac:dyDescent="0.35">
      <c r="O5907" s="13" t="s">
        <v>2678</v>
      </c>
      <c r="P5907" s="13" t="s">
        <v>22518</v>
      </c>
      <c r="Q5907" s="13" t="s">
        <v>22519</v>
      </c>
      <c r="R5907" s="13" t="s">
        <v>22520</v>
      </c>
      <c r="S5907" s="13" t="s">
        <v>296</v>
      </c>
      <c r="T5907" s="13">
        <v>34.759979000000001</v>
      </c>
      <c r="U5907" s="13">
        <v>36.012329000000001</v>
      </c>
    </row>
    <row r="5908" spans="15:21" x14ac:dyDescent="0.35">
      <c r="O5908" s="13" t="s">
        <v>2678</v>
      </c>
      <c r="P5908" s="13" t="s">
        <v>22521</v>
      </c>
      <c r="Q5908" s="13" t="s">
        <v>22522</v>
      </c>
      <c r="R5908" s="13" t="s">
        <v>22523</v>
      </c>
      <c r="S5908" s="13" t="s">
        <v>296</v>
      </c>
      <c r="T5908" s="13">
        <v>34.752743000000002</v>
      </c>
      <c r="U5908" s="13">
        <v>36.012726000000001</v>
      </c>
    </row>
    <row r="5909" spans="15:21" x14ac:dyDescent="0.35">
      <c r="O5909" s="13" t="s">
        <v>2678</v>
      </c>
      <c r="P5909" s="13" t="s">
        <v>22524</v>
      </c>
      <c r="Q5909" s="13" t="s">
        <v>22525</v>
      </c>
      <c r="R5909" s="13" t="s">
        <v>22526</v>
      </c>
      <c r="S5909" s="13" t="s">
        <v>296</v>
      </c>
      <c r="T5909" s="13">
        <v>34.747359000000003</v>
      </c>
      <c r="U5909" s="13">
        <v>36.079191000000002</v>
      </c>
    </row>
    <row r="5910" spans="15:21" x14ac:dyDescent="0.35">
      <c r="O5910" s="13" t="s">
        <v>2678</v>
      </c>
      <c r="P5910" s="13" t="s">
        <v>22527</v>
      </c>
      <c r="Q5910" s="13" t="s">
        <v>22528</v>
      </c>
      <c r="R5910" s="13" t="s">
        <v>22529</v>
      </c>
      <c r="S5910" s="13" t="s">
        <v>296</v>
      </c>
      <c r="T5910" s="13">
        <v>34.722202000000003</v>
      </c>
      <c r="U5910" s="13">
        <v>35.999366000000002</v>
      </c>
    </row>
    <row r="5911" spans="15:21" x14ac:dyDescent="0.35">
      <c r="O5911" s="13" t="s">
        <v>2678</v>
      </c>
      <c r="P5911" s="13" t="s">
        <v>22530</v>
      </c>
      <c r="Q5911" s="13" t="s">
        <v>22531</v>
      </c>
      <c r="R5911" s="13" t="s">
        <v>22532</v>
      </c>
      <c r="S5911" s="13" t="s">
        <v>296</v>
      </c>
      <c r="T5911" s="13">
        <v>34.730173000000001</v>
      </c>
      <c r="U5911" s="13">
        <v>36.065398999999999</v>
      </c>
    </row>
    <row r="5912" spans="15:21" x14ac:dyDescent="0.35">
      <c r="O5912" s="13" t="s">
        <v>2678</v>
      </c>
      <c r="P5912" s="13" t="s">
        <v>22533</v>
      </c>
      <c r="Q5912" s="13" t="s">
        <v>22534</v>
      </c>
      <c r="R5912" s="13" t="s">
        <v>22535</v>
      </c>
      <c r="S5912" s="13" t="s">
        <v>296</v>
      </c>
      <c r="T5912" s="13">
        <v>34.746164999999998</v>
      </c>
      <c r="U5912" s="13">
        <v>36.068368999999997</v>
      </c>
    </row>
    <row r="5913" spans="15:21" x14ac:dyDescent="0.35">
      <c r="O5913" s="13" t="s">
        <v>2678</v>
      </c>
      <c r="P5913" s="13" t="s">
        <v>22536</v>
      </c>
      <c r="Q5913" s="13" t="s">
        <v>22537</v>
      </c>
      <c r="R5913" s="13" t="s">
        <v>22538</v>
      </c>
      <c r="S5913" s="13" t="s">
        <v>296</v>
      </c>
      <c r="T5913" s="13">
        <v>34.752048000000002</v>
      </c>
      <c r="U5913" s="13">
        <v>36.067504999999997</v>
      </c>
    </row>
    <row r="5914" spans="15:21" x14ac:dyDescent="0.35">
      <c r="O5914" s="13" t="s">
        <v>2678</v>
      </c>
      <c r="P5914" s="13" t="s">
        <v>22539</v>
      </c>
      <c r="Q5914" s="13" t="s">
        <v>22540</v>
      </c>
      <c r="R5914" s="13" t="s">
        <v>22541</v>
      </c>
      <c r="S5914" s="13" t="s">
        <v>296</v>
      </c>
      <c r="T5914" s="13">
        <v>34.766495999999997</v>
      </c>
      <c r="U5914" s="13">
        <v>36.006453999999998</v>
      </c>
    </row>
    <row r="5915" spans="15:21" x14ac:dyDescent="0.35">
      <c r="O5915" s="13" t="s">
        <v>2678</v>
      </c>
      <c r="P5915" s="13" t="s">
        <v>22542</v>
      </c>
      <c r="Q5915" s="13" t="s">
        <v>22543</v>
      </c>
      <c r="R5915" s="13" t="s">
        <v>22544</v>
      </c>
      <c r="S5915" s="13" t="s">
        <v>296</v>
      </c>
      <c r="T5915" s="13">
        <v>34.713903000000002</v>
      </c>
      <c r="U5915" s="13">
        <v>36.084412</v>
      </c>
    </row>
    <row r="5916" spans="15:21" x14ac:dyDescent="0.35">
      <c r="O5916" s="13" t="s">
        <v>2678</v>
      </c>
      <c r="P5916" s="13" t="s">
        <v>22545</v>
      </c>
      <c r="Q5916" s="13" t="s">
        <v>22546</v>
      </c>
      <c r="R5916" s="13" t="s">
        <v>22547</v>
      </c>
      <c r="S5916" s="13" t="s">
        <v>296</v>
      </c>
      <c r="T5916" s="13">
        <v>34.731425999999999</v>
      </c>
      <c r="U5916" s="13">
        <v>36.061599000000001</v>
      </c>
    </row>
    <row r="5917" spans="15:21" x14ac:dyDescent="0.35">
      <c r="O5917" s="13" t="s">
        <v>2678</v>
      </c>
      <c r="P5917" s="13" t="s">
        <v>22548</v>
      </c>
      <c r="Q5917" s="13" t="s">
        <v>22549</v>
      </c>
      <c r="R5917" s="13" t="s">
        <v>22550</v>
      </c>
      <c r="S5917" s="13" t="s">
        <v>296</v>
      </c>
      <c r="T5917" s="13">
        <v>34.733671999999999</v>
      </c>
      <c r="U5917" s="13">
        <v>36.079849000000003</v>
      </c>
    </row>
    <row r="5918" spans="15:21" x14ac:dyDescent="0.35">
      <c r="O5918" s="13" t="s">
        <v>2678</v>
      </c>
      <c r="P5918" s="13" t="s">
        <v>22551</v>
      </c>
      <c r="Q5918" s="13" t="s">
        <v>22552</v>
      </c>
      <c r="R5918" s="13" t="s">
        <v>22553</v>
      </c>
      <c r="S5918" s="13" t="s">
        <v>296</v>
      </c>
      <c r="T5918" s="13">
        <v>34.743014000000002</v>
      </c>
      <c r="U5918" s="13">
        <v>36.047142000000001</v>
      </c>
    </row>
    <row r="5919" spans="15:21" x14ac:dyDescent="0.35">
      <c r="O5919" s="13" t="s">
        <v>2678</v>
      </c>
      <c r="P5919" s="13" t="s">
        <v>22554</v>
      </c>
      <c r="Q5919" s="13" t="s">
        <v>22555</v>
      </c>
      <c r="R5919" s="13" t="s">
        <v>22556</v>
      </c>
      <c r="S5919" s="13" t="s">
        <v>296</v>
      </c>
      <c r="T5919" s="13">
        <v>34.716239999999999</v>
      </c>
      <c r="U5919" s="13">
        <v>36.014764</v>
      </c>
    </row>
    <row r="5920" spans="15:21" x14ac:dyDescent="0.35">
      <c r="O5920" s="13" t="s">
        <v>2678</v>
      </c>
      <c r="P5920" s="13" t="s">
        <v>22557</v>
      </c>
      <c r="Q5920" s="13" t="s">
        <v>22558</v>
      </c>
      <c r="R5920" s="13" t="s">
        <v>22559</v>
      </c>
      <c r="S5920" s="13" t="s">
        <v>296</v>
      </c>
      <c r="T5920" s="13">
        <v>34.713987000000003</v>
      </c>
      <c r="U5920" s="13">
        <v>36.065700999999997</v>
      </c>
    </row>
    <row r="5921" spans="15:21" x14ac:dyDescent="0.35">
      <c r="O5921" s="13" t="s">
        <v>2678</v>
      </c>
      <c r="P5921" s="13" t="s">
        <v>22560</v>
      </c>
      <c r="Q5921" s="13" t="s">
        <v>22561</v>
      </c>
      <c r="R5921" s="13" t="s">
        <v>22562</v>
      </c>
      <c r="S5921" s="13" t="s">
        <v>296</v>
      </c>
      <c r="T5921" s="13">
        <v>34.733581999999998</v>
      </c>
      <c r="U5921" s="13">
        <v>36.051696999999997</v>
      </c>
    </row>
    <row r="5922" spans="15:21" x14ac:dyDescent="0.35">
      <c r="O5922" s="13" t="s">
        <v>2678</v>
      </c>
      <c r="P5922" s="13" t="s">
        <v>22563</v>
      </c>
      <c r="Q5922" s="13" t="s">
        <v>22564</v>
      </c>
      <c r="R5922" s="13" t="s">
        <v>22565</v>
      </c>
      <c r="S5922" s="13" t="s">
        <v>296</v>
      </c>
      <c r="T5922" s="13">
        <v>34.748828000000003</v>
      </c>
      <c r="U5922" s="13">
        <v>35.992657000000001</v>
      </c>
    </row>
    <row r="5923" spans="15:21" x14ac:dyDescent="0.35">
      <c r="O5923" s="13" t="s">
        <v>2678</v>
      </c>
      <c r="P5923" s="13" t="s">
        <v>22566</v>
      </c>
      <c r="Q5923" s="13" t="s">
        <v>22567</v>
      </c>
      <c r="R5923" s="13" t="s">
        <v>22568</v>
      </c>
      <c r="S5923" s="13" t="s">
        <v>296</v>
      </c>
      <c r="T5923" s="13">
        <v>34.686411</v>
      </c>
      <c r="U5923" s="13">
        <v>36.055649000000003</v>
      </c>
    </row>
    <row r="5924" spans="15:21" x14ac:dyDescent="0.35">
      <c r="O5924" s="13" t="s">
        <v>2678</v>
      </c>
      <c r="P5924" s="13" t="s">
        <v>22569</v>
      </c>
      <c r="Q5924" s="13" t="s">
        <v>22570</v>
      </c>
      <c r="R5924" s="13" t="s">
        <v>22571</v>
      </c>
      <c r="S5924" s="13" t="s">
        <v>296</v>
      </c>
      <c r="T5924" s="13">
        <v>34.755436000000003</v>
      </c>
      <c r="U5924" s="13">
        <v>36.053482000000002</v>
      </c>
    </row>
    <row r="5925" spans="15:21" x14ac:dyDescent="0.35">
      <c r="O5925" s="13" t="s">
        <v>2678</v>
      </c>
      <c r="P5925" s="13" t="s">
        <v>22572</v>
      </c>
      <c r="Q5925" s="13" t="s">
        <v>22573</v>
      </c>
      <c r="R5925" s="13" t="s">
        <v>22574</v>
      </c>
      <c r="S5925" s="13" t="s">
        <v>296</v>
      </c>
      <c r="T5925" s="13">
        <v>34.725822999999998</v>
      </c>
      <c r="U5925" s="13">
        <v>36.077849999999998</v>
      </c>
    </row>
    <row r="5926" spans="15:21" x14ac:dyDescent="0.35">
      <c r="O5926" s="13" t="s">
        <v>2709</v>
      </c>
      <c r="P5926" s="13" t="s">
        <v>22575</v>
      </c>
      <c r="Q5926" s="13" t="s">
        <v>22576</v>
      </c>
      <c r="R5926" s="13" t="s">
        <v>22577</v>
      </c>
      <c r="S5926" s="13" t="s">
        <v>296</v>
      </c>
      <c r="T5926" s="13">
        <v>35.221302000000001</v>
      </c>
      <c r="U5926" s="13">
        <v>35.992649999999998</v>
      </c>
    </row>
    <row r="5927" spans="15:21" x14ac:dyDescent="0.35">
      <c r="O5927" s="13" t="s">
        <v>2709</v>
      </c>
      <c r="P5927" s="13" t="s">
        <v>22578</v>
      </c>
      <c r="Q5927" s="13" t="s">
        <v>22579</v>
      </c>
      <c r="R5927" s="13" t="s">
        <v>22580</v>
      </c>
      <c r="S5927" s="13" t="s">
        <v>296</v>
      </c>
      <c r="T5927" s="13">
        <v>35.152251999999997</v>
      </c>
      <c r="U5927" s="13">
        <v>35.940643000000001</v>
      </c>
    </row>
    <row r="5928" spans="15:21" x14ac:dyDescent="0.35">
      <c r="O5928" s="13" t="s">
        <v>2709</v>
      </c>
      <c r="P5928" s="13" t="s">
        <v>22581</v>
      </c>
      <c r="Q5928" s="13" t="s">
        <v>22582</v>
      </c>
      <c r="R5928" s="13" t="s">
        <v>22583</v>
      </c>
      <c r="S5928" s="13" t="s">
        <v>296</v>
      </c>
      <c r="T5928" s="13">
        <v>35.148693999999999</v>
      </c>
      <c r="U5928" s="13">
        <v>35.967252000000002</v>
      </c>
    </row>
    <row r="5929" spans="15:21" x14ac:dyDescent="0.35">
      <c r="O5929" s="13" t="s">
        <v>2709</v>
      </c>
      <c r="P5929" s="13" t="s">
        <v>22584</v>
      </c>
      <c r="Q5929" s="13" t="s">
        <v>22585</v>
      </c>
      <c r="R5929" s="13" t="s">
        <v>22586</v>
      </c>
      <c r="S5929" s="13" t="s">
        <v>296</v>
      </c>
      <c r="T5929" s="13">
        <v>35.266373999999999</v>
      </c>
      <c r="U5929" s="13">
        <v>35.925651000000002</v>
      </c>
    </row>
    <row r="5930" spans="15:21" x14ac:dyDescent="0.35">
      <c r="O5930" s="13" t="s">
        <v>2709</v>
      </c>
      <c r="P5930" s="13" t="s">
        <v>22587</v>
      </c>
      <c r="Q5930" s="13" t="s">
        <v>22588</v>
      </c>
      <c r="R5930" s="13" t="s">
        <v>22589</v>
      </c>
      <c r="S5930" s="13" t="s">
        <v>296</v>
      </c>
      <c r="T5930" s="13">
        <v>35.144008999999997</v>
      </c>
      <c r="U5930" s="13">
        <v>35.988312000000001</v>
      </c>
    </row>
    <row r="5931" spans="15:21" x14ac:dyDescent="0.35">
      <c r="O5931" s="13" t="s">
        <v>2709</v>
      </c>
      <c r="P5931" s="13" t="s">
        <v>22590</v>
      </c>
      <c r="Q5931" s="13" t="s">
        <v>22591</v>
      </c>
      <c r="R5931" s="13" t="s">
        <v>22592</v>
      </c>
      <c r="S5931" s="13" t="s">
        <v>296</v>
      </c>
      <c r="T5931" s="13">
        <v>35.217348999999999</v>
      </c>
      <c r="U5931" s="13">
        <v>36.006666000000003</v>
      </c>
    </row>
    <row r="5932" spans="15:21" x14ac:dyDescent="0.35">
      <c r="O5932" s="13" t="s">
        <v>2709</v>
      </c>
      <c r="P5932" s="13" t="s">
        <v>22593</v>
      </c>
      <c r="Q5932" s="13" t="s">
        <v>22594</v>
      </c>
      <c r="R5932" s="13" t="s">
        <v>22595</v>
      </c>
      <c r="S5932" s="13" t="s">
        <v>296</v>
      </c>
      <c r="T5932" s="13">
        <v>35.183860000000003</v>
      </c>
      <c r="U5932" s="13">
        <v>36.044047999999997</v>
      </c>
    </row>
    <row r="5933" spans="15:21" x14ac:dyDescent="0.35">
      <c r="O5933" s="13" t="s">
        <v>2709</v>
      </c>
      <c r="P5933" s="13" t="s">
        <v>22596</v>
      </c>
      <c r="Q5933" s="13" t="s">
        <v>921</v>
      </c>
      <c r="R5933" s="13" t="s">
        <v>922</v>
      </c>
      <c r="S5933" s="13" t="s">
        <v>296</v>
      </c>
      <c r="T5933" s="13">
        <v>35.198421000000003</v>
      </c>
      <c r="U5933" s="13">
        <v>35.963408999999999</v>
      </c>
    </row>
    <row r="5934" spans="15:21" x14ac:dyDescent="0.35">
      <c r="O5934" s="13" t="s">
        <v>2709</v>
      </c>
      <c r="P5934" s="13" t="s">
        <v>22597</v>
      </c>
      <c r="Q5934" s="13" t="s">
        <v>22598</v>
      </c>
      <c r="R5934" s="13" t="s">
        <v>22599</v>
      </c>
      <c r="S5934" s="13" t="s">
        <v>296</v>
      </c>
      <c r="T5934" s="13">
        <v>35.178772000000002</v>
      </c>
      <c r="U5934" s="13">
        <v>35.996062999999999</v>
      </c>
    </row>
    <row r="5935" spans="15:21" x14ac:dyDescent="0.35">
      <c r="O5935" s="13" t="s">
        <v>2709</v>
      </c>
      <c r="P5935" s="13" t="s">
        <v>22600</v>
      </c>
      <c r="Q5935" s="13" t="s">
        <v>22601</v>
      </c>
      <c r="R5935" s="13" t="s">
        <v>22602</v>
      </c>
      <c r="S5935" s="13" t="s">
        <v>296</v>
      </c>
      <c r="T5935" s="13">
        <v>35.137708000000003</v>
      </c>
      <c r="U5935" s="13">
        <v>35.948042000000001</v>
      </c>
    </row>
    <row r="5936" spans="15:21" x14ac:dyDescent="0.35">
      <c r="O5936" s="13" t="s">
        <v>2709</v>
      </c>
      <c r="P5936" s="13" t="s">
        <v>22603</v>
      </c>
      <c r="Q5936" s="13" t="s">
        <v>22604</v>
      </c>
      <c r="R5936" s="13" t="s">
        <v>22605</v>
      </c>
      <c r="S5936" s="13" t="s">
        <v>296</v>
      </c>
      <c r="T5936" s="13">
        <v>35.131205999999999</v>
      </c>
      <c r="U5936" s="13">
        <v>35.974522</v>
      </c>
    </row>
    <row r="5937" spans="15:21" x14ac:dyDescent="0.35">
      <c r="O5937" s="13" t="s">
        <v>2709</v>
      </c>
      <c r="P5937" s="13" t="s">
        <v>22606</v>
      </c>
      <c r="Q5937" s="13" t="s">
        <v>22607</v>
      </c>
      <c r="R5937" s="13" t="s">
        <v>22608</v>
      </c>
      <c r="S5937" s="13" t="s">
        <v>296</v>
      </c>
      <c r="T5937" s="13">
        <v>35.125490999999997</v>
      </c>
      <c r="U5937" s="13">
        <v>35.948329000000001</v>
      </c>
    </row>
    <row r="5938" spans="15:21" x14ac:dyDescent="0.35">
      <c r="O5938" s="13" t="s">
        <v>2709</v>
      </c>
      <c r="P5938" s="13" t="s">
        <v>22609</v>
      </c>
      <c r="Q5938" s="13" t="s">
        <v>22610</v>
      </c>
      <c r="R5938" s="13" t="s">
        <v>22611</v>
      </c>
      <c r="S5938" s="13" t="s">
        <v>296</v>
      </c>
      <c r="T5938" s="13">
        <v>35.113971999999997</v>
      </c>
      <c r="U5938" s="13">
        <v>35.997695999999998</v>
      </c>
    </row>
    <row r="5939" spans="15:21" x14ac:dyDescent="0.35">
      <c r="O5939" s="13" t="s">
        <v>2709</v>
      </c>
      <c r="P5939" s="13" t="s">
        <v>22612</v>
      </c>
      <c r="Q5939" s="13" t="s">
        <v>22613</v>
      </c>
      <c r="R5939" s="13" t="s">
        <v>22614</v>
      </c>
      <c r="S5939" s="13" t="s">
        <v>296</v>
      </c>
      <c r="T5939" s="13">
        <v>35.162885000000003</v>
      </c>
      <c r="U5939" s="13">
        <v>35.952373000000001</v>
      </c>
    </row>
    <row r="5940" spans="15:21" x14ac:dyDescent="0.35">
      <c r="O5940" s="13" t="s">
        <v>2709</v>
      </c>
      <c r="P5940" s="13" t="s">
        <v>22615</v>
      </c>
      <c r="Q5940" s="13" t="s">
        <v>22616</v>
      </c>
      <c r="R5940" s="13" t="s">
        <v>22617</v>
      </c>
      <c r="S5940" s="13" t="s">
        <v>296</v>
      </c>
      <c r="T5940" s="13">
        <v>35.213886000000002</v>
      </c>
      <c r="U5940" s="13">
        <v>35.984833000000002</v>
      </c>
    </row>
    <row r="5941" spans="15:21" x14ac:dyDescent="0.35">
      <c r="O5941" s="13" t="s">
        <v>2709</v>
      </c>
      <c r="P5941" s="13" t="s">
        <v>22618</v>
      </c>
      <c r="Q5941" s="13" t="s">
        <v>22619</v>
      </c>
      <c r="R5941" s="13" t="s">
        <v>22620</v>
      </c>
      <c r="S5941" s="13" t="s">
        <v>296</v>
      </c>
      <c r="T5941" s="13">
        <v>35.168542000000002</v>
      </c>
      <c r="U5941" s="13">
        <v>36.008178999999998</v>
      </c>
    </row>
    <row r="5942" spans="15:21" x14ac:dyDescent="0.35">
      <c r="O5942" s="13" t="s">
        <v>2709</v>
      </c>
      <c r="P5942" s="13" t="s">
        <v>22621</v>
      </c>
      <c r="Q5942" s="13" t="s">
        <v>22622</v>
      </c>
      <c r="R5942" s="13" t="s">
        <v>22623</v>
      </c>
      <c r="S5942" s="13" t="s">
        <v>296</v>
      </c>
      <c r="T5942" s="13">
        <v>35.190362999999998</v>
      </c>
      <c r="U5942" s="13">
        <v>36.000701999999997</v>
      </c>
    </row>
    <row r="5943" spans="15:21" x14ac:dyDescent="0.35">
      <c r="O5943" s="13" t="s">
        <v>2709</v>
      </c>
      <c r="P5943" s="13" t="s">
        <v>22624</v>
      </c>
      <c r="Q5943" s="13" t="s">
        <v>22625</v>
      </c>
      <c r="R5943" s="13" t="s">
        <v>22626</v>
      </c>
      <c r="S5943" s="13" t="s">
        <v>296</v>
      </c>
      <c r="T5943" s="13">
        <v>35.233556</v>
      </c>
      <c r="U5943" s="13">
        <v>35.967666000000001</v>
      </c>
    </row>
    <row r="5944" spans="15:21" x14ac:dyDescent="0.35">
      <c r="O5944" s="13" t="s">
        <v>2709</v>
      </c>
      <c r="P5944" s="13" t="s">
        <v>22627</v>
      </c>
      <c r="Q5944" s="13" t="s">
        <v>22628</v>
      </c>
      <c r="R5944" s="13" t="s">
        <v>22629</v>
      </c>
      <c r="S5944" s="13" t="s">
        <v>296</v>
      </c>
      <c r="T5944" s="13">
        <v>35.208779</v>
      </c>
      <c r="U5944" s="13">
        <v>35.994895</v>
      </c>
    </row>
    <row r="5945" spans="15:21" x14ac:dyDescent="0.35">
      <c r="O5945" s="13" t="s">
        <v>2709</v>
      </c>
      <c r="P5945" s="13" t="s">
        <v>22630</v>
      </c>
      <c r="Q5945" s="13" t="s">
        <v>22631</v>
      </c>
      <c r="R5945" s="13" t="s">
        <v>22632</v>
      </c>
      <c r="S5945" s="13" t="s">
        <v>296</v>
      </c>
      <c r="T5945" s="13">
        <v>35.228364999999997</v>
      </c>
      <c r="U5945" s="13">
        <v>36.039839000000001</v>
      </c>
    </row>
    <row r="5946" spans="15:21" x14ac:dyDescent="0.35">
      <c r="O5946" s="13" t="s">
        <v>2709</v>
      </c>
      <c r="P5946" s="13" t="s">
        <v>22633</v>
      </c>
      <c r="Q5946" s="13" t="s">
        <v>22634</v>
      </c>
      <c r="R5946" s="13" t="s">
        <v>22635</v>
      </c>
      <c r="S5946" s="13" t="s">
        <v>296</v>
      </c>
      <c r="T5946" s="13">
        <v>35.190741000000003</v>
      </c>
      <c r="U5946" s="13">
        <v>36.022621999999998</v>
      </c>
    </row>
    <row r="5947" spans="15:21" x14ac:dyDescent="0.35">
      <c r="O5947" s="13" t="s">
        <v>2709</v>
      </c>
      <c r="P5947" s="13" t="s">
        <v>22636</v>
      </c>
      <c r="Q5947" s="13" t="s">
        <v>22637</v>
      </c>
      <c r="R5947" s="13" t="s">
        <v>22638</v>
      </c>
      <c r="S5947" s="13" t="s">
        <v>296</v>
      </c>
      <c r="T5947" s="13">
        <v>35.262219000000002</v>
      </c>
      <c r="U5947" s="13">
        <v>35.925798</v>
      </c>
    </row>
    <row r="5948" spans="15:21" x14ac:dyDescent="0.35">
      <c r="O5948" s="13" t="s">
        <v>2709</v>
      </c>
      <c r="P5948" s="13" t="s">
        <v>22639</v>
      </c>
      <c r="Q5948" s="13" t="s">
        <v>22640</v>
      </c>
      <c r="R5948" s="13" t="s">
        <v>22641</v>
      </c>
      <c r="S5948" s="13" t="s">
        <v>296</v>
      </c>
      <c r="T5948" s="13">
        <v>35.103167999999997</v>
      </c>
      <c r="U5948" s="13">
        <v>35.973415000000003</v>
      </c>
    </row>
    <row r="5949" spans="15:21" x14ac:dyDescent="0.35">
      <c r="O5949" s="13" t="s">
        <v>2709</v>
      </c>
      <c r="P5949" s="13" t="s">
        <v>22642</v>
      </c>
      <c r="Q5949" s="13" t="s">
        <v>22643</v>
      </c>
      <c r="R5949" s="13" t="s">
        <v>22644</v>
      </c>
      <c r="S5949" s="13" t="s">
        <v>296</v>
      </c>
      <c r="T5949" s="13">
        <v>35.170819000000002</v>
      </c>
      <c r="U5949" s="13">
        <v>36.070526000000001</v>
      </c>
    </row>
    <row r="5950" spans="15:21" x14ac:dyDescent="0.35">
      <c r="O5950" s="13" t="s">
        <v>2709</v>
      </c>
      <c r="P5950" s="13" t="s">
        <v>22645</v>
      </c>
      <c r="Q5950" s="13" t="s">
        <v>22646</v>
      </c>
      <c r="R5950" s="13" t="s">
        <v>22647</v>
      </c>
      <c r="S5950" s="13" t="s">
        <v>296</v>
      </c>
      <c r="T5950" s="13">
        <v>35.170771999999999</v>
      </c>
      <c r="U5950" s="13">
        <v>35.968035999999998</v>
      </c>
    </row>
    <row r="5951" spans="15:21" x14ac:dyDescent="0.35">
      <c r="O5951" s="13" t="s">
        <v>2709</v>
      </c>
      <c r="P5951" s="13" t="s">
        <v>22648</v>
      </c>
      <c r="Q5951" s="13" t="s">
        <v>22649</v>
      </c>
      <c r="R5951" s="13" t="s">
        <v>22650</v>
      </c>
      <c r="S5951" s="13" t="s">
        <v>296</v>
      </c>
      <c r="T5951" s="13">
        <v>35.196021000000002</v>
      </c>
      <c r="U5951" s="13">
        <v>35.990692000000003</v>
      </c>
    </row>
    <row r="5952" spans="15:21" x14ac:dyDescent="0.35">
      <c r="O5952" s="13" t="s">
        <v>2709</v>
      </c>
      <c r="P5952" s="13" t="s">
        <v>22651</v>
      </c>
      <c r="Q5952" s="13" t="s">
        <v>22652</v>
      </c>
      <c r="R5952" s="13" t="s">
        <v>22653</v>
      </c>
      <c r="S5952" s="13" t="s">
        <v>296</v>
      </c>
      <c r="T5952" s="13">
        <v>35.132313000000003</v>
      </c>
      <c r="U5952" s="13">
        <v>36.060181</v>
      </c>
    </row>
    <row r="5953" spans="15:21" x14ac:dyDescent="0.35">
      <c r="O5953" s="13" t="s">
        <v>2709</v>
      </c>
      <c r="P5953" s="13" t="s">
        <v>22654</v>
      </c>
      <c r="Q5953" s="13" t="s">
        <v>22655</v>
      </c>
      <c r="R5953" s="13" t="s">
        <v>22656</v>
      </c>
      <c r="S5953" s="13" t="s">
        <v>296</v>
      </c>
      <c r="T5953" s="13">
        <v>35.156758000000004</v>
      </c>
      <c r="U5953" s="13">
        <v>35.956127000000002</v>
      </c>
    </row>
    <row r="5954" spans="15:21" x14ac:dyDescent="0.35">
      <c r="O5954" s="13" t="s">
        <v>2709</v>
      </c>
      <c r="P5954" s="13" t="s">
        <v>22657</v>
      </c>
      <c r="Q5954" s="13" t="s">
        <v>22658</v>
      </c>
      <c r="R5954" s="13" t="s">
        <v>22659</v>
      </c>
      <c r="S5954" s="13" t="s">
        <v>296</v>
      </c>
      <c r="T5954" s="13">
        <v>35.241770000000002</v>
      </c>
      <c r="U5954" s="13">
        <v>35.984830000000002</v>
      </c>
    </row>
    <row r="5955" spans="15:21" x14ac:dyDescent="0.35">
      <c r="O5955" s="13" t="s">
        <v>2709</v>
      </c>
      <c r="P5955" s="13" t="s">
        <v>22660</v>
      </c>
      <c r="Q5955" s="13" t="s">
        <v>22661</v>
      </c>
      <c r="R5955" s="13" t="s">
        <v>22662</v>
      </c>
      <c r="S5955" s="13" t="s">
        <v>296</v>
      </c>
      <c r="T5955" s="13">
        <v>35.228740000000002</v>
      </c>
      <c r="U5955" s="13">
        <v>36.010910000000003</v>
      </c>
    </row>
    <row r="5956" spans="15:21" x14ac:dyDescent="0.35">
      <c r="O5956" s="13" t="s">
        <v>2709</v>
      </c>
      <c r="P5956" s="13" t="s">
        <v>22663</v>
      </c>
      <c r="Q5956" s="13" t="s">
        <v>22664</v>
      </c>
      <c r="R5956" s="13" t="s">
        <v>22665</v>
      </c>
      <c r="S5956" s="13" t="s">
        <v>296</v>
      </c>
      <c r="T5956" s="13">
        <v>35.254286999999998</v>
      </c>
      <c r="U5956" s="13">
        <v>35.948569999999997</v>
      </c>
    </row>
    <row r="5957" spans="15:21" x14ac:dyDescent="0.35">
      <c r="O5957" s="13" t="s">
        <v>2709</v>
      </c>
      <c r="P5957" s="13" t="s">
        <v>22666</v>
      </c>
      <c r="Q5957" s="13" t="s">
        <v>22667</v>
      </c>
      <c r="R5957" s="13" t="s">
        <v>22668</v>
      </c>
      <c r="S5957" s="13" t="s">
        <v>296</v>
      </c>
      <c r="T5957" s="13">
        <v>35.173783999999998</v>
      </c>
      <c r="U5957" s="13">
        <v>35.953812999999997</v>
      </c>
    </row>
    <row r="5958" spans="15:21" x14ac:dyDescent="0.35">
      <c r="O5958" s="13" t="s">
        <v>2709</v>
      </c>
      <c r="P5958" s="13" t="s">
        <v>22669</v>
      </c>
      <c r="Q5958" s="13" t="s">
        <v>22670</v>
      </c>
      <c r="R5958" s="13" t="s">
        <v>22671</v>
      </c>
      <c r="S5958" s="13" t="s">
        <v>296</v>
      </c>
      <c r="T5958" s="13">
        <v>35.236018000000001</v>
      </c>
      <c r="U5958" s="13">
        <v>35.974609000000001</v>
      </c>
    </row>
    <row r="5959" spans="15:21" x14ac:dyDescent="0.35">
      <c r="O5959" s="13" t="s">
        <v>2709</v>
      </c>
      <c r="P5959" s="13" t="s">
        <v>22672</v>
      </c>
      <c r="Q5959" s="13" t="s">
        <v>22673</v>
      </c>
      <c r="R5959" s="13" t="s">
        <v>22674</v>
      </c>
      <c r="S5959" s="13" t="s">
        <v>296</v>
      </c>
      <c r="T5959" s="13">
        <v>35.226331999999999</v>
      </c>
      <c r="U5959" s="13">
        <v>36.031733000000003</v>
      </c>
    </row>
    <row r="5960" spans="15:21" x14ac:dyDescent="0.35">
      <c r="O5960" s="13" t="s">
        <v>2709</v>
      </c>
      <c r="P5960" s="13" t="s">
        <v>22675</v>
      </c>
      <c r="Q5960" s="13" t="s">
        <v>22676</v>
      </c>
      <c r="R5960" s="13" t="s">
        <v>22677</v>
      </c>
      <c r="S5960" s="13" t="s">
        <v>296</v>
      </c>
      <c r="T5960" s="13">
        <v>35.107819999999997</v>
      </c>
      <c r="U5960" s="13">
        <v>36.048248000000001</v>
      </c>
    </row>
    <row r="5961" spans="15:21" x14ac:dyDescent="0.35">
      <c r="O5961" s="13" t="s">
        <v>2709</v>
      </c>
      <c r="P5961" s="13" t="s">
        <v>22678</v>
      </c>
      <c r="Q5961" s="13" t="s">
        <v>22679</v>
      </c>
      <c r="R5961" s="13" t="s">
        <v>22680</v>
      </c>
      <c r="S5961" s="13" t="s">
        <v>296</v>
      </c>
      <c r="T5961" s="13">
        <v>35.122332999999998</v>
      </c>
      <c r="U5961" s="13">
        <v>35.979492</v>
      </c>
    </row>
    <row r="5962" spans="15:21" x14ac:dyDescent="0.35">
      <c r="O5962" s="13" t="s">
        <v>2709</v>
      </c>
      <c r="P5962" s="13" t="s">
        <v>22681</v>
      </c>
      <c r="Q5962" s="13" t="s">
        <v>22682</v>
      </c>
      <c r="R5962" s="13" t="s">
        <v>22683</v>
      </c>
      <c r="S5962" s="13" t="s">
        <v>296</v>
      </c>
      <c r="T5962" s="13">
        <v>35.193457000000002</v>
      </c>
      <c r="U5962" s="13">
        <v>35.980995999999998</v>
      </c>
    </row>
    <row r="5963" spans="15:21" x14ac:dyDescent="0.35">
      <c r="O5963" s="13" t="s">
        <v>2709</v>
      </c>
      <c r="P5963" s="13" t="s">
        <v>22684</v>
      </c>
      <c r="Q5963" s="13" t="s">
        <v>22685</v>
      </c>
      <c r="R5963" s="13" t="s">
        <v>22686</v>
      </c>
      <c r="S5963" s="13" t="s">
        <v>296</v>
      </c>
      <c r="T5963" s="13">
        <v>35.199612999999999</v>
      </c>
      <c r="U5963" s="13">
        <v>35.995095999999997</v>
      </c>
    </row>
    <row r="5964" spans="15:21" x14ac:dyDescent="0.35">
      <c r="O5964" s="13" t="s">
        <v>2719</v>
      </c>
      <c r="P5964" s="13" t="s">
        <v>22687</v>
      </c>
      <c r="Q5964" s="13" t="s">
        <v>22688</v>
      </c>
      <c r="R5964" s="13" t="s">
        <v>22689</v>
      </c>
      <c r="S5964" s="13" t="s">
        <v>296</v>
      </c>
      <c r="T5964" s="13">
        <v>35.042119</v>
      </c>
      <c r="U5964" s="13">
        <v>35.909484999999997</v>
      </c>
    </row>
    <row r="5965" spans="15:21" x14ac:dyDescent="0.35">
      <c r="O5965" s="13" t="s">
        <v>2719</v>
      </c>
      <c r="P5965" s="13" t="s">
        <v>22690</v>
      </c>
      <c r="Q5965" s="13" t="s">
        <v>22691</v>
      </c>
      <c r="R5965" s="13" t="s">
        <v>22692</v>
      </c>
      <c r="S5965" s="13" t="s">
        <v>296</v>
      </c>
      <c r="T5965" s="13">
        <v>35.077849000000001</v>
      </c>
      <c r="U5965" s="13">
        <v>35.926924</v>
      </c>
    </row>
    <row r="5966" spans="15:21" x14ac:dyDescent="0.35">
      <c r="O5966" s="13" t="s">
        <v>2719</v>
      </c>
      <c r="P5966" s="13" t="s">
        <v>22693</v>
      </c>
      <c r="Q5966" s="13" t="s">
        <v>22694</v>
      </c>
      <c r="R5966" s="13" t="s">
        <v>22695</v>
      </c>
      <c r="S5966" s="13" t="s">
        <v>296</v>
      </c>
      <c r="T5966" s="13">
        <v>35.088991999999998</v>
      </c>
      <c r="U5966" s="13">
        <v>35.965789999999998</v>
      </c>
    </row>
    <row r="5967" spans="15:21" x14ac:dyDescent="0.35">
      <c r="O5967" s="13" t="s">
        <v>2719</v>
      </c>
      <c r="P5967" s="13" t="s">
        <v>22696</v>
      </c>
      <c r="Q5967" s="13" t="s">
        <v>22697</v>
      </c>
      <c r="R5967" s="13" t="s">
        <v>22698</v>
      </c>
      <c r="S5967" s="13" t="s">
        <v>296</v>
      </c>
      <c r="T5967" s="13">
        <v>35.079833000000001</v>
      </c>
      <c r="U5967" s="13">
        <v>35.919488000000001</v>
      </c>
    </row>
    <row r="5968" spans="15:21" x14ac:dyDescent="0.35">
      <c r="O5968" s="13" t="s">
        <v>2719</v>
      </c>
      <c r="P5968" s="13" t="s">
        <v>22699</v>
      </c>
      <c r="Q5968" s="13" t="s">
        <v>22700</v>
      </c>
      <c r="R5968" s="13" t="s">
        <v>22701</v>
      </c>
      <c r="S5968" s="13" t="s">
        <v>296</v>
      </c>
      <c r="T5968" s="13">
        <v>35.083086999999999</v>
      </c>
      <c r="U5968" s="13">
        <v>35.922790999999997</v>
      </c>
    </row>
    <row r="5969" spans="15:21" x14ac:dyDescent="0.35">
      <c r="O5969" s="13" t="s">
        <v>2719</v>
      </c>
      <c r="P5969" s="13" t="s">
        <v>22702</v>
      </c>
      <c r="Q5969" s="13" t="s">
        <v>22703</v>
      </c>
      <c r="R5969" s="13" t="s">
        <v>22704</v>
      </c>
      <c r="S5969" s="13" t="s">
        <v>296</v>
      </c>
      <c r="T5969" s="13">
        <v>35.084769000000001</v>
      </c>
      <c r="U5969" s="13">
        <v>35.929502999999997</v>
      </c>
    </row>
    <row r="5970" spans="15:21" x14ac:dyDescent="0.35">
      <c r="O5970" s="13" t="s">
        <v>2719</v>
      </c>
      <c r="P5970" s="13" t="s">
        <v>22705</v>
      </c>
      <c r="Q5970" s="13" t="s">
        <v>22706</v>
      </c>
      <c r="R5970" s="13" t="s">
        <v>22707</v>
      </c>
      <c r="S5970" s="13" t="s">
        <v>296</v>
      </c>
      <c r="T5970" s="13">
        <v>35.072411000000002</v>
      </c>
      <c r="U5970" s="13">
        <v>35.949097000000002</v>
      </c>
    </row>
    <row r="5971" spans="15:21" x14ac:dyDescent="0.35">
      <c r="O5971" s="13" t="s">
        <v>2719</v>
      </c>
      <c r="P5971" s="13" t="s">
        <v>22708</v>
      </c>
      <c r="Q5971" s="13" t="s">
        <v>22709</v>
      </c>
      <c r="R5971" s="13" t="s">
        <v>22710</v>
      </c>
      <c r="S5971" s="13" t="s">
        <v>296</v>
      </c>
      <c r="T5971" s="13">
        <v>35.072253000000003</v>
      </c>
      <c r="U5971" s="13">
        <v>35.913257000000002</v>
      </c>
    </row>
    <row r="5972" spans="15:21" x14ac:dyDescent="0.35">
      <c r="O5972" s="13" t="s">
        <v>2728</v>
      </c>
      <c r="P5972" s="13" t="s">
        <v>22711</v>
      </c>
      <c r="Q5972" s="13" t="s">
        <v>22712</v>
      </c>
      <c r="R5972" s="13" t="s">
        <v>22713</v>
      </c>
      <c r="S5972" s="13" t="s">
        <v>296</v>
      </c>
      <c r="T5972" s="13">
        <v>35.156207999999999</v>
      </c>
      <c r="U5972" s="13">
        <v>36.012484999999998</v>
      </c>
    </row>
    <row r="5973" spans="15:21" x14ac:dyDescent="0.35">
      <c r="O5973" s="13" t="s">
        <v>2728</v>
      </c>
      <c r="P5973" s="13" t="s">
        <v>22714</v>
      </c>
      <c r="Q5973" s="13" t="s">
        <v>22715</v>
      </c>
      <c r="R5973" s="13" t="s">
        <v>22716</v>
      </c>
      <c r="S5973" s="13" t="s">
        <v>296</v>
      </c>
      <c r="T5973" s="13">
        <v>35.163865000000001</v>
      </c>
      <c r="U5973" s="13">
        <v>36.060426</v>
      </c>
    </row>
    <row r="5974" spans="15:21" x14ac:dyDescent="0.35">
      <c r="O5974" s="13" t="s">
        <v>2728</v>
      </c>
      <c r="P5974" s="13" t="s">
        <v>22717</v>
      </c>
      <c r="Q5974" s="13" t="s">
        <v>22718</v>
      </c>
      <c r="R5974" s="13" t="s">
        <v>22719</v>
      </c>
      <c r="S5974" s="13" t="s">
        <v>296</v>
      </c>
      <c r="T5974" s="13">
        <v>35.149044000000004</v>
      </c>
      <c r="U5974" s="13">
        <v>36.011260999999998</v>
      </c>
    </row>
    <row r="5975" spans="15:21" x14ac:dyDescent="0.35">
      <c r="O5975" s="13" t="s">
        <v>2728</v>
      </c>
      <c r="P5975" s="13" t="s">
        <v>22720</v>
      </c>
      <c r="Q5975" s="13" t="s">
        <v>22721</v>
      </c>
      <c r="R5975" s="13" t="s">
        <v>22722</v>
      </c>
      <c r="S5975" s="13" t="s">
        <v>296</v>
      </c>
      <c r="T5975" s="13">
        <v>35.146998000000004</v>
      </c>
      <c r="U5975" s="13">
        <v>36.049571999999998</v>
      </c>
    </row>
    <row r="5976" spans="15:21" x14ac:dyDescent="0.35">
      <c r="O5976" s="13" t="s">
        <v>2728</v>
      </c>
      <c r="P5976" s="13" t="s">
        <v>22723</v>
      </c>
      <c r="Q5976" s="13" t="s">
        <v>2729</v>
      </c>
      <c r="R5976" s="13" t="s">
        <v>2730</v>
      </c>
      <c r="S5976" s="13" t="s">
        <v>296</v>
      </c>
      <c r="T5976" s="13">
        <v>35.148943000000003</v>
      </c>
      <c r="U5976" s="13">
        <v>36.033690999999997</v>
      </c>
    </row>
    <row r="5977" spans="15:21" x14ac:dyDescent="0.35">
      <c r="O5977" s="13" t="s">
        <v>2772</v>
      </c>
      <c r="P5977" s="13" t="s">
        <v>22724</v>
      </c>
      <c r="Q5977" s="13" t="s">
        <v>22725</v>
      </c>
      <c r="R5977" s="13" t="s">
        <v>22726</v>
      </c>
      <c r="S5977" s="13" t="s">
        <v>296</v>
      </c>
      <c r="T5977" s="13">
        <v>34.868676000000001</v>
      </c>
      <c r="U5977" s="13">
        <v>36.150481999999997</v>
      </c>
    </row>
    <row r="5978" spans="15:21" x14ac:dyDescent="0.35">
      <c r="O5978" s="13" t="s">
        <v>2772</v>
      </c>
      <c r="P5978" s="13" t="s">
        <v>22727</v>
      </c>
      <c r="Q5978" s="13" t="s">
        <v>22728</v>
      </c>
      <c r="R5978" s="13" t="s">
        <v>22729</v>
      </c>
      <c r="S5978" s="13" t="s">
        <v>296</v>
      </c>
      <c r="T5978" s="13">
        <v>34.788721000000002</v>
      </c>
      <c r="U5978" s="13">
        <v>36.119812000000003</v>
      </c>
    </row>
    <row r="5979" spans="15:21" x14ac:dyDescent="0.35">
      <c r="O5979" s="13" t="s">
        <v>2772</v>
      </c>
      <c r="P5979" s="13" t="s">
        <v>22730</v>
      </c>
      <c r="Q5979" s="13" t="s">
        <v>22731</v>
      </c>
      <c r="R5979" s="13" t="s">
        <v>22732</v>
      </c>
      <c r="S5979" s="13" t="s">
        <v>296</v>
      </c>
      <c r="T5979" s="13">
        <v>34.845543999999997</v>
      </c>
      <c r="U5979" s="13">
        <v>36.184545</v>
      </c>
    </row>
    <row r="5980" spans="15:21" x14ac:dyDescent="0.35">
      <c r="O5980" s="13" t="s">
        <v>2772</v>
      </c>
      <c r="P5980" s="13" t="s">
        <v>22733</v>
      </c>
      <c r="Q5980" s="13" t="s">
        <v>22734</v>
      </c>
      <c r="R5980" s="13" t="s">
        <v>22735</v>
      </c>
      <c r="S5980" s="13" t="s">
        <v>296</v>
      </c>
      <c r="T5980" s="13">
        <v>34.867735000000003</v>
      </c>
      <c r="U5980" s="13">
        <v>36.139471999999998</v>
      </c>
    </row>
    <row r="5981" spans="15:21" x14ac:dyDescent="0.35">
      <c r="O5981" s="13" t="s">
        <v>2772</v>
      </c>
      <c r="P5981" s="13" t="s">
        <v>22736</v>
      </c>
      <c r="Q5981" s="13" t="s">
        <v>22737</v>
      </c>
      <c r="R5981" s="13" t="s">
        <v>22738</v>
      </c>
      <c r="S5981" s="13" t="s">
        <v>296</v>
      </c>
      <c r="T5981" s="13">
        <v>34.891665000000003</v>
      </c>
      <c r="U5981" s="13">
        <v>36.204838000000002</v>
      </c>
    </row>
    <row r="5982" spans="15:21" x14ac:dyDescent="0.35">
      <c r="O5982" s="13" t="s">
        <v>2772</v>
      </c>
      <c r="P5982" s="13" t="s">
        <v>22739</v>
      </c>
      <c r="Q5982" s="13" t="s">
        <v>22740</v>
      </c>
      <c r="R5982" s="13" t="s">
        <v>22741</v>
      </c>
      <c r="S5982" s="13" t="s">
        <v>296</v>
      </c>
      <c r="T5982" s="13">
        <v>34.79795</v>
      </c>
      <c r="U5982" s="13">
        <v>36.085968000000001</v>
      </c>
    </row>
    <row r="5983" spans="15:21" x14ac:dyDescent="0.35">
      <c r="O5983" s="13" t="s">
        <v>2772</v>
      </c>
      <c r="P5983" s="13" t="s">
        <v>22742</v>
      </c>
      <c r="Q5983" s="13" t="s">
        <v>22743</v>
      </c>
      <c r="R5983" s="13" t="s">
        <v>22744</v>
      </c>
      <c r="S5983" s="13" t="s">
        <v>296</v>
      </c>
      <c r="T5983" s="13">
        <v>34.776904000000002</v>
      </c>
      <c r="U5983" s="13">
        <v>36.109347999999997</v>
      </c>
    </row>
    <row r="5984" spans="15:21" x14ac:dyDescent="0.35">
      <c r="O5984" s="13" t="s">
        <v>2772</v>
      </c>
      <c r="P5984" s="13" t="s">
        <v>22745</v>
      </c>
      <c r="Q5984" s="13" t="s">
        <v>22746</v>
      </c>
      <c r="R5984" s="13" t="s">
        <v>22747</v>
      </c>
      <c r="S5984" s="13" t="s">
        <v>296</v>
      </c>
      <c r="T5984" s="13">
        <v>34.860024000000003</v>
      </c>
      <c r="U5984" s="13">
        <v>36.153511000000002</v>
      </c>
    </row>
    <row r="5985" spans="15:21" x14ac:dyDescent="0.35">
      <c r="O5985" s="13" t="s">
        <v>2772</v>
      </c>
      <c r="P5985" s="13" t="s">
        <v>22748</v>
      </c>
      <c r="Q5985" s="13" t="s">
        <v>22749</v>
      </c>
      <c r="R5985" s="13" t="s">
        <v>22750</v>
      </c>
      <c r="S5985" s="13" t="s">
        <v>296</v>
      </c>
      <c r="T5985" s="13">
        <v>34.853855000000003</v>
      </c>
      <c r="U5985" s="13">
        <v>36.195977999999997</v>
      </c>
    </row>
    <row r="5986" spans="15:21" x14ac:dyDescent="0.35">
      <c r="O5986" s="13" t="s">
        <v>2772</v>
      </c>
      <c r="P5986" s="13" t="s">
        <v>22751</v>
      </c>
      <c r="Q5986" s="13" t="s">
        <v>22752</v>
      </c>
      <c r="R5986" s="13" t="s">
        <v>22753</v>
      </c>
      <c r="S5986" s="13" t="s">
        <v>296</v>
      </c>
      <c r="T5986" s="13">
        <v>34.800082000000003</v>
      </c>
      <c r="U5986" s="13">
        <v>36.054715999999999</v>
      </c>
    </row>
    <row r="5987" spans="15:21" x14ac:dyDescent="0.35">
      <c r="O5987" s="13" t="s">
        <v>2772</v>
      </c>
      <c r="P5987" s="13" t="s">
        <v>22754</v>
      </c>
      <c r="Q5987" s="13" t="s">
        <v>22755</v>
      </c>
      <c r="R5987" s="13" t="s">
        <v>22756</v>
      </c>
      <c r="S5987" s="13" t="s">
        <v>296</v>
      </c>
      <c r="T5987" s="13">
        <v>34.784264999999998</v>
      </c>
      <c r="U5987" s="13">
        <v>36.087820000000001</v>
      </c>
    </row>
    <row r="5988" spans="15:21" x14ac:dyDescent="0.35">
      <c r="O5988" s="13" t="s">
        <v>2772</v>
      </c>
      <c r="P5988" s="13" t="s">
        <v>22757</v>
      </c>
      <c r="Q5988" s="13" t="s">
        <v>22758</v>
      </c>
      <c r="R5988" s="13" t="s">
        <v>22759</v>
      </c>
      <c r="S5988" s="13" t="s">
        <v>296</v>
      </c>
      <c r="T5988" s="13">
        <v>34.776648999999999</v>
      </c>
      <c r="U5988" s="13">
        <v>36.061056999999998</v>
      </c>
    </row>
    <row r="5989" spans="15:21" x14ac:dyDescent="0.35">
      <c r="O5989" s="13" t="s">
        <v>2772</v>
      </c>
      <c r="P5989" s="13" t="s">
        <v>22760</v>
      </c>
      <c r="Q5989" s="13" t="s">
        <v>22761</v>
      </c>
      <c r="R5989" s="13" t="s">
        <v>22762</v>
      </c>
      <c r="S5989" s="13" t="s">
        <v>296</v>
      </c>
      <c r="T5989" s="13">
        <v>34.896704999999997</v>
      </c>
      <c r="U5989" s="13">
        <v>36.212175999999999</v>
      </c>
    </row>
    <row r="5990" spans="15:21" x14ac:dyDescent="0.35">
      <c r="O5990" s="13" t="s">
        <v>2772</v>
      </c>
      <c r="P5990" s="13" t="s">
        <v>22763</v>
      </c>
      <c r="Q5990" s="13" t="s">
        <v>22764</v>
      </c>
      <c r="R5990" s="13" t="s">
        <v>22765</v>
      </c>
      <c r="S5990" s="13" t="s">
        <v>296</v>
      </c>
      <c r="T5990" s="13">
        <v>34.855691999999998</v>
      </c>
      <c r="U5990" s="13">
        <v>36.103194999999999</v>
      </c>
    </row>
    <row r="5991" spans="15:21" x14ac:dyDescent="0.35">
      <c r="O5991" s="13" t="s">
        <v>2772</v>
      </c>
      <c r="P5991" s="13" t="s">
        <v>22766</v>
      </c>
      <c r="Q5991" s="13" t="s">
        <v>22767</v>
      </c>
      <c r="R5991" s="13" t="s">
        <v>22768</v>
      </c>
      <c r="S5991" s="13" t="s">
        <v>296</v>
      </c>
      <c r="T5991" s="13">
        <v>34.865791000000002</v>
      </c>
      <c r="U5991" s="13">
        <v>36.102111999999998</v>
      </c>
    </row>
    <row r="5992" spans="15:21" x14ac:dyDescent="0.35">
      <c r="O5992" s="13" t="s">
        <v>2772</v>
      </c>
      <c r="P5992" s="13" t="s">
        <v>22769</v>
      </c>
      <c r="Q5992" s="13" t="s">
        <v>22770</v>
      </c>
      <c r="R5992" s="13" t="s">
        <v>22771</v>
      </c>
      <c r="S5992" s="13" t="s">
        <v>296</v>
      </c>
      <c r="T5992" s="13">
        <v>34.814867999999997</v>
      </c>
      <c r="U5992" s="13">
        <v>36.148102000000002</v>
      </c>
    </row>
    <row r="5993" spans="15:21" x14ac:dyDescent="0.35">
      <c r="O5993" s="13" t="s">
        <v>2772</v>
      </c>
      <c r="P5993" s="13" t="s">
        <v>22772</v>
      </c>
      <c r="Q5993" s="13" t="s">
        <v>22773</v>
      </c>
      <c r="R5993" s="13" t="s">
        <v>22774</v>
      </c>
      <c r="S5993" s="13" t="s">
        <v>296</v>
      </c>
      <c r="T5993" s="13">
        <v>34.862012</v>
      </c>
      <c r="U5993" s="13">
        <v>36.180427000000002</v>
      </c>
    </row>
    <row r="5994" spans="15:21" x14ac:dyDescent="0.35">
      <c r="O5994" s="13" t="s">
        <v>2772</v>
      </c>
      <c r="P5994" s="13" t="s">
        <v>22775</v>
      </c>
      <c r="Q5994" s="13" t="s">
        <v>22776</v>
      </c>
      <c r="R5994" s="13" t="s">
        <v>22777</v>
      </c>
      <c r="S5994" s="13" t="s">
        <v>296</v>
      </c>
      <c r="T5994" s="13">
        <v>34.850988999999998</v>
      </c>
      <c r="U5994" s="13">
        <v>36.176313</v>
      </c>
    </row>
    <row r="5995" spans="15:21" x14ac:dyDescent="0.35">
      <c r="O5995" s="13" t="s">
        <v>2772</v>
      </c>
      <c r="P5995" s="13" t="s">
        <v>22778</v>
      </c>
      <c r="Q5995" s="13" t="s">
        <v>22779</v>
      </c>
      <c r="R5995" s="13" t="s">
        <v>22780</v>
      </c>
      <c r="S5995" s="13" t="s">
        <v>296</v>
      </c>
      <c r="T5995" s="13">
        <v>34.868375</v>
      </c>
      <c r="U5995" s="13">
        <v>36.131402000000001</v>
      </c>
    </row>
    <row r="5996" spans="15:21" x14ac:dyDescent="0.35">
      <c r="O5996" s="13" t="s">
        <v>2772</v>
      </c>
      <c r="P5996" s="13" t="s">
        <v>22781</v>
      </c>
      <c r="Q5996" s="13" t="s">
        <v>22782</v>
      </c>
      <c r="R5996" s="13" t="s">
        <v>22783</v>
      </c>
      <c r="S5996" s="13" t="s">
        <v>296</v>
      </c>
      <c r="T5996" s="13">
        <v>34.797144000000003</v>
      </c>
      <c r="U5996" s="13">
        <v>36.068292</v>
      </c>
    </row>
    <row r="5997" spans="15:21" x14ac:dyDescent="0.35">
      <c r="O5997" s="13" t="s">
        <v>2772</v>
      </c>
      <c r="P5997" s="13" t="s">
        <v>22784</v>
      </c>
      <c r="Q5997" s="13" t="s">
        <v>22785</v>
      </c>
      <c r="R5997" s="13" t="s">
        <v>22786</v>
      </c>
      <c r="S5997" s="13" t="s">
        <v>296</v>
      </c>
      <c r="T5997" s="13">
        <v>34.847020999999998</v>
      </c>
      <c r="U5997" s="13">
        <v>36.139746000000002</v>
      </c>
    </row>
    <row r="5998" spans="15:21" x14ac:dyDescent="0.35">
      <c r="O5998" s="13" t="s">
        <v>2772</v>
      </c>
      <c r="P5998" s="13" t="s">
        <v>22787</v>
      </c>
      <c r="Q5998" s="13" t="s">
        <v>22788</v>
      </c>
      <c r="R5998" s="13" t="s">
        <v>22789</v>
      </c>
      <c r="S5998" s="13" t="s">
        <v>296</v>
      </c>
      <c r="T5998" s="13">
        <v>34.789402000000003</v>
      </c>
      <c r="U5998" s="13">
        <v>36.093310000000002</v>
      </c>
    </row>
    <row r="5999" spans="15:21" x14ac:dyDescent="0.35">
      <c r="O5999" s="13" t="s">
        <v>2772</v>
      </c>
      <c r="P5999" s="13" t="s">
        <v>22790</v>
      </c>
      <c r="Q5999" s="13" t="s">
        <v>22791</v>
      </c>
      <c r="R5999" s="13" t="s">
        <v>22792</v>
      </c>
      <c r="S5999" s="13" t="s">
        <v>296</v>
      </c>
      <c r="T5999" s="13">
        <v>34.796495</v>
      </c>
      <c r="U5999" s="13">
        <v>36.101928999999998</v>
      </c>
    </row>
    <row r="6000" spans="15:21" x14ac:dyDescent="0.35">
      <c r="O6000" s="13" t="s">
        <v>2772</v>
      </c>
      <c r="P6000" s="13" t="s">
        <v>22793</v>
      </c>
      <c r="Q6000" s="13" t="s">
        <v>22794</v>
      </c>
      <c r="R6000" s="13" t="s">
        <v>22795</v>
      </c>
      <c r="S6000" s="13" t="s">
        <v>296</v>
      </c>
      <c r="T6000" s="13">
        <v>34.839286999999999</v>
      </c>
      <c r="U6000" s="13">
        <v>36.146582000000002</v>
      </c>
    </row>
    <row r="6001" spans="15:21" x14ac:dyDescent="0.35">
      <c r="O6001" s="13" t="s">
        <v>2772</v>
      </c>
      <c r="P6001" s="13" t="s">
        <v>22796</v>
      </c>
      <c r="Q6001" s="13" t="s">
        <v>22797</v>
      </c>
      <c r="R6001" s="13" t="s">
        <v>22798</v>
      </c>
      <c r="S6001" s="13" t="s">
        <v>296</v>
      </c>
      <c r="T6001" s="13">
        <v>34.778624999999998</v>
      </c>
      <c r="U6001" s="13">
        <v>36.055200999999997</v>
      </c>
    </row>
    <row r="6002" spans="15:21" x14ac:dyDescent="0.35">
      <c r="O6002" s="13" t="s">
        <v>2772</v>
      </c>
      <c r="P6002" s="13" t="s">
        <v>22799</v>
      </c>
      <c r="Q6002" s="13" t="s">
        <v>22800</v>
      </c>
      <c r="R6002" s="13" t="s">
        <v>22801</v>
      </c>
      <c r="S6002" s="13" t="s">
        <v>296</v>
      </c>
      <c r="T6002" s="13">
        <v>34.847704999999998</v>
      </c>
      <c r="U6002" s="13">
        <v>36.121901999999999</v>
      </c>
    </row>
    <row r="6003" spans="15:21" x14ac:dyDescent="0.35">
      <c r="O6003" s="13" t="s">
        <v>2772</v>
      </c>
      <c r="P6003" s="13" t="s">
        <v>22802</v>
      </c>
      <c r="Q6003" s="13" t="s">
        <v>22803</v>
      </c>
      <c r="R6003" s="13" t="s">
        <v>22804</v>
      </c>
      <c r="S6003" s="13" t="s">
        <v>296</v>
      </c>
      <c r="T6003" s="13">
        <v>34.815517999999997</v>
      </c>
      <c r="U6003" s="13">
        <v>36.074401999999999</v>
      </c>
    </row>
    <row r="6004" spans="15:21" x14ac:dyDescent="0.35">
      <c r="O6004" s="13" t="s">
        <v>2772</v>
      </c>
      <c r="P6004" s="13" t="s">
        <v>22805</v>
      </c>
      <c r="Q6004" s="13" t="s">
        <v>22806</v>
      </c>
      <c r="R6004" s="13" t="s">
        <v>22807</v>
      </c>
      <c r="S6004" s="13" t="s">
        <v>296</v>
      </c>
      <c r="T6004" s="13">
        <v>34.881058000000003</v>
      </c>
      <c r="U6004" s="13">
        <v>36.188018999999997</v>
      </c>
    </row>
    <row r="6005" spans="15:21" x14ac:dyDescent="0.35">
      <c r="O6005" s="13" t="s">
        <v>2772</v>
      </c>
      <c r="P6005" s="13" t="s">
        <v>22808</v>
      </c>
      <c r="Q6005" s="13" t="s">
        <v>22809</v>
      </c>
      <c r="R6005" s="13" t="s">
        <v>22810</v>
      </c>
      <c r="S6005" s="13" t="s">
        <v>296</v>
      </c>
      <c r="T6005" s="13">
        <v>34.855916000000001</v>
      </c>
      <c r="U6005" s="13">
        <v>36.180382000000002</v>
      </c>
    </row>
    <row r="6006" spans="15:21" x14ac:dyDescent="0.35">
      <c r="O6006" s="13" t="s">
        <v>2772</v>
      </c>
      <c r="P6006" s="13" t="s">
        <v>22811</v>
      </c>
      <c r="Q6006" s="13" t="s">
        <v>963</v>
      </c>
      <c r="R6006" s="13" t="s">
        <v>964</v>
      </c>
      <c r="S6006" s="13" t="s">
        <v>296</v>
      </c>
      <c r="T6006" s="13">
        <v>34.820115000000001</v>
      </c>
      <c r="U6006" s="13">
        <v>36.117004000000001</v>
      </c>
    </row>
    <row r="6007" spans="15:21" x14ac:dyDescent="0.35">
      <c r="O6007" s="13" t="s">
        <v>2772</v>
      </c>
      <c r="P6007" s="13" t="s">
        <v>22812</v>
      </c>
      <c r="Q6007" s="13" t="s">
        <v>22813</v>
      </c>
      <c r="R6007" s="13" t="s">
        <v>22814</v>
      </c>
      <c r="S6007" s="13" t="s">
        <v>296</v>
      </c>
      <c r="T6007" s="13">
        <v>34.893152000000001</v>
      </c>
      <c r="U6007" s="13">
        <v>36.209592000000001</v>
      </c>
    </row>
    <row r="6008" spans="15:21" x14ac:dyDescent="0.35">
      <c r="O6008" s="13" t="s">
        <v>2772</v>
      </c>
      <c r="P6008" s="13" t="s">
        <v>22815</v>
      </c>
      <c r="Q6008" s="13" t="s">
        <v>22816</v>
      </c>
      <c r="R6008" s="13" t="s">
        <v>22817</v>
      </c>
      <c r="S6008" s="13" t="s">
        <v>296</v>
      </c>
      <c r="T6008" s="13">
        <v>34.870314</v>
      </c>
      <c r="U6008" s="13">
        <v>36.172932000000003</v>
      </c>
    </row>
    <row r="6009" spans="15:21" x14ac:dyDescent="0.35">
      <c r="O6009" s="13" t="s">
        <v>2772</v>
      </c>
      <c r="P6009" s="13" t="s">
        <v>22818</v>
      </c>
      <c r="Q6009" s="13" t="s">
        <v>22819</v>
      </c>
      <c r="R6009" s="13" t="s">
        <v>22820</v>
      </c>
      <c r="S6009" s="13" t="s">
        <v>296</v>
      </c>
      <c r="T6009" s="13">
        <v>34.856087000000002</v>
      </c>
      <c r="U6009" s="13">
        <v>36.164808999999998</v>
      </c>
    </row>
    <row r="6010" spans="15:21" x14ac:dyDescent="0.35">
      <c r="O6010" s="13" t="s">
        <v>2772</v>
      </c>
      <c r="P6010" s="13" t="s">
        <v>22821</v>
      </c>
      <c r="Q6010" s="13" t="s">
        <v>22822</v>
      </c>
      <c r="R6010" s="13" t="s">
        <v>22823</v>
      </c>
      <c r="S6010" s="13" t="s">
        <v>296</v>
      </c>
      <c r="T6010" s="13">
        <v>34.856777999999998</v>
      </c>
      <c r="U6010" s="13">
        <v>36.134174000000002</v>
      </c>
    </row>
    <row r="6011" spans="15:21" x14ac:dyDescent="0.35">
      <c r="O6011" s="13" t="s">
        <v>2772</v>
      </c>
      <c r="P6011" s="13" t="s">
        <v>22824</v>
      </c>
      <c r="Q6011" s="13" t="s">
        <v>22825</v>
      </c>
      <c r="R6011" s="13" t="s">
        <v>22826</v>
      </c>
      <c r="S6011" s="13" t="s">
        <v>296</v>
      </c>
      <c r="T6011" s="13">
        <v>34.771948999999999</v>
      </c>
      <c r="U6011" s="13">
        <v>36.044983000000002</v>
      </c>
    </row>
    <row r="6012" spans="15:21" x14ac:dyDescent="0.35">
      <c r="O6012" s="13" t="s">
        <v>2772</v>
      </c>
      <c r="P6012" s="13" t="s">
        <v>22827</v>
      </c>
      <c r="Q6012" s="13" t="s">
        <v>22828</v>
      </c>
      <c r="R6012" s="13" t="s">
        <v>22829</v>
      </c>
      <c r="S6012" s="13" t="s">
        <v>296</v>
      </c>
      <c r="T6012" s="13">
        <v>34.764685</v>
      </c>
      <c r="U6012" s="13">
        <v>36.125563999999997</v>
      </c>
    </row>
    <row r="6013" spans="15:21" x14ac:dyDescent="0.35">
      <c r="O6013" s="13" t="s">
        <v>2772</v>
      </c>
      <c r="P6013" s="13" t="s">
        <v>22830</v>
      </c>
      <c r="Q6013" s="13" t="s">
        <v>22831</v>
      </c>
      <c r="R6013" s="13" t="s">
        <v>22832</v>
      </c>
      <c r="S6013" s="13" t="s">
        <v>296</v>
      </c>
      <c r="T6013" s="13">
        <v>34.782029000000001</v>
      </c>
      <c r="U6013" s="13">
        <v>36.081665000000001</v>
      </c>
    </row>
    <row r="6014" spans="15:21" x14ac:dyDescent="0.35">
      <c r="O6014" s="13" t="s">
        <v>2772</v>
      </c>
      <c r="P6014" s="13" t="s">
        <v>22833</v>
      </c>
      <c r="Q6014" s="13" t="s">
        <v>22834</v>
      </c>
      <c r="R6014" s="13" t="s">
        <v>22835</v>
      </c>
      <c r="S6014" s="13" t="s">
        <v>296</v>
      </c>
      <c r="T6014" s="13">
        <v>34.771576000000003</v>
      </c>
      <c r="U6014" s="13">
        <v>36.055343999999998</v>
      </c>
    </row>
    <row r="6015" spans="15:21" x14ac:dyDescent="0.35">
      <c r="O6015" s="13" t="s">
        <v>2772</v>
      </c>
      <c r="P6015" s="13" t="s">
        <v>22836</v>
      </c>
      <c r="Q6015" s="13" t="s">
        <v>22837</v>
      </c>
      <c r="R6015" s="13" t="s">
        <v>22838</v>
      </c>
      <c r="S6015" s="13" t="s">
        <v>296</v>
      </c>
      <c r="T6015" s="13">
        <v>34.827978999999999</v>
      </c>
      <c r="U6015" s="13">
        <v>36.166778999999998</v>
      </c>
    </row>
    <row r="6016" spans="15:21" x14ac:dyDescent="0.35">
      <c r="O6016" s="13" t="s">
        <v>2772</v>
      </c>
      <c r="P6016" s="13" t="s">
        <v>22839</v>
      </c>
      <c r="Q6016" s="13" t="s">
        <v>22840</v>
      </c>
      <c r="R6016" s="13" t="s">
        <v>22841</v>
      </c>
      <c r="S6016" s="13" t="s">
        <v>296</v>
      </c>
      <c r="T6016" s="13">
        <v>34.793843000000003</v>
      </c>
      <c r="U6016" s="13">
        <v>36.042346000000002</v>
      </c>
    </row>
    <row r="6017" spans="15:21" x14ac:dyDescent="0.35">
      <c r="O6017" s="13" t="s">
        <v>2752</v>
      </c>
      <c r="P6017" s="13" t="s">
        <v>22842</v>
      </c>
      <c r="Q6017" s="13" t="s">
        <v>22843</v>
      </c>
      <c r="R6017" s="13" t="s">
        <v>22844</v>
      </c>
      <c r="S6017" s="13" t="s">
        <v>296</v>
      </c>
      <c r="T6017" s="13">
        <v>34.852041</v>
      </c>
      <c r="U6017" s="13">
        <v>36.242078999999997</v>
      </c>
    </row>
    <row r="6018" spans="15:21" x14ac:dyDescent="0.35">
      <c r="O6018" s="13" t="s">
        <v>2752</v>
      </c>
      <c r="P6018" s="13" t="s">
        <v>22845</v>
      </c>
      <c r="Q6018" s="13" t="s">
        <v>22846</v>
      </c>
      <c r="R6018" s="13" t="s">
        <v>22847</v>
      </c>
      <c r="S6018" s="13" t="s">
        <v>296</v>
      </c>
      <c r="T6018" s="13">
        <v>34.844149999999999</v>
      </c>
      <c r="U6018" s="13">
        <v>36.208342000000002</v>
      </c>
    </row>
    <row r="6019" spans="15:21" x14ac:dyDescent="0.35">
      <c r="O6019" s="13" t="s">
        <v>2752</v>
      </c>
      <c r="P6019" s="13" t="s">
        <v>22848</v>
      </c>
      <c r="Q6019" s="13" t="s">
        <v>22849</v>
      </c>
      <c r="R6019" s="13" t="s">
        <v>2482</v>
      </c>
      <c r="S6019" s="13" t="s">
        <v>296</v>
      </c>
      <c r="T6019" s="13">
        <v>34.912126000000001</v>
      </c>
      <c r="U6019" s="13">
        <v>36.281629000000002</v>
      </c>
    </row>
    <row r="6020" spans="15:21" x14ac:dyDescent="0.35">
      <c r="O6020" s="13" t="s">
        <v>2752</v>
      </c>
      <c r="P6020" s="13" t="s">
        <v>22850</v>
      </c>
      <c r="Q6020" s="13" t="s">
        <v>22851</v>
      </c>
      <c r="R6020" s="13" t="s">
        <v>22852</v>
      </c>
      <c r="S6020" s="13" t="s">
        <v>296</v>
      </c>
      <c r="T6020" s="13">
        <v>34.87379</v>
      </c>
      <c r="U6020" s="13">
        <v>36.317875999999998</v>
      </c>
    </row>
    <row r="6021" spans="15:21" x14ac:dyDescent="0.35">
      <c r="O6021" s="13" t="s">
        <v>2752</v>
      </c>
      <c r="P6021" s="13" t="s">
        <v>22853</v>
      </c>
      <c r="Q6021" s="13" t="s">
        <v>22854</v>
      </c>
      <c r="R6021" s="13" t="s">
        <v>22855</v>
      </c>
      <c r="S6021" s="13" t="s">
        <v>296</v>
      </c>
      <c r="T6021" s="13">
        <v>34.876759999999997</v>
      </c>
      <c r="U6021" s="13">
        <v>36.238934</v>
      </c>
    </row>
    <row r="6022" spans="15:21" x14ac:dyDescent="0.35">
      <c r="O6022" s="13" t="s">
        <v>2752</v>
      </c>
      <c r="P6022" s="13" t="s">
        <v>22856</v>
      </c>
      <c r="Q6022" s="13" t="s">
        <v>22857</v>
      </c>
      <c r="R6022" s="13" t="s">
        <v>22858</v>
      </c>
      <c r="S6022" s="13" t="s">
        <v>296</v>
      </c>
      <c r="T6022" s="13">
        <v>34.867361000000002</v>
      </c>
      <c r="U6022" s="13">
        <v>36.203673999999999</v>
      </c>
    </row>
    <row r="6023" spans="15:21" x14ac:dyDescent="0.35">
      <c r="O6023" s="13" t="s">
        <v>2752</v>
      </c>
      <c r="P6023" s="13" t="s">
        <v>22859</v>
      </c>
      <c r="Q6023" s="13" t="s">
        <v>22860</v>
      </c>
      <c r="R6023" s="13" t="s">
        <v>22861</v>
      </c>
      <c r="S6023" s="13" t="s">
        <v>296</v>
      </c>
      <c r="T6023" s="13">
        <v>34.869841000000001</v>
      </c>
      <c r="U6023" s="13">
        <v>36.219177000000002</v>
      </c>
    </row>
    <row r="6024" spans="15:21" x14ac:dyDescent="0.35">
      <c r="O6024" s="13" t="s">
        <v>2752</v>
      </c>
      <c r="P6024" s="13" t="s">
        <v>22862</v>
      </c>
      <c r="Q6024" s="13" t="s">
        <v>22863</v>
      </c>
      <c r="R6024" s="13" t="s">
        <v>22864</v>
      </c>
      <c r="S6024" s="13" t="s">
        <v>296</v>
      </c>
      <c r="T6024" s="13">
        <v>34.878408999999998</v>
      </c>
      <c r="U6024" s="13">
        <v>36.217824</v>
      </c>
    </row>
    <row r="6025" spans="15:21" x14ac:dyDescent="0.35">
      <c r="O6025" s="13" t="s">
        <v>2752</v>
      </c>
      <c r="P6025" s="13" t="s">
        <v>22865</v>
      </c>
      <c r="Q6025" s="13" t="s">
        <v>22866</v>
      </c>
      <c r="R6025" s="13" t="s">
        <v>22867</v>
      </c>
      <c r="S6025" s="13" t="s">
        <v>296</v>
      </c>
      <c r="T6025" s="13">
        <v>34.851391</v>
      </c>
      <c r="U6025" s="13">
        <v>36.217984000000001</v>
      </c>
    </row>
    <row r="6026" spans="15:21" x14ac:dyDescent="0.35">
      <c r="O6026" s="13" t="s">
        <v>2752</v>
      </c>
      <c r="P6026" s="13" t="s">
        <v>22868</v>
      </c>
      <c r="Q6026" s="13" t="s">
        <v>22869</v>
      </c>
      <c r="R6026" s="13" t="s">
        <v>22870</v>
      </c>
      <c r="S6026" s="13" t="s">
        <v>296</v>
      </c>
      <c r="T6026" s="13">
        <v>34.852913000000001</v>
      </c>
      <c r="U6026" s="13">
        <v>36.205680999999998</v>
      </c>
    </row>
    <row r="6027" spans="15:21" x14ac:dyDescent="0.35">
      <c r="O6027" s="13" t="s">
        <v>2752</v>
      </c>
      <c r="P6027" s="13" t="s">
        <v>22871</v>
      </c>
      <c r="Q6027" s="13" t="s">
        <v>22872</v>
      </c>
      <c r="R6027" s="13" t="s">
        <v>22873</v>
      </c>
      <c r="S6027" s="13" t="s">
        <v>296</v>
      </c>
      <c r="T6027" s="13">
        <v>34.883996000000003</v>
      </c>
      <c r="U6027" s="13">
        <v>36.226021000000003</v>
      </c>
    </row>
    <row r="6028" spans="15:21" x14ac:dyDescent="0.35">
      <c r="O6028" s="13" t="s">
        <v>2752</v>
      </c>
      <c r="P6028" s="13" t="s">
        <v>22874</v>
      </c>
      <c r="Q6028" s="13" t="s">
        <v>22875</v>
      </c>
      <c r="R6028" s="13" t="s">
        <v>22876</v>
      </c>
      <c r="S6028" s="13" t="s">
        <v>296</v>
      </c>
      <c r="T6028" s="13">
        <v>34.893079999999998</v>
      </c>
      <c r="U6028" s="13">
        <v>36.252367999999997</v>
      </c>
    </row>
    <row r="6029" spans="15:21" x14ac:dyDescent="0.35">
      <c r="O6029" s="13" t="s">
        <v>2752</v>
      </c>
      <c r="P6029" s="13" t="s">
        <v>22877</v>
      </c>
      <c r="Q6029" s="13" t="s">
        <v>22878</v>
      </c>
      <c r="R6029" s="13" t="s">
        <v>22879</v>
      </c>
      <c r="S6029" s="13" t="s">
        <v>296</v>
      </c>
      <c r="T6029" s="13">
        <v>34.856949</v>
      </c>
      <c r="U6029" s="13">
        <v>36.239818</v>
      </c>
    </row>
    <row r="6030" spans="15:21" x14ac:dyDescent="0.35">
      <c r="O6030" s="13" t="s">
        <v>2752</v>
      </c>
      <c r="P6030" s="13" t="s">
        <v>22880</v>
      </c>
      <c r="Q6030" s="13" t="s">
        <v>22881</v>
      </c>
      <c r="R6030" s="13" t="s">
        <v>22882</v>
      </c>
      <c r="S6030" s="13" t="s">
        <v>296</v>
      </c>
      <c r="T6030" s="13">
        <v>34.847853000000001</v>
      </c>
      <c r="U6030" s="13">
        <v>36.245721000000003</v>
      </c>
    </row>
    <row r="6031" spans="15:21" x14ac:dyDescent="0.35">
      <c r="O6031" s="13" t="s">
        <v>2752</v>
      </c>
      <c r="P6031" s="13" t="s">
        <v>22883</v>
      </c>
      <c r="Q6031" s="13" t="s">
        <v>22884</v>
      </c>
      <c r="R6031" s="13" t="s">
        <v>22885</v>
      </c>
      <c r="S6031" s="13" t="s">
        <v>296</v>
      </c>
      <c r="T6031" s="13">
        <v>34.857658999999998</v>
      </c>
      <c r="U6031" s="13">
        <v>36.258718999999999</v>
      </c>
    </row>
    <row r="6032" spans="15:21" x14ac:dyDescent="0.35">
      <c r="O6032" s="13" t="s">
        <v>2752</v>
      </c>
      <c r="P6032" s="13" t="s">
        <v>22886</v>
      </c>
      <c r="Q6032" s="13" t="s">
        <v>22887</v>
      </c>
      <c r="R6032" s="13" t="s">
        <v>22888</v>
      </c>
      <c r="S6032" s="13" t="s">
        <v>296</v>
      </c>
      <c r="T6032" s="13">
        <v>34.860585</v>
      </c>
      <c r="U6032" s="13">
        <v>36.256202000000002</v>
      </c>
    </row>
    <row r="6033" spans="15:21" x14ac:dyDescent="0.35">
      <c r="O6033" s="13" t="s">
        <v>2752</v>
      </c>
      <c r="P6033" s="13" t="s">
        <v>22889</v>
      </c>
      <c r="Q6033" s="13" t="s">
        <v>2753</v>
      </c>
      <c r="R6033" s="13" t="s">
        <v>2754</v>
      </c>
      <c r="S6033" s="13" t="s">
        <v>296</v>
      </c>
      <c r="T6033" s="13">
        <v>34.876333000000002</v>
      </c>
      <c r="U6033" s="13">
        <v>36.253670999999997</v>
      </c>
    </row>
    <row r="6034" spans="15:21" x14ac:dyDescent="0.35">
      <c r="O6034" s="13" t="s">
        <v>2752</v>
      </c>
      <c r="P6034" s="13" t="s">
        <v>22890</v>
      </c>
      <c r="Q6034" s="13" t="s">
        <v>22891</v>
      </c>
      <c r="R6034" s="13" t="s">
        <v>22892</v>
      </c>
      <c r="S6034" s="13" t="s">
        <v>296</v>
      </c>
      <c r="T6034" s="13">
        <v>34.843840999999998</v>
      </c>
      <c r="U6034" s="13">
        <v>36.223036999999998</v>
      </c>
    </row>
    <row r="6035" spans="15:21" x14ac:dyDescent="0.35">
      <c r="O6035" s="13" t="s">
        <v>2752</v>
      </c>
      <c r="P6035" s="13" t="s">
        <v>22893</v>
      </c>
      <c r="Q6035" s="13" t="s">
        <v>22894</v>
      </c>
      <c r="R6035" s="13" t="s">
        <v>22895</v>
      </c>
      <c r="S6035" s="13" t="s">
        <v>296</v>
      </c>
      <c r="T6035" s="13">
        <v>34.843786000000001</v>
      </c>
      <c r="U6035" s="13">
        <v>36.248446999999999</v>
      </c>
    </row>
    <row r="6036" spans="15:21" x14ac:dyDescent="0.35">
      <c r="O6036" s="13" t="s">
        <v>2752</v>
      </c>
      <c r="P6036" s="13" t="s">
        <v>22896</v>
      </c>
      <c r="Q6036" s="13" t="s">
        <v>22897</v>
      </c>
      <c r="R6036" s="13" t="s">
        <v>22898</v>
      </c>
      <c r="S6036" s="13" t="s">
        <v>296</v>
      </c>
      <c r="T6036" s="13">
        <v>34.859847000000002</v>
      </c>
      <c r="U6036" s="13">
        <v>36.222684999999998</v>
      </c>
    </row>
    <row r="6037" spans="15:21" x14ac:dyDescent="0.35">
      <c r="O6037" s="13" t="s">
        <v>2741</v>
      </c>
      <c r="P6037" s="13" t="s">
        <v>22899</v>
      </c>
      <c r="Q6037" s="13" t="s">
        <v>2742</v>
      </c>
      <c r="R6037" s="13" t="s">
        <v>2743</v>
      </c>
      <c r="S6037" s="13" t="s">
        <v>296</v>
      </c>
      <c r="T6037" s="13">
        <v>34.827199999999998</v>
      </c>
      <c r="U6037" s="13">
        <v>36.229599</v>
      </c>
    </row>
    <row r="6038" spans="15:21" x14ac:dyDescent="0.35">
      <c r="O6038" s="13" t="s">
        <v>2741</v>
      </c>
      <c r="P6038" s="13" t="s">
        <v>22900</v>
      </c>
      <c r="Q6038" s="13" t="s">
        <v>22901</v>
      </c>
      <c r="R6038" s="13" t="s">
        <v>22902</v>
      </c>
      <c r="S6038" s="13" t="s">
        <v>296</v>
      </c>
      <c r="T6038" s="13">
        <v>34.831370999999997</v>
      </c>
      <c r="U6038" s="13">
        <v>36.208283999999999</v>
      </c>
    </row>
    <row r="6039" spans="15:21" x14ac:dyDescent="0.35">
      <c r="O6039" s="13" t="s">
        <v>2741</v>
      </c>
      <c r="P6039" s="13" t="s">
        <v>22903</v>
      </c>
      <c r="Q6039" s="13" t="s">
        <v>22904</v>
      </c>
      <c r="R6039" s="13" t="s">
        <v>22905</v>
      </c>
      <c r="S6039" s="13" t="s">
        <v>296</v>
      </c>
      <c r="T6039" s="13">
        <v>34.800876000000002</v>
      </c>
      <c r="U6039" s="13">
        <v>36.193939</v>
      </c>
    </row>
    <row r="6040" spans="15:21" x14ac:dyDescent="0.35">
      <c r="O6040" s="13" t="s">
        <v>2741</v>
      </c>
      <c r="P6040" s="13" t="s">
        <v>22906</v>
      </c>
      <c r="Q6040" s="13" t="s">
        <v>22907</v>
      </c>
      <c r="R6040" s="13" t="s">
        <v>22908</v>
      </c>
      <c r="S6040" s="13" t="s">
        <v>296</v>
      </c>
      <c r="T6040" s="13">
        <v>34.802489999999999</v>
      </c>
      <c r="U6040" s="13">
        <v>36.205199999999998</v>
      </c>
    </row>
    <row r="6041" spans="15:21" x14ac:dyDescent="0.35">
      <c r="O6041" s="13" t="s">
        <v>2741</v>
      </c>
      <c r="P6041" s="13" t="s">
        <v>22909</v>
      </c>
      <c r="Q6041" s="13" t="s">
        <v>22910</v>
      </c>
      <c r="R6041" s="13" t="s">
        <v>22911</v>
      </c>
      <c r="S6041" s="13" t="s">
        <v>296</v>
      </c>
      <c r="T6041" s="13">
        <v>34.813443999999997</v>
      </c>
      <c r="U6041" s="13">
        <v>36.242004000000001</v>
      </c>
    </row>
    <row r="6042" spans="15:21" x14ac:dyDescent="0.35">
      <c r="O6042" s="13" t="s">
        <v>2741</v>
      </c>
      <c r="P6042" s="13" t="s">
        <v>22912</v>
      </c>
      <c r="Q6042" s="13" t="s">
        <v>22913</v>
      </c>
      <c r="R6042" s="13" t="s">
        <v>22914</v>
      </c>
      <c r="S6042" s="13" t="s">
        <v>296</v>
      </c>
      <c r="T6042" s="13">
        <v>34.821750999999999</v>
      </c>
      <c r="U6042" s="13">
        <v>36.198684999999998</v>
      </c>
    </row>
    <row r="6043" spans="15:21" x14ac:dyDescent="0.35">
      <c r="O6043" s="13" t="s">
        <v>2741</v>
      </c>
      <c r="P6043" s="13" t="s">
        <v>22915</v>
      </c>
      <c r="Q6043" s="13" t="s">
        <v>22916</v>
      </c>
      <c r="R6043" s="13" t="s">
        <v>22917</v>
      </c>
      <c r="S6043" s="13" t="s">
        <v>296</v>
      </c>
      <c r="T6043" s="13">
        <v>34.796989000000004</v>
      </c>
      <c r="U6043" s="13">
        <v>36.238539000000003</v>
      </c>
    </row>
    <row r="6044" spans="15:21" x14ac:dyDescent="0.35">
      <c r="O6044" s="13" t="s">
        <v>2741</v>
      </c>
      <c r="P6044" s="13" t="s">
        <v>22918</v>
      </c>
      <c r="Q6044" s="13" t="s">
        <v>22919</v>
      </c>
      <c r="R6044" s="13" t="s">
        <v>22920</v>
      </c>
      <c r="S6044" s="13" t="s">
        <v>296</v>
      </c>
      <c r="T6044" s="13">
        <v>34.800213999999997</v>
      </c>
      <c r="U6044" s="13">
        <v>36.243223999999998</v>
      </c>
    </row>
    <row r="6045" spans="15:21" x14ac:dyDescent="0.35">
      <c r="O6045" s="13" t="s">
        <v>2782</v>
      </c>
      <c r="P6045" s="13" t="s">
        <v>22921</v>
      </c>
      <c r="Q6045" s="13" t="s">
        <v>22922</v>
      </c>
      <c r="R6045" s="13" t="s">
        <v>22923</v>
      </c>
      <c r="S6045" s="13" t="s">
        <v>296</v>
      </c>
      <c r="T6045" s="13">
        <v>34.913251000000002</v>
      </c>
      <c r="U6045" s="13">
        <v>36.224978</v>
      </c>
    </row>
    <row r="6046" spans="15:21" x14ac:dyDescent="0.35">
      <c r="O6046" s="13" t="s">
        <v>2782</v>
      </c>
      <c r="P6046" s="13" t="s">
        <v>22924</v>
      </c>
      <c r="Q6046" s="13" t="s">
        <v>22925</v>
      </c>
      <c r="R6046" s="13" t="s">
        <v>22926</v>
      </c>
      <c r="S6046" s="13" t="s">
        <v>296</v>
      </c>
      <c r="T6046" s="13">
        <v>34.902084000000002</v>
      </c>
      <c r="U6046" s="13">
        <v>36.223480000000002</v>
      </c>
    </row>
    <row r="6047" spans="15:21" x14ac:dyDescent="0.35">
      <c r="O6047" s="13" t="s">
        <v>2782</v>
      </c>
      <c r="P6047" s="13" t="s">
        <v>22927</v>
      </c>
      <c r="Q6047" s="13" t="s">
        <v>22928</v>
      </c>
      <c r="R6047" s="13" t="s">
        <v>22929</v>
      </c>
      <c r="S6047" s="13" t="s">
        <v>296</v>
      </c>
      <c r="T6047" s="13">
        <v>34.931080000000001</v>
      </c>
      <c r="U6047" s="13">
        <v>36.242156999999999</v>
      </c>
    </row>
    <row r="6048" spans="15:21" x14ac:dyDescent="0.35">
      <c r="O6048" s="13" t="s">
        <v>2782</v>
      </c>
      <c r="P6048" s="13" t="s">
        <v>22930</v>
      </c>
      <c r="Q6048" s="13" t="s">
        <v>22931</v>
      </c>
      <c r="R6048" s="13" t="s">
        <v>22932</v>
      </c>
      <c r="S6048" s="13" t="s">
        <v>296</v>
      </c>
      <c r="T6048" s="13">
        <v>34.921374</v>
      </c>
      <c r="U6048" s="13">
        <v>36.237698999999999</v>
      </c>
    </row>
    <row r="6049" spans="15:21" x14ac:dyDescent="0.35">
      <c r="O6049" s="13" t="s">
        <v>2782</v>
      </c>
      <c r="P6049" s="13" t="s">
        <v>22933</v>
      </c>
      <c r="Q6049" s="13" t="s">
        <v>22934</v>
      </c>
      <c r="R6049" s="13" t="s">
        <v>22935</v>
      </c>
      <c r="S6049" s="13" t="s">
        <v>296</v>
      </c>
      <c r="T6049" s="13">
        <v>34.921123000000001</v>
      </c>
      <c r="U6049" s="13">
        <v>36.249298000000003</v>
      </c>
    </row>
    <row r="6050" spans="15:21" x14ac:dyDescent="0.35">
      <c r="O6050" s="13" t="s">
        <v>2782</v>
      </c>
      <c r="P6050" s="13" t="s">
        <v>22936</v>
      </c>
      <c r="Q6050" s="13" t="s">
        <v>22937</v>
      </c>
      <c r="R6050" s="13" t="s">
        <v>22938</v>
      </c>
      <c r="S6050" s="13" t="s">
        <v>296</v>
      </c>
      <c r="T6050" s="13">
        <v>34.885905999999999</v>
      </c>
      <c r="U6050" s="13">
        <v>36.218195000000001</v>
      </c>
    </row>
    <row r="6051" spans="15:21" x14ac:dyDescent="0.35">
      <c r="O6051" s="13" t="s">
        <v>2782</v>
      </c>
      <c r="P6051" s="13" t="s">
        <v>22939</v>
      </c>
      <c r="Q6051" s="13" t="s">
        <v>2783</v>
      </c>
      <c r="R6051" s="13" t="s">
        <v>2784</v>
      </c>
      <c r="S6051" s="13" t="s">
        <v>296</v>
      </c>
      <c r="T6051" s="13">
        <v>34.902431</v>
      </c>
      <c r="U6051" s="13">
        <v>36.237268999999998</v>
      </c>
    </row>
    <row r="6052" spans="15:21" x14ac:dyDescent="0.35">
      <c r="O6052" s="13" t="s">
        <v>2793</v>
      </c>
      <c r="P6052" s="13" t="s">
        <v>22940</v>
      </c>
      <c r="Q6052" s="13" t="s">
        <v>22941</v>
      </c>
      <c r="R6052" s="13" t="s">
        <v>22942</v>
      </c>
      <c r="S6052" s="13" t="s">
        <v>296</v>
      </c>
      <c r="T6052" s="13">
        <v>34.791919</v>
      </c>
      <c r="U6052" s="13">
        <v>36.210987000000003</v>
      </c>
    </row>
    <row r="6053" spans="15:21" x14ac:dyDescent="0.35">
      <c r="O6053" s="13" t="s">
        <v>2793</v>
      </c>
      <c r="P6053" s="13" t="s">
        <v>22943</v>
      </c>
      <c r="Q6053" s="13" t="s">
        <v>22944</v>
      </c>
      <c r="R6053" s="13" t="s">
        <v>22945</v>
      </c>
      <c r="S6053" s="13" t="s">
        <v>296</v>
      </c>
      <c r="T6053" s="13">
        <v>34.756442</v>
      </c>
      <c r="U6053" s="13">
        <v>36.136417999999999</v>
      </c>
    </row>
    <row r="6054" spans="15:21" x14ac:dyDescent="0.35">
      <c r="O6054" s="13" t="s">
        <v>2793</v>
      </c>
      <c r="P6054" s="13" t="s">
        <v>22946</v>
      </c>
      <c r="Q6054" s="13" t="s">
        <v>22947</v>
      </c>
      <c r="R6054" s="13" t="s">
        <v>22948</v>
      </c>
      <c r="S6054" s="13" t="s">
        <v>296</v>
      </c>
      <c r="T6054" s="13">
        <v>34.793880000000001</v>
      </c>
      <c r="U6054" s="13">
        <v>36.163012000000002</v>
      </c>
    </row>
    <row r="6055" spans="15:21" x14ac:dyDescent="0.35">
      <c r="O6055" s="13" t="s">
        <v>2793</v>
      </c>
      <c r="P6055" s="13" t="s">
        <v>22949</v>
      </c>
      <c r="Q6055" s="13" t="s">
        <v>22950</v>
      </c>
      <c r="R6055" s="13" t="s">
        <v>22951</v>
      </c>
      <c r="S6055" s="13" t="s">
        <v>296</v>
      </c>
      <c r="T6055" s="13">
        <v>34.808884999999997</v>
      </c>
      <c r="U6055" s="13">
        <v>36.187382999999997</v>
      </c>
    </row>
    <row r="6056" spans="15:21" x14ac:dyDescent="0.35">
      <c r="O6056" s="13" t="s">
        <v>2793</v>
      </c>
      <c r="P6056" s="13" t="s">
        <v>22952</v>
      </c>
      <c r="Q6056" s="13" t="s">
        <v>22953</v>
      </c>
      <c r="R6056" s="13" t="s">
        <v>22954</v>
      </c>
      <c r="S6056" s="13" t="s">
        <v>296</v>
      </c>
      <c r="T6056" s="13">
        <v>34.738188999999998</v>
      </c>
      <c r="U6056" s="13">
        <v>36.087401999999997</v>
      </c>
    </row>
    <row r="6057" spans="15:21" x14ac:dyDescent="0.35">
      <c r="O6057" s="13" t="s">
        <v>2793</v>
      </c>
      <c r="P6057" s="13" t="s">
        <v>22955</v>
      </c>
      <c r="Q6057" s="13" t="s">
        <v>22956</v>
      </c>
      <c r="R6057" s="13" t="s">
        <v>22957</v>
      </c>
      <c r="S6057" s="13" t="s">
        <v>296</v>
      </c>
      <c r="T6057" s="13">
        <v>34.779682000000001</v>
      </c>
      <c r="U6057" s="13">
        <v>36.161712999999999</v>
      </c>
    </row>
    <row r="6058" spans="15:21" x14ac:dyDescent="0.35">
      <c r="O6058" s="13" t="s">
        <v>2793</v>
      </c>
      <c r="P6058" s="13" t="s">
        <v>22958</v>
      </c>
      <c r="Q6058" s="13" t="s">
        <v>22959</v>
      </c>
      <c r="R6058" s="13" t="s">
        <v>22960</v>
      </c>
      <c r="S6058" s="13" t="s">
        <v>296</v>
      </c>
      <c r="T6058" s="13">
        <v>34.702523999999997</v>
      </c>
      <c r="U6058" s="13">
        <v>36.119579999999999</v>
      </c>
    </row>
    <row r="6059" spans="15:21" x14ac:dyDescent="0.35">
      <c r="O6059" s="13" t="s">
        <v>2793</v>
      </c>
      <c r="P6059" s="13" t="s">
        <v>22961</v>
      </c>
      <c r="Q6059" s="13" t="s">
        <v>22962</v>
      </c>
      <c r="R6059" s="13" t="s">
        <v>22963</v>
      </c>
      <c r="S6059" s="13" t="s">
        <v>296</v>
      </c>
      <c r="T6059" s="13">
        <v>34.742806000000002</v>
      </c>
      <c r="U6059" s="13">
        <v>36.095677999999999</v>
      </c>
    </row>
    <row r="6060" spans="15:21" x14ac:dyDescent="0.35">
      <c r="O6060" s="13" t="s">
        <v>2793</v>
      </c>
      <c r="P6060" s="13" t="s">
        <v>22964</v>
      </c>
      <c r="Q6060" s="13" t="s">
        <v>22965</v>
      </c>
      <c r="R6060" s="13" t="s">
        <v>22966</v>
      </c>
      <c r="S6060" s="13" t="s">
        <v>296</v>
      </c>
      <c r="T6060" s="13">
        <v>34.752313000000001</v>
      </c>
      <c r="U6060" s="13">
        <v>36.142707000000001</v>
      </c>
    </row>
    <row r="6061" spans="15:21" x14ac:dyDescent="0.35">
      <c r="O6061" s="13" t="s">
        <v>2793</v>
      </c>
      <c r="P6061" s="13" t="s">
        <v>22967</v>
      </c>
      <c r="Q6061" s="13" t="s">
        <v>22968</v>
      </c>
      <c r="R6061" s="13" t="s">
        <v>22969</v>
      </c>
      <c r="S6061" s="13" t="s">
        <v>296</v>
      </c>
      <c r="T6061" s="13">
        <v>34.747281999999998</v>
      </c>
      <c r="U6061" s="13">
        <v>36.146473</v>
      </c>
    </row>
    <row r="6062" spans="15:21" x14ac:dyDescent="0.35">
      <c r="O6062" s="13" t="s">
        <v>2793</v>
      </c>
      <c r="P6062" s="13" t="s">
        <v>22970</v>
      </c>
      <c r="Q6062" s="13" t="s">
        <v>22971</v>
      </c>
      <c r="R6062" s="13" t="s">
        <v>22972</v>
      </c>
      <c r="S6062" s="13" t="s">
        <v>296</v>
      </c>
      <c r="T6062" s="13">
        <v>34.769564000000003</v>
      </c>
      <c r="U6062" s="13">
        <v>36.171489999999999</v>
      </c>
    </row>
    <row r="6063" spans="15:21" x14ac:dyDescent="0.35">
      <c r="O6063" s="13" t="s">
        <v>2793</v>
      </c>
      <c r="P6063" s="13" t="s">
        <v>22973</v>
      </c>
      <c r="Q6063" s="13" t="s">
        <v>22974</v>
      </c>
      <c r="R6063" s="13" t="s">
        <v>22975</v>
      </c>
      <c r="S6063" s="13" t="s">
        <v>296</v>
      </c>
      <c r="T6063" s="13">
        <v>34.814571000000001</v>
      </c>
      <c r="U6063" s="13">
        <v>36.175583000000003</v>
      </c>
    </row>
    <row r="6064" spans="15:21" x14ac:dyDescent="0.35">
      <c r="O6064" s="13" t="s">
        <v>2793</v>
      </c>
      <c r="P6064" s="13" t="s">
        <v>22976</v>
      </c>
      <c r="Q6064" s="13" t="s">
        <v>22977</v>
      </c>
      <c r="R6064" s="13" t="s">
        <v>22978</v>
      </c>
      <c r="S6064" s="13" t="s">
        <v>296</v>
      </c>
      <c r="T6064" s="13">
        <v>34.777630000000002</v>
      </c>
      <c r="U6064" s="13">
        <v>36.186877000000003</v>
      </c>
    </row>
    <row r="6065" spans="15:21" x14ac:dyDescent="0.35">
      <c r="O6065" s="13" t="s">
        <v>2793</v>
      </c>
      <c r="P6065" s="13" t="s">
        <v>22979</v>
      </c>
      <c r="Q6065" s="13" t="s">
        <v>22980</v>
      </c>
      <c r="R6065" s="13" t="s">
        <v>22981</v>
      </c>
      <c r="S6065" s="13" t="s">
        <v>296</v>
      </c>
      <c r="T6065" s="13">
        <v>34.757033999999997</v>
      </c>
      <c r="U6065" s="13">
        <v>36.097732000000001</v>
      </c>
    </row>
    <row r="6066" spans="15:21" x14ac:dyDescent="0.35">
      <c r="O6066" s="13" t="s">
        <v>2793</v>
      </c>
      <c r="P6066" s="13" t="s">
        <v>22982</v>
      </c>
      <c r="Q6066" s="13" t="s">
        <v>2794</v>
      </c>
      <c r="R6066" s="13" t="s">
        <v>2795</v>
      </c>
      <c r="S6066" s="13" t="s">
        <v>296</v>
      </c>
      <c r="T6066" s="13">
        <v>34.780433000000002</v>
      </c>
      <c r="U6066" s="13">
        <v>36.144119000000003</v>
      </c>
    </row>
    <row r="6067" spans="15:21" x14ac:dyDescent="0.35">
      <c r="O6067" s="13" t="s">
        <v>2793</v>
      </c>
      <c r="P6067" s="13" t="s">
        <v>22983</v>
      </c>
      <c r="Q6067" s="13" t="s">
        <v>22984</v>
      </c>
      <c r="R6067" s="13" t="s">
        <v>22985</v>
      </c>
      <c r="S6067" s="13" t="s">
        <v>296</v>
      </c>
      <c r="T6067" s="13">
        <v>34.701107999999998</v>
      </c>
      <c r="U6067" s="13">
        <v>36.137627999999999</v>
      </c>
    </row>
    <row r="6068" spans="15:21" x14ac:dyDescent="0.35">
      <c r="O6068" s="13" t="s">
        <v>2793</v>
      </c>
      <c r="P6068" s="13" t="s">
        <v>22986</v>
      </c>
      <c r="Q6068" s="13" t="s">
        <v>22987</v>
      </c>
      <c r="R6068" s="13" t="s">
        <v>22988</v>
      </c>
      <c r="S6068" s="13" t="s">
        <v>296</v>
      </c>
      <c r="T6068" s="13">
        <v>34.72972</v>
      </c>
      <c r="U6068" s="13">
        <v>36.109211999999999</v>
      </c>
    </row>
    <row r="6069" spans="15:21" x14ac:dyDescent="0.35">
      <c r="O6069" s="13" t="s">
        <v>2793</v>
      </c>
      <c r="P6069" s="13" t="s">
        <v>22989</v>
      </c>
      <c r="Q6069" s="13" t="s">
        <v>22990</v>
      </c>
      <c r="R6069" s="13" t="s">
        <v>22991</v>
      </c>
      <c r="S6069" s="13" t="s">
        <v>296</v>
      </c>
      <c r="T6069" s="13">
        <v>34.714593000000001</v>
      </c>
      <c r="U6069" s="13">
        <v>36.109802000000002</v>
      </c>
    </row>
    <row r="6070" spans="15:21" x14ac:dyDescent="0.35">
      <c r="O6070" s="13" t="s">
        <v>2793</v>
      </c>
      <c r="P6070" s="13" t="s">
        <v>22992</v>
      </c>
      <c r="Q6070" s="13" t="s">
        <v>22993</v>
      </c>
      <c r="R6070" s="13" t="s">
        <v>22994</v>
      </c>
      <c r="S6070" s="13" t="s">
        <v>296</v>
      </c>
      <c r="T6070" s="13">
        <v>34.738821000000002</v>
      </c>
      <c r="U6070" s="13">
        <v>36.107354999999998</v>
      </c>
    </row>
    <row r="6071" spans="15:21" x14ac:dyDescent="0.35">
      <c r="O6071" s="13" t="s">
        <v>2761</v>
      </c>
      <c r="P6071" s="13" t="s">
        <v>22995</v>
      </c>
      <c r="Q6071" s="13" t="s">
        <v>22996</v>
      </c>
      <c r="R6071" s="13" t="s">
        <v>22997</v>
      </c>
      <c r="S6071" s="13" t="s">
        <v>296</v>
      </c>
      <c r="T6071" s="13">
        <v>34.852972999999999</v>
      </c>
      <c r="U6071" s="13">
        <v>36.084192999999999</v>
      </c>
    </row>
    <row r="6072" spans="15:21" x14ac:dyDescent="0.35">
      <c r="O6072" s="13" t="s">
        <v>2761</v>
      </c>
      <c r="P6072" s="13" t="s">
        <v>22998</v>
      </c>
      <c r="Q6072" s="13" t="s">
        <v>22999</v>
      </c>
      <c r="R6072" s="13" t="s">
        <v>23000</v>
      </c>
      <c r="S6072" s="13" t="s">
        <v>296</v>
      </c>
      <c r="T6072" s="13">
        <v>34.832929999999998</v>
      </c>
      <c r="U6072" s="13">
        <v>36.072783999999999</v>
      </c>
    </row>
    <row r="6073" spans="15:21" x14ac:dyDescent="0.35">
      <c r="O6073" s="13" t="s">
        <v>2761</v>
      </c>
      <c r="P6073" s="13" t="s">
        <v>23001</v>
      </c>
      <c r="Q6073" s="13" t="s">
        <v>23002</v>
      </c>
      <c r="R6073" s="13" t="s">
        <v>23003</v>
      </c>
      <c r="S6073" s="13" t="s">
        <v>296</v>
      </c>
      <c r="T6073" s="13">
        <v>34.853965000000002</v>
      </c>
      <c r="U6073" s="13">
        <v>36.047302000000002</v>
      </c>
    </row>
    <row r="6074" spans="15:21" x14ac:dyDescent="0.35">
      <c r="O6074" s="13" t="s">
        <v>2761</v>
      </c>
      <c r="P6074" s="13" t="s">
        <v>23004</v>
      </c>
      <c r="Q6074" s="13" t="s">
        <v>23005</v>
      </c>
      <c r="R6074" s="13" t="s">
        <v>23006</v>
      </c>
      <c r="S6074" s="13" t="s">
        <v>296</v>
      </c>
      <c r="T6074" s="13">
        <v>34.834482999999999</v>
      </c>
      <c r="U6074" s="13">
        <v>36.02684</v>
      </c>
    </row>
    <row r="6075" spans="15:21" x14ac:dyDescent="0.35">
      <c r="O6075" s="13" t="s">
        <v>2761</v>
      </c>
      <c r="P6075" s="13" t="s">
        <v>23007</v>
      </c>
      <c r="Q6075" s="13" t="s">
        <v>23008</v>
      </c>
      <c r="R6075" s="13" t="s">
        <v>23009</v>
      </c>
      <c r="S6075" s="13" t="s">
        <v>296</v>
      </c>
      <c r="T6075" s="13">
        <v>34.851773999999999</v>
      </c>
      <c r="U6075" s="13">
        <v>36.076414999999997</v>
      </c>
    </row>
    <row r="6076" spans="15:21" x14ac:dyDescent="0.35">
      <c r="O6076" s="13" t="s">
        <v>2761</v>
      </c>
      <c r="P6076" s="13" t="s">
        <v>23010</v>
      </c>
      <c r="Q6076" s="13" t="s">
        <v>23011</v>
      </c>
      <c r="R6076" s="13" t="s">
        <v>23012</v>
      </c>
      <c r="S6076" s="13" t="s">
        <v>296</v>
      </c>
      <c r="T6076" s="13">
        <v>34.845942999999998</v>
      </c>
      <c r="U6076" s="13">
        <v>36.035815999999997</v>
      </c>
    </row>
    <row r="6077" spans="15:21" x14ac:dyDescent="0.35">
      <c r="O6077" s="13" t="s">
        <v>2761</v>
      </c>
      <c r="P6077" s="13" t="s">
        <v>23013</v>
      </c>
      <c r="Q6077" s="13" t="s">
        <v>23014</v>
      </c>
      <c r="R6077" s="13" t="s">
        <v>23015</v>
      </c>
      <c r="S6077" s="13" t="s">
        <v>296</v>
      </c>
      <c r="T6077" s="13">
        <v>34.839047999999998</v>
      </c>
      <c r="U6077" s="13">
        <v>36.022661999999997</v>
      </c>
    </row>
    <row r="6078" spans="15:21" x14ac:dyDescent="0.35">
      <c r="O6078" s="13" t="s">
        <v>2761</v>
      </c>
      <c r="P6078" s="13" t="s">
        <v>23016</v>
      </c>
      <c r="Q6078" s="13" t="s">
        <v>23017</v>
      </c>
      <c r="R6078" s="13" t="s">
        <v>23018</v>
      </c>
      <c r="S6078" s="13" t="s">
        <v>296</v>
      </c>
      <c r="T6078" s="13">
        <v>34.848877999999999</v>
      </c>
      <c r="U6078" s="13">
        <v>36.096677</v>
      </c>
    </row>
    <row r="6079" spans="15:21" x14ac:dyDescent="0.35">
      <c r="O6079" s="13" t="s">
        <v>2761</v>
      </c>
      <c r="P6079" s="13" t="s">
        <v>23019</v>
      </c>
      <c r="Q6079" s="13" t="s">
        <v>23020</v>
      </c>
      <c r="R6079" s="13" t="s">
        <v>23021</v>
      </c>
      <c r="S6079" s="13" t="s">
        <v>296</v>
      </c>
      <c r="T6079" s="13">
        <v>34.836159000000002</v>
      </c>
      <c r="U6079" s="13">
        <v>36.057366000000002</v>
      </c>
    </row>
    <row r="6080" spans="15:21" x14ac:dyDescent="0.35">
      <c r="O6080" s="13" t="s">
        <v>2761</v>
      </c>
      <c r="P6080" s="13" t="s">
        <v>23022</v>
      </c>
      <c r="Q6080" s="13" t="s">
        <v>23023</v>
      </c>
      <c r="R6080" s="13" t="s">
        <v>23024</v>
      </c>
      <c r="S6080" s="13" t="s">
        <v>296</v>
      </c>
      <c r="T6080" s="13">
        <v>34.870361000000003</v>
      </c>
      <c r="U6080" s="13">
        <v>36.059303</v>
      </c>
    </row>
    <row r="6081" spans="15:21" x14ac:dyDescent="0.35">
      <c r="O6081" s="13" t="s">
        <v>2761</v>
      </c>
      <c r="P6081" s="13" t="s">
        <v>23025</v>
      </c>
      <c r="Q6081" s="13" t="s">
        <v>23026</v>
      </c>
      <c r="R6081" s="13" t="s">
        <v>23027</v>
      </c>
      <c r="S6081" s="13" t="s">
        <v>296</v>
      </c>
      <c r="T6081" s="13">
        <v>34.857337999999999</v>
      </c>
      <c r="U6081" s="13">
        <v>36.071503</v>
      </c>
    </row>
    <row r="6082" spans="15:21" x14ac:dyDescent="0.35">
      <c r="O6082" s="13" t="s">
        <v>2761</v>
      </c>
      <c r="P6082" s="13" t="s">
        <v>23028</v>
      </c>
      <c r="Q6082" s="13" t="s">
        <v>2762</v>
      </c>
      <c r="R6082" s="13" t="s">
        <v>2763</v>
      </c>
      <c r="S6082" s="13" t="s">
        <v>296</v>
      </c>
      <c r="T6082" s="13">
        <v>34.827027000000001</v>
      </c>
      <c r="U6082" s="13">
        <v>36.050429999999999</v>
      </c>
    </row>
    <row r="6083" spans="15:21" x14ac:dyDescent="0.35">
      <c r="O6083" s="13" t="s">
        <v>2761</v>
      </c>
      <c r="P6083" s="13" t="s">
        <v>23029</v>
      </c>
      <c r="Q6083" s="13" t="s">
        <v>23030</v>
      </c>
      <c r="R6083" s="13" t="s">
        <v>23031</v>
      </c>
      <c r="S6083" s="13" t="s">
        <v>296</v>
      </c>
      <c r="T6083" s="13">
        <v>34.841734000000002</v>
      </c>
      <c r="U6083" s="13">
        <v>36.086962</v>
      </c>
    </row>
    <row r="6084" spans="15:21" x14ac:dyDescent="0.35">
      <c r="O6084" s="13" t="s">
        <v>2761</v>
      </c>
      <c r="P6084" s="13" t="s">
        <v>23032</v>
      </c>
      <c r="Q6084" s="13" t="s">
        <v>23033</v>
      </c>
      <c r="R6084" s="13" t="s">
        <v>23034</v>
      </c>
      <c r="S6084" s="13" t="s">
        <v>296</v>
      </c>
      <c r="T6084" s="13">
        <v>34.844814999999997</v>
      </c>
      <c r="U6084" s="13">
        <v>36.068680000000001</v>
      </c>
    </row>
    <row r="6085" spans="15:21" x14ac:dyDescent="0.35">
      <c r="O6085" s="13" t="s">
        <v>2761</v>
      </c>
      <c r="P6085" s="13" t="s">
        <v>23035</v>
      </c>
      <c r="Q6085" s="13" t="s">
        <v>23036</v>
      </c>
      <c r="R6085" s="13" t="s">
        <v>23037</v>
      </c>
      <c r="S6085" s="13" t="s">
        <v>296</v>
      </c>
      <c r="T6085" s="13">
        <v>34.866283000000003</v>
      </c>
      <c r="U6085" s="13">
        <v>36.073836</v>
      </c>
    </row>
    <row r="6086" spans="15:21" x14ac:dyDescent="0.35">
      <c r="O6086" s="13" t="s">
        <v>2761</v>
      </c>
      <c r="P6086" s="13" t="s">
        <v>23038</v>
      </c>
      <c r="Q6086" s="13" t="s">
        <v>23039</v>
      </c>
      <c r="R6086" s="13" t="s">
        <v>23040</v>
      </c>
      <c r="S6086" s="13" t="s">
        <v>296</v>
      </c>
      <c r="T6086" s="13">
        <v>34.860287</v>
      </c>
      <c r="U6086" s="13">
        <v>36.024765000000002</v>
      </c>
    </row>
    <row r="6087" spans="15:21" x14ac:dyDescent="0.35">
      <c r="O6087" s="13" t="s">
        <v>2804</v>
      </c>
      <c r="P6087" s="13" t="s">
        <v>23041</v>
      </c>
      <c r="Q6087" s="13" t="s">
        <v>23042</v>
      </c>
      <c r="R6087" s="13" t="s">
        <v>23043</v>
      </c>
      <c r="S6087" s="13" t="s">
        <v>296</v>
      </c>
      <c r="T6087" s="13">
        <v>34.922863</v>
      </c>
      <c r="U6087" s="13">
        <v>36.094486000000003</v>
      </c>
    </row>
    <row r="6088" spans="15:21" x14ac:dyDescent="0.35">
      <c r="O6088" s="13" t="s">
        <v>2804</v>
      </c>
      <c r="P6088" s="13" t="s">
        <v>23044</v>
      </c>
      <c r="Q6088" s="13" t="s">
        <v>23045</v>
      </c>
      <c r="R6088" s="13" t="s">
        <v>23046</v>
      </c>
      <c r="S6088" s="13" t="s">
        <v>296</v>
      </c>
      <c r="T6088" s="13">
        <v>34.892009000000002</v>
      </c>
      <c r="U6088" s="13">
        <v>36.176333999999997</v>
      </c>
    </row>
    <row r="6089" spans="15:21" x14ac:dyDescent="0.35">
      <c r="O6089" s="13" t="s">
        <v>2804</v>
      </c>
      <c r="P6089" s="13" t="s">
        <v>23047</v>
      </c>
      <c r="Q6089" s="13" t="s">
        <v>23048</v>
      </c>
      <c r="R6089" s="13" t="s">
        <v>23049</v>
      </c>
      <c r="S6089" s="13" t="s">
        <v>296</v>
      </c>
      <c r="T6089" s="13">
        <v>34.888705000000002</v>
      </c>
      <c r="U6089" s="13">
        <v>36.171767000000003</v>
      </c>
    </row>
    <row r="6090" spans="15:21" x14ac:dyDescent="0.35">
      <c r="O6090" s="13" t="s">
        <v>2804</v>
      </c>
      <c r="P6090" s="13" t="s">
        <v>23050</v>
      </c>
      <c r="Q6090" s="13" t="s">
        <v>23051</v>
      </c>
      <c r="R6090" s="13" t="s">
        <v>23052</v>
      </c>
      <c r="S6090" s="13" t="s">
        <v>296</v>
      </c>
      <c r="T6090" s="13">
        <v>34.902321000000001</v>
      </c>
      <c r="U6090" s="13">
        <v>36.206341000000002</v>
      </c>
    </row>
    <row r="6091" spans="15:21" x14ac:dyDescent="0.35">
      <c r="O6091" s="13" t="s">
        <v>2804</v>
      </c>
      <c r="P6091" s="13" t="s">
        <v>23053</v>
      </c>
      <c r="Q6091" s="13" t="s">
        <v>23054</v>
      </c>
      <c r="R6091" s="13" t="s">
        <v>23055</v>
      </c>
      <c r="S6091" s="13" t="s">
        <v>296</v>
      </c>
      <c r="T6091" s="13">
        <v>34.930568000000001</v>
      </c>
      <c r="U6091" s="13">
        <v>36.203384</v>
      </c>
    </row>
    <row r="6092" spans="15:21" x14ac:dyDescent="0.35">
      <c r="O6092" s="13" t="s">
        <v>2804</v>
      </c>
      <c r="P6092" s="13" t="s">
        <v>23056</v>
      </c>
      <c r="Q6092" s="13" t="s">
        <v>23057</v>
      </c>
      <c r="R6092" s="13" t="s">
        <v>23058</v>
      </c>
      <c r="S6092" s="13" t="s">
        <v>296</v>
      </c>
      <c r="T6092" s="13">
        <v>34.946655</v>
      </c>
      <c r="U6092" s="13">
        <v>36.100047000000004</v>
      </c>
    </row>
    <row r="6093" spans="15:21" x14ac:dyDescent="0.35">
      <c r="O6093" s="13" t="s">
        <v>2804</v>
      </c>
      <c r="P6093" s="13" t="s">
        <v>23059</v>
      </c>
      <c r="Q6093" s="13" t="s">
        <v>23060</v>
      </c>
      <c r="R6093" s="13" t="s">
        <v>23061</v>
      </c>
      <c r="S6093" s="13" t="s">
        <v>296</v>
      </c>
      <c r="T6093" s="13">
        <v>34.94406</v>
      </c>
      <c r="U6093" s="13">
        <v>36.174097000000003</v>
      </c>
    </row>
    <row r="6094" spans="15:21" x14ac:dyDescent="0.35">
      <c r="O6094" s="13" t="s">
        <v>2804</v>
      </c>
      <c r="P6094" s="13" t="s">
        <v>23062</v>
      </c>
      <c r="Q6094" s="13" t="s">
        <v>23063</v>
      </c>
      <c r="R6094" s="13" t="s">
        <v>23064</v>
      </c>
      <c r="S6094" s="13" t="s">
        <v>296</v>
      </c>
      <c r="T6094" s="13">
        <v>34.929160000000003</v>
      </c>
      <c r="U6094" s="13">
        <v>36.073430000000002</v>
      </c>
    </row>
    <row r="6095" spans="15:21" x14ac:dyDescent="0.35">
      <c r="O6095" s="13" t="s">
        <v>2804</v>
      </c>
      <c r="P6095" s="13" t="s">
        <v>23065</v>
      </c>
      <c r="Q6095" s="13" t="s">
        <v>23066</v>
      </c>
      <c r="R6095" s="13" t="s">
        <v>23067</v>
      </c>
      <c r="S6095" s="13" t="s">
        <v>296</v>
      </c>
      <c r="T6095" s="13">
        <v>34.925314</v>
      </c>
      <c r="U6095" s="13">
        <v>36.167510999999998</v>
      </c>
    </row>
    <row r="6096" spans="15:21" x14ac:dyDescent="0.35">
      <c r="O6096" s="13" t="s">
        <v>2804</v>
      </c>
      <c r="P6096" s="13" t="s">
        <v>23068</v>
      </c>
      <c r="Q6096" s="13" t="s">
        <v>23069</v>
      </c>
      <c r="R6096" s="13" t="s">
        <v>23070</v>
      </c>
      <c r="S6096" s="13" t="s">
        <v>296</v>
      </c>
      <c r="T6096" s="13">
        <v>34.940716999999999</v>
      </c>
      <c r="U6096" s="13">
        <v>36.181457999999999</v>
      </c>
    </row>
    <row r="6097" spans="15:21" x14ac:dyDescent="0.35">
      <c r="O6097" s="13" t="s">
        <v>2804</v>
      </c>
      <c r="P6097" s="13" t="s">
        <v>23071</v>
      </c>
      <c r="Q6097" s="13" t="s">
        <v>935</v>
      </c>
      <c r="R6097" s="13" t="s">
        <v>23072</v>
      </c>
      <c r="S6097" s="13" t="s">
        <v>296</v>
      </c>
      <c r="T6097" s="13">
        <v>34.896571000000002</v>
      </c>
      <c r="U6097" s="13">
        <v>36.134247000000002</v>
      </c>
    </row>
    <row r="6098" spans="15:21" x14ac:dyDescent="0.35">
      <c r="O6098" s="13" t="s">
        <v>2804</v>
      </c>
      <c r="P6098" s="13" t="s">
        <v>23073</v>
      </c>
      <c r="Q6098" s="13" t="s">
        <v>23074</v>
      </c>
      <c r="R6098" s="13" t="s">
        <v>23075</v>
      </c>
      <c r="S6098" s="13" t="s">
        <v>296</v>
      </c>
      <c r="T6098" s="13">
        <v>34.920198999999997</v>
      </c>
      <c r="U6098" s="13">
        <v>36.198059000000001</v>
      </c>
    </row>
    <row r="6099" spans="15:21" x14ac:dyDescent="0.35">
      <c r="O6099" s="13" t="s">
        <v>2804</v>
      </c>
      <c r="P6099" s="13" t="s">
        <v>23076</v>
      </c>
      <c r="Q6099" s="13" t="s">
        <v>23077</v>
      </c>
      <c r="R6099" s="13" t="s">
        <v>23078</v>
      </c>
      <c r="S6099" s="13" t="s">
        <v>296</v>
      </c>
      <c r="T6099" s="13">
        <v>34.883699</v>
      </c>
      <c r="U6099" s="13">
        <v>36.149918999999997</v>
      </c>
    </row>
    <row r="6100" spans="15:21" x14ac:dyDescent="0.35">
      <c r="O6100" s="13" t="s">
        <v>2804</v>
      </c>
      <c r="P6100" s="13" t="s">
        <v>23079</v>
      </c>
      <c r="Q6100" s="13" t="s">
        <v>23080</v>
      </c>
      <c r="R6100" s="13" t="s">
        <v>23081</v>
      </c>
      <c r="S6100" s="13" t="s">
        <v>296</v>
      </c>
      <c r="T6100" s="13">
        <v>34.878411999999997</v>
      </c>
      <c r="U6100" s="13">
        <v>36.164676</v>
      </c>
    </row>
    <row r="6101" spans="15:21" x14ac:dyDescent="0.35">
      <c r="O6101" s="13" t="s">
        <v>2804</v>
      </c>
      <c r="P6101" s="13" t="s">
        <v>23082</v>
      </c>
      <c r="Q6101" s="13" t="s">
        <v>23083</v>
      </c>
      <c r="R6101" s="13" t="s">
        <v>23084</v>
      </c>
      <c r="S6101" s="13" t="s">
        <v>296</v>
      </c>
      <c r="T6101" s="13">
        <v>34.943865000000002</v>
      </c>
      <c r="U6101" s="13">
        <v>36.061497000000003</v>
      </c>
    </row>
    <row r="6102" spans="15:21" x14ac:dyDescent="0.35">
      <c r="O6102" s="13" t="s">
        <v>2804</v>
      </c>
      <c r="P6102" s="13" t="s">
        <v>23085</v>
      </c>
      <c r="Q6102" s="13" t="s">
        <v>23086</v>
      </c>
      <c r="R6102" s="13" t="s">
        <v>23087</v>
      </c>
      <c r="S6102" s="13" t="s">
        <v>296</v>
      </c>
      <c r="T6102" s="13">
        <v>34.932386999999999</v>
      </c>
      <c r="U6102" s="13">
        <v>36.162461</v>
      </c>
    </row>
    <row r="6103" spans="15:21" x14ac:dyDescent="0.35">
      <c r="O6103" s="13" t="s">
        <v>2804</v>
      </c>
      <c r="P6103" s="13" t="s">
        <v>23088</v>
      </c>
      <c r="Q6103" s="13" t="s">
        <v>23089</v>
      </c>
      <c r="R6103" s="13" t="s">
        <v>23090</v>
      </c>
      <c r="S6103" s="13" t="s">
        <v>296</v>
      </c>
      <c r="T6103" s="13">
        <v>34.899422000000001</v>
      </c>
      <c r="U6103" s="13">
        <v>36.182952999999998</v>
      </c>
    </row>
    <row r="6104" spans="15:21" x14ac:dyDescent="0.35">
      <c r="O6104" s="13" t="s">
        <v>2804</v>
      </c>
      <c r="P6104" s="13" t="s">
        <v>23091</v>
      </c>
      <c r="Q6104" s="13" t="s">
        <v>23092</v>
      </c>
      <c r="R6104" s="13" t="s">
        <v>23093</v>
      </c>
      <c r="S6104" s="13" t="s">
        <v>296</v>
      </c>
      <c r="T6104" s="13">
        <v>34.888753000000001</v>
      </c>
      <c r="U6104" s="13">
        <v>36.188042000000003</v>
      </c>
    </row>
    <row r="6105" spans="15:21" x14ac:dyDescent="0.35">
      <c r="O6105" s="13" t="s">
        <v>2804</v>
      </c>
      <c r="P6105" s="13" t="s">
        <v>23094</v>
      </c>
      <c r="Q6105" s="13" t="s">
        <v>23095</v>
      </c>
      <c r="R6105" s="13" t="s">
        <v>23096</v>
      </c>
      <c r="S6105" s="13" t="s">
        <v>296</v>
      </c>
      <c r="T6105" s="13">
        <v>34.885109999999997</v>
      </c>
      <c r="U6105" s="13">
        <v>36.161515999999999</v>
      </c>
    </row>
    <row r="6106" spans="15:21" x14ac:dyDescent="0.35">
      <c r="O6106" s="13" t="s">
        <v>2804</v>
      </c>
      <c r="P6106" s="13" t="s">
        <v>23097</v>
      </c>
      <c r="Q6106" s="13" t="s">
        <v>23098</v>
      </c>
      <c r="R6106" s="13" t="s">
        <v>23099</v>
      </c>
      <c r="S6106" s="13" t="s">
        <v>296</v>
      </c>
      <c r="T6106" s="13">
        <v>34.928127000000003</v>
      </c>
      <c r="U6106" s="13">
        <v>36.182892000000002</v>
      </c>
    </row>
    <row r="6107" spans="15:21" x14ac:dyDescent="0.35">
      <c r="O6107" s="13" t="s">
        <v>2804</v>
      </c>
      <c r="P6107" s="13" t="s">
        <v>23100</v>
      </c>
      <c r="Q6107" s="13" t="s">
        <v>23101</v>
      </c>
      <c r="R6107" s="13" t="s">
        <v>23102</v>
      </c>
      <c r="S6107" s="13" t="s">
        <v>296</v>
      </c>
      <c r="T6107" s="13">
        <v>34.917231999999998</v>
      </c>
      <c r="U6107" s="13">
        <v>36.184660000000001</v>
      </c>
    </row>
    <row r="6108" spans="15:21" x14ac:dyDescent="0.35">
      <c r="O6108" s="13" t="s">
        <v>2804</v>
      </c>
      <c r="P6108" s="13" t="s">
        <v>23103</v>
      </c>
      <c r="Q6108" s="13" t="s">
        <v>23104</v>
      </c>
      <c r="R6108" s="13" t="s">
        <v>23105</v>
      </c>
      <c r="S6108" s="13" t="s">
        <v>296</v>
      </c>
      <c r="T6108" s="13">
        <v>34.876151</v>
      </c>
      <c r="U6108" s="13">
        <v>36.143096999999997</v>
      </c>
    </row>
    <row r="6109" spans="15:21" x14ac:dyDescent="0.35">
      <c r="O6109" s="13" t="s">
        <v>2804</v>
      </c>
      <c r="P6109" s="13" t="s">
        <v>23106</v>
      </c>
      <c r="Q6109" s="13" t="s">
        <v>23107</v>
      </c>
      <c r="R6109" s="13" t="s">
        <v>23108</v>
      </c>
      <c r="S6109" s="13" t="s">
        <v>296</v>
      </c>
      <c r="T6109" s="13">
        <v>34.933438000000002</v>
      </c>
      <c r="U6109" s="13">
        <v>36.183501999999997</v>
      </c>
    </row>
    <row r="6110" spans="15:21" x14ac:dyDescent="0.35">
      <c r="O6110" s="13" t="s">
        <v>2804</v>
      </c>
      <c r="P6110" s="13" t="s">
        <v>23109</v>
      </c>
      <c r="Q6110" s="13" t="s">
        <v>23110</v>
      </c>
      <c r="R6110" s="13" t="s">
        <v>23111</v>
      </c>
      <c r="S6110" s="13" t="s">
        <v>296</v>
      </c>
      <c r="T6110" s="13">
        <v>34.944490999999999</v>
      </c>
      <c r="U6110" s="13">
        <v>36.090392999999999</v>
      </c>
    </row>
    <row r="6111" spans="15:21" x14ac:dyDescent="0.35">
      <c r="O6111" s="13" t="s">
        <v>2804</v>
      </c>
      <c r="P6111" s="13" t="s">
        <v>23112</v>
      </c>
      <c r="Q6111" s="13" t="s">
        <v>23113</v>
      </c>
      <c r="R6111" s="13" t="s">
        <v>23114</v>
      </c>
      <c r="S6111" s="13" t="s">
        <v>296</v>
      </c>
      <c r="T6111" s="13">
        <v>34.945104999999998</v>
      </c>
      <c r="U6111" s="13">
        <v>36.164209999999997</v>
      </c>
    </row>
    <row r="6112" spans="15:21" x14ac:dyDescent="0.35">
      <c r="O6112" s="13" t="s">
        <v>2836</v>
      </c>
      <c r="P6112" s="13" t="s">
        <v>23115</v>
      </c>
      <c r="Q6112" s="13" t="s">
        <v>23116</v>
      </c>
      <c r="R6112" s="13" t="s">
        <v>23117</v>
      </c>
      <c r="S6112" s="13" t="s">
        <v>296</v>
      </c>
      <c r="T6112" s="13">
        <v>34.971404</v>
      </c>
      <c r="U6112" s="13">
        <v>36.130890000000001</v>
      </c>
    </row>
    <row r="6113" spans="15:21" x14ac:dyDescent="0.35">
      <c r="O6113" s="13" t="s">
        <v>2836</v>
      </c>
      <c r="P6113" s="13" t="s">
        <v>23118</v>
      </c>
      <c r="Q6113" s="13" t="s">
        <v>23119</v>
      </c>
      <c r="R6113" s="13" t="s">
        <v>23120</v>
      </c>
      <c r="S6113" s="13" t="s">
        <v>296</v>
      </c>
      <c r="T6113" s="13">
        <v>34.920307000000001</v>
      </c>
      <c r="U6113" s="13">
        <v>36.146175999999997</v>
      </c>
    </row>
    <row r="6114" spans="15:21" x14ac:dyDescent="0.35">
      <c r="O6114" s="13" t="s">
        <v>2836</v>
      </c>
      <c r="P6114" s="13" t="s">
        <v>23121</v>
      </c>
      <c r="Q6114" s="13" t="s">
        <v>23122</v>
      </c>
      <c r="R6114" s="13" t="s">
        <v>23123</v>
      </c>
      <c r="S6114" s="13" t="s">
        <v>296</v>
      </c>
      <c r="T6114" s="13">
        <v>34.954258000000003</v>
      </c>
      <c r="U6114" s="13">
        <v>36.167191000000003</v>
      </c>
    </row>
    <row r="6115" spans="15:21" x14ac:dyDescent="0.35">
      <c r="O6115" s="13" t="s">
        <v>2836</v>
      </c>
      <c r="P6115" s="13" t="s">
        <v>23124</v>
      </c>
      <c r="Q6115" s="13" t="s">
        <v>23125</v>
      </c>
      <c r="R6115" s="13" t="s">
        <v>23126</v>
      </c>
      <c r="S6115" s="13" t="s">
        <v>296</v>
      </c>
      <c r="T6115" s="13">
        <v>34.939563</v>
      </c>
      <c r="U6115" s="13">
        <v>36.150159000000002</v>
      </c>
    </row>
    <row r="6116" spans="15:21" x14ac:dyDescent="0.35">
      <c r="O6116" s="13" t="s">
        <v>2836</v>
      </c>
      <c r="P6116" s="13" t="s">
        <v>23127</v>
      </c>
      <c r="Q6116" s="13" t="s">
        <v>23128</v>
      </c>
      <c r="R6116" s="13" t="s">
        <v>23129</v>
      </c>
      <c r="S6116" s="13" t="s">
        <v>296</v>
      </c>
      <c r="T6116" s="13">
        <v>34.976674000000003</v>
      </c>
      <c r="U6116" s="13">
        <v>36.183197</v>
      </c>
    </row>
    <row r="6117" spans="15:21" x14ac:dyDescent="0.35">
      <c r="O6117" s="13" t="s">
        <v>2836</v>
      </c>
      <c r="P6117" s="13" t="s">
        <v>23130</v>
      </c>
      <c r="Q6117" s="13" t="s">
        <v>23131</v>
      </c>
      <c r="R6117" s="13" t="s">
        <v>23132</v>
      </c>
      <c r="S6117" s="13" t="s">
        <v>296</v>
      </c>
      <c r="T6117" s="13">
        <v>34.932366999999999</v>
      </c>
      <c r="U6117" s="13">
        <v>36.145955000000001</v>
      </c>
    </row>
    <row r="6118" spans="15:21" x14ac:dyDescent="0.35">
      <c r="O6118" s="13" t="s">
        <v>2836</v>
      </c>
      <c r="P6118" s="13" t="s">
        <v>23133</v>
      </c>
      <c r="Q6118" s="13" t="s">
        <v>23134</v>
      </c>
      <c r="R6118" s="13" t="s">
        <v>23135</v>
      </c>
      <c r="S6118" s="13" t="s">
        <v>296</v>
      </c>
      <c r="T6118" s="13">
        <v>34.941273000000002</v>
      </c>
      <c r="U6118" s="13">
        <v>36.139313000000001</v>
      </c>
    </row>
    <row r="6119" spans="15:21" x14ac:dyDescent="0.35">
      <c r="O6119" s="13" t="s">
        <v>2836</v>
      </c>
      <c r="P6119" s="13" t="s">
        <v>23136</v>
      </c>
      <c r="Q6119" s="13" t="s">
        <v>2837</v>
      </c>
      <c r="R6119" s="13" t="s">
        <v>2838</v>
      </c>
      <c r="S6119" s="13" t="s">
        <v>296</v>
      </c>
      <c r="T6119" s="13">
        <v>34.926853000000001</v>
      </c>
      <c r="U6119" s="13">
        <v>36.12265</v>
      </c>
    </row>
    <row r="6120" spans="15:21" x14ac:dyDescent="0.35">
      <c r="O6120" s="13" t="s">
        <v>2836</v>
      </c>
      <c r="P6120" s="13" t="s">
        <v>23137</v>
      </c>
      <c r="Q6120" s="13" t="s">
        <v>23138</v>
      </c>
      <c r="R6120" s="13" t="s">
        <v>23139</v>
      </c>
      <c r="S6120" s="13" t="s">
        <v>296</v>
      </c>
      <c r="T6120" s="13">
        <v>34.951484000000001</v>
      </c>
      <c r="U6120" s="13">
        <v>36.125776999999999</v>
      </c>
    </row>
    <row r="6121" spans="15:21" x14ac:dyDescent="0.35">
      <c r="O6121" s="13" t="s">
        <v>2836</v>
      </c>
      <c r="P6121" s="13" t="s">
        <v>23140</v>
      </c>
      <c r="Q6121" s="13" t="s">
        <v>23141</v>
      </c>
      <c r="R6121" s="13" t="s">
        <v>23142</v>
      </c>
      <c r="S6121" s="13" t="s">
        <v>296</v>
      </c>
      <c r="T6121" s="13">
        <v>34.972195999999997</v>
      </c>
      <c r="U6121" s="13">
        <v>36.155498999999999</v>
      </c>
    </row>
    <row r="6122" spans="15:21" x14ac:dyDescent="0.35">
      <c r="O6122" s="13" t="s">
        <v>2836</v>
      </c>
      <c r="P6122" s="13" t="s">
        <v>23143</v>
      </c>
      <c r="Q6122" s="13" t="s">
        <v>23144</v>
      </c>
      <c r="R6122" s="13" t="s">
        <v>23145</v>
      </c>
      <c r="S6122" s="13" t="s">
        <v>296</v>
      </c>
      <c r="T6122" s="13">
        <v>34.961194999999996</v>
      </c>
      <c r="U6122" s="13">
        <v>36.181027</v>
      </c>
    </row>
    <row r="6123" spans="15:21" x14ac:dyDescent="0.35">
      <c r="O6123" s="13" t="s">
        <v>2836</v>
      </c>
      <c r="P6123" s="13" t="s">
        <v>23146</v>
      </c>
      <c r="Q6123" s="13" t="s">
        <v>23147</v>
      </c>
      <c r="R6123" s="13" t="s">
        <v>23148</v>
      </c>
      <c r="S6123" s="13" t="s">
        <v>296</v>
      </c>
      <c r="T6123" s="13">
        <v>34.947890999999998</v>
      </c>
      <c r="U6123" s="13">
        <v>36.147216999999998</v>
      </c>
    </row>
    <row r="6124" spans="15:21" x14ac:dyDescent="0.35">
      <c r="O6124" s="13" t="s">
        <v>2825</v>
      </c>
      <c r="P6124" s="13" t="s">
        <v>23149</v>
      </c>
      <c r="Q6124" s="13" t="s">
        <v>23150</v>
      </c>
      <c r="R6124" s="13" t="s">
        <v>23151</v>
      </c>
      <c r="S6124" s="13" t="s">
        <v>296</v>
      </c>
      <c r="T6124" s="13">
        <v>34.903180999999996</v>
      </c>
      <c r="U6124" s="13">
        <v>36.067768000000001</v>
      </c>
    </row>
    <row r="6125" spans="15:21" x14ac:dyDescent="0.35">
      <c r="O6125" s="13" t="s">
        <v>2825</v>
      </c>
      <c r="P6125" s="13" t="s">
        <v>23152</v>
      </c>
      <c r="Q6125" s="13" t="s">
        <v>23153</v>
      </c>
      <c r="R6125" s="13" t="s">
        <v>23154</v>
      </c>
      <c r="S6125" s="13" t="s">
        <v>296</v>
      </c>
      <c r="T6125" s="13">
        <v>34.88991</v>
      </c>
      <c r="U6125" s="13">
        <v>36.044027</v>
      </c>
    </row>
    <row r="6126" spans="15:21" x14ac:dyDescent="0.35">
      <c r="O6126" s="13" t="s">
        <v>2825</v>
      </c>
      <c r="P6126" s="13" t="s">
        <v>23155</v>
      </c>
      <c r="Q6126" s="13" t="s">
        <v>23156</v>
      </c>
      <c r="R6126" s="13" t="s">
        <v>23157</v>
      </c>
      <c r="S6126" s="13" t="s">
        <v>296</v>
      </c>
      <c r="T6126" s="13">
        <v>34.914929000000001</v>
      </c>
      <c r="U6126" s="13">
        <v>36.027678999999999</v>
      </c>
    </row>
    <row r="6127" spans="15:21" x14ac:dyDescent="0.35">
      <c r="O6127" s="13" t="s">
        <v>2825</v>
      </c>
      <c r="P6127" s="13" t="s">
        <v>23158</v>
      </c>
      <c r="Q6127" s="13" t="s">
        <v>2826</v>
      </c>
      <c r="R6127" s="13" t="s">
        <v>2827</v>
      </c>
      <c r="S6127" s="13" t="s">
        <v>296</v>
      </c>
      <c r="T6127" s="13">
        <v>34.901009999999999</v>
      </c>
      <c r="U6127" s="13">
        <v>36.040258000000001</v>
      </c>
    </row>
    <row r="6128" spans="15:21" x14ac:dyDescent="0.35">
      <c r="O6128" s="13" t="s">
        <v>2825</v>
      </c>
      <c r="P6128" s="13" t="s">
        <v>23159</v>
      </c>
      <c r="Q6128" s="13" t="s">
        <v>23160</v>
      </c>
      <c r="R6128" s="13" t="s">
        <v>23161</v>
      </c>
      <c r="S6128" s="13" t="s">
        <v>296</v>
      </c>
      <c r="T6128" s="13">
        <v>34.893051</v>
      </c>
      <c r="U6128" s="13">
        <v>36.080779999999997</v>
      </c>
    </row>
    <row r="6129" spans="15:21" x14ac:dyDescent="0.35">
      <c r="O6129" s="13" t="s">
        <v>2825</v>
      </c>
      <c r="P6129" s="13" t="s">
        <v>23162</v>
      </c>
      <c r="Q6129" s="13" t="s">
        <v>23163</v>
      </c>
      <c r="R6129" s="13" t="s">
        <v>23164</v>
      </c>
      <c r="S6129" s="13" t="s">
        <v>296</v>
      </c>
      <c r="T6129" s="13">
        <v>34.917707999999998</v>
      </c>
      <c r="U6129" s="13">
        <v>36.037517999999999</v>
      </c>
    </row>
    <row r="6130" spans="15:21" x14ac:dyDescent="0.35">
      <c r="O6130" s="13" t="s">
        <v>2825</v>
      </c>
      <c r="P6130" s="13" t="s">
        <v>23165</v>
      </c>
      <c r="Q6130" s="13" t="s">
        <v>23166</v>
      </c>
      <c r="R6130" s="13" t="s">
        <v>23167</v>
      </c>
      <c r="S6130" s="13" t="s">
        <v>296</v>
      </c>
      <c r="T6130" s="13">
        <v>34.891395000000003</v>
      </c>
      <c r="U6130" s="13">
        <v>36.018875000000001</v>
      </c>
    </row>
    <row r="6131" spans="15:21" x14ac:dyDescent="0.35">
      <c r="O6131" s="13" t="s">
        <v>2825</v>
      </c>
      <c r="P6131" s="13" t="s">
        <v>23168</v>
      </c>
      <c r="Q6131" s="13" t="s">
        <v>23169</v>
      </c>
      <c r="R6131" s="13" t="s">
        <v>23170</v>
      </c>
      <c r="S6131" s="13" t="s">
        <v>296</v>
      </c>
      <c r="T6131" s="13">
        <v>34.899591000000001</v>
      </c>
      <c r="U6131" s="13">
        <v>36.024155</v>
      </c>
    </row>
    <row r="6132" spans="15:21" x14ac:dyDescent="0.35">
      <c r="O6132" s="13" t="s">
        <v>2814</v>
      </c>
      <c r="P6132" s="13" t="s">
        <v>23171</v>
      </c>
      <c r="Q6132" s="13" t="s">
        <v>23172</v>
      </c>
      <c r="R6132" s="13" t="s">
        <v>23173</v>
      </c>
      <c r="S6132" s="13" t="s">
        <v>296</v>
      </c>
      <c r="T6132" s="13">
        <v>34.957627000000002</v>
      </c>
      <c r="U6132" s="13">
        <v>36.209682999999998</v>
      </c>
    </row>
    <row r="6133" spans="15:21" x14ac:dyDescent="0.35">
      <c r="O6133" s="13" t="s">
        <v>2814</v>
      </c>
      <c r="P6133" s="13" t="s">
        <v>23174</v>
      </c>
      <c r="Q6133" s="13" t="s">
        <v>23175</v>
      </c>
      <c r="R6133" s="13" t="s">
        <v>23176</v>
      </c>
      <c r="S6133" s="13" t="s">
        <v>296</v>
      </c>
      <c r="T6133" s="13">
        <v>34.94755</v>
      </c>
      <c r="U6133" s="13">
        <v>36.249316</v>
      </c>
    </row>
    <row r="6134" spans="15:21" x14ac:dyDescent="0.35">
      <c r="O6134" s="13" t="s">
        <v>2814</v>
      </c>
      <c r="P6134" s="13" t="s">
        <v>23177</v>
      </c>
      <c r="Q6134" s="13" t="s">
        <v>23178</v>
      </c>
      <c r="R6134" s="13" t="s">
        <v>23179</v>
      </c>
      <c r="S6134" s="13" t="s">
        <v>296</v>
      </c>
      <c r="T6134" s="13">
        <v>34.937904000000003</v>
      </c>
      <c r="U6134" s="13">
        <v>36.238191999999998</v>
      </c>
    </row>
    <row r="6135" spans="15:21" x14ac:dyDescent="0.35">
      <c r="O6135" s="13" t="s">
        <v>2814</v>
      </c>
      <c r="P6135" s="13" t="s">
        <v>23180</v>
      </c>
      <c r="Q6135" s="13" t="s">
        <v>23181</v>
      </c>
      <c r="R6135" s="13" t="s">
        <v>23182</v>
      </c>
      <c r="S6135" s="13" t="s">
        <v>296</v>
      </c>
      <c r="T6135" s="13">
        <v>34.949534999999997</v>
      </c>
      <c r="U6135" s="13">
        <v>36.220435000000002</v>
      </c>
    </row>
    <row r="6136" spans="15:21" x14ac:dyDescent="0.35">
      <c r="O6136" s="13" t="s">
        <v>2814</v>
      </c>
      <c r="P6136" s="13" t="s">
        <v>23183</v>
      </c>
      <c r="Q6136" s="13" t="s">
        <v>23184</v>
      </c>
      <c r="R6136" s="13" t="s">
        <v>23185</v>
      </c>
      <c r="S6136" s="13" t="s">
        <v>296</v>
      </c>
      <c r="T6136" s="13">
        <v>34.938201999999997</v>
      </c>
      <c r="U6136" s="13">
        <v>36.209716999999998</v>
      </c>
    </row>
    <row r="6137" spans="15:21" x14ac:dyDescent="0.35">
      <c r="O6137" s="13" t="s">
        <v>2814</v>
      </c>
      <c r="P6137" s="13" t="s">
        <v>23186</v>
      </c>
      <c r="Q6137" s="13" t="s">
        <v>23187</v>
      </c>
      <c r="R6137" s="13" t="s">
        <v>23188</v>
      </c>
      <c r="S6137" s="13" t="s">
        <v>296</v>
      </c>
      <c r="T6137" s="13">
        <v>34.945289000000002</v>
      </c>
      <c r="U6137" s="13">
        <v>36.215719999999997</v>
      </c>
    </row>
    <row r="6138" spans="15:21" x14ac:dyDescent="0.35">
      <c r="O6138" s="13" t="s">
        <v>2814</v>
      </c>
      <c r="P6138" s="13" t="s">
        <v>23189</v>
      </c>
      <c r="Q6138" s="13" t="s">
        <v>2815</v>
      </c>
      <c r="R6138" s="13" t="s">
        <v>2816</v>
      </c>
      <c r="S6138" s="13" t="s">
        <v>296</v>
      </c>
      <c r="T6138" s="13">
        <v>34.963259000000001</v>
      </c>
      <c r="U6138" s="13">
        <v>36.239364999999999</v>
      </c>
    </row>
    <row r="6139" spans="15:21" x14ac:dyDescent="0.35">
      <c r="O6139" s="13" t="s">
        <v>2814</v>
      </c>
      <c r="P6139" s="13" t="s">
        <v>23190</v>
      </c>
      <c r="Q6139" s="13" t="s">
        <v>23191</v>
      </c>
      <c r="R6139" s="13" t="s">
        <v>23192</v>
      </c>
      <c r="S6139" s="13" t="s">
        <v>296</v>
      </c>
      <c r="T6139" s="13">
        <v>34.936515999999997</v>
      </c>
      <c r="U6139" s="13">
        <v>36.264837999999997</v>
      </c>
    </row>
    <row r="6140" spans="15:21" x14ac:dyDescent="0.35">
      <c r="O6140" s="13" t="s">
        <v>2814</v>
      </c>
      <c r="P6140" s="13" t="s">
        <v>23193</v>
      </c>
      <c r="Q6140" s="13" t="s">
        <v>23194</v>
      </c>
      <c r="R6140" s="13" t="s">
        <v>23195</v>
      </c>
      <c r="S6140" s="13" t="s">
        <v>296</v>
      </c>
      <c r="T6140" s="13">
        <v>34.944271999999998</v>
      </c>
      <c r="U6140" s="13">
        <v>36.202159999999999</v>
      </c>
    </row>
    <row r="6141" spans="15:21" x14ac:dyDescent="0.35">
      <c r="O6141" s="13" t="s">
        <v>2814</v>
      </c>
      <c r="P6141" s="13" t="s">
        <v>23196</v>
      </c>
      <c r="Q6141" s="13" t="s">
        <v>23197</v>
      </c>
      <c r="R6141" s="13" t="s">
        <v>23198</v>
      </c>
      <c r="S6141" s="13" t="s">
        <v>296</v>
      </c>
      <c r="T6141" s="13">
        <v>34.947887000000001</v>
      </c>
      <c r="U6141" s="13">
        <v>36.228482999999997</v>
      </c>
    </row>
    <row r="6142" spans="15:21" x14ac:dyDescent="0.35">
      <c r="O6142" s="13" t="s">
        <v>2814</v>
      </c>
      <c r="P6142" s="13" t="s">
        <v>23199</v>
      </c>
      <c r="Q6142" s="13" t="s">
        <v>23200</v>
      </c>
      <c r="R6142" s="13" t="s">
        <v>23201</v>
      </c>
      <c r="S6142" s="13" t="s">
        <v>296</v>
      </c>
      <c r="T6142" s="13">
        <v>34.937759</v>
      </c>
      <c r="U6142" s="13">
        <v>36.222197999999999</v>
      </c>
    </row>
    <row r="6143" spans="15:21" x14ac:dyDescent="0.35">
      <c r="O6143" s="13" t="s">
        <v>2814</v>
      </c>
      <c r="P6143" s="13" t="s">
        <v>23202</v>
      </c>
      <c r="Q6143" s="13" t="s">
        <v>23203</v>
      </c>
      <c r="R6143" s="13" t="s">
        <v>23204</v>
      </c>
      <c r="S6143" s="13" t="s">
        <v>296</v>
      </c>
      <c r="T6143" s="13">
        <v>34.948397999999997</v>
      </c>
      <c r="U6143" s="13">
        <v>36.179183999999999</v>
      </c>
    </row>
    <row r="6144" spans="15:21" x14ac:dyDescent="0.35">
      <c r="O6144" s="13" t="s">
        <v>2814</v>
      </c>
      <c r="P6144" s="13" t="s">
        <v>23205</v>
      </c>
      <c r="Q6144" s="13" t="s">
        <v>23206</v>
      </c>
      <c r="R6144" s="13" t="s">
        <v>23207</v>
      </c>
      <c r="S6144" s="13" t="s">
        <v>296</v>
      </c>
      <c r="T6144" s="13">
        <v>34.952654000000003</v>
      </c>
      <c r="U6144" s="13">
        <v>36.259452000000003</v>
      </c>
    </row>
    <row r="6145" spans="15:21" x14ac:dyDescent="0.35">
      <c r="O6145" s="13" t="s">
        <v>2871</v>
      </c>
      <c r="P6145" s="13" t="s">
        <v>23208</v>
      </c>
      <c r="Q6145" s="13" t="s">
        <v>23209</v>
      </c>
      <c r="R6145" s="13" t="s">
        <v>23210</v>
      </c>
      <c r="S6145" s="13" t="s">
        <v>296</v>
      </c>
      <c r="T6145" s="13">
        <v>35.006881</v>
      </c>
      <c r="U6145" s="13">
        <v>36.017864000000003</v>
      </c>
    </row>
    <row r="6146" spans="15:21" x14ac:dyDescent="0.35">
      <c r="O6146" s="13" t="s">
        <v>2871</v>
      </c>
      <c r="P6146" s="13" t="s">
        <v>23211</v>
      </c>
      <c r="Q6146" s="13" t="s">
        <v>23212</v>
      </c>
      <c r="R6146" s="13" t="s">
        <v>23213</v>
      </c>
      <c r="S6146" s="13" t="s">
        <v>296</v>
      </c>
      <c r="T6146" s="13">
        <v>35.024732999999998</v>
      </c>
      <c r="U6146" s="13">
        <v>35.979294000000003</v>
      </c>
    </row>
    <row r="6147" spans="15:21" x14ac:dyDescent="0.35">
      <c r="O6147" s="13" t="s">
        <v>2871</v>
      </c>
      <c r="P6147" s="13" t="s">
        <v>23214</v>
      </c>
      <c r="Q6147" s="13" t="s">
        <v>23215</v>
      </c>
      <c r="R6147" s="13" t="s">
        <v>23216</v>
      </c>
      <c r="S6147" s="13" t="s">
        <v>296</v>
      </c>
      <c r="T6147" s="13">
        <v>35.016404000000001</v>
      </c>
      <c r="U6147" s="13">
        <v>35.983804999999997</v>
      </c>
    </row>
    <row r="6148" spans="15:21" x14ac:dyDescent="0.35">
      <c r="O6148" s="13" t="s">
        <v>2871</v>
      </c>
      <c r="P6148" s="13" t="s">
        <v>23217</v>
      </c>
      <c r="Q6148" s="13" t="s">
        <v>23218</v>
      </c>
      <c r="R6148" s="13" t="s">
        <v>23219</v>
      </c>
      <c r="S6148" s="13" t="s">
        <v>296</v>
      </c>
      <c r="T6148" s="13">
        <v>35.011270000000003</v>
      </c>
      <c r="U6148" s="13">
        <v>36.139603000000001</v>
      </c>
    </row>
    <row r="6149" spans="15:21" x14ac:dyDescent="0.35">
      <c r="O6149" s="13" t="s">
        <v>2871</v>
      </c>
      <c r="P6149" s="13" t="s">
        <v>23220</v>
      </c>
      <c r="Q6149" s="13" t="s">
        <v>23221</v>
      </c>
      <c r="R6149" s="13" t="s">
        <v>23222</v>
      </c>
      <c r="S6149" s="13" t="s">
        <v>296</v>
      </c>
      <c r="T6149" s="13">
        <v>34.997816</v>
      </c>
      <c r="U6149" s="13">
        <v>36.003525000000003</v>
      </c>
    </row>
    <row r="6150" spans="15:21" x14ac:dyDescent="0.35">
      <c r="O6150" s="13" t="s">
        <v>2871</v>
      </c>
      <c r="P6150" s="13" t="s">
        <v>23223</v>
      </c>
      <c r="Q6150" s="13" t="s">
        <v>23224</v>
      </c>
      <c r="R6150" s="13" t="s">
        <v>23225</v>
      </c>
      <c r="S6150" s="13" t="s">
        <v>296</v>
      </c>
      <c r="T6150" s="13">
        <v>34.957320000000003</v>
      </c>
      <c r="U6150" s="13">
        <v>36.091447000000002</v>
      </c>
    </row>
    <row r="6151" spans="15:21" x14ac:dyDescent="0.35">
      <c r="O6151" s="13" t="s">
        <v>2871</v>
      </c>
      <c r="P6151" s="13" t="s">
        <v>23226</v>
      </c>
      <c r="Q6151" s="13" t="s">
        <v>23227</v>
      </c>
      <c r="R6151" s="13" t="s">
        <v>23228</v>
      </c>
      <c r="S6151" s="13" t="s">
        <v>296</v>
      </c>
      <c r="T6151" s="13">
        <v>34.957794999999997</v>
      </c>
      <c r="U6151" s="13">
        <v>36.100752</v>
      </c>
    </row>
    <row r="6152" spans="15:21" x14ac:dyDescent="0.35">
      <c r="O6152" s="13" t="s">
        <v>2871</v>
      </c>
      <c r="P6152" s="13" t="s">
        <v>23229</v>
      </c>
      <c r="Q6152" s="13" t="s">
        <v>23230</v>
      </c>
      <c r="R6152" s="13" t="s">
        <v>23231</v>
      </c>
      <c r="S6152" s="13" t="s">
        <v>296</v>
      </c>
      <c r="T6152" s="13">
        <v>35.018371999999999</v>
      </c>
      <c r="U6152" s="13">
        <v>36.010694999999998</v>
      </c>
    </row>
    <row r="6153" spans="15:21" x14ac:dyDescent="0.35">
      <c r="O6153" s="13" t="s">
        <v>2871</v>
      </c>
      <c r="P6153" s="13" t="s">
        <v>23232</v>
      </c>
      <c r="Q6153" s="13" t="s">
        <v>23233</v>
      </c>
      <c r="R6153" s="13" t="s">
        <v>23234</v>
      </c>
      <c r="S6153" s="13" t="s">
        <v>296</v>
      </c>
      <c r="T6153" s="13">
        <v>35.009312000000001</v>
      </c>
      <c r="U6153" s="13">
        <v>36.007660000000001</v>
      </c>
    </row>
    <row r="6154" spans="15:21" x14ac:dyDescent="0.35">
      <c r="O6154" s="13" t="s">
        <v>2871</v>
      </c>
      <c r="P6154" s="13" t="s">
        <v>23235</v>
      </c>
      <c r="Q6154" s="13" t="s">
        <v>23236</v>
      </c>
      <c r="R6154" s="13" t="s">
        <v>23237</v>
      </c>
      <c r="S6154" s="13" t="s">
        <v>296</v>
      </c>
      <c r="T6154" s="13">
        <v>34.986733999999998</v>
      </c>
      <c r="U6154" s="13">
        <v>36.117033999999997</v>
      </c>
    </row>
    <row r="6155" spans="15:21" x14ac:dyDescent="0.35">
      <c r="O6155" s="13" t="s">
        <v>2871</v>
      </c>
      <c r="P6155" s="13" t="s">
        <v>23238</v>
      </c>
      <c r="Q6155" s="13" t="s">
        <v>23239</v>
      </c>
      <c r="R6155" s="13" t="s">
        <v>23240</v>
      </c>
      <c r="S6155" s="13" t="s">
        <v>296</v>
      </c>
      <c r="T6155" s="13">
        <v>34.975824000000003</v>
      </c>
      <c r="U6155" s="13">
        <v>36.044215000000001</v>
      </c>
    </row>
    <row r="6156" spans="15:21" x14ac:dyDescent="0.35">
      <c r="O6156" s="13" t="s">
        <v>2871</v>
      </c>
      <c r="P6156" s="13" t="s">
        <v>23241</v>
      </c>
      <c r="Q6156" s="13" t="s">
        <v>23242</v>
      </c>
      <c r="R6156" s="13" t="s">
        <v>23243</v>
      </c>
      <c r="S6156" s="13" t="s">
        <v>296</v>
      </c>
      <c r="T6156" s="13">
        <v>35.016249000000002</v>
      </c>
      <c r="U6156" s="13">
        <v>36.122705000000003</v>
      </c>
    </row>
    <row r="6157" spans="15:21" x14ac:dyDescent="0.35">
      <c r="O6157" s="13" t="s">
        <v>2871</v>
      </c>
      <c r="P6157" s="13" t="s">
        <v>23244</v>
      </c>
      <c r="Q6157" s="13" t="s">
        <v>23245</v>
      </c>
      <c r="R6157" s="13" t="s">
        <v>23246</v>
      </c>
      <c r="S6157" s="13" t="s">
        <v>296</v>
      </c>
      <c r="T6157" s="13">
        <v>35.001435999999998</v>
      </c>
      <c r="U6157" s="13">
        <v>36.137132999999999</v>
      </c>
    </row>
    <row r="6158" spans="15:21" x14ac:dyDescent="0.35">
      <c r="O6158" s="13" t="s">
        <v>2871</v>
      </c>
      <c r="P6158" s="13" t="s">
        <v>23247</v>
      </c>
      <c r="Q6158" s="13" t="s">
        <v>23248</v>
      </c>
      <c r="R6158" s="13" t="s">
        <v>23249</v>
      </c>
      <c r="S6158" s="13" t="s">
        <v>296</v>
      </c>
      <c r="T6158" s="13">
        <v>35.015501</v>
      </c>
      <c r="U6158" s="13">
        <v>36.026093000000003</v>
      </c>
    </row>
    <row r="6159" spans="15:21" x14ac:dyDescent="0.35">
      <c r="O6159" s="13" t="s">
        <v>2871</v>
      </c>
      <c r="P6159" s="13" t="s">
        <v>23250</v>
      </c>
      <c r="Q6159" s="13" t="s">
        <v>23251</v>
      </c>
      <c r="R6159" s="13" t="s">
        <v>23252</v>
      </c>
      <c r="S6159" s="13" t="s">
        <v>296</v>
      </c>
      <c r="T6159" s="13">
        <v>34.968119000000002</v>
      </c>
      <c r="U6159" s="13">
        <v>36.083190999999999</v>
      </c>
    </row>
    <row r="6160" spans="15:21" x14ac:dyDescent="0.35">
      <c r="O6160" s="13" t="s">
        <v>2871</v>
      </c>
      <c r="P6160" s="13" t="s">
        <v>23253</v>
      </c>
      <c r="Q6160" s="13" t="s">
        <v>977</v>
      </c>
      <c r="R6160" s="13" t="s">
        <v>978</v>
      </c>
      <c r="S6160" s="13" t="s">
        <v>296</v>
      </c>
      <c r="T6160" s="13">
        <v>34.9908</v>
      </c>
      <c r="U6160" s="13">
        <v>36.083188</v>
      </c>
    </row>
    <row r="6161" spans="15:21" x14ac:dyDescent="0.35">
      <c r="O6161" s="13" t="s">
        <v>2871</v>
      </c>
      <c r="P6161" s="13" t="s">
        <v>23254</v>
      </c>
      <c r="Q6161" s="13" t="s">
        <v>23255</v>
      </c>
      <c r="R6161" s="13" t="s">
        <v>23256</v>
      </c>
      <c r="S6161" s="13" t="s">
        <v>296</v>
      </c>
      <c r="T6161" s="13">
        <v>35.006926999999997</v>
      </c>
      <c r="U6161" s="13">
        <v>35.980896000000001</v>
      </c>
    </row>
    <row r="6162" spans="15:21" x14ac:dyDescent="0.35">
      <c r="O6162" s="13" t="s">
        <v>2871</v>
      </c>
      <c r="P6162" s="13" t="s">
        <v>23257</v>
      </c>
      <c r="Q6162" s="13" t="s">
        <v>23258</v>
      </c>
      <c r="R6162" s="13" t="s">
        <v>23259</v>
      </c>
      <c r="S6162" s="13" t="s">
        <v>296</v>
      </c>
      <c r="T6162" s="13">
        <v>35.002453000000003</v>
      </c>
      <c r="U6162" s="13">
        <v>36.147384000000002</v>
      </c>
    </row>
    <row r="6163" spans="15:21" x14ac:dyDescent="0.35">
      <c r="O6163" s="13" t="s">
        <v>2871</v>
      </c>
      <c r="P6163" s="13" t="s">
        <v>23260</v>
      </c>
      <c r="Q6163" s="13" t="s">
        <v>23261</v>
      </c>
      <c r="R6163" s="13" t="s">
        <v>23262</v>
      </c>
      <c r="S6163" s="13" t="s">
        <v>296</v>
      </c>
      <c r="T6163" s="13">
        <v>35.011749000000002</v>
      </c>
      <c r="U6163" s="13">
        <v>36.051330999999998</v>
      </c>
    </row>
    <row r="6164" spans="15:21" x14ac:dyDescent="0.35">
      <c r="O6164" s="13" t="s">
        <v>2871</v>
      </c>
      <c r="P6164" s="13" t="s">
        <v>23263</v>
      </c>
      <c r="Q6164" s="13" t="s">
        <v>23264</v>
      </c>
      <c r="R6164" s="13" t="s">
        <v>23265</v>
      </c>
      <c r="S6164" s="13" t="s">
        <v>296</v>
      </c>
      <c r="T6164" s="13">
        <v>35.036414999999998</v>
      </c>
      <c r="U6164" s="13">
        <v>36.086827999999997</v>
      </c>
    </row>
    <row r="6165" spans="15:21" x14ac:dyDescent="0.35">
      <c r="O6165" s="13" t="s">
        <v>2848</v>
      </c>
      <c r="P6165" s="13" t="s">
        <v>23266</v>
      </c>
      <c r="Q6165" s="13" t="s">
        <v>2849</v>
      </c>
      <c r="R6165" s="13" t="s">
        <v>2850</v>
      </c>
      <c r="S6165" s="13" t="s">
        <v>296</v>
      </c>
      <c r="T6165" s="13">
        <v>35.015166999999998</v>
      </c>
      <c r="U6165" s="13">
        <v>36.169066999999998</v>
      </c>
    </row>
    <row r="6166" spans="15:21" x14ac:dyDescent="0.35">
      <c r="O6166" s="13" t="s">
        <v>2848</v>
      </c>
      <c r="P6166" s="13" t="s">
        <v>23267</v>
      </c>
      <c r="Q6166" s="13" t="s">
        <v>23268</v>
      </c>
      <c r="R6166" s="13" t="s">
        <v>23269</v>
      </c>
      <c r="S6166" s="13" t="s">
        <v>296</v>
      </c>
      <c r="T6166" s="13">
        <v>35.040453999999997</v>
      </c>
      <c r="U6166" s="13">
        <v>36.173087000000002</v>
      </c>
    </row>
    <row r="6167" spans="15:21" x14ac:dyDescent="0.35">
      <c r="O6167" s="13" t="s">
        <v>2848</v>
      </c>
      <c r="P6167" s="13" t="s">
        <v>23270</v>
      </c>
      <c r="Q6167" s="13" t="s">
        <v>23271</v>
      </c>
      <c r="R6167" s="13" t="s">
        <v>23272</v>
      </c>
      <c r="S6167" s="13" t="s">
        <v>296</v>
      </c>
      <c r="T6167" s="13">
        <v>35.030245000000001</v>
      </c>
      <c r="U6167" s="13">
        <v>36.139363000000003</v>
      </c>
    </row>
    <row r="6168" spans="15:21" x14ac:dyDescent="0.35">
      <c r="O6168" s="13" t="s">
        <v>2848</v>
      </c>
      <c r="P6168" s="13" t="s">
        <v>23273</v>
      </c>
      <c r="Q6168" s="13" t="s">
        <v>23274</v>
      </c>
      <c r="R6168" s="13" t="s">
        <v>23275</v>
      </c>
      <c r="S6168" s="13" t="s">
        <v>296</v>
      </c>
      <c r="T6168" s="13">
        <v>35.049574</v>
      </c>
      <c r="U6168" s="13">
        <v>36.234349000000002</v>
      </c>
    </row>
    <row r="6169" spans="15:21" x14ac:dyDescent="0.35">
      <c r="O6169" s="13" t="s">
        <v>2848</v>
      </c>
      <c r="P6169" s="13" t="s">
        <v>23276</v>
      </c>
      <c r="Q6169" s="13" t="s">
        <v>23277</v>
      </c>
      <c r="R6169" s="13" t="s">
        <v>23278</v>
      </c>
      <c r="S6169" s="13" t="s">
        <v>296</v>
      </c>
      <c r="T6169" s="13">
        <v>35.040244999999999</v>
      </c>
      <c r="U6169" s="13">
        <v>36.122528000000003</v>
      </c>
    </row>
    <row r="6170" spans="15:21" x14ac:dyDescent="0.35">
      <c r="O6170" s="13" t="s">
        <v>2848</v>
      </c>
      <c r="P6170" s="13" t="s">
        <v>23279</v>
      </c>
      <c r="Q6170" s="13" t="s">
        <v>23280</v>
      </c>
      <c r="R6170" s="13" t="s">
        <v>23281</v>
      </c>
      <c r="S6170" s="13" t="s">
        <v>296</v>
      </c>
      <c r="T6170" s="13">
        <v>35.052346</v>
      </c>
      <c r="U6170" s="13">
        <v>36.200409000000001</v>
      </c>
    </row>
    <row r="6171" spans="15:21" x14ac:dyDescent="0.35">
      <c r="O6171" s="13" t="s">
        <v>2848</v>
      </c>
      <c r="P6171" s="13" t="s">
        <v>23282</v>
      </c>
      <c r="Q6171" s="13" t="s">
        <v>23283</v>
      </c>
      <c r="R6171" s="13" t="s">
        <v>23284</v>
      </c>
      <c r="S6171" s="13" t="s">
        <v>296</v>
      </c>
      <c r="T6171" s="13">
        <v>35.029291999999998</v>
      </c>
      <c r="U6171" s="13">
        <v>36.166046000000001</v>
      </c>
    </row>
    <row r="6172" spans="15:21" x14ac:dyDescent="0.35">
      <c r="O6172" s="13" t="s">
        <v>2848</v>
      </c>
      <c r="P6172" s="13" t="s">
        <v>23285</v>
      </c>
      <c r="Q6172" s="13" t="s">
        <v>23286</v>
      </c>
      <c r="R6172" s="13" t="s">
        <v>23287</v>
      </c>
      <c r="S6172" s="13" t="s">
        <v>296</v>
      </c>
      <c r="T6172" s="13">
        <v>35.045326000000003</v>
      </c>
      <c r="U6172" s="13">
        <v>36.106414999999998</v>
      </c>
    </row>
    <row r="6173" spans="15:21" x14ac:dyDescent="0.35">
      <c r="O6173" s="13" t="s">
        <v>2848</v>
      </c>
      <c r="P6173" s="13" t="s">
        <v>23288</v>
      </c>
      <c r="Q6173" s="13" t="s">
        <v>23289</v>
      </c>
      <c r="R6173" s="13" t="s">
        <v>23290</v>
      </c>
      <c r="S6173" s="13" t="s">
        <v>296</v>
      </c>
      <c r="T6173" s="13">
        <v>35.043827999999998</v>
      </c>
      <c r="U6173" s="13">
        <v>36.218640999999998</v>
      </c>
    </row>
    <row r="6174" spans="15:21" x14ac:dyDescent="0.35">
      <c r="O6174" s="13" t="s">
        <v>2848</v>
      </c>
      <c r="P6174" s="13" t="s">
        <v>23291</v>
      </c>
      <c r="Q6174" s="13" t="s">
        <v>23292</v>
      </c>
      <c r="R6174" s="13" t="s">
        <v>23293</v>
      </c>
      <c r="S6174" s="13" t="s">
        <v>296</v>
      </c>
      <c r="T6174" s="13">
        <v>35.060780000000001</v>
      </c>
      <c r="U6174" s="13">
        <v>36.239727000000002</v>
      </c>
    </row>
    <row r="6175" spans="15:21" x14ac:dyDescent="0.35">
      <c r="O6175" s="13" t="s">
        <v>2848</v>
      </c>
      <c r="P6175" s="13" t="s">
        <v>23294</v>
      </c>
      <c r="Q6175" s="13" t="s">
        <v>23295</v>
      </c>
      <c r="R6175" s="13" t="s">
        <v>23296</v>
      </c>
      <c r="S6175" s="13" t="s">
        <v>296</v>
      </c>
      <c r="T6175" s="13">
        <v>35.060954000000002</v>
      </c>
      <c r="U6175" s="13">
        <v>36.204172999999997</v>
      </c>
    </row>
    <row r="6176" spans="15:21" x14ac:dyDescent="0.35">
      <c r="O6176" s="13" t="s">
        <v>2848</v>
      </c>
      <c r="P6176" s="13" t="s">
        <v>23297</v>
      </c>
      <c r="Q6176" s="13" t="s">
        <v>23298</v>
      </c>
      <c r="R6176" s="13" t="s">
        <v>23299</v>
      </c>
      <c r="S6176" s="13" t="s">
        <v>296</v>
      </c>
      <c r="T6176" s="13">
        <v>35.033732000000001</v>
      </c>
      <c r="U6176" s="13">
        <v>36.227578999999999</v>
      </c>
    </row>
    <row r="6177" spans="15:21" x14ac:dyDescent="0.35">
      <c r="O6177" s="13" t="s">
        <v>2848</v>
      </c>
      <c r="P6177" s="13" t="s">
        <v>23300</v>
      </c>
      <c r="Q6177" s="13" t="s">
        <v>23301</v>
      </c>
      <c r="R6177" s="13" t="s">
        <v>23302</v>
      </c>
      <c r="S6177" s="13" t="s">
        <v>296</v>
      </c>
      <c r="T6177" s="13">
        <v>35.030875000000002</v>
      </c>
      <c r="U6177" s="13">
        <v>36.114603000000002</v>
      </c>
    </row>
    <row r="6178" spans="15:21" x14ac:dyDescent="0.35">
      <c r="O6178" s="13" t="s">
        <v>2848</v>
      </c>
      <c r="P6178" s="13" t="s">
        <v>23303</v>
      </c>
      <c r="Q6178" s="13" t="s">
        <v>23304</v>
      </c>
      <c r="R6178" s="13" t="s">
        <v>23305</v>
      </c>
      <c r="S6178" s="13" t="s">
        <v>296</v>
      </c>
      <c r="T6178" s="13">
        <v>35.055903999999998</v>
      </c>
      <c r="U6178" s="13">
        <v>36.185513</v>
      </c>
    </row>
    <row r="6179" spans="15:21" x14ac:dyDescent="0.35">
      <c r="O6179" s="13" t="s">
        <v>2859</v>
      </c>
      <c r="P6179" s="13" t="s">
        <v>23306</v>
      </c>
      <c r="Q6179" s="13" t="s">
        <v>23307</v>
      </c>
      <c r="R6179" s="13" t="s">
        <v>23308</v>
      </c>
      <c r="S6179" s="13" t="s">
        <v>296</v>
      </c>
      <c r="T6179" s="13">
        <v>35.047015999999999</v>
      </c>
      <c r="U6179" s="13">
        <v>36.005218999999997</v>
      </c>
    </row>
    <row r="6180" spans="15:21" x14ac:dyDescent="0.35">
      <c r="O6180" s="13" t="s">
        <v>2859</v>
      </c>
      <c r="P6180" s="13" t="s">
        <v>23309</v>
      </c>
      <c r="Q6180" s="13" t="s">
        <v>23310</v>
      </c>
      <c r="R6180" s="13" t="s">
        <v>23311</v>
      </c>
      <c r="S6180" s="13" t="s">
        <v>296</v>
      </c>
      <c r="T6180" s="13">
        <v>35.032488999999998</v>
      </c>
      <c r="U6180" s="13">
        <v>36.035919</v>
      </c>
    </row>
    <row r="6181" spans="15:21" x14ac:dyDescent="0.35">
      <c r="O6181" s="13" t="s">
        <v>2859</v>
      </c>
      <c r="P6181" s="13" t="s">
        <v>23312</v>
      </c>
      <c r="Q6181" s="13" t="s">
        <v>23313</v>
      </c>
      <c r="R6181" s="13" t="s">
        <v>23314</v>
      </c>
      <c r="S6181" s="13" t="s">
        <v>296</v>
      </c>
      <c r="T6181" s="13">
        <v>35.053100999999998</v>
      </c>
      <c r="U6181" s="13">
        <v>35.994546</v>
      </c>
    </row>
    <row r="6182" spans="15:21" x14ac:dyDescent="0.35">
      <c r="O6182" s="13" t="s">
        <v>2859</v>
      </c>
      <c r="P6182" s="13" t="s">
        <v>23315</v>
      </c>
      <c r="Q6182" s="13" t="s">
        <v>23316</v>
      </c>
      <c r="R6182" s="13" t="s">
        <v>23317</v>
      </c>
      <c r="S6182" s="13" t="s">
        <v>296</v>
      </c>
      <c r="T6182" s="13">
        <v>35.072285999999998</v>
      </c>
      <c r="U6182" s="13">
        <v>35.963943</v>
      </c>
    </row>
    <row r="6183" spans="15:21" x14ac:dyDescent="0.35">
      <c r="O6183" s="13" t="s">
        <v>2859</v>
      </c>
      <c r="P6183" s="13" t="s">
        <v>23318</v>
      </c>
      <c r="Q6183" s="13" t="s">
        <v>23319</v>
      </c>
      <c r="R6183" s="13" t="s">
        <v>23320</v>
      </c>
      <c r="S6183" s="13" t="s">
        <v>296</v>
      </c>
      <c r="T6183" s="13">
        <v>35.056575000000002</v>
      </c>
      <c r="U6183" s="13">
        <v>35.973303999999999</v>
      </c>
    </row>
    <row r="6184" spans="15:21" x14ac:dyDescent="0.35">
      <c r="O6184" s="13" t="s">
        <v>2859</v>
      </c>
      <c r="P6184" s="13" t="s">
        <v>23321</v>
      </c>
      <c r="Q6184" s="13" t="s">
        <v>23322</v>
      </c>
      <c r="R6184" s="13" t="s">
        <v>23323</v>
      </c>
      <c r="S6184" s="13" t="s">
        <v>296</v>
      </c>
      <c r="T6184" s="13">
        <v>35.080835999999998</v>
      </c>
      <c r="U6184" s="13">
        <v>35.998624999999997</v>
      </c>
    </row>
    <row r="6185" spans="15:21" x14ac:dyDescent="0.35">
      <c r="O6185" s="13" t="s">
        <v>2859</v>
      </c>
      <c r="P6185" s="13" t="s">
        <v>23324</v>
      </c>
      <c r="Q6185" s="13" t="s">
        <v>23325</v>
      </c>
      <c r="R6185" s="13" t="s">
        <v>23326</v>
      </c>
      <c r="S6185" s="13" t="s">
        <v>296</v>
      </c>
      <c r="T6185" s="13">
        <v>35.050347000000002</v>
      </c>
      <c r="U6185" s="13">
        <v>36.015639999999998</v>
      </c>
    </row>
    <row r="6186" spans="15:21" x14ac:dyDescent="0.35">
      <c r="O6186" s="13" t="s">
        <v>2859</v>
      </c>
      <c r="P6186" s="13" t="s">
        <v>23327</v>
      </c>
      <c r="Q6186" s="13" t="s">
        <v>23328</v>
      </c>
      <c r="R6186" s="13" t="s">
        <v>23329</v>
      </c>
      <c r="S6186" s="13" t="s">
        <v>296</v>
      </c>
      <c r="T6186" s="13">
        <v>35.073419999999999</v>
      </c>
      <c r="U6186" s="13">
        <v>35.990841000000003</v>
      </c>
    </row>
    <row r="6187" spans="15:21" x14ac:dyDescent="0.35">
      <c r="O6187" s="13" t="s">
        <v>2859</v>
      </c>
      <c r="P6187" s="13" t="s">
        <v>23330</v>
      </c>
      <c r="Q6187" s="13" t="s">
        <v>23331</v>
      </c>
      <c r="R6187" s="13" t="s">
        <v>23332</v>
      </c>
      <c r="S6187" s="13" t="s">
        <v>296</v>
      </c>
      <c r="T6187" s="13">
        <v>35.044271000000002</v>
      </c>
      <c r="U6187" s="13">
        <v>35.973897999999998</v>
      </c>
    </row>
    <row r="6188" spans="15:21" x14ac:dyDescent="0.35">
      <c r="O6188" s="13" t="s">
        <v>2859</v>
      </c>
      <c r="P6188" s="13" t="s">
        <v>23333</v>
      </c>
      <c r="Q6188" s="13" t="s">
        <v>23334</v>
      </c>
      <c r="R6188" s="13" t="s">
        <v>23335</v>
      </c>
      <c r="S6188" s="13" t="s">
        <v>296</v>
      </c>
      <c r="T6188" s="13">
        <v>35.068370000000002</v>
      </c>
      <c r="U6188" s="13">
        <v>35.981147</v>
      </c>
    </row>
    <row r="6189" spans="15:21" x14ac:dyDescent="0.35">
      <c r="O6189" s="13" t="s">
        <v>2859</v>
      </c>
      <c r="P6189" s="13" t="s">
        <v>23336</v>
      </c>
      <c r="Q6189" s="13" t="s">
        <v>23337</v>
      </c>
      <c r="R6189" s="13" t="s">
        <v>23338</v>
      </c>
      <c r="S6189" s="13" t="s">
        <v>296</v>
      </c>
      <c r="T6189" s="13">
        <v>35.029522999999998</v>
      </c>
      <c r="U6189" s="13">
        <v>36.005768000000003</v>
      </c>
    </row>
    <row r="6190" spans="15:21" x14ac:dyDescent="0.35">
      <c r="O6190" s="13" t="s">
        <v>2859</v>
      </c>
      <c r="P6190" s="13" t="s">
        <v>23339</v>
      </c>
      <c r="Q6190" s="13" t="s">
        <v>23340</v>
      </c>
      <c r="R6190" s="13" t="s">
        <v>23341</v>
      </c>
      <c r="S6190" s="13" t="s">
        <v>296</v>
      </c>
      <c r="T6190" s="13">
        <v>35.036718</v>
      </c>
      <c r="U6190" s="13">
        <v>35.992913999999999</v>
      </c>
    </row>
    <row r="6191" spans="15:21" x14ac:dyDescent="0.35">
      <c r="O6191" s="13" t="s">
        <v>2859</v>
      </c>
      <c r="P6191" s="13" t="s">
        <v>23342</v>
      </c>
      <c r="Q6191" s="13" t="s">
        <v>23343</v>
      </c>
      <c r="R6191" s="13" t="s">
        <v>23344</v>
      </c>
      <c r="S6191" s="13" t="s">
        <v>296</v>
      </c>
      <c r="T6191" s="13">
        <v>35.089779</v>
      </c>
      <c r="U6191" s="13">
        <v>35.989486999999997</v>
      </c>
    </row>
    <row r="6192" spans="15:21" x14ac:dyDescent="0.35">
      <c r="O6192" s="13" t="s">
        <v>2859</v>
      </c>
      <c r="P6192" s="13" t="s">
        <v>23345</v>
      </c>
      <c r="Q6192" s="13" t="s">
        <v>23346</v>
      </c>
      <c r="R6192" s="13" t="s">
        <v>23347</v>
      </c>
      <c r="S6192" s="13" t="s">
        <v>296</v>
      </c>
      <c r="T6192" s="13">
        <v>35.047407999999997</v>
      </c>
      <c r="U6192" s="13">
        <v>36.034607000000001</v>
      </c>
    </row>
    <row r="6193" spans="15:21" x14ac:dyDescent="0.35">
      <c r="O6193" s="13" t="s">
        <v>2859</v>
      </c>
      <c r="P6193" s="13" t="s">
        <v>23348</v>
      </c>
      <c r="Q6193" s="13" t="s">
        <v>23349</v>
      </c>
      <c r="R6193" s="13" t="s">
        <v>23350</v>
      </c>
      <c r="S6193" s="13" t="s">
        <v>296</v>
      </c>
      <c r="T6193" s="13">
        <v>35.066206999999999</v>
      </c>
      <c r="U6193" s="13">
        <v>36.012478999999999</v>
      </c>
    </row>
    <row r="6194" spans="15:21" x14ac:dyDescent="0.35">
      <c r="O6194" s="13" t="s">
        <v>2859</v>
      </c>
      <c r="P6194" s="13" t="s">
        <v>23351</v>
      </c>
      <c r="Q6194" s="13" t="s">
        <v>23352</v>
      </c>
      <c r="R6194" s="13" t="s">
        <v>23353</v>
      </c>
      <c r="S6194" s="13" t="s">
        <v>296</v>
      </c>
      <c r="T6194" s="13">
        <v>35.061016000000002</v>
      </c>
      <c r="U6194" s="13">
        <v>36.004486</v>
      </c>
    </row>
    <row r="6195" spans="15:21" x14ac:dyDescent="0.35">
      <c r="O6195" s="13" t="s">
        <v>2882</v>
      </c>
      <c r="P6195" s="13" t="s">
        <v>23354</v>
      </c>
      <c r="Q6195" s="13" t="s">
        <v>23355</v>
      </c>
      <c r="R6195" s="13" t="s">
        <v>23356</v>
      </c>
      <c r="S6195" s="13" t="s">
        <v>296</v>
      </c>
      <c r="T6195" s="13">
        <v>35.176720000000003</v>
      </c>
      <c r="U6195" s="13">
        <v>36.124930999999997</v>
      </c>
    </row>
    <row r="6196" spans="15:21" x14ac:dyDescent="0.35">
      <c r="O6196" s="13" t="s">
        <v>2882</v>
      </c>
      <c r="P6196" s="13" t="s">
        <v>23357</v>
      </c>
      <c r="Q6196" s="13" t="s">
        <v>23358</v>
      </c>
      <c r="R6196" s="13" t="s">
        <v>23359</v>
      </c>
      <c r="S6196" s="13" t="s">
        <v>296</v>
      </c>
      <c r="T6196" s="13">
        <v>35.195357000000001</v>
      </c>
      <c r="U6196" s="13">
        <v>36.068451000000003</v>
      </c>
    </row>
    <row r="6197" spans="15:21" x14ac:dyDescent="0.35">
      <c r="O6197" s="13" t="s">
        <v>2882</v>
      </c>
      <c r="P6197" s="13" t="s">
        <v>23360</v>
      </c>
      <c r="Q6197" s="13" t="s">
        <v>23361</v>
      </c>
      <c r="R6197" s="13" t="s">
        <v>23362</v>
      </c>
      <c r="S6197" s="13" t="s">
        <v>296</v>
      </c>
      <c r="T6197" s="13">
        <v>35.205908000000001</v>
      </c>
      <c r="U6197" s="13">
        <v>36.219791999999998</v>
      </c>
    </row>
    <row r="6198" spans="15:21" x14ac:dyDescent="0.35">
      <c r="O6198" s="13" t="s">
        <v>2882</v>
      </c>
      <c r="P6198" s="13" t="s">
        <v>23363</v>
      </c>
      <c r="Q6198" s="13" t="s">
        <v>23364</v>
      </c>
      <c r="R6198" s="13" t="s">
        <v>23365</v>
      </c>
      <c r="S6198" s="13" t="s">
        <v>296</v>
      </c>
      <c r="T6198" s="13">
        <v>35.212420999999999</v>
      </c>
      <c r="U6198" s="13">
        <v>36.135553999999999</v>
      </c>
    </row>
    <row r="6199" spans="15:21" x14ac:dyDescent="0.35">
      <c r="O6199" s="13" t="s">
        <v>2882</v>
      </c>
      <c r="P6199" s="13" t="s">
        <v>23366</v>
      </c>
      <c r="Q6199" s="13" t="s">
        <v>23367</v>
      </c>
      <c r="R6199" s="13" t="s">
        <v>23368</v>
      </c>
      <c r="S6199" s="13" t="s">
        <v>296</v>
      </c>
      <c r="T6199" s="13">
        <v>35.206243000000001</v>
      </c>
      <c r="U6199" s="13">
        <v>36.033327</v>
      </c>
    </row>
    <row r="6200" spans="15:21" x14ac:dyDescent="0.35">
      <c r="O6200" s="13" t="s">
        <v>2882</v>
      </c>
      <c r="P6200" s="13" t="s">
        <v>23369</v>
      </c>
      <c r="Q6200" s="13" t="s">
        <v>23370</v>
      </c>
      <c r="R6200" s="13" t="s">
        <v>23371</v>
      </c>
      <c r="S6200" s="13" t="s">
        <v>296</v>
      </c>
      <c r="T6200" s="13">
        <v>35.202675999999997</v>
      </c>
      <c r="U6200" s="13">
        <v>36.113647999999998</v>
      </c>
    </row>
    <row r="6201" spans="15:21" x14ac:dyDescent="0.35">
      <c r="O6201" s="13" t="s">
        <v>2882</v>
      </c>
      <c r="P6201" s="13" t="s">
        <v>23372</v>
      </c>
      <c r="Q6201" s="13" t="s">
        <v>23373</v>
      </c>
      <c r="R6201" s="13" t="s">
        <v>23374</v>
      </c>
      <c r="S6201" s="13" t="s">
        <v>296</v>
      </c>
      <c r="T6201" s="13">
        <v>35.196705000000001</v>
      </c>
      <c r="U6201" s="13">
        <v>36.162762000000001</v>
      </c>
    </row>
    <row r="6202" spans="15:21" x14ac:dyDescent="0.35">
      <c r="O6202" s="13" t="s">
        <v>2882</v>
      </c>
      <c r="P6202" s="13" t="s">
        <v>23375</v>
      </c>
      <c r="Q6202" s="13" t="s">
        <v>23376</v>
      </c>
      <c r="R6202" s="13" t="s">
        <v>23377</v>
      </c>
      <c r="S6202" s="13" t="s">
        <v>296</v>
      </c>
      <c r="T6202" s="13">
        <v>35.168509999999998</v>
      </c>
      <c r="U6202" s="13">
        <v>36.098784999999999</v>
      </c>
    </row>
    <row r="6203" spans="15:21" x14ac:dyDescent="0.35">
      <c r="O6203" s="13" t="s">
        <v>2882</v>
      </c>
      <c r="P6203" s="13" t="s">
        <v>23378</v>
      </c>
      <c r="Q6203" s="13" t="s">
        <v>23379</v>
      </c>
      <c r="R6203" s="13" t="s">
        <v>23380</v>
      </c>
      <c r="S6203" s="13" t="s">
        <v>296</v>
      </c>
      <c r="T6203" s="13">
        <v>35.199277000000002</v>
      </c>
      <c r="U6203" s="13">
        <v>36.038868000000001</v>
      </c>
    </row>
    <row r="6204" spans="15:21" x14ac:dyDescent="0.35">
      <c r="O6204" s="13" t="s">
        <v>2882</v>
      </c>
      <c r="P6204" s="13" t="s">
        <v>23381</v>
      </c>
      <c r="Q6204" s="13" t="s">
        <v>23382</v>
      </c>
      <c r="R6204" s="13" t="s">
        <v>23383</v>
      </c>
      <c r="S6204" s="13" t="s">
        <v>296</v>
      </c>
      <c r="T6204" s="13">
        <v>35.209977000000002</v>
      </c>
      <c r="U6204" s="13">
        <v>36.175503999999997</v>
      </c>
    </row>
    <row r="6205" spans="15:21" x14ac:dyDescent="0.35">
      <c r="O6205" s="13" t="s">
        <v>2882</v>
      </c>
      <c r="P6205" s="13" t="s">
        <v>23384</v>
      </c>
      <c r="Q6205" s="13" t="s">
        <v>23385</v>
      </c>
      <c r="R6205" s="13" t="s">
        <v>23386</v>
      </c>
      <c r="S6205" s="13" t="s">
        <v>296</v>
      </c>
      <c r="T6205" s="13">
        <v>35.226143</v>
      </c>
      <c r="U6205" s="13">
        <v>36.193908999999998</v>
      </c>
    </row>
    <row r="6206" spans="15:21" x14ac:dyDescent="0.35">
      <c r="O6206" s="13" t="s">
        <v>2882</v>
      </c>
      <c r="P6206" s="13" t="s">
        <v>23387</v>
      </c>
      <c r="Q6206" s="13" t="s">
        <v>23388</v>
      </c>
      <c r="R6206" s="13" t="s">
        <v>23389</v>
      </c>
      <c r="S6206" s="13" t="s">
        <v>296</v>
      </c>
      <c r="T6206" s="13">
        <v>35.213265</v>
      </c>
      <c r="U6206" s="13">
        <v>36.089227000000001</v>
      </c>
    </row>
    <row r="6207" spans="15:21" x14ac:dyDescent="0.35">
      <c r="O6207" s="13" t="s">
        <v>2882</v>
      </c>
      <c r="P6207" s="13" t="s">
        <v>23390</v>
      </c>
      <c r="Q6207" s="13" t="s">
        <v>23391</v>
      </c>
      <c r="R6207" s="13" t="s">
        <v>23392</v>
      </c>
      <c r="S6207" s="13" t="s">
        <v>296</v>
      </c>
      <c r="T6207" s="13">
        <v>35.224048000000003</v>
      </c>
      <c r="U6207" s="13">
        <v>36.220154000000001</v>
      </c>
    </row>
    <row r="6208" spans="15:21" x14ac:dyDescent="0.35">
      <c r="O6208" s="13" t="s">
        <v>2882</v>
      </c>
      <c r="P6208" s="13" t="s">
        <v>23393</v>
      </c>
      <c r="Q6208" s="13" t="s">
        <v>23394</v>
      </c>
      <c r="R6208" s="13" t="s">
        <v>23395</v>
      </c>
      <c r="S6208" s="13" t="s">
        <v>296</v>
      </c>
      <c r="T6208" s="13">
        <v>35.193435000000001</v>
      </c>
      <c r="U6208" s="13">
        <v>36.099995</v>
      </c>
    </row>
    <row r="6209" spans="15:21" x14ac:dyDescent="0.35">
      <c r="O6209" s="13" t="s">
        <v>2882</v>
      </c>
      <c r="P6209" s="13" t="s">
        <v>23396</v>
      </c>
      <c r="Q6209" s="13" t="s">
        <v>23397</v>
      </c>
      <c r="R6209" s="13" t="s">
        <v>23398</v>
      </c>
      <c r="S6209" s="13" t="s">
        <v>296</v>
      </c>
      <c r="T6209" s="13">
        <v>35.219282</v>
      </c>
      <c r="U6209" s="13">
        <v>36.062592000000002</v>
      </c>
    </row>
    <row r="6210" spans="15:21" x14ac:dyDescent="0.35">
      <c r="O6210" s="13" t="s">
        <v>2882</v>
      </c>
      <c r="P6210" s="13" t="s">
        <v>23399</v>
      </c>
      <c r="Q6210" s="13" t="s">
        <v>23400</v>
      </c>
      <c r="R6210" s="13" t="s">
        <v>23401</v>
      </c>
      <c r="S6210" s="13" t="s">
        <v>296</v>
      </c>
      <c r="T6210" s="13">
        <v>35.214869</v>
      </c>
      <c r="U6210" s="13">
        <v>36.183428999999997</v>
      </c>
    </row>
    <row r="6211" spans="15:21" x14ac:dyDescent="0.35">
      <c r="O6211" s="13" t="s">
        <v>2882</v>
      </c>
      <c r="P6211" s="13" t="s">
        <v>23402</v>
      </c>
      <c r="Q6211" s="13" t="s">
        <v>23403</v>
      </c>
      <c r="R6211" s="13" t="s">
        <v>23404</v>
      </c>
      <c r="S6211" s="13" t="s">
        <v>296</v>
      </c>
      <c r="T6211" s="13">
        <v>35.190848000000003</v>
      </c>
      <c r="U6211" s="13">
        <v>36.146084999999999</v>
      </c>
    </row>
    <row r="6212" spans="15:21" x14ac:dyDescent="0.35">
      <c r="O6212" s="13" t="s">
        <v>2882</v>
      </c>
      <c r="P6212" s="13" t="s">
        <v>23405</v>
      </c>
      <c r="Q6212" s="13" t="s">
        <v>23406</v>
      </c>
      <c r="R6212" s="13" t="s">
        <v>23407</v>
      </c>
      <c r="S6212" s="13" t="s">
        <v>296</v>
      </c>
      <c r="T6212" s="13">
        <v>35.215958999999998</v>
      </c>
      <c r="U6212" s="13">
        <v>36.109957000000001</v>
      </c>
    </row>
    <row r="6213" spans="15:21" x14ac:dyDescent="0.35">
      <c r="O6213" s="13" t="s">
        <v>2906</v>
      </c>
      <c r="P6213" s="13" t="s">
        <v>23408</v>
      </c>
      <c r="Q6213" s="13" t="s">
        <v>23409</v>
      </c>
      <c r="R6213" s="13" t="s">
        <v>23410</v>
      </c>
      <c r="S6213" s="13" t="s">
        <v>296</v>
      </c>
      <c r="T6213" s="13">
        <v>35.131281000000001</v>
      </c>
      <c r="U6213" s="13">
        <v>36.089697000000001</v>
      </c>
    </row>
    <row r="6214" spans="15:21" x14ac:dyDescent="0.35">
      <c r="O6214" s="13" t="s">
        <v>2906</v>
      </c>
      <c r="P6214" s="13" t="s">
        <v>23411</v>
      </c>
      <c r="Q6214" s="13" t="s">
        <v>23412</v>
      </c>
      <c r="R6214" s="13" t="s">
        <v>23413</v>
      </c>
      <c r="S6214" s="13" t="s">
        <v>296</v>
      </c>
      <c r="T6214" s="13">
        <v>35.159182999999999</v>
      </c>
      <c r="U6214" s="13">
        <v>36.127105999999998</v>
      </c>
    </row>
    <row r="6215" spans="15:21" x14ac:dyDescent="0.35">
      <c r="O6215" s="13" t="s">
        <v>2906</v>
      </c>
      <c r="P6215" s="13" t="s">
        <v>23414</v>
      </c>
      <c r="Q6215" s="13" t="s">
        <v>23415</v>
      </c>
      <c r="R6215" s="13" t="s">
        <v>23416</v>
      </c>
      <c r="S6215" s="13" t="s">
        <v>296</v>
      </c>
      <c r="T6215" s="13">
        <v>35.047683999999997</v>
      </c>
      <c r="U6215" s="13">
        <v>36.165751999999998</v>
      </c>
    </row>
    <row r="6216" spans="15:21" x14ac:dyDescent="0.35">
      <c r="O6216" s="13" t="s">
        <v>2906</v>
      </c>
      <c r="P6216" s="13" t="s">
        <v>23417</v>
      </c>
      <c r="Q6216" s="13" t="s">
        <v>23418</v>
      </c>
      <c r="R6216" s="13" t="s">
        <v>23419</v>
      </c>
      <c r="S6216" s="13" t="s">
        <v>296</v>
      </c>
      <c r="T6216" s="13">
        <v>35.126621</v>
      </c>
      <c r="U6216" s="13">
        <v>36.141869</v>
      </c>
    </row>
    <row r="6217" spans="15:21" x14ac:dyDescent="0.35">
      <c r="O6217" s="13" t="s">
        <v>2906</v>
      </c>
      <c r="P6217" s="13" t="s">
        <v>23420</v>
      </c>
      <c r="Q6217" s="13" t="s">
        <v>23421</v>
      </c>
      <c r="R6217" s="13" t="s">
        <v>23422</v>
      </c>
      <c r="S6217" s="13" t="s">
        <v>296</v>
      </c>
      <c r="T6217" s="13">
        <v>35.083337</v>
      </c>
      <c r="U6217" s="13">
        <v>36.257201999999999</v>
      </c>
    </row>
    <row r="6218" spans="15:21" x14ac:dyDescent="0.35">
      <c r="O6218" s="13" t="s">
        <v>2906</v>
      </c>
      <c r="P6218" s="13" t="s">
        <v>23423</v>
      </c>
      <c r="Q6218" s="13" t="s">
        <v>23424</v>
      </c>
      <c r="R6218" s="13" t="s">
        <v>23425</v>
      </c>
      <c r="S6218" s="13" t="s">
        <v>296</v>
      </c>
      <c r="T6218" s="13">
        <v>35.115541999999998</v>
      </c>
      <c r="U6218" s="13">
        <v>36.070363</v>
      </c>
    </row>
    <row r="6219" spans="15:21" x14ac:dyDescent="0.35">
      <c r="O6219" s="13" t="s">
        <v>2906</v>
      </c>
      <c r="P6219" s="13" t="s">
        <v>23426</v>
      </c>
      <c r="Q6219" s="13" t="s">
        <v>23427</v>
      </c>
      <c r="R6219" s="13" t="s">
        <v>23428</v>
      </c>
      <c r="S6219" s="13" t="s">
        <v>296</v>
      </c>
      <c r="T6219" s="13">
        <v>35.113602</v>
      </c>
      <c r="U6219" s="13">
        <v>36.114745999999997</v>
      </c>
    </row>
    <row r="6220" spans="15:21" x14ac:dyDescent="0.35">
      <c r="O6220" s="13" t="s">
        <v>2906</v>
      </c>
      <c r="P6220" s="13" t="s">
        <v>23429</v>
      </c>
      <c r="Q6220" s="13" t="s">
        <v>23430</v>
      </c>
      <c r="R6220" s="13" t="s">
        <v>23431</v>
      </c>
      <c r="S6220" s="13" t="s">
        <v>296</v>
      </c>
      <c r="T6220" s="13">
        <v>35.113301999999997</v>
      </c>
      <c r="U6220" s="13">
        <v>36.214669999999998</v>
      </c>
    </row>
    <row r="6221" spans="15:21" x14ac:dyDescent="0.35">
      <c r="O6221" s="13" t="s">
        <v>2906</v>
      </c>
      <c r="P6221" s="13" t="s">
        <v>23432</v>
      </c>
      <c r="Q6221" s="13" t="s">
        <v>23433</v>
      </c>
      <c r="R6221" s="13" t="s">
        <v>23434</v>
      </c>
      <c r="S6221" s="13" t="s">
        <v>296</v>
      </c>
      <c r="T6221" s="13">
        <v>35.141893000000003</v>
      </c>
      <c r="U6221" s="13">
        <v>36.081642000000002</v>
      </c>
    </row>
    <row r="6222" spans="15:21" x14ac:dyDescent="0.35">
      <c r="O6222" s="13" t="s">
        <v>2906</v>
      </c>
      <c r="P6222" s="13" t="s">
        <v>23435</v>
      </c>
      <c r="Q6222" s="13" t="s">
        <v>23436</v>
      </c>
      <c r="R6222" s="13" t="s">
        <v>23437</v>
      </c>
      <c r="S6222" s="13" t="s">
        <v>296</v>
      </c>
      <c r="T6222" s="13">
        <v>35.047525999999998</v>
      </c>
      <c r="U6222" s="13">
        <v>36.150908999999999</v>
      </c>
    </row>
    <row r="6223" spans="15:21" x14ac:dyDescent="0.35">
      <c r="O6223" s="13" t="s">
        <v>2906</v>
      </c>
      <c r="P6223" s="13" t="s">
        <v>23438</v>
      </c>
      <c r="Q6223" s="13" t="s">
        <v>23439</v>
      </c>
      <c r="R6223" s="13" t="s">
        <v>23440</v>
      </c>
      <c r="S6223" s="13" t="s">
        <v>296</v>
      </c>
      <c r="T6223" s="13">
        <v>35.157975</v>
      </c>
      <c r="U6223" s="13">
        <v>36.110185000000001</v>
      </c>
    </row>
    <row r="6224" spans="15:21" x14ac:dyDescent="0.35">
      <c r="O6224" s="13" t="s">
        <v>2906</v>
      </c>
      <c r="P6224" s="13" t="s">
        <v>23441</v>
      </c>
      <c r="Q6224" s="13" t="s">
        <v>23442</v>
      </c>
      <c r="R6224" s="13" t="s">
        <v>23443</v>
      </c>
      <c r="S6224" s="13" t="s">
        <v>296</v>
      </c>
      <c r="T6224" s="13">
        <v>35.133282000000001</v>
      </c>
      <c r="U6224" s="13">
        <v>36.131836</v>
      </c>
    </row>
    <row r="6225" spans="15:21" x14ac:dyDescent="0.35">
      <c r="O6225" s="13" t="s">
        <v>2906</v>
      </c>
      <c r="P6225" s="13" t="s">
        <v>23444</v>
      </c>
      <c r="Q6225" s="13" t="s">
        <v>23445</v>
      </c>
      <c r="R6225" s="13" t="s">
        <v>23446</v>
      </c>
      <c r="S6225" s="13" t="s">
        <v>296</v>
      </c>
      <c r="T6225" s="13">
        <v>35.088856</v>
      </c>
      <c r="U6225" s="13">
        <v>36.220699000000003</v>
      </c>
    </row>
    <row r="6226" spans="15:21" x14ac:dyDescent="0.35">
      <c r="O6226" s="13" t="s">
        <v>2906</v>
      </c>
      <c r="P6226" s="13" t="s">
        <v>23447</v>
      </c>
      <c r="Q6226" s="13" t="s">
        <v>23448</v>
      </c>
      <c r="R6226" s="13" t="s">
        <v>23449</v>
      </c>
      <c r="S6226" s="13" t="s">
        <v>296</v>
      </c>
      <c r="T6226" s="13">
        <v>35.104958000000003</v>
      </c>
      <c r="U6226" s="13">
        <v>36.090010999999997</v>
      </c>
    </row>
    <row r="6227" spans="15:21" x14ac:dyDescent="0.35">
      <c r="O6227" s="13" t="s">
        <v>2906</v>
      </c>
      <c r="P6227" s="13" t="s">
        <v>23450</v>
      </c>
      <c r="Q6227" s="13" t="s">
        <v>23451</v>
      </c>
      <c r="R6227" s="13" t="s">
        <v>23452</v>
      </c>
      <c r="S6227" s="13" t="s">
        <v>296</v>
      </c>
      <c r="T6227" s="13">
        <v>35.064473</v>
      </c>
      <c r="U6227" s="13">
        <v>36.119598000000003</v>
      </c>
    </row>
    <row r="6228" spans="15:21" x14ac:dyDescent="0.35">
      <c r="O6228" s="13" t="s">
        <v>2906</v>
      </c>
      <c r="P6228" s="13" t="s">
        <v>23453</v>
      </c>
      <c r="Q6228" s="13" t="s">
        <v>23454</v>
      </c>
      <c r="R6228" s="13" t="s">
        <v>23455</v>
      </c>
      <c r="S6228" s="13" t="s">
        <v>296</v>
      </c>
      <c r="T6228" s="13">
        <v>35.070957</v>
      </c>
      <c r="U6228" s="13">
        <v>36.120714</v>
      </c>
    </row>
    <row r="6229" spans="15:21" x14ac:dyDescent="0.35">
      <c r="O6229" s="13" t="s">
        <v>2906</v>
      </c>
      <c r="P6229" s="13" t="s">
        <v>23456</v>
      </c>
      <c r="Q6229" s="13" t="s">
        <v>23457</v>
      </c>
      <c r="R6229" s="13" t="s">
        <v>23458</v>
      </c>
      <c r="S6229" s="13" t="s">
        <v>296</v>
      </c>
      <c r="T6229" s="13">
        <v>35.083665000000003</v>
      </c>
      <c r="U6229" s="13">
        <v>36.1922</v>
      </c>
    </row>
    <row r="6230" spans="15:21" x14ac:dyDescent="0.35">
      <c r="O6230" s="13" t="s">
        <v>2906</v>
      </c>
      <c r="P6230" s="13" t="s">
        <v>23459</v>
      </c>
      <c r="Q6230" s="13" t="s">
        <v>949</v>
      </c>
      <c r="R6230" s="13" t="s">
        <v>950</v>
      </c>
      <c r="S6230" s="13" t="s">
        <v>296</v>
      </c>
      <c r="T6230" s="13">
        <v>35.088261000000003</v>
      </c>
      <c r="U6230" s="13">
        <v>36.147216999999998</v>
      </c>
    </row>
    <row r="6231" spans="15:21" x14ac:dyDescent="0.35">
      <c r="O6231" s="13" t="s">
        <v>2906</v>
      </c>
      <c r="P6231" s="13" t="s">
        <v>23460</v>
      </c>
      <c r="Q6231" s="13" t="s">
        <v>23461</v>
      </c>
      <c r="R6231" s="13" t="s">
        <v>23462</v>
      </c>
      <c r="S6231" s="13" t="s">
        <v>296</v>
      </c>
      <c r="T6231" s="13">
        <v>35.101318999999997</v>
      </c>
      <c r="U6231" s="13">
        <v>36.113903999999998</v>
      </c>
    </row>
    <row r="6232" spans="15:21" x14ac:dyDescent="0.35">
      <c r="O6232" s="13" t="s">
        <v>2906</v>
      </c>
      <c r="P6232" s="13" t="s">
        <v>23463</v>
      </c>
      <c r="Q6232" s="13" t="s">
        <v>23464</v>
      </c>
      <c r="R6232" s="13" t="s">
        <v>23465</v>
      </c>
      <c r="S6232" s="13" t="s">
        <v>296</v>
      </c>
      <c r="T6232" s="13">
        <v>35.096015000000001</v>
      </c>
      <c r="U6232" s="13">
        <v>36.179527999999998</v>
      </c>
    </row>
    <row r="6233" spans="15:21" x14ac:dyDescent="0.35">
      <c r="O6233" s="13" t="s">
        <v>2906</v>
      </c>
      <c r="P6233" s="13" t="s">
        <v>23466</v>
      </c>
      <c r="Q6233" s="13" t="s">
        <v>23467</v>
      </c>
      <c r="R6233" s="13" t="s">
        <v>23468</v>
      </c>
      <c r="S6233" s="13" t="s">
        <v>296</v>
      </c>
      <c r="T6233" s="13">
        <v>35.077978000000002</v>
      </c>
      <c r="U6233" s="13">
        <v>36.216552999999998</v>
      </c>
    </row>
    <row r="6234" spans="15:21" x14ac:dyDescent="0.35">
      <c r="O6234" s="13" t="s">
        <v>2906</v>
      </c>
      <c r="P6234" s="13" t="s">
        <v>23469</v>
      </c>
      <c r="Q6234" s="13" t="s">
        <v>23470</v>
      </c>
      <c r="R6234" s="13" t="s">
        <v>23471</v>
      </c>
      <c r="S6234" s="13" t="s">
        <v>296</v>
      </c>
      <c r="T6234" s="13">
        <v>35.040970999999999</v>
      </c>
      <c r="U6234" s="13">
        <v>36.152479</v>
      </c>
    </row>
    <row r="6235" spans="15:21" x14ac:dyDescent="0.35">
      <c r="O6235" s="13" t="s">
        <v>2906</v>
      </c>
      <c r="P6235" s="13" t="s">
        <v>23472</v>
      </c>
      <c r="Q6235" s="13" t="s">
        <v>23473</v>
      </c>
      <c r="R6235" s="13" t="s">
        <v>23474</v>
      </c>
      <c r="S6235" s="13" t="s">
        <v>296</v>
      </c>
      <c r="T6235" s="13">
        <v>35.063546000000002</v>
      </c>
      <c r="U6235" s="13">
        <v>36.170056000000002</v>
      </c>
    </row>
    <row r="6236" spans="15:21" x14ac:dyDescent="0.35">
      <c r="O6236" s="13" t="s">
        <v>2906</v>
      </c>
      <c r="P6236" s="13" t="s">
        <v>23475</v>
      </c>
      <c r="Q6236" s="13" t="s">
        <v>23476</v>
      </c>
      <c r="R6236" s="13" t="s">
        <v>23477</v>
      </c>
      <c r="S6236" s="13" t="s">
        <v>296</v>
      </c>
      <c r="T6236" s="13">
        <v>35.112918000000001</v>
      </c>
      <c r="U6236" s="13">
        <v>36.092148000000002</v>
      </c>
    </row>
    <row r="6237" spans="15:21" x14ac:dyDescent="0.35">
      <c r="O6237" s="13" t="s">
        <v>2906</v>
      </c>
      <c r="P6237" s="13" t="s">
        <v>23478</v>
      </c>
      <c r="Q6237" s="13" t="s">
        <v>23479</v>
      </c>
      <c r="R6237" s="13" t="s">
        <v>23480</v>
      </c>
      <c r="S6237" s="13" t="s">
        <v>296</v>
      </c>
      <c r="T6237" s="13">
        <v>35.103233000000003</v>
      </c>
      <c r="U6237" s="13">
        <v>36.188755999999998</v>
      </c>
    </row>
    <row r="6238" spans="15:21" x14ac:dyDescent="0.35">
      <c r="O6238" s="13" t="s">
        <v>2906</v>
      </c>
      <c r="P6238" s="13" t="s">
        <v>23481</v>
      </c>
      <c r="Q6238" s="13" t="s">
        <v>23482</v>
      </c>
      <c r="R6238" s="13" t="s">
        <v>23483</v>
      </c>
      <c r="S6238" s="13" t="s">
        <v>296</v>
      </c>
      <c r="T6238" s="13">
        <v>35.111944999999999</v>
      </c>
      <c r="U6238" s="13">
        <v>36.086089999999999</v>
      </c>
    </row>
    <row r="6239" spans="15:21" x14ac:dyDescent="0.35">
      <c r="O6239" s="13" t="s">
        <v>2894</v>
      </c>
      <c r="P6239" s="13" t="s">
        <v>23484</v>
      </c>
      <c r="Q6239" s="13" t="s">
        <v>23485</v>
      </c>
      <c r="R6239" s="13" t="s">
        <v>23486</v>
      </c>
      <c r="S6239" s="13" t="s">
        <v>296</v>
      </c>
      <c r="T6239" s="13">
        <v>35.085855000000002</v>
      </c>
      <c r="U6239" s="13">
        <v>36.046996999999998</v>
      </c>
    </row>
    <row r="6240" spans="15:21" x14ac:dyDescent="0.35">
      <c r="O6240" s="13" t="s">
        <v>2894</v>
      </c>
      <c r="P6240" s="13" t="s">
        <v>23487</v>
      </c>
      <c r="Q6240" s="13" t="s">
        <v>23488</v>
      </c>
      <c r="R6240" s="13" t="s">
        <v>23489</v>
      </c>
      <c r="S6240" s="13" t="s">
        <v>296</v>
      </c>
      <c r="T6240" s="13">
        <v>35.074164000000003</v>
      </c>
      <c r="U6240" s="13">
        <v>36.063324000000001</v>
      </c>
    </row>
    <row r="6241" spans="15:21" x14ac:dyDescent="0.35">
      <c r="O6241" s="13" t="s">
        <v>2894</v>
      </c>
      <c r="P6241" s="13" t="s">
        <v>23490</v>
      </c>
      <c r="Q6241" s="13" t="s">
        <v>23491</v>
      </c>
      <c r="R6241" s="13" t="s">
        <v>23492</v>
      </c>
      <c r="S6241" s="13" t="s">
        <v>296</v>
      </c>
      <c r="T6241" s="13">
        <v>35.098806000000003</v>
      </c>
      <c r="U6241" s="13">
        <v>36.016105000000003</v>
      </c>
    </row>
    <row r="6242" spans="15:21" x14ac:dyDescent="0.35">
      <c r="O6242" s="13" t="s">
        <v>2894</v>
      </c>
      <c r="P6242" s="13" t="s">
        <v>23493</v>
      </c>
      <c r="Q6242" s="13" t="s">
        <v>2895</v>
      </c>
      <c r="R6242" s="13" t="s">
        <v>2896</v>
      </c>
      <c r="S6242" s="13" t="s">
        <v>296</v>
      </c>
      <c r="T6242" s="13">
        <v>35.07535</v>
      </c>
      <c r="U6242" s="13">
        <v>36.088209999999997</v>
      </c>
    </row>
    <row r="6243" spans="15:21" x14ac:dyDescent="0.35">
      <c r="O6243" s="13" t="s">
        <v>2894</v>
      </c>
      <c r="P6243" s="13" t="s">
        <v>23494</v>
      </c>
      <c r="Q6243" s="13" t="s">
        <v>23495</v>
      </c>
      <c r="R6243" s="13" t="s">
        <v>23496</v>
      </c>
      <c r="S6243" s="13" t="s">
        <v>296</v>
      </c>
      <c r="T6243" s="13">
        <v>35.053713000000002</v>
      </c>
      <c r="U6243" s="13">
        <v>36.070664999999998</v>
      </c>
    </row>
    <row r="6244" spans="15:21" x14ac:dyDescent="0.35">
      <c r="O6244" s="13" t="s">
        <v>2894</v>
      </c>
      <c r="P6244" s="13" t="s">
        <v>23497</v>
      </c>
      <c r="Q6244" s="13" t="s">
        <v>23498</v>
      </c>
      <c r="R6244" s="13" t="s">
        <v>23499</v>
      </c>
      <c r="S6244" s="13" t="s">
        <v>296</v>
      </c>
      <c r="T6244" s="13">
        <v>35.06803</v>
      </c>
      <c r="U6244" s="13">
        <v>36.045465</v>
      </c>
    </row>
    <row r="6245" spans="15:21" x14ac:dyDescent="0.35">
      <c r="O6245" s="13" t="s">
        <v>2894</v>
      </c>
      <c r="P6245" s="13" t="s">
        <v>23500</v>
      </c>
      <c r="Q6245" s="13" t="s">
        <v>23501</v>
      </c>
      <c r="R6245" s="13" t="s">
        <v>23502</v>
      </c>
      <c r="S6245" s="13" t="s">
        <v>296</v>
      </c>
      <c r="T6245" s="13">
        <v>35.098953999999999</v>
      </c>
      <c r="U6245" s="13">
        <v>36.080413999999998</v>
      </c>
    </row>
    <row r="6246" spans="15:21" x14ac:dyDescent="0.35">
      <c r="O6246" s="13" t="s">
        <v>2894</v>
      </c>
      <c r="P6246" s="13" t="s">
        <v>23503</v>
      </c>
      <c r="Q6246" s="13" t="s">
        <v>23504</v>
      </c>
      <c r="R6246" s="13" t="s">
        <v>23505</v>
      </c>
      <c r="S6246" s="13" t="s">
        <v>296</v>
      </c>
      <c r="T6246" s="13">
        <v>35.059947000000001</v>
      </c>
      <c r="U6246" s="13">
        <v>36.060988999999999</v>
      </c>
    </row>
    <row r="6247" spans="15:21" x14ac:dyDescent="0.35">
      <c r="O6247" s="13" t="s">
        <v>2894</v>
      </c>
      <c r="P6247" s="13" t="s">
        <v>23506</v>
      </c>
      <c r="Q6247" s="13" t="s">
        <v>23507</v>
      </c>
      <c r="R6247" s="13" t="s">
        <v>23508</v>
      </c>
      <c r="S6247" s="13" t="s">
        <v>296</v>
      </c>
      <c r="T6247" s="13">
        <v>35.084238999999997</v>
      </c>
      <c r="U6247" s="13">
        <v>36.010086000000001</v>
      </c>
    </row>
    <row r="6248" spans="15:21" x14ac:dyDescent="0.35">
      <c r="O6248" s="13" t="s">
        <v>2894</v>
      </c>
      <c r="P6248" s="13" t="s">
        <v>23509</v>
      </c>
      <c r="Q6248" s="13" t="s">
        <v>23510</v>
      </c>
      <c r="R6248" s="13" t="s">
        <v>23511</v>
      </c>
      <c r="S6248" s="13" t="s">
        <v>296</v>
      </c>
      <c r="T6248" s="13">
        <v>35.092377999999997</v>
      </c>
      <c r="U6248" s="13">
        <v>36.064804000000002</v>
      </c>
    </row>
    <row r="6249" spans="15:21" x14ac:dyDescent="0.35">
      <c r="O6249" s="13" t="s">
        <v>2894</v>
      </c>
      <c r="P6249" s="13" t="s">
        <v>23512</v>
      </c>
      <c r="Q6249" s="13" t="s">
        <v>23513</v>
      </c>
      <c r="R6249" s="13" t="s">
        <v>23514</v>
      </c>
      <c r="S6249" s="13" t="s">
        <v>296</v>
      </c>
      <c r="T6249" s="13">
        <v>35.079650000000001</v>
      </c>
      <c r="U6249" s="13">
        <v>36.033859999999997</v>
      </c>
    </row>
    <row r="6250" spans="15:21" x14ac:dyDescent="0.35">
      <c r="O6250" s="13" t="s">
        <v>2894</v>
      </c>
      <c r="P6250" s="13" t="s">
        <v>23515</v>
      </c>
      <c r="Q6250" s="13" t="s">
        <v>23516</v>
      </c>
      <c r="R6250" s="13" t="s">
        <v>23517</v>
      </c>
      <c r="S6250" s="13" t="s">
        <v>296</v>
      </c>
      <c r="T6250" s="13">
        <v>35.085521</v>
      </c>
      <c r="U6250" s="13">
        <v>36.115358000000001</v>
      </c>
    </row>
    <row r="6251" spans="15:21" x14ac:dyDescent="0.35">
      <c r="O6251" s="13" t="s">
        <v>2915</v>
      </c>
      <c r="P6251" s="13" t="s">
        <v>23518</v>
      </c>
      <c r="Q6251" s="13" t="s">
        <v>23519</v>
      </c>
      <c r="R6251" s="13" t="s">
        <v>23520</v>
      </c>
      <c r="S6251" s="13" t="s">
        <v>296</v>
      </c>
      <c r="T6251" s="13">
        <v>35.159506</v>
      </c>
      <c r="U6251" s="13">
        <v>36.202573000000001</v>
      </c>
    </row>
    <row r="6252" spans="15:21" x14ac:dyDescent="0.35">
      <c r="O6252" s="13" t="s">
        <v>2915</v>
      </c>
      <c r="P6252" s="13" t="s">
        <v>23521</v>
      </c>
      <c r="Q6252" s="13" t="s">
        <v>23522</v>
      </c>
      <c r="R6252" s="13" t="s">
        <v>23523</v>
      </c>
      <c r="S6252" s="13" t="s">
        <v>296</v>
      </c>
      <c r="T6252" s="13">
        <v>35.197208000000003</v>
      </c>
      <c r="U6252" s="13">
        <v>36.228068999999998</v>
      </c>
    </row>
    <row r="6253" spans="15:21" x14ac:dyDescent="0.35">
      <c r="O6253" s="13" t="s">
        <v>2915</v>
      </c>
      <c r="P6253" s="13" t="s">
        <v>23524</v>
      </c>
      <c r="Q6253" s="13" t="s">
        <v>23525</v>
      </c>
      <c r="R6253" s="13" t="s">
        <v>23526</v>
      </c>
      <c r="S6253" s="13" t="s">
        <v>296</v>
      </c>
      <c r="T6253" s="13">
        <v>35.187477999999999</v>
      </c>
      <c r="U6253" s="13">
        <v>36.214638999999998</v>
      </c>
    </row>
    <row r="6254" spans="15:21" x14ac:dyDescent="0.35">
      <c r="O6254" s="13" t="s">
        <v>2915</v>
      </c>
      <c r="P6254" s="13" t="s">
        <v>23527</v>
      </c>
      <c r="Q6254" s="13" t="s">
        <v>23528</v>
      </c>
      <c r="R6254" s="13" t="s">
        <v>23529</v>
      </c>
      <c r="S6254" s="13" t="s">
        <v>296</v>
      </c>
      <c r="T6254" s="13">
        <v>35.149546999999998</v>
      </c>
      <c r="U6254" s="13">
        <v>36.155662</v>
      </c>
    </row>
    <row r="6255" spans="15:21" x14ac:dyDescent="0.35">
      <c r="O6255" s="13" t="s">
        <v>2915</v>
      </c>
      <c r="P6255" s="13" t="s">
        <v>23530</v>
      </c>
      <c r="Q6255" s="13" t="s">
        <v>23531</v>
      </c>
      <c r="R6255" s="13" t="s">
        <v>23532</v>
      </c>
      <c r="S6255" s="13" t="s">
        <v>296</v>
      </c>
      <c r="T6255" s="13">
        <v>35.149723000000002</v>
      </c>
      <c r="U6255" s="13">
        <v>36.215631000000002</v>
      </c>
    </row>
    <row r="6256" spans="15:21" x14ac:dyDescent="0.35">
      <c r="O6256" s="13" t="s">
        <v>2915</v>
      </c>
      <c r="P6256" s="13" t="s">
        <v>23533</v>
      </c>
      <c r="Q6256" s="13" t="s">
        <v>23534</v>
      </c>
      <c r="R6256" s="13" t="s">
        <v>23535</v>
      </c>
      <c r="S6256" s="13" t="s">
        <v>296</v>
      </c>
      <c r="T6256" s="13">
        <v>35.167991999999998</v>
      </c>
      <c r="U6256" s="13">
        <v>36.150044999999999</v>
      </c>
    </row>
    <row r="6257" spans="15:21" x14ac:dyDescent="0.35">
      <c r="O6257" s="13" t="s">
        <v>2915</v>
      </c>
      <c r="P6257" s="13" t="s">
        <v>23536</v>
      </c>
      <c r="Q6257" s="13" t="s">
        <v>23537</v>
      </c>
      <c r="R6257" s="13" t="s">
        <v>23538</v>
      </c>
      <c r="S6257" s="13" t="s">
        <v>296</v>
      </c>
      <c r="T6257" s="13">
        <v>35.151665999999999</v>
      </c>
      <c r="U6257" s="13">
        <v>36.172210999999997</v>
      </c>
    </row>
    <row r="6258" spans="15:21" x14ac:dyDescent="0.35">
      <c r="O6258" s="13" t="s">
        <v>2915</v>
      </c>
      <c r="P6258" s="13" t="s">
        <v>23539</v>
      </c>
      <c r="Q6258" s="13" t="s">
        <v>23540</v>
      </c>
      <c r="R6258" s="13" t="s">
        <v>23541</v>
      </c>
      <c r="S6258" s="13" t="s">
        <v>296</v>
      </c>
      <c r="T6258" s="13">
        <v>35.168422</v>
      </c>
      <c r="U6258" s="13">
        <v>36.219453000000001</v>
      </c>
    </row>
    <row r="6259" spans="15:21" x14ac:dyDescent="0.35">
      <c r="O6259" s="13" t="s">
        <v>2915</v>
      </c>
      <c r="P6259" s="13" t="s">
        <v>23542</v>
      </c>
      <c r="Q6259" s="13" t="s">
        <v>2916</v>
      </c>
      <c r="R6259" s="13" t="s">
        <v>2917</v>
      </c>
      <c r="S6259" s="13" t="s">
        <v>296</v>
      </c>
      <c r="T6259" s="13">
        <v>35.126148999999998</v>
      </c>
      <c r="U6259" s="13">
        <v>36.211638999999998</v>
      </c>
    </row>
    <row r="6260" spans="15:21" x14ac:dyDescent="0.35">
      <c r="O6260" s="13" t="s">
        <v>2927</v>
      </c>
      <c r="P6260" s="13" t="s">
        <v>23543</v>
      </c>
      <c r="Q6260" s="13" t="s">
        <v>23544</v>
      </c>
      <c r="R6260" s="13" t="s">
        <v>23545</v>
      </c>
      <c r="S6260" s="13" t="s">
        <v>296</v>
      </c>
      <c r="T6260" s="13">
        <v>36.044649999999997</v>
      </c>
      <c r="U6260" s="13">
        <v>38.81832</v>
      </c>
    </row>
    <row r="6261" spans="15:21" x14ac:dyDescent="0.35">
      <c r="O6261" s="13" t="s">
        <v>2927</v>
      </c>
      <c r="P6261" s="13" t="s">
        <v>23546</v>
      </c>
      <c r="Q6261" s="13" t="s">
        <v>23547</v>
      </c>
      <c r="R6261" s="13" t="s">
        <v>23548</v>
      </c>
      <c r="S6261" s="13" t="s">
        <v>296</v>
      </c>
      <c r="T6261" s="13">
        <v>36.158127</v>
      </c>
      <c r="U6261" s="13">
        <v>39.020480999999997</v>
      </c>
    </row>
    <row r="6262" spans="15:21" x14ac:dyDescent="0.35">
      <c r="O6262" s="13" t="s">
        <v>2927</v>
      </c>
      <c r="P6262" s="13" t="s">
        <v>23549</v>
      </c>
      <c r="Q6262" s="13" t="s">
        <v>23550</v>
      </c>
      <c r="R6262" s="13" t="s">
        <v>23551</v>
      </c>
      <c r="S6262" s="13" t="s">
        <v>296</v>
      </c>
      <c r="T6262" s="13">
        <v>36.07743</v>
      </c>
      <c r="U6262" s="13">
        <v>38.550158000000003</v>
      </c>
    </row>
    <row r="6263" spans="15:21" x14ac:dyDescent="0.35">
      <c r="O6263" s="13" t="s">
        <v>2927</v>
      </c>
      <c r="P6263" s="13" t="s">
        <v>23552</v>
      </c>
      <c r="Q6263" s="13" t="s">
        <v>23553</v>
      </c>
      <c r="R6263" s="13" t="s">
        <v>23554</v>
      </c>
      <c r="S6263" s="13" t="s">
        <v>296</v>
      </c>
      <c r="T6263" s="13">
        <v>36.173490000000001</v>
      </c>
      <c r="U6263" s="13">
        <v>39.240757000000002</v>
      </c>
    </row>
    <row r="6264" spans="15:21" x14ac:dyDescent="0.35">
      <c r="O6264" s="13" t="s">
        <v>2927</v>
      </c>
      <c r="P6264" s="13" t="s">
        <v>23555</v>
      </c>
      <c r="Q6264" s="13" t="s">
        <v>23556</v>
      </c>
      <c r="R6264" s="13" t="s">
        <v>23557</v>
      </c>
      <c r="S6264" s="13" t="s">
        <v>296</v>
      </c>
      <c r="T6264" s="13">
        <v>36.064503999999999</v>
      </c>
      <c r="U6264" s="13">
        <v>38.698573000000003</v>
      </c>
    </row>
    <row r="6265" spans="15:21" x14ac:dyDescent="0.35">
      <c r="O6265" s="13" t="s">
        <v>2927</v>
      </c>
      <c r="P6265" s="13" t="s">
        <v>23558</v>
      </c>
      <c r="Q6265" s="13" t="s">
        <v>23559</v>
      </c>
      <c r="R6265" s="13" t="s">
        <v>23560</v>
      </c>
      <c r="S6265" s="13" t="s">
        <v>296</v>
      </c>
      <c r="T6265" s="13">
        <v>35.912788999999997</v>
      </c>
      <c r="U6265" s="13">
        <v>38.909993999999998</v>
      </c>
    </row>
    <row r="6266" spans="15:21" x14ac:dyDescent="0.35">
      <c r="O6266" s="13" t="s">
        <v>2927</v>
      </c>
      <c r="P6266" s="13" t="s">
        <v>23561</v>
      </c>
      <c r="Q6266" s="13" t="s">
        <v>23562</v>
      </c>
      <c r="R6266" s="13" t="s">
        <v>23563</v>
      </c>
      <c r="S6266" s="13" t="s">
        <v>296</v>
      </c>
      <c r="T6266" s="13">
        <v>36.016261</v>
      </c>
      <c r="U6266" s="13">
        <v>38.71799</v>
      </c>
    </row>
    <row r="6267" spans="15:21" x14ac:dyDescent="0.35">
      <c r="O6267" s="13" t="s">
        <v>2927</v>
      </c>
      <c r="P6267" s="13" t="s">
        <v>23564</v>
      </c>
      <c r="Q6267" s="13" t="s">
        <v>23565</v>
      </c>
      <c r="R6267" s="13" t="s">
        <v>23566</v>
      </c>
      <c r="S6267" s="13" t="s">
        <v>296</v>
      </c>
      <c r="T6267" s="13">
        <v>35.913027999999997</v>
      </c>
      <c r="U6267" s="13">
        <v>38.831175999999999</v>
      </c>
    </row>
    <row r="6268" spans="15:21" x14ac:dyDescent="0.35">
      <c r="O6268" s="13" t="s">
        <v>2927</v>
      </c>
      <c r="P6268" s="13" t="s">
        <v>23567</v>
      </c>
      <c r="Q6268" s="13" t="s">
        <v>23568</v>
      </c>
      <c r="R6268" s="13" t="s">
        <v>23569</v>
      </c>
      <c r="S6268" s="13" t="s">
        <v>296</v>
      </c>
      <c r="T6268" s="13">
        <v>36.144840000000002</v>
      </c>
      <c r="U6268" s="13">
        <v>38.996806999999997</v>
      </c>
    </row>
    <row r="6269" spans="15:21" x14ac:dyDescent="0.35">
      <c r="O6269" s="13" t="s">
        <v>2927</v>
      </c>
      <c r="P6269" s="13" t="s">
        <v>23570</v>
      </c>
      <c r="Q6269" s="13" t="s">
        <v>23571</v>
      </c>
      <c r="R6269" s="13" t="s">
        <v>23572</v>
      </c>
      <c r="S6269" s="13" t="s">
        <v>296</v>
      </c>
      <c r="T6269" s="13">
        <v>36.219827000000002</v>
      </c>
      <c r="U6269" s="13">
        <v>38.700882999999997</v>
      </c>
    </row>
    <row r="6270" spans="15:21" x14ac:dyDescent="0.35">
      <c r="O6270" s="13" t="s">
        <v>2927</v>
      </c>
      <c r="P6270" s="13" t="s">
        <v>23573</v>
      </c>
      <c r="Q6270" s="13" t="s">
        <v>23574</v>
      </c>
      <c r="R6270" s="13" t="s">
        <v>23575</v>
      </c>
      <c r="S6270" s="13" t="s">
        <v>296</v>
      </c>
      <c r="T6270" s="13">
        <v>36.034363999999997</v>
      </c>
      <c r="U6270" s="13">
        <v>39.287877999999999</v>
      </c>
    </row>
    <row r="6271" spans="15:21" x14ac:dyDescent="0.35">
      <c r="O6271" s="13" t="s">
        <v>2927</v>
      </c>
      <c r="P6271" s="13" t="s">
        <v>23576</v>
      </c>
      <c r="Q6271" s="13" t="s">
        <v>23577</v>
      </c>
      <c r="R6271" s="13" t="s">
        <v>23578</v>
      </c>
      <c r="S6271" s="13" t="s">
        <v>296</v>
      </c>
      <c r="T6271" s="13">
        <v>36.015962999999999</v>
      </c>
      <c r="U6271" s="13">
        <v>38.885671000000002</v>
      </c>
    </row>
    <row r="6272" spans="15:21" x14ac:dyDescent="0.35">
      <c r="O6272" s="13" t="s">
        <v>2927</v>
      </c>
      <c r="P6272" s="13" t="s">
        <v>23579</v>
      </c>
      <c r="Q6272" s="13" t="s">
        <v>23580</v>
      </c>
      <c r="R6272" s="13" t="s">
        <v>23581</v>
      </c>
      <c r="S6272" s="13" t="s">
        <v>296</v>
      </c>
      <c r="T6272" s="13">
        <v>36.168492999999998</v>
      </c>
      <c r="U6272" s="13">
        <v>38.593305999999998</v>
      </c>
    </row>
    <row r="6273" spans="15:21" x14ac:dyDescent="0.35">
      <c r="O6273" s="13" t="s">
        <v>2927</v>
      </c>
      <c r="P6273" s="13" t="s">
        <v>23582</v>
      </c>
      <c r="Q6273" s="13" t="s">
        <v>23583</v>
      </c>
      <c r="R6273" s="13" t="s">
        <v>23584</v>
      </c>
      <c r="S6273" s="13" t="s">
        <v>296</v>
      </c>
      <c r="T6273" s="13">
        <v>36.231476000000043</v>
      </c>
      <c r="U6273" s="13">
        <v>38.60773400000005</v>
      </c>
    </row>
    <row r="6274" spans="15:21" x14ac:dyDescent="0.35">
      <c r="O6274" s="13" t="s">
        <v>2927</v>
      </c>
      <c r="P6274" s="13" t="s">
        <v>23585</v>
      </c>
      <c r="Q6274" s="13" t="s">
        <v>23586</v>
      </c>
      <c r="R6274" s="13" t="s">
        <v>23587</v>
      </c>
      <c r="S6274" s="13" t="s">
        <v>296</v>
      </c>
      <c r="T6274" s="13">
        <v>36.209471000000001</v>
      </c>
      <c r="U6274" s="13">
        <v>38.601574999999997</v>
      </c>
    </row>
    <row r="6275" spans="15:21" x14ac:dyDescent="0.35">
      <c r="O6275" s="13" t="s">
        <v>2927</v>
      </c>
      <c r="P6275" s="13" t="s">
        <v>23588</v>
      </c>
      <c r="Q6275" s="13" t="s">
        <v>23589</v>
      </c>
      <c r="R6275" s="13" t="s">
        <v>23590</v>
      </c>
      <c r="S6275" s="13" t="s">
        <v>296</v>
      </c>
      <c r="T6275" s="13">
        <v>36.003219000000001</v>
      </c>
      <c r="U6275" s="13">
        <v>38.640248</v>
      </c>
    </row>
    <row r="6276" spans="15:21" x14ac:dyDescent="0.35">
      <c r="O6276" s="13" t="s">
        <v>2927</v>
      </c>
      <c r="P6276" s="13" t="s">
        <v>23591</v>
      </c>
      <c r="Q6276" s="13" t="s">
        <v>23592</v>
      </c>
      <c r="R6276" s="13" t="s">
        <v>23593</v>
      </c>
      <c r="S6276" s="13" t="s">
        <v>296</v>
      </c>
      <c r="T6276" s="13">
        <v>36.121279000000001</v>
      </c>
      <c r="U6276" s="13">
        <v>39.055928999999999</v>
      </c>
    </row>
    <row r="6277" spans="15:21" x14ac:dyDescent="0.35">
      <c r="O6277" s="13" t="s">
        <v>2927</v>
      </c>
      <c r="P6277" s="13" t="s">
        <v>23594</v>
      </c>
      <c r="Q6277" s="13" t="s">
        <v>23595</v>
      </c>
      <c r="R6277" s="13" t="s">
        <v>23596</v>
      </c>
      <c r="S6277" s="13" t="s">
        <v>296</v>
      </c>
      <c r="T6277" s="13">
        <v>36.205308000000002</v>
      </c>
      <c r="U6277" s="13">
        <v>38.652264000000002</v>
      </c>
    </row>
    <row r="6278" spans="15:21" x14ac:dyDescent="0.35">
      <c r="O6278" s="13" t="s">
        <v>2927</v>
      </c>
      <c r="P6278" s="13" t="s">
        <v>23597</v>
      </c>
      <c r="Q6278" s="13" t="s">
        <v>23598</v>
      </c>
      <c r="R6278" s="13" t="s">
        <v>23599</v>
      </c>
      <c r="S6278" s="13" t="s">
        <v>296</v>
      </c>
      <c r="T6278" s="13">
        <v>36.257888999999999</v>
      </c>
      <c r="U6278" s="13">
        <v>38.864319999999999</v>
      </c>
    </row>
    <row r="6279" spans="15:21" x14ac:dyDescent="0.35">
      <c r="O6279" s="13" t="s">
        <v>2927</v>
      </c>
      <c r="P6279" s="13" t="s">
        <v>23600</v>
      </c>
      <c r="Q6279" s="13" t="s">
        <v>23601</v>
      </c>
      <c r="R6279" s="13" t="s">
        <v>23602</v>
      </c>
      <c r="S6279" s="13" t="s">
        <v>296</v>
      </c>
      <c r="T6279" s="13">
        <v>36.349060000000001</v>
      </c>
      <c r="U6279" s="13">
        <v>39.06888</v>
      </c>
    </row>
    <row r="6280" spans="15:21" x14ac:dyDescent="0.35">
      <c r="O6280" s="13" t="s">
        <v>2927</v>
      </c>
      <c r="P6280" s="13" t="s">
        <v>23603</v>
      </c>
      <c r="Q6280" s="13" t="s">
        <v>23604</v>
      </c>
      <c r="R6280" s="13" t="s">
        <v>23605</v>
      </c>
      <c r="S6280" s="13" t="s">
        <v>296</v>
      </c>
      <c r="T6280" s="13">
        <v>36.230358000000003</v>
      </c>
      <c r="U6280" s="13">
        <v>39.281846999999999</v>
      </c>
    </row>
    <row r="6281" spans="15:21" x14ac:dyDescent="0.35">
      <c r="O6281" s="13" t="s">
        <v>2927</v>
      </c>
      <c r="P6281" s="13" t="s">
        <v>23606</v>
      </c>
      <c r="Q6281" s="13" t="s">
        <v>23607</v>
      </c>
      <c r="R6281" s="13" t="s">
        <v>23608</v>
      </c>
      <c r="S6281" s="13" t="s">
        <v>296</v>
      </c>
      <c r="T6281" s="13">
        <v>35.924222</v>
      </c>
      <c r="U6281" s="13">
        <v>39.005388000000004</v>
      </c>
    </row>
    <row r="6282" spans="15:21" x14ac:dyDescent="0.35">
      <c r="O6282" s="13" t="s">
        <v>2927</v>
      </c>
      <c r="P6282" s="13" t="s">
        <v>23609</v>
      </c>
      <c r="Q6282" s="13" t="s">
        <v>23610</v>
      </c>
      <c r="R6282" s="13" t="s">
        <v>23611</v>
      </c>
      <c r="S6282" s="13" t="s">
        <v>296</v>
      </c>
      <c r="T6282" s="13">
        <v>36.155074999999997</v>
      </c>
      <c r="U6282" s="13">
        <v>39.195909</v>
      </c>
    </row>
    <row r="6283" spans="15:21" x14ac:dyDescent="0.35">
      <c r="O6283" s="13" t="s">
        <v>2927</v>
      </c>
      <c r="P6283" s="13" t="s">
        <v>23612</v>
      </c>
      <c r="Q6283" s="13" t="s">
        <v>23613</v>
      </c>
      <c r="R6283" s="13" t="s">
        <v>23614</v>
      </c>
      <c r="S6283" s="13" t="s">
        <v>296</v>
      </c>
      <c r="T6283" s="13">
        <v>35.935552999999999</v>
      </c>
      <c r="U6283" s="13">
        <v>39.143830999999999</v>
      </c>
    </row>
    <row r="6284" spans="15:21" x14ac:dyDescent="0.35">
      <c r="O6284" s="13" t="s">
        <v>2927</v>
      </c>
      <c r="P6284" s="13" t="s">
        <v>23615</v>
      </c>
      <c r="Q6284" s="13" t="s">
        <v>23616</v>
      </c>
      <c r="R6284" s="13" t="s">
        <v>23617</v>
      </c>
      <c r="S6284" s="13" t="s">
        <v>296</v>
      </c>
      <c r="T6284" s="13">
        <v>36.039197999999999</v>
      </c>
      <c r="U6284" s="13">
        <v>38.84648</v>
      </c>
    </row>
    <row r="6285" spans="15:21" x14ac:dyDescent="0.35">
      <c r="O6285" s="13" t="s">
        <v>2927</v>
      </c>
      <c r="P6285" s="13" t="s">
        <v>23618</v>
      </c>
      <c r="Q6285" s="13" t="s">
        <v>23619</v>
      </c>
      <c r="R6285" s="13" t="s">
        <v>23620</v>
      </c>
      <c r="S6285" s="13" t="s">
        <v>296</v>
      </c>
      <c r="T6285" s="13">
        <v>36.105960000000003</v>
      </c>
      <c r="U6285" s="13">
        <v>38.775998999999999</v>
      </c>
    </row>
    <row r="6286" spans="15:21" x14ac:dyDescent="0.35">
      <c r="O6286" s="13" t="s">
        <v>2927</v>
      </c>
      <c r="P6286" s="13" t="s">
        <v>23621</v>
      </c>
      <c r="Q6286" s="13" t="s">
        <v>23622</v>
      </c>
      <c r="R6286" s="13" t="s">
        <v>23623</v>
      </c>
      <c r="S6286" s="13" t="s">
        <v>296</v>
      </c>
      <c r="T6286" s="13">
        <v>36.084851</v>
      </c>
      <c r="U6286" s="13">
        <v>38.866289000000002</v>
      </c>
    </row>
    <row r="6287" spans="15:21" x14ac:dyDescent="0.35">
      <c r="O6287" s="13" t="s">
        <v>2927</v>
      </c>
      <c r="P6287" s="13" t="s">
        <v>23624</v>
      </c>
      <c r="Q6287" s="13" t="s">
        <v>23625</v>
      </c>
      <c r="R6287" s="13" t="s">
        <v>23626</v>
      </c>
      <c r="S6287" s="13" t="s">
        <v>296</v>
      </c>
      <c r="T6287" s="13">
        <v>36.322442000000002</v>
      </c>
      <c r="U6287" s="13">
        <v>39.063502999999997</v>
      </c>
    </row>
    <row r="6288" spans="15:21" x14ac:dyDescent="0.35">
      <c r="O6288" s="13" t="s">
        <v>2927</v>
      </c>
      <c r="P6288" s="13" t="s">
        <v>23627</v>
      </c>
      <c r="Q6288" s="13" t="s">
        <v>23628</v>
      </c>
      <c r="R6288" s="13" t="s">
        <v>23629</v>
      </c>
      <c r="S6288" s="13" t="s">
        <v>296</v>
      </c>
      <c r="T6288" s="13">
        <v>36.256872000000001</v>
      </c>
      <c r="U6288" s="13">
        <v>38.541552000000003</v>
      </c>
    </row>
    <row r="6289" spans="15:21" x14ac:dyDescent="0.35">
      <c r="O6289" s="13" t="s">
        <v>2927</v>
      </c>
      <c r="P6289" s="13" t="s">
        <v>23630</v>
      </c>
      <c r="Q6289" s="13" t="s">
        <v>23631</v>
      </c>
      <c r="R6289" s="13" t="s">
        <v>23632</v>
      </c>
      <c r="S6289" s="13" t="s">
        <v>296</v>
      </c>
      <c r="T6289" s="13">
        <v>36.309446000000001</v>
      </c>
      <c r="U6289" s="13">
        <v>39.017201999999997</v>
      </c>
    </row>
    <row r="6290" spans="15:21" x14ac:dyDescent="0.35">
      <c r="O6290" s="13" t="s">
        <v>2927</v>
      </c>
      <c r="P6290" s="13" t="s">
        <v>23633</v>
      </c>
      <c r="Q6290" s="13" t="s">
        <v>23634</v>
      </c>
      <c r="R6290" s="13" t="s">
        <v>23635</v>
      </c>
      <c r="S6290" s="13" t="s">
        <v>296</v>
      </c>
      <c r="T6290" s="13">
        <v>35.941927999999997</v>
      </c>
      <c r="U6290" s="13">
        <v>38.962611000000003</v>
      </c>
    </row>
    <row r="6291" spans="15:21" x14ac:dyDescent="0.35">
      <c r="O6291" s="13" t="s">
        <v>2927</v>
      </c>
      <c r="P6291" s="13" t="s">
        <v>23636</v>
      </c>
      <c r="Q6291" s="13" t="s">
        <v>23637</v>
      </c>
      <c r="R6291" s="13" t="s">
        <v>23638</v>
      </c>
      <c r="S6291" s="13" t="s">
        <v>296</v>
      </c>
      <c r="T6291" s="13">
        <v>36.270760000000003</v>
      </c>
      <c r="U6291" s="13">
        <v>39.032620000000001</v>
      </c>
    </row>
    <row r="6292" spans="15:21" x14ac:dyDescent="0.35">
      <c r="O6292" s="13" t="s">
        <v>2927</v>
      </c>
      <c r="P6292" s="13" t="s">
        <v>23639</v>
      </c>
      <c r="Q6292" s="13" t="s">
        <v>23640</v>
      </c>
      <c r="R6292" s="13" t="s">
        <v>23641</v>
      </c>
      <c r="S6292" s="13" t="s">
        <v>296</v>
      </c>
      <c r="T6292" s="13">
        <v>36.017085999999999</v>
      </c>
      <c r="U6292" s="13">
        <v>39.069830000000003</v>
      </c>
    </row>
    <row r="6293" spans="15:21" x14ac:dyDescent="0.35">
      <c r="O6293" s="13" t="s">
        <v>2927</v>
      </c>
      <c r="P6293" s="13" t="s">
        <v>23642</v>
      </c>
      <c r="Q6293" s="13" t="s">
        <v>23643</v>
      </c>
      <c r="R6293" s="13" t="s">
        <v>23644</v>
      </c>
      <c r="S6293" s="13" t="s">
        <v>296</v>
      </c>
      <c r="T6293" s="13">
        <v>36.030110000000001</v>
      </c>
      <c r="U6293" s="13">
        <v>38.987290000000002</v>
      </c>
    </row>
    <row r="6294" spans="15:21" x14ac:dyDescent="0.35">
      <c r="O6294" s="13" t="s">
        <v>2927</v>
      </c>
      <c r="P6294" s="13" t="s">
        <v>23645</v>
      </c>
      <c r="Q6294" s="13" t="s">
        <v>23646</v>
      </c>
      <c r="R6294" s="13" t="s">
        <v>23647</v>
      </c>
      <c r="S6294" s="13" t="s">
        <v>296</v>
      </c>
      <c r="T6294" s="13">
        <v>36.245483</v>
      </c>
      <c r="U6294" s="13">
        <v>38.634687</v>
      </c>
    </row>
    <row r="6295" spans="15:21" x14ac:dyDescent="0.35">
      <c r="O6295" s="13" t="s">
        <v>2927</v>
      </c>
      <c r="P6295" s="13" t="s">
        <v>23648</v>
      </c>
      <c r="Q6295" s="13" t="s">
        <v>23649</v>
      </c>
      <c r="R6295" s="13" t="s">
        <v>23650</v>
      </c>
      <c r="S6295" s="13" t="s">
        <v>296</v>
      </c>
      <c r="T6295" s="13">
        <v>35.897959999999998</v>
      </c>
      <c r="U6295" s="13">
        <v>38.682859999999998</v>
      </c>
    </row>
    <row r="6296" spans="15:21" x14ac:dyDescent="0.35">
      <c r="O6296" s="13" t="s">
        <v>2927</v>
      </c>
      <c r="P6296" s="13" t="s">
        <v>23651</v>
      </c>
      <c r="Q6296" s="13" t="s">
        <v>23652</v>
      </c>
      <c r="R6296" s="13" t="s">
        <v>23653</v>
      </c>
      <c r="S6296" s="13" t="s">
        <v>296</v>
      </c>
      <c r="T6296" s="13">
        <v>35.992041999999998</v>
      </c>
      <c r="U6296" s="13">
        <v>38.738126000000001</v>
      </c>
    </row>
    <row r="6297" spans="15:21" x14ac:dyDescent="0.35">
      <c r="O6297" s="13" t="s">
        <v>2927</v>
      </c>
      <c r="P6297" s="13" t="s">
        <v>4137</v>
      </c>
      <c r="Q6297" s="13" t="s">
        <v>320</v>
      </c>
      <c r="R6297" s="13" t="s">
        <v>321</v>
      </c>
      <c r="S6297" s="13" t="s">
        <v>296</v>
      </c>
      <c r="T6297" s="13">
        <v>35.953074999999998</v>
      </c>
      <c r="U6297" s="13">
        <v>39.006062</v>
      </c>
    </row>
    <row r="6298" spans="15:21" x14ac:dyDescent="0.35">
      <c r="O6298" s="13" t="s">
        <v>2927</v>
      </c>
      <c r="P6298" s="13" t="s">
        <v>23654</v>
      </c>
      <c r="Q6298" s="13" t="s">
        <v>23655</v>
      </c>
      <c r="R6298" s="13" t="s">
        <v>23656</v>
      </c>
      <c r="S6298" s="13" t="s">
        <v>296</v>
      </c>
      <c r="T6298" s="13">
        <v>36.008308</v>
      </c>
      <c r="U6298" s="13">
        <v>39.018247000000002</v>
      </c>
    </row>
    <row r="6299" spans="15:21" x14ac:dyDescent="0.35">
      <c r="O6299" s="13" t="s">
        <v>2927</v>
      </c>
      <c r="P6299" s="13" t="s">
        <v>23657</v>
      </c>
      <c r="Q6299" s="13" t="s">
        <v>23658</v>
      </c>
      <c r="R6299" s="13" t="s">
        <v>23659</v>
      </c>
      <c r="S6299" s="13" t="s">
        <v>296</v>
      </c>
      <c r="T6299" s="13">
        <v>35.921661999999998</v>
      </c>
      <c r="U6299" s="13">
        <v>39.092565</v>
      </c>
    </row>
    <row r="6300" spans="15:21" x14ac:dyDescent="0.35">
      <c r="O6300" s="13" t="s">
        <v>2927</v>
      </c>
      <c r="P6300" s="13" t="s">
        <v>23660</v>
      </c>
      <c r="Q6300" s="13" t="s">
        <v>23661</v>
      </c>
      <c r="R6300" s="13" t="s">
        <v>23662</v>
      </c>
      <c r="S6300" s="13" t="s">
        <v>296</v>
      </c>
      <c r="T6300" s="13">
        <v>36.079095000000002</v>
      </c>
      <c r="U6300" s="13">
        <v>38.747024000000003</v>
      </c>
    </row>
    <row r="6301" spans="15:21" x14ac:dyDescent="0.35">
      <c r="O6301" s="13" t="s">
        <v>2927</v>
      </c>
      <c r="P6301" s="13" t="s">
        <v>23663</v>
      </c>
      <c r="Q6301" s="13" t="s">
        <v>23664</v>
      </c>
      <c r="R6301" s="13" t="s">
        <v>23665</v>
      </c>
      <c r="S6301" s="13" t="s">
        <v>296</v>
      </c>
      <c r="T6301" s="13">
        <v>36.104703999999998</v>
      </c>
      <c r="U6301" s="13">
        <v>38.676858000000003</v>
      </c>
    </row>
    <row r="6302" spans="15:21" x14ac:dyDescent="0.35">
      <c r="O6302" s="13" t="s">
        <v>2927</v>
      </c>
      <c r="P6302" s="13" t="s">
        <v>23666</v>
      </c>
      <c r="Q6302" s="13" t="s">
        <v>23667</v>
      </c>
      <c r="R6302" s="13" t="s">
        <v>23668</v>
      </c>
      <c r="S6302" s="13" t="s">
        <v>296</v>
      </c>
      <c r="T6302" s="13">
        <v>36.171790999999999</v>
      </c>
      <c r="U6302" s="13">
        <v>39.281281</v>
      </c>
    </row>
    <row r="6303" spans="15:21" x14ac:dyDescent="0.35">
      <c r="O6303" s="13" t="s">
        <v>2927</v>
      </c>
      <c r="P6303" s="13" t="s">
        <v>23669</v>
      </c>
      <c r="Q6303" s="13" t="s">
        <v>23670</v>
      </c>
      <c r="R6303" s="13" t="s">
        <v>23671</v>
      </c>
      <c r="S6303" s="13" t="s">
        <v>296</v>
      </c>
      <c r="T6303" s="13">
        <v>35.901009999999999</v>
      </c>
      <c r="U6303" s="13">
        <v>38.722929999999998</v>
      </c>
    </row>
    <row r="6304" spans="15:21" x14ac:dyDescent="0.35">
      <c r="O6304" s="13" t="s">
        <v>2927</v>
      </c>
      <c r="P6304" s="13" t="s">
        <v>23672</v>
      </c>
      <c r="Q6304" s="13" t="s">
        <v>23673</v>
      </c>
      <c r="R6304" s="13" t="s">
        <v>23674</v>
      </c>
      <c r="S6304" s="13" t="s">
        <v>296</v>
      </c>
      <c r="T6304" s="13">
        <v>36.199902000000002</v>
      </c>
      <c r="U6304" s="13">
        <v>38.577483000000001</v>
      </c>
    </row>
    <row r="6305" spans="15:21" x14ac:dyDescent="0.35">
      <c r="O6305" s="13" t="s">
        <v>2927</v>
      </c>
      <c r="P6305" s="13" t="s">
        <v>23675</v>
      </c>
      <c r="Q6305" s="13" t="s">
        <v>23676</v>
      </c>
      <c r="R6305" s="13" t="s">
        <v>23677</v>
      </c>
      <c r="S6305" s="13" t="s">
        <v>296</v>
      </c>
      <c r="T6305" s="13">
        <v>35.896374000000002</v>
      </c>
      <c r="U6305" s="13">
        <v>38.615433000000003</v>
      </c>
    </row>
    <row r="6306" spans="15:21" x14ac:dyDescent="0.35">
      <c r="O6306" s="13" t="s">
        <v>2927</v>
      </c>
      <c r="P6306" s="13" t="s">
        <v>23678</v>
      </c>
      <c r="Q6306" s="13" t="s">
        <v>23679</v>
      </c>
      <c r="R6306" s="13" t="s">
        <v>23680</v>
      </c>
      <c r="S6306" s="13" t="s">
        <v>296</v>
      </c>
      <c r="T6306" s="13">
        <v>36.000332</v>
      </c>
      <c r="U6306" s="13">
        <v>38.885134000000001</v>
      </c>
    </row>
    <row r="6307" spans="15:21" x14ac:dyDescent="0.35">
      <c r="O6307" s="13" t="s">
        <v>2927</v>
      </c>
      <c r="P6307" s="13" t="s">
        <v>23681</v>
      </c>
      <c r="Q6307" s="13" t="s">
        <v>23682</v>
      </c>
      <c r="R6307" s="13" t="s">
        <v>23683</v>
      </c>
      <c r="S6307" s="13" t="s">
        <v>296</v>
      </c>
      <c r="T6307" s="13">
        <v>36.034615000000002</v>
      </c>
      <c r="U6307" s="13">
        <v>38.900025999999997</v>
      </c>
    </row>
    <row r="6308" spans="15:21" x14ac:dyDescent="0.35">
      <c r="O6308" s="13" t="s">
        <v>2927</v>
      </c>
      <c r="P6308" s="13" t="s">
        <v>23684</v>
      </c>
      <c r="Q6308" s="13" t="s">
        <v>23685</v>
      </c>
      <c r="R6308" s="13" t="s">
        <v>23686</v>
      </c>
      <c r="S6308" s="13" t="s">
        <v>296</v>
      </c>
      <c r="T6308" s="13">
        <v>36.093882999999998</v>
      </c>
      <c r="U6308" s="13">
        <v>39.014977999999999</v>
      </c>
    </row>
    <row r="6309" spans="15:21" x14ac:dyDescent="0.35">
      <c r="O6309" s="13" t="s">
        <v>2927</v>
      </c>
      <c r="P6309" s="13" t="s">
        <v>23687</v>
      </c>
      <c r="Q6309" s="13" t="s">
        <v>23688</v>
      </c>
      <c r="R6309" s="13" t="s">
        <v>23689</v>
      </c>
      <c r="S6309" s="13" t="s">
        <v>296</v>
      </c>
      <c r="T6309" s="13">
        <v>36.199202</v>
      </c>
      <c r="U6309" s="13">
        <v>39.211354999999998</v>
      </c>
    </row>
    <row r="6310" spans="15:21" x14ac:dyDescent="0.35">
      <c r="O6310" s="13" t="s">
        <v>2927</v>
      </c>
      <c r="P6310" s="13" t="s">
        <v>23690</v>
      </c>
      <c r="Q6310" s="13" t="s">
        <v>23691</v>
      </c>
      <c r="R6310" s="13" t="s">
        <v>23692</v>
      </c>
      <c r="S6310" s="13" t="s">
        <v>296</v>
      </c>
      <c r="T6310" s="13">
        <v>35.987712999999999</v>
      </c>
      <c r="U6310" s="13">
        <v>38.588808999999998</v>
      </c>
    </row>
    <row r="6311" spans="15:21" x14ac:dyDescent="0.35">
      <c r="O6311" s="13" t="s">
        <v>2927</v>
      </c>
      <c r="P6311" s="13" t="s">
        <v>23693</v>
      </c>
      <c r="Q6311" s="13" t="s">
        <v>23694</v>
      </c>
      <c r="R6311" s="13" t="s">
        <v>23695</v>
      </c>
      <c r="S6311" s="13" t="s">
        <v>296</v>
      </c>
      <c r="T6311" s="13">
        <v>36.204340999999999</v>
      </c>
      <c r="U6311" s="13">
        <v>38.804259999999999</v>
      </c>
    </row>
    <row r="6312" spans="15:21" x14ac:dyDescent="0.35">
      <c r="O6312" s="13" t="s">
        <v>2927</v>
      </c>
      <c r="P6312" s="13" t="s">
        <v>23696</v>
      </c>
      <c r="Q6312" s="13" t="s">
        <v>23697</v>
      </c>
      <c r="R6312" s="13" t="s">
        <v>23698</v>
      </c>
      <c r="S6312" s="13" t="s">
        <v>296</v>
      </c>
      <c r="T6312" s="13">
        <v>36.251792999999999</v>
      </c>
      <c r="U6312" s="13">
        <v>38.686441000000002</v>
      </c>
    </row>
    <row r="6313" spans="15:21" x14ac:dyDescent="0.35">
      <c r="O6313" s="13" t="s">
        <v>2927</v>
      </c>
      <c r="P6313" s="13" t="s">
        <v>23699</v>
      </c>
      <c r="Q6313" s="13" t="s">
        <v>23700</v>
      </c>
      <c r="R6313" s="13" t="s">
        <v>23701</v>
      </c>
      <c r="S6313" s="13" t="s">
        <v>296</v>
      </c>
      <c r="T6313" s="13">
        <v>35.962007999999997</v>
      </c>
      <c r="U6313" s="13">
        <v>38.822234999999999</v>
      </c>
    </row>
    <row r="6314" spans="15:21" x14ac:dyDescent="0.35">
      <c r="O6314" s="13" t="s">
        <v>2927</v>
      </c>
      <c r="P6314" s="13" t="s">
        <v>23702</v>
      </c>
      <c r="Q6314" s="13" t="s">
        <v>23703</v>
      </c>
      <c r="R6314" s="13" t="s">
        <v>23704</v>
      </c>
      <c r="S6314" s="13" t="s">
        <v>296</v>
      </c>
      <c r="T6314" s="13">
        <v>35.925150000000002</v>
      </c>
      <c r="U6314" s="13">
        <v>38.694830000000003</v>
      </c>
    </row>
    <row r="6315" spans="15:21" x14ac:dyDescent="0.35">
      <c r="O6315" s="13" t="s">
        <v>2927</v>
      </c>
      <c r="P6315" s="13" t="s">
        <v>23705</v>
      </c>
      <c r="Q6315" s="13" t="s">
        <v>23706</v>
      </c>
      <c r="R6315" s="13" t="s">
        <v>23707</v>
      </c>
      <c r="S6315" s="13" t="s">
        <v>296</v>
      </c>
      <c r="T6315" s="13">
        <v>36.226956000000001</v>
      </c>
      <c r="U6315" s="13">
        <v>39.128684999999997</v>
      </c>
    </row>
    <row r="6316" spans="15:21" x14ac:dyDescent="0.35">
      <c r="O6316" s="13" t="s">
        <v>2927</v>
      </c>
      <c r="P6316" s="13" t="s">
        <v>23708</v>
      </c>
      <c r="Q6316" s="13" t="s">
        <v>23709</v>
      </c>
      <c r="R6316" s="13" t="s">
        <v>23710</v>
      </c>
      <c r="S6316" s="13" t="s">
        <v>296</v>
      </c>
      <c r="T6316" s="13">
        <v>36.282926000000003</v>
      </c>
      <c r="U6316" s="13">
        <v>39.213458000000003</v>
      </c>
    </row>
    <row r="6317" spans="15:21" x14ac:dyDescent="0.35">
      <c r="O6317" s="13" t="s">
        <v>2927</v>
      </c>
      <c r="P6317" s="13" t="s">
        <v>23711</v>
      </c>
      <c r="Q6317" s="13" t="s">
        <v>23712</v>
      </c>
      <c r="R6317" s="13" t="s">
        <v>23713</v>
      </c>
      <c r="S6317" s="13" t="s">
        <v>296</v>
      </c>
      <c r="T6317" s="13">
        <v>35.921714999999999</v>
      </c>
      <c r="U6317" s="13">
        <v>38.977414000000003</v>
      </c>
    </row>
    <row r="6318" spans="15:21" x14ac:dyDescent="0.35">
      <c r="O6318" s="13" t="s">
        <v>2927</v>
      </c>
      <c r="P6318" s="13" t="s">
        <v>23714</v>
      </c>
      <c r="Q6318" s="13" t="s">
        <v>23715</v>
      </c>
      <c r="R6318" s="13" t="s">
        <v>23716</v>
      </c>
      <c r="S6318" s="13" t="s">
        <v>296</v>
      </c>
      <c r="T6318" s="13">
        <v>35.911724</v>
      </c>
      <c r="U6318" s="13">
        <v>39.005274</v>
      </c>
    </row>
    <row r="6319" spans="15:21" x14ac:dyDescent="0.35">
      <c r="O6319" s="13" t="s">
        <v>2927</v>
      </c>
      <c r="P6319" s="13" t="s">
        <v>23717</v>
      </c>
      <c r="Q6319" s="13" t="s">
        <v>23718</v>
      </c>
      <c r="R6319" s="13" t="s">
        <v>23719</v>
      </c>
      <c r="S6319" s="13" t="s">
        <v>296</v>
      </c>
      <c r="T6319" s="13">
        <v>35.995877</v>
      </c>
      <c r="U6319" s="13">
        <v>38.692534000000002</v>
      </c>
    </row>
    <row r="6320" spans="15:21" x14ac:dyDescent="0.35">
      <c r="O6320" s="13" t="s">
        <v>2927</v>
      </c>
      <c r="P6320" s="13" t="s">
        <v>23720</v>
      </c>
      <c r="Q6320" s="13" t="s">
        <v>23721</v>
      </c>
      <c r="R6320" s="13" t="s">
        <v>23722</v>
      </c>
      <c r="S6320" s="13" t="s">
        <v>296</v>
      </c>
      <c r="T6320" s="13">
        <v>35.904893000000001</v>
      </c>
      <c r="U6320" s="13">
        <v>39.019049000000003</v>
      </c>
    </row>
    <row r="6321" spans="15:21" x14ac:dyDescent="0.35">
      <c r="O6321" s="13" t="s">
        <v>2927</v>
      </c>
      <c r="P6321" s="13" t="s">
        <v>23723</v>
      </c>
      <c r="Q6321" s="13" t="s">
        <v>23724</v>
      </c>
      <c r="R6321" s="13" t="s">
        <v>23725</v>
      </c>
      <c r="S6321" s="13" t="s">
        <v>296</v>
      </c>
      <c r="T6321" s="13">
        <v>36.033017000000001</v>
      </c>
      <c r="U6321" s="13">
        <v>38.727108999999999</v>
      </c>
    </row>
    <row r="6322" spans="15:21" x14ac:dyDescent="0.35">
      <c r="O6322" s="13" t="s">
        <v>2927</v>
      </c>
      <c r="P6322" s="13" t="s">
        <v>4857</v>
      </c>
      <c r="Q6322" s="13" t="s">
        <v>23726</v>
      </c>
      <c r="R6322" s="13" t="s">
        <v>23727</v>
      </c>
      <c r="S6322" s="13" t="s">
        <v>296</v>
      </c>
      <c r="T6322" s="13">
        <v>35.972279</v>
      </c>
      <c r="U6322" s="13">
        <v>38.623786000000003</v>
      </c>
    </row>
    <row r="6323" spans="15:21" x14ac:dyDescent="0.35">
      <c r="O6323" s="13" t="s">
        <v>2927</v>
      </c>
      <c r="P6323" s="13" t="s">
        <v>23728</v>
      </c>
      <c r="Q6323" s="13" t="s">
        <v>23729</v>
      </c>
      <c r="R6323" s="13" t="s">
        <v>23730</v>
      </c>
      <c r="S6323" s="13" t="s">
        <v>296</v>
      </c>
      <c r="T6323" s="13">
        <v>35.925778000000001</v>
      </c>
      <c r="U6323" s="13">
        <v>39.142833000000003</v>
      </c>
    </row>
    <row r="6324" spans="15:21" x14ac:dyDescent="0.35">
      <c r="O6324" s="13" t="s">
        <v>2927</v>
      </c>
      <c r="P6324" s="13" t="s">
        <v>23731</v>
      </c>
      <c r="Q6324" s="13" t="s">
        <v>23732</v>
      </c>
      <c r="R6324" s="13" t="s">
        <v>23733</v>
      </c>
      <c r="S6324" s="13" t="s">
        <v>296</v>
      </c>
      <c r="T6324" s="13">
        <v>36.205098</v>
      </c>
      <c r="U6324" s="13">
        <v>38.670324000000001</v>
      </c>
    </row>
    <row r="6325" spans="15:21" x14ac:dyDescent="0.35">
      <c r="O6325" s="13" t="s">
        <v>2927</v>
      </c>
      <c r="P6325" s="13" t="s">
        <v>23734</v>
      </c>
      <c r="Q6325" s="13" t="s">
        <v>23735</v>
      </c>
      <c r="R6325" s="13" t="s">
        <v>23736</v>
      </c>
      <c r="S6325" s="13" t="s">
        <v>296</v>
      </c>
      <c r="T6325" s="13">
        <v>35.956049</v>
      </c>
      <c r="U6325" s="13">
        <v>38.946838</v>
      </c>
    </row>
    <row r="6326" spans="15:21" x14ac:dyDescent="0.35">
      <c r="O6326" s="13" t="s">
        <v>2927</v>
      </c>
      <c r="P6326" s="13" t="s">
        <v>23737</v>
      </c>
      <c r="Q6326" s="13" t="s">
        <v>23738</v>
      </c>
      <c r="R6326" s="13" t="s">
        <v>23739</v>
      </c>
      <c r="S6326" s="13" t="s">
        <v>296</v>
      </c>
      <c r="T6326" s="13">
        <v>35.953426</v>
      </c>
      <c r="U6326" s="13">
        <v>38.910635999999997</v>
      </c>
    </row>
    <row r="6327" spans="15:21" x14ac:dyDescent="0.35">
      <c r="O6327" s="13" t="s">
        <v>2927</v>
      </c>
      <c r="P6327" s="13" t="s">
        <v>23740</v>
      </c>
      <c r="Q6327" s="13" t="s">
        <v>23741</v>
      </c>
      <c r="R6327" s="13" t="s">
        <v>23742</v>
      </c>
      <c r="S6327" s="13" t="s">
        <v>296</v>
      </c>
      <c r="T6327" s="13">
        <v>36.131489000000002</v>
      </c>
      <c r="U6327" s="13">
        <v>38.965905999999997</v>
      </c>
    </row>
    <row r="6328" spans="15:21" x14ac:dyDescent="0.35">
      <c r="O6328" s="13" t="s">
        <v>2927</v>
      </c>
      <c r="P6328" s="13" t="s">
        <v>23743</v>
      </c>
      <c r="Q6328" s="13" t="s">
        <v>23744</v>
      </c>
      <c r="R6328" s="13" t="s">
        <v>23745</v>
      </c>
      <c r="S6328" s="13" t="s">
        <v>296</v>
      </c>
      <c r="T6328" s="13">
        <v>35.996696</v>
      </c>
      <c r="U6328" s="13">
        <v>38.972814</v>
      </c>
    </row>
    <row r="6329" spans="15:21" x14ac:dyDescent="0.35">
      <c r="O6329" s="13" t="s">
        <v>2927</v>
      </c>
      <c r="P6329" s="13" t="s">
        <v>23746</v>
      </c>
      <c r="Q6329" s="13" t="s">
        <v>23747</v>
      </c>
      <c r="R6329" s="13" t="s">
        <v>23748</v>
      </c>
      <c r="S6329" s="13" t="s">
        <v>296</v>
      </c>
      <c r="T6329" s="13">
        <v>35.991554000000001</v>
      </c>
      <c r="U6329" s="13">
        <v>38.873851000000002</v>
      </c>
    </row>
    <row r="6330" spans="15:21" x14ac:dyDescent="0.35">
      <c r="O6330" s="13" t="s">
        <v>2927</v>
      </c>
      <c r="P6330" s="13" t="s">
        <v>23749</v>
      </c>
      <c r="Q6330" s="13" t="s">
        <v>23750</v>
      </c>
      <c r="R6330" s="13" t="s">
        <v>23751</v>
      </c>
      <c r="S6330" s="13" t="s">
        <v>296</v>
      </c>
      <c r="T6330" s="13">
        <v>36.135097000000002</v>
      </c>
      <c r="U6330" s="13">
        <v>39.028733000000003</v>
      </c>
    </row>
    <row r="6331" spans="15:21" x14ac:dyDescent="0.35">
      <c r="O6331" s="13" t="s">
        <v>2927</v>
      </c>
      <c r="P6331" s="13" t="s">
        <v>23752</v>
      </c>
      <c r="Q6331" s="13" t="s">
        <v>23753</v>
      </c>
      <c r="R6331" s="13" t="s">
        <v>23754</v>
      </c>
      <c r="S6331" s="13" t="s">
        <v>296</v>
      </c>
      <c r="T6331" s="13">
        <v>36.280974000000001</v>
      </c>
      <c r="U6331" s="13">
        <v>38.999329000000003</v>
      </c>
    </row>
    <row r="6332" spans="15:21" x14ac:dyDescent="0.35">
      <c r="O6332" s="13" t="s">
        <v>2927</v>
      </c>
      <c r="P6332" s="13" t="s">
        <v>23755</v>
      </c>
      <c r="Q6332" s="13" t="s">
        <v>23756</v>
      </c>
      <c r="R6332" s="13" t="s">
        <v>23757</v>
      </c>
      <c r="S6332" s="13" t="s">
        <v>296</v>
      </c>
      <c r="T6332" s="13">
        <v>36.115332000000002</v>
      </c>
      <c r="U6332" s="13">
        <v>38.992682000000002</v>
      </c>
    </row>
    <row r="6333" spans="15:21" x14ac:dyDescent="0.35">
      <c r="O6333" s="13" t="s">
        <v>2927</v>
      </c>
      <c r="P6333" s="13" t="s">
        <v>23758</v>
      </c>
      <c r="Q6333" s="13" t="s">
        <v>23759</v>
      </c>
      <c r="R6333" s="13" t="s">
        <v>23760</v>
      </c>
      <c r="S6333" s="13" t="s">
        <v>296</v>
      </c>
      <c r="T6333" s="13">
        <v>35.896061000000003</v>
      </c>
      <c r="U6333" s="13">
        <v>39.010120000000001</v>
      </c>
    </row>
    <row r="6334" spans="15:21" x14ac:dyDescent="0.35">
      <c r="O6334" s="13" t="s">
        <v>2927</v>
      </c>
      <c r="P6334" s="13" t="s">
        <v>23761</v>
      </c>
      <c r="Q6334" s="13" t="s">
        <v>23762</v>
      </c>
      <c r="R6334" s="13" t="s">
        <v>23763</v>
      </c>
      <c r="S6334" s="13" t="s">
        <v>296</v>
      </c>
      <c r="T6334" s="13">
        <v>35.910963000000002</v>
      </c>
      <c r="U6334" s="13">
        <v>38.756345000000003</v>
      </c>
    </row>
    <row r="6335" spans="15:21" x14ac:dyDescent="0.35">
      <c r="O6335" s="13" t="s">
        <v>2927</v>
      </c>
      <c r="P6335" s="13" t="s">
        <v>23764</v>
      </c>
      <c r="Q6335" s="13" t="s">
        <v>23765</v>
      </c>
      <c r="R6335" s="13" t="s">
        <v>23766</v>
      </c>
      <c r="S6335" s="13" t="s">
        <v>296</v>
      </c>
      <c r="T6335" s="13">
        <v>36.066777000000002</v>
      </c>
      <c r="U6335" s="13">
        <v>38.905256999999999</v>
      </c>
    </row>
    <row r="6336" spans="15:21" x14ac:dyDescent="0.35">
      <c r="O6336" s="13" t="s">
        <v>2927</v>
      </c>
      <c r="P6336" s="13" t="s">
        <v>23767</v>
      </c>
      <c r="Q6336" s="13" t="s">
        <v>23768</v>
      </c>
      <c r="R6336" s="13" t="s">
        <v>23769</v>
      </c>
      <c r="S6336" s="13" t="s">
        <v>296</v>
      </c>
      <c r="T6336" s="13">
        <v>36.110802999999997</v>
      </c>
      <c r="U6336" s="13">
        <v>39.010196999999998</v>
      </c>
    </row>
    <row r="6337" spans="15:21" x14ac:dyDescent="0.35">
      <c r="O6337" s="13" t="s">
        <v>2927</v>
      </c>
      <c r="P6337" s="13" t="s">
        <v>23770</v>
      </c>
      <c r="Q6337" s="13" t="s">
        <v>23771</v>
      </c>
      <c r="R6337" s="13" t="s">
        <v>23772</v>
      </c>
      <c r="S6337" s="13" t="s">
        <v>296</v>
      </c>
      <c r="T6337" s="13">
        <v>36.170701999999999</v>
      </c>
      <c r="U6337" s="13">
        <v>38.887988999999997</v>
      </c>
    </row>
    <row r="6338" spans="15:21" x14ac:dyDescent="0.35">
      <c r="O6338" s="13" t="s">
        <v>2927</v>
      </c>
      <c r="P6338" s="13" t="s">
        <v>23773</v>
      </c>
      <c r="Q6338" s="13" t="s">
        <v>23774</v>
      </c>
      <c r="R6338" s="13" t="s">
        <v>23775</v>
      </c>
      <c r="S6338" s="13" t="s">
        <v>296</v>
      </c>
      <c r="T6338" s="13">
        <v>36.160288999999999</v>
      </c>
      <c r="U6338" s="13">
        <v>38.728819999999999</v>
      </c>
    </row>
    <row r="6339" spans="15:21" x14ac:dyDescent="0.35">
      <c r="O6339" s="13" t="s">
        <v>2927</v>
      </c>
      <c r="P6339" s="13" t="s">
        <v>23776</v>
      </c>
      <c r="Q6339" s="13" t="s">
        <v>23777</v>
      </c>
      <c r="R6339" s="13" t="s">
        <v>23778</v>
      </c>
      <c r="S6339" s="13" t="s">
        <v>296</v>
      </c>
      <c r="T6339" s="13">
        <v>36.179484000000002</v>
      </c>
      <c r="U6339" s="13">
        <v>39.014789999999998</v>
      </c>
    </row>
    <row r="6340" spans="15:21" x14ac:dyDescent="0.35">
      <c r="O6340" s="13" t="s">
        <v>2927</v>
      </c>
      <c r="P6340" s="13" t="s">
        <v>23779</v>
      </c>
      <c r="Q6340" s="13" t="s">
        <v>23780</v>
      </c>
      <c r="R6340" s="13" t="s">
        <v>23781</v>
      </c>
      <c r="S6340" s="13" t="s">
        <v>296</v>
      </c>
      <c r="T6340" s="13">
        <v>36.329340999999999</v>
      </c>
      <c r="U6340" s="13">
        <v>38.975904</v>
      </c>
    </row>
    <row r="6341" spans="15:21" x14ac:dyDescent="0.35">
      <c r="O6341" s="13" t="s">
        <v>2927</v>
      </c>
      <c r="P6341" s="13" t="s">
        <v>23782</v>
      </c>
      <c r="Q6341" s="13" t="s">
        <v>23783</v>
      </c>
      <c r="R6341" s="13" t="s">
        <v>23784</v>
      </c>
      <c r="S6341" s="13" t="s">
        <v>296</v>
      </c>
      <c r="T6341" s="13">
        <v>36.310108999999997</v>
      </c>
      <c r="U6341" s="13">
        <v>38.928719999999998</v>
      </c>
    </row>
    <row r="6342" spans="15:21" x14ac:dyDescent="0.35">
      <c r="O6342" s="13" t="s">
        <v>2927</v>
      </c>
      <c r="P6342" s="13" t="s">
        <v>23785</v>
      </c>
      <c r="Q6342" s="13" t="s">
        <v>23786</v>
      </c>
      <c r="R6342" s="13" t="s">
        <v>23787</v>
      </c>
      <c r="S6342" s="13" t="s">
        <v>296</v>
      </c>
      <c r="T6342" s="13">
        <v>36.163258999999996</v>
      </c>
      <c r="U6342" s="13">
        <v>38.581885</v>
      </c>
    </row>
    <row r="6343" spans="15:21" x14ac:dyDescent="0.35">
      <c r="O6343" s="13" t="s">
        <v>2927</v>
      </c>
      <c r="P6343" s="13" t="s">
        <v>23788</v>
      </c>
      <c r="Q6343" s="13" t="s">
        <v>23789</v>
      </c>
      <c r="R6343" s="13" t="s">
        <v>23790</v>
      </c>
      <c r="S6343" s="13" t="s">
        <v>296</v>
      </c>
      <c r="T6343" s="13">
        <v>36.151603000000001</v>
      </c>
      <c r="U6343" s="13">
        <v>38.590446</v>
      </c>
    </row>
    <row r="6344" spans="15:21" x14ac:dyDescent="0.35">
      <c r="O6344" s="13" t="s">
        <v>2927</v>
      </c>
      <c r="P6344" s="13" t="s">
        <v>23791</v>
      </c>
      <c r="Q6344" s="13" t="s">
        <v>23792</v>
      </c>
      <c r="R6344" s="13" t="s">
        <v>23793</v>
      </c>
      <c r="S6344" s="13" t="s">
        <v>296</v>
      </c>
      <c r="T6344" s="13">
        <v>36.081287000000003</v>
      </c>
      <c r="U6344" s="13">
        <v>38.640681000000001</v>
      </c>
    </row>
    <row r="6345" spans="15:21" x14ac:dyDescent="0.35">
      <c r="O6345" s="13" t="s">
        <v>2927</v>
      </c>
      <c r="P6345" s="13" t="s">
        <v>23794</v>
      </c>
      <c r="Q6345" s="13" t="s">
        <v>23795</v>
      </c>
      <c r="R6345" s="13" t="s">
        <v>23796</v>
      </c>
      <c r="S6345" s="13" t="s">
        <v>296</v>
      </c>
      <c r="T6345" s="13">
        <v>35.910226999999999</v>
      </c>
      <c r="U6345" s="13">
        <v>39.037542000000002</v>
      </c>
    </row>
    <row r="6346" spans="15:21" x14ac:dyDescent="0.35">
      <c r="O6346" s="13" t="s">
        <v>2927</v>
      </c>
      <c r="P6346" s="13" t="s">
        <v>23797</v>
      </c>
      <c r="Q6346" s="13" t="s">
        <v>23798</v>
      </c>
      <c r="R6346" s="13" t="s">
        <v>23799</v>
      </c>
      <c r="S6346" s="13" t="s">
        <v>296</v>
      </c>
      <c r="T6346" s="13">
        <v>35.946711000000001</v>
      </c>
      <c r="U6346" s="13">
        <v>38.884276</v>
      </c>
    </row>
    <row r="6347" spans="15:21" x14ac:dyDescent="0.35">
      <c r="O6347" s="13" t="s">
        <v>2927</v>
      </c>
      <c r="P6347" s="13" t="s">
        <v>23800</v>
      </c>
      <c r="Q6347" s="13" t="s">
        <v>23801</v>
      </c>
      <c r="R6347" s="13" t="s">
        <v>23802</v>
      </c>
      <c r="S6347" s="13" t="s">
        <v>296</v>
      </c>
      <c r="T6347" s="13">
        <v>35.881520999999999</v>
      </c>
      <c r="U6347" s="13">
        <v>38.722976000000003</v>
      </c>
    </row>
    <row r="6348" spans="15:21" x14ac:dyDescent="0.35">
      <c r="O6348" s="13" t="s">
        <v>2927</v>
      </c>
      <c r="P6348" s="13" t="s">
        <v>23803</v>
      </c>
      <c r="Q6348" s="13" t="s">
        <v>23804</v>
      </c>
      <c r="R6348" s="13" t="s">
        <v>23805</v>
      </c>
      <c r="S6348" s="13" t="s">
        <v>296</v>
      </c>
      <c r="T6348" s="13">
        <v>35.953949000000001</v>
      </c>
      <c r="U6348" s="13">
        <v>38.787543999999997</v>
      </c>
    </row>
    <row r="6349" spans="15:21" x14ac:dyDescent="0.35">
      <c r="O6349" s="13" t="s">
        <v>2927</v>
      </c>
      <c r="P6349" s="13" t="s">
        <v>23806</v>
      </c>
      <c r="Q6349" s="13" t="s">
        <v>23807</v>
      </c>
      <c r="R6349" s="13" t="s">
        <v>23808</v>
      </c>
      <c r="S6349" s="13" t="s">
        <v>296</v>
      </c>
      <c r="T6349" s="13">
        <v>36.283430000000003</v>
      </c>
      <c r="U6349" s="13">
        <v>39.045439999999999</v>
      </c>
    </row>
    <row r="6350" spans="15:21" x14ac:dyDescent="0.35">
      <c r="O6350" s="13" t="s">
        <v>2927</v>
      </c>
      <c r="P6350" s="13" t="s">
        <v>23809</v>
      </c>
      <c r="Q6350" s="13" t="s">
        <v>23810</v>
      </c>
      <c r="R6350" s="13" t="s">
        <v>23811</v>
      </c>
      <c r="S6350" s="13" t="s">
        <v>296</v>
      </c>
      <c r="T6350" s="13">
        <v>35.883369999999999</v>
      </c>
      <c r="U6350" s="13">
        <v>39.023211000000003</v>
      </c>
    </row>
    <row r="6351" spans="15:21" x14ac:dyDescent="0.35">
      <c r="O6351" s="13" t="s">
        <v>2927</v>
      </c>
      <c r="P6351" s="13" t="s">
        <v>23812</v>
      </c>
      <c r="Q6351" s="13" t="s">
        <v>23813</v>
      </c>
      <c r="R6351" s="13" t="s">
        <v>23814</v>
      </c>
      <c r="S6351" s="13" t="s">
        <v>296</v>
      </c>
      <c r="T6351" s="13">
        <v>36.244500000000002</v>
      </c>
      <c r="U6351" s="13">
        <v>39.025677999999999</v>
      </c>
    </row>
    <row r="6352" spans="15:21" x14ac:dyDescent="0.35">
      <c r="O6352" s="13" t="s">
        <v>2927</v>
      </c>
      <c r="P6352" s="13" t="s">
        <v>23815</v>
      </c>
      <c r="Q6352" s="13" t="s">
        <v>23816</v>
      </c>
      <c r="R6352" s="13" t="s">
        <v>23817</v>
      </c>
      <c r="S6352" s="13" t="s">
        <v>296</v>
      </c>
      <c r="T6352" s="13">
        <v>36.269565999999998</v>
      </c>
      <c r="U6352" s="13">
        <v>39.041817000000002</v>
      </c>
    </row>
    <row r="6353" spans="15:21" x14ac:dyDescent="0.35">
      <c r="O6353" s="13" t="s">
        <v>2927</v>
      </c>
      <c r="P6353" s="13" t="s">
        <v>23818</v>
      </c>
      <c r="Q6353" s="13" t="s">
        <v>23819</v>
      </c>
      <c r="R6353" s="13" t="s">
        <v>23820</v>
      </c>
      <c r="S6353" s="13" t="s">
        <v>296</v>
      </c>
      <c r="T6353" s="13">
        <v>35.906174</v>
      </c>
      <c r="U6353" s="13">
        <v>38.964264999999997</v>
      </c>
    </row>
    <row r="6354" spans="15:21" x14ac:dyDescent="0.35">
      <c r="O6354" s="13" t="s">
        <v>2927</v>
      </c>
      <c r="P6354" s="13" t="s">
        <v>23821</v>
      </c>
      <c r="Q6354" s="13" t="s">
        <v>23822</v>
      </c>
      <c r="R6354" s="13" t="s">
        <v>23823</v>
      </c>
      <c r="S6354" s="13" t="s">
        <v>296</v>
      </c>
      <c r="T6354" s="13">
        <v>36.276457999999998</v>
      </c>
      <c r="U6354" s="13">
        <v>39.249692000000003</v>
      </c>
    </row>
    <row r="6355" spans="15:21" x14ac:dyDescent="0.35">
      <c r="O6355" s="13" t="s">
        <v>2927</v>
      </c>
      <c r="P6355" s="13" t="s">
        <v>23824</v>
      </c>
      <c r="Q6355" s="13" t="s">
        <v>23825</v>
      </c>
      <c r="R6355" s="13" t="s">
        <v>23826</v>
      </c>
      <c r="S6355" s="13" t="s">
        <v>296</v>
      </c>
      <c r="T6355" s="13">
        <v>35.914042000000002</v>
      </c>
      <c r="U6355" s="13">
        <v>38.570292999999999</v>
      </c>
    </row>
    <row r="6356" spans="15:21" x14ac:dyDescent="0.35">
      <c r="O6356" s="13" t="s">
        <v>2927</v>
      </c>
      <c r="P6356" s="13" t="s">
        <v>23827</v>
      </c>
      <c r="Q6356" s="13" t="s">
        <v>23828</v>
      </c>
      <c r="R6356" s="13" t="s">
        <v>23829</v>
      </c>
      <c r="S6356" s="13" t="s">
        <v>296</v>
      </c>
      <c r="T6356" s="13">
        <v>36.007376000000001</v>
      </c>
      <c r="U6356" s="13">
        <v>39.073206999999996</v>
      </c>
    </row>
    <row r="6357" spans="15:21" x14ac:dyDescent="0.35">
      <c r="O6357" s="13" t="s">
        <v>2927</v>
      </c>
      <c r="P6357" s="13" t="s">
        <v>23830</v>
      </c>
      <c r="Q6357" s="13" t="s">
        <v>23831</v>
      </c>
      <c r="R6357" s="13" t="s">
        <v>23832</v>
      </c>
      <c r="S6357" s="13" t="s">
        <v>296</v>
      </c>
      <c r="T6357" s="13">
        <v>36.148251999999999</v>
      </c>
      <c r="U6357" s="13">
        <v>39.029995999999997</v>
      </c>
    </row>
    <row r="6358" spans="15:21" x14ac:dyDescent="0.35">
      <c r="O6358" s="13" t="s">
        <v>2927</v>
      </c>
      <c r="P6358" s="13" t="s">
        <v>23833</v>
      </c>
      <c r="Q6358" s="13" t="s">
        <v>23834</v>
      </c>
      <c r="R6358" s="13" t="s">
        <v>23835</v>
      </c>
      <c r="S6358" s="13" t="s">
        <v>296</v>
      </c>
      <c r="T6358" s="13">
        <v>36.043821000000001</v>
      </c>
      <c r="U6358" s="13">
        <v>38.979384000000003</v>
      </c>
    </row>
    <row r="6359" spans="15:21" x14ac:dyDescent="0.35">
      <c r="O6359" s="13" t="s">
        <v>2927</v>
      </c>
      <c r="P6359" s="13" t="s">
        <v>23836</v>
      </c>
      <c r="Q6359" s="13" t="s">
        <v>23837</v>
      </c>
      <c r="R6359" s="13" t="s">
        <v>23838</v>
      </c>
      <c r="S6359" s="13" t="s">
        <v>296</v>
      </c>
      <c r="T6359" s="13">
        <v>36.203440000000001</v>
      </c>
      <c r="U6359" s="13">
        <v>38.716014000000001</v>
      </c>
    </row>
    <row r="6360" spans="15:21" x14ac:dyDescent="0.35">
      <c r="O6360" s="13" t="s">
        <v>2927</v>
      </c>
      <c r="P6360" s="13" t="s">
        <v>23839</v>
      </c>
      <c r="Q6360" s="13" t="s">
        <v>23840</v>
      </c>
      <c r="R6360" s="13" t="s">
        <v>23841</v>
      </c>
      <c r="S6360" s="13" t="s">
        <v>296</v>
      </c>
      <c r="T6360" s="13">
        <v>35.957102999999996</v>
      </c>
      <c r="U6360" s="13">
        <v>38.718969999999999</v>
      </c>
    </row>
    <row r="6361" spans="15:21" x14ac:dyDescent="0.35">
      <c r="O6361" s="13" t="s">
        <v>2927</v>
      </c>
      <c r="P6361" s="13" t="s">
        <v>23842</v>
      </c>
      <c r="Q6361" s="13" t="s">
        <v>23843</v>
      </c>
      <c r="R6361" s="13" t="s">
        <v>23844</v>
      </c>
      <c r="S6361" s="13" t="s">
        <v>296</v>
      </c>
      <c r="T6361" s="13">
        <v>35.965499999999999</v>
      </c>
      <c r="U6361" s="13">
        <v>38.846811000000002</v>
      </c>
    </row>
    <row r="6362" spans="15:21" x14ac:dyDescent="0.35">
      <c r="O6362" s="13" t="s">
        <v>2927</v>
      </c>
      <c r="P6362" s="13" t="s">
        <v>23845</v>
      </c>
      <c r="Q6362" s="13" t="s">
        <v>23846</v>
      </c>
      <c r="R6362" s="13" t="s">
        <v>23847</v>
      </c>
      <c r="S6362" s="13" t="s">
        <v>296</v>
      </c>
      <c r="T6362" s="13">
        <v>36.128155</v>
      </c>
      <c r="U6362" s="13">
        <v>38.841023</v>
      </c>
    </row>
    <row r="6363" spans="15:21" x14ac:dyDescent="0.35">
      <c r="O6363" s="13" t="s">
        <v>2927</v>
      </c>
      <c r="P6363" s="13" t="s">
        <v>23848</v>
      </c>
      <c r="Q6363" s="13" t="s">
        <v>23849</v>
      </c>
      <c r="R6363" s="13" t="s">
        <v>23850</v>
      </c>
      <c r="S6363" s="13" t="s">
        <v>296</v>
      </c>
      <c r="T6363" s="13">
        <v>36.056238</v>
      </c>
      <c r="U6363" s="13">
        <v>38.945995000000003</v>
      </c>
    </row>
    <row r="6364" spans="15:21" x14ac:dyDescent="0.35">
      <c r="O6364" s="13" t="s">
        <v>2927</v>
      </c>
      <c r="P6364" s="13" t="s">
        <v>23851</v>
      </c>
      <c r="Q6364" s="13" t="s">
        <v>23852</v>
      </c>
      <c r="R6364" s="13" t="s">
        <v>23853</v>
      </c>
      <c r="S6364" s="13" t="s">
        <v>296</v>
      </c>
      <c r="T6364" s="13">
        <v>36.119065999999997</v>
      </c>
      <c r="U6364" s="13">
        <v>39.181936999999998</v>
      </c>
    </row>
    <row r="6365" spans="15:21" x14ac:dyDescent="0.35">
      <c r="O6365" s="13" t="s">
        <v>2927</v>
      </c>
      <c r="P6365" s="13" t="s">
        <v>23854</v>
      </c>
      <c r="Q6365" s="13" t="s">
        <v>23855</v>
      </c>
      <c r="R6365" s="13" t="s">
        <v>23856</v>
      </c>
      <c r="S6365" s="13" t="s">
        <v>296</v>
      </c>
      <c r="T6365" s="13">
        <v>35.923802999999999</v>
      </c>
      <c r="U6365" s="13">
        <v>39.040317999999999</v>
      </c>
    </row>
    <row r="6366" spans="15:21" x14ac:dyDescent="0.35">
      <c r="O6366" s="13" t="s">
        <v>2927</v>
      </c>
      <c r="P6366" s="13" t="s">
        <v>23857</v>
      </c>
      <c r="Q6366" s="13" t="s">
        <v>23858</v>
      </c>
      <c r="R6366" s="13" t="s">
        <v>23859</v>
      </c>
      <c r="S6366" s="13" t="s">
        <v>296</v>
      </c>
      <c r="T6366" s="13">
        <v>36.340215999999998</v>
      </c>
      <c r="U6366" s="13">
        <v>38.953184999999998</v>
      </c>
    </row>
    <row r="6367" spans="15:21" x14ac:dyDescent="0.35">
      <c r="O6367" s="13" t="s">
        <v>2927</v>
      </c>
      <c r="P6367" s="13" t="s">
        <v>23860</v>
      </c>
      <c r="Q6367" s="13" t="s">
        <v>23861</v>
      </c>
      <c r="R6367" s="13" t="s">
        <v>23862</v>
      </c>
      <c r="S6367" s="13" t="s">
        <v>296</v>
      </c>
      <c r="T6367" s="13">
        <v>35.988038000000003</v>
      </c>
      <c r="U6367" s="13">
        <v>38.923372999999998</v>
      </c>
    </row>
    <row r="6368" spans="15:21" x14ac:dyDescent="0.35">
      <c r="O6368" s="13" t="s">
        <v>2927</v>
      </c>
      <c r="P6368" s="13" t="s">
        <v>23863</v>
      </c>
      <c r="Q6368" s="13" t="s">
        <v>23864</v>
      </c>
      <c r="R6368" s="13" t="s">
        <v>23865</v>
      </c>
      <c r="S6368" s="13" t="s">
        <v>296</v>
      </c>
      <c r="T6368" s="13">
        <v>35.971564999999998</v>
      </c>
      <c r="U6368" s="13">
        <v>38.919018999999999</v>
      </c>
    </row>
    <row r="6369" spans="15:21" x14ac:dyDescent="0.35">
      <c r="O6369" s="13" t="s">
        <v>2927</v>
      </c>
      <c r="P6369" s="13" t="s">
        <v>23866</v>
      </c>
      <c r="Q6369" s="13" t="s">
        <v>23867</v>
      </c>
      <c r="R6369" s="13" t="s">
        <v>23868</v>
      </c>
      <c r="S6369" s="13" t="s">
        <v>296</v>
      </c>
      <c r="T6369" s="13">
        <v>35.931874000000001</v>
      </c>
      <c r="U6369" s="13">
        <v>39.091571999999999</v>
      </c>
    </row>
    <row r="6370" spans="15:21" x14ac:dyDescent="0.35">
      <c r="O6370" s="13" t="s">
        <v>2927</v>
      </c>
      <c r="P6370" s="13" t="s">
        <v>23869</v>
      </c>
      <c r="Q6370" s="13" t="s">
        <v>23870</v>
      </c>
      <c r="R6370" s="13" t="s">
        <v>23871</v>
      </c>
      <c r="S6370" s="13" t="s">
        <v>296</v>
      </c>
      <c r="T6370" s="13">
        <v>36.206493000000002</v>
      </c>
      <c r="U6370" s="13">
        <v>38.790686000000001</v>
      </c>
    </row>
    <row r="6371" spans="15:21" x14ac:dyDescent="0.35">
      <c r="O6371" s="13" t="s">
        <v>2927</v>
      </c>
      <c r="P6371" s="13" t="s">
        <v>23872</v>
      </c>
      <c r="Q6371" s="13" t="s">
        <v>23873</v>
      </c>
      <c r="R6371" s="13" t="s">
        <v>23874</v>
      </c>
      <c r="S6371" s="13" t="s">
        <v>296</v>
      </c>
      <c r="T6371" s="13">
        <v>36.045321000000001</v>
      </c>
      <c r="U6371" s="13">
        <v>38.725662</v>
      </c>
    </row>
    <row r="6372" spans="15:21" x14ac:dyDescent="0.35">
      <c r="O6372" s="13" t="s">
        <v>2927</v>
      </c>
      <c r="P6372" s="13" t="s">
        <v>23875</v>
      </c>
      <c r="Q6372" s="13" t="s">
        <v>23876</v>
      </c>
      <c r="R6372" s="13" t="s">
        <v>23877</v>
      </c>
      <c r="S6372" s="13" t="s">
        <v>296</v>
      </c>
      <c r="T6372" s="13">
        <v>36.077370999999999</v>
      </c>
      <c r="U6372" s="13">
        <v>39.055934000000001</v>
      </c>
    </row>
    <row r="6373" spans="15:21" x14ac:dyDescent="0.35">
      <c r="O6373" s="13" t="s">
        <v>2927</v>
      </c>
      <c r="P6373" s="13" t="s">
        <v>23878</v>
      </c>
      <c r="Q6373" s="13" t="s">
        <v>23879</v>
      </c>
      <c r="R6373" s="13" t="s">
        <v>23880</v>
      </c>
      <c r="S6373" s="13" t="s">
        <v>296</v>
      </c>
      <c r="T6373" s="13">
        <v>36.106138999999999</v>
      </c>
      <c r="U6373" s="13">
        <v>38.815091000000002</v>
      </c>
    </row>
    <row r="6374" spans="15:21" x14ac:dyDescent="0.35">
      <c r="O6374" s="13" t="s">
        <v>2927</v>
      </c>
      <c r="P6374" s="13" t="s">
        <v>23881</v>
      </c>
      <c r="Q6374" s="13" t="s">
        <v>23882</v>
      </c>
      <c r="R6374" s="13" t="s">
        <v>23883</v>
      </c>
      <c r="S6374" s="13" t="s">
        <v>296</v>
      </c>
      <c r="T6374" s="13">
        <v>36.141786000000003</v>
      </c>
      <c r="U6374" s="13">
        <v>38.707521999999997</v>
      </c>
    </row>
    <row r="6375" spans="15:21" x14ac:dyDescent="0.35">
      <c r="O6375" s="13" t="s">
        <v>2927</v>
      </c>
      <c r="P6375" s="13" t="s">
        <v>23884</v>
      </c>
      <c r="Q6375" s="13" t="s">
        <v>23885</v>
      </c>
      <c r="R6375" s="13" t="s">
        <v>23886</v>
      </c>
      <c r="S6375" s="13" t="s">
        <v>296</v>
      </c>
      <c r="T6375" s="13">
        <v>35.911895000000001</v>
      </c>
      <c r="U6375" s="13">
        <v>38.922226000000002</v>
      </c>
    </row>
    <row r="6376" spans="15:21" x14ac:dyDescent="0.35">
      <c r="O6376" s="13" t="s">
        <v>2927</v>
      </c>
      <c r="P6376" s="13" t="s">
        <v>23887</v>
      </c>
      <c r="Q6376" s="13" t="s">
        <v>23888</v>
      </c>
      <c r="R6376" s="13" t="s">
        <v>23889</v>
      </c>
      <c r="S6376" s="13" t="s">
        <v>296</v>
      </c>
      <c r="T6376" s="13">
        <v>35.874406</v>
      </c>
      <c r="U6376" s="13">
        <v>38.639847000000003</v>
      </c>
    </row>
    <row r="6377" spans="15:21" x14ac:dyDescent="0.35">
      <c r="O6377" s="13" t="s">
        <v>2927</v>
      </c>
      <c r="P6377" s="13" t="s">
        <v>23890</v>
      </c>
      <c r="Q6377" s="13" t="s">
        <v>23891</v>
      </c>
      <c r="R6377" s="13" t="s">
        <v>23892</v>
      </c>
      <c r="S6377" s="13" t="s">
        <v>296</v>
      </c>
      <c r="T6377" s="13">
        <v>36.329230000000003</v>
      </c>
      <c r="U6377" s="13">
        <v>39.06803</v>
      </c>
    </row>
    <row r="6378" spans="15:21" x14ac:dyDescent="0.35">
      <c r="O6378" s="13" t="s">
        <v>2927</v>
      </c>
      <c r="P6378" s="13" t="s">
        <v>23893</v>
      </c>
      <c r="Q6378" s="13" t="s">
        <v>23894</v>
      </c>
      <c r="R6378" s="13" t="s">
        <v>23895</v>
      </c>
      <c r="S6378" s="13" t="s">
        <v>296</v>
      </c>
      <c r="T6378" s="13">
        <v>36.19652</v>
      </c>
      <c r="U6378" s="13">
        <v>38.623359999999998</v>
      </c>
    </row>
    <row r="6379" spans="15:21" x14ac:dyDescent="0.35">
      <c r="O6379" s="13" t="s">
        <v>2927</v>
      </c>
      <c r="P6379" s="13" t="s">
        <v>23896</v>
      </c>
      <c r="Q6379" s="13" t="s">
        <v>23897</v>
      </c>
      <c r="R6379" s="13" t="s">
        <v>23898</v>
      </c>
      <c r="S6379" s="13" t="s">
        <v>296</v>
      </c>
      <c r="T6379" s="13">
        <v>36.011707000000001</v>
      </c>
      <c r="U6379" s="13">
        <v>39.095840000000003</v>
      </c>
    </row>
    <row r="6380" spans="15:21" x14ac:dyDescent="0.35">
      <c r="O6380" s="13" t="s">
        <v>2927</v>
      </c>
      <c r="P6380" s="13" t="s">
        <v>23899</v>
      </c>
      <c r="Q6380" s="13" t="s">
        <v>23900</v>
      </c>
      <c r="R6380" s="13" t="s">
        <v>23901</v>
      </c>
      <c r="S6380" s="13" t="s">
        <v>296</v>
      </c>
      <c r="T6380" s="13">
        <v>36.238253999999998</v>
      </c>
      <c r="U6380" s="13">
        <v>38.573796999999999</v>
      </c>
    </row>
    <row r="6381" spans="15:21" x14ac:dyDescent="0.35">
      <c r="O6381" s="13" t="s">
        <v>2927</v>
      </c>
      <c r="P6381" s="13" t="s">
        <v>23902</v>
      </c>
      <c r="Q6381" s="13" t="s">
        <v>23903</v>
      </c>
      <c r="R6381" s="13" t="s">
        <v>23904</v>
      </c>
      <c r="S6381" s="13" t="s">
        <v>296</v>
      </c>
      <c r="T6381" s="13">
        <v>36.182543000000067</v>
      </c>
      <c r="U6381" s="13">
        <v>38.650931000000071</v>
      </c>
    </row>
    <row r="6382" spans="15:21" x14ac:dyDescent="0.35">
      <c r="O6382" s="13" t="s">
        <v>2927</v>
      </c>
      <c r="P6382" s="13" t="s">
        <v>23905</v>
      </c>
      <c r="Q6382" s="13" t="s">
        <v>23906</v>
      </c>
      <c r="R6382" s="13" t="s">
        <v>23907</v>
      </c>
      <c r="S6382" s="13" t="s">
        <v>296</v>
      </c>
      <c r="T6382" s="13">
        <v>36.179960999999999</v>
      </c>
      <c r="U6382" s="13">
        <v>38.964857000000002</v>
      </c>
    </row>
    <row r="6383" spans="15:21" x14ac:dyDescent="0.35">
      <c r="O6383" s="13" t="s">
        <v>2927</v>
      </c>
      <c r="P6383" s="13" t="s">
        <v>23908</v>
      </c>
      <c r="Q6383" s="13" t="s">
        <v>23909</v>
      </c>
      <c r="R6383" s="13" t="s">
        <v>23910</v>
      </c>
      <c r="S6383" s="13" t="s">
        <v>296</v>
      </c>
      <c r="T6383" s="13">
        <v>36.204300000000003</v>
      </c>
      <c r="U6383" s="13">
        <v>38.846915000000003</v>
      </c>
    </row>
    <row r="6384" spans="15:21" x14ac:dyDescent="0.35">
      <c r="O6384" s="13" t="s">
        <v>2927</v>
      </c>
      <c r="P6384" s="13" t="s">
        <v>4912</v>
      </c>
      <c r="Q6384" s="13" t="s">
        <v>23911</v>
      </c>
      <c r="R6384" s="13" t="s">
        <v>23912</v>
      </c>
      <c r="S6384" s="13" t="s">
        <v>296</v>
      </c>
      <c r="T6384" s="13">
        <v>36.227220000000003</v>
      </c>
      <c r="U6384" s="13">
        <v>38.973401000000003</v>
      </c>
    </row>
    <row r="6385" spans="15:21" x14ac:dyDescent="0.35">
      <c r="O6385" s="13" t="s">
        <v>2927</v>
      </c>
      <c r="P6385" s="13" t="s">
        <v>23913</v>
      </c>
      <c r="Q6385" s="13" t="s">
        <v>23914</v>
      </c>
      <c r="R6385" s="13" t="s">
        <v>23915</v>
      </c>
      <c r="S6385" s="13" t="s">
        <v>296</v>
      </c>
      <c r="T6385" s="13">
        <v>36.048442999999999</v>
      </c>
      <c r="U6385" s="13">
        <v>38.797519999999999</v>
      </c>
    </row>
    <row r="6386" spans="15:21" x14ac:dyDescent="0.35">
      <c r="O6386" s="13" t="s">
        <v>2927</v>
      </c>
      <c r="P6386" s="13" t="s">
        <v>23916</v>
      </c>
      <c r="Q6386" s="13" t="s">
        <v>23917</v>
      </c>
      <c r="R6386" s="13" t="s">
        <v>23918</v>
      </c>
      <c r="S6386" s="13" t="s">
        <v>296</v>
      </c>
      <c r="T6386" s="13">
        <v>36.026935999999999</v>
      </c>
      <c r="U6386" s="13">
        <v>38.601658</v>
      </c>
    </row>
    <row r="6387" spans="15:21" x14ac:dyDescent="0.35">
      <c r="O6387" s="13" t="s">
        <v>2927</v>
      </c>
      <c r="P6387" s="13" t="s">
        <v>23919</v>
      </c>
      <c r="Q6387" s="13" t="s">
        <v>23920</v>
      </c>
      <c r="R6387" s="13" t="s">
        <v>23921</v>
      </c>
      <c r="S6387" s="13" t="s">
        <v>296</v>
      </c>
      <c r="T6387" s="13">
        <v>35.905017000000001</v>
      </c>
      <c r="U6387" s="13">
        <v>39.095295</v>
      </c>
    </row>
    <row r="6388" spans="15:21" x14ac:dyDescent="0.35">
      <c r="O6388" s="13" t="s">
        <v>2927</v>
      </c>
      <c r="P6388" s="13" t="s">
        <v>23922</v>
      </c>
      <c r="Q6388" s="13" t="s">
        <v>23923</v>
      </c>
      <c r="R6388" s="13" t="s">
        <v>23924</v>
      </c>
      <c r="S6388" s="13" t="s">
        <v>296</v>
      </c>
      <c r="T6388" s="13">
        <v>35.955554999999997</v>
      </c>
      <c r="U6388" s="13">
        <v>39.044443999999999</v>
      </c>
    </row>
    <row r="6389" spans="15:21" x14ac:dyDescent="0.35">
      <c r="O6389" s="13" t="s">
        <v>2927</v>
      </c>
      <c r="P6389" s="13" t="s">
        <v>23925</v>
      </c>
      <c r="Q6389" s="13" t="s">
        <v>23926</v>
      </c>
      <c r="R6389" s="13" t="s">
        <v>23927</v>
      </c>
      <c r="S6389" s="13" t="s">
        <v>296</v>
      </c>
      <c r="T6389" s="13">
        <v>36.222932</v>
      </c>
      <c r="U6389" s="13">
        <v>39.020077000000001</v>
      </c>
    </row>
    <row r="6390" spans="15:21" x14ac:dyDescent="0.35">
      <c r="O6390" s="13" t="s">
        <v>2927</v>
      </c>
      <c r="P6390" s="13" t="s">
        <v>23928</v>
      </c>
      <c r="Q6390" s="13" t="s">
        <v>23929</v>
      </c>
      <c r="R6390" s="13" t="s">
        <v>23930</v>
      </c>
      <c r="S6390" s="13" t="s">
        <v>296</v>
      </c>
      <c r="T6390" s="13">
        <v>36.133203999999999</v>
      </c>
      <c r="U6390" s="13">
        <v>38.868783999999998</v>
      </c>
    </row>
    <row r="6391" spans="15:21" x14ac:dyDescent="0.35">
      <c r="O6391" s="13" t="s">
        <v>2927</v>
      </c>
      <c r="P6391" s="13" t="s">
        <v>23931</v>
      </c>
      <c r="Q6391" s="13" t="s">
        <v>23932</v>
      </c>
      <c r="R6391" s="13" t="s">
        <v>23933</v>
      </c>
      <c r="S6391" s="13" t="s">
        <v>296</v>
      </c>
      <c r="T6391" s="13">
        <v>35.937925</v>
      </c>
      <c r="U6391" s="13">
        <v>38.671768</v>
      </c>
    </row>
    <row r="6392" spans="15:21" x14ac:dyDescent="0.35">
      <c r="O6392" s="13" t="s">
        <v>2927</v>
      </c>
      <c r="P6392" s="13" t="s">
        <v>23934</v>
      </c>
      <c r="Q6392" s="13" t="s">
        <v>23935</v>
      </c>
      <c r="R6392" s="13" t="s">
        <v>23936</v>
      </c>
      <c r="S6392" s="13" t="s">
        <v>296</v>
      </c>
      <c r="T6392" s="13">
        <v>36.257390999999998</v>
      </c>
      <c r="U6392" s="13">
        <v>38.970742999999999</v>
      </c>
    </row>
    <row r="6393" spans="15:21" x14ac:dyDescent="0.35">
      <c r="O6393" s="13" t="s">
        <v>2927</v>
      </c>
      <c r="P6393" s="13" t="s">
        <v>23937</v>
      </c>
      <c r="Q6393" s="13" t="s">
        <v>23938</v>
      </c>
      <c r="R6393" s="13" t="s">
        <v>23939</v>
      </c>
      <c r="S6393" s="13" t="s">
        <v>296</v>
      </c>
      <c r="T6393" s="13">
        <v>36.183261999999999</v>
      </c>
      <c r="U6393" s="13">
        <v>38.583911999999998</v>
      </c>
    </row>
    <row r="6394" spans="15:21" x14ac:dyDescent="0.35">
      <c r="O6394" s="13" t="s">
        <v>2927</v>
      </c>
      <c r="P6394" s="13" t="s">
        <v>23940</v>
      </c>
      <c r="Q6394" s="13" t="s">
        <v>23941</v>
      </c>
      <c r="R6394" s="13" t="s">
        <v>23942</v>
      </c>
      <c r="S6394" s="13" t="s">
        <v>296</v>
      </c>
      <c r="T6394" s="13">
        <v>36.178676000000003</v>
      </c>
      <c r="U6394" s="13">
        <v>38.707293999999997</v>
      </c>
    </row>
    <row r="6395" spans="15:21" x14ac:dyDescent="0.35">
      <c r="O6395" s="13" t="s">
        <v>2927</v>
      </c>
      <c r="P6395" s="13" t="s">
        <v>23943</v>
      </c>
      <c r="Q6395" s="13" t="s">
        <v>23944</v>
      </c>
      <c r="R6395" s="13" t="s">
        <v>23945</v>
      </c>
      <c r="S6395" s="13" t="s">
        <v>296</v>
      </c>
      <c r="T6395" s="13">
        <v>36.298378999999997</v>
      </c>
      <c r="U6395" s="13">
        <v>39.052205000000001</v>
      </c>
    </row>
    <row r="6396" spans="15:21" x14ac:dyDescent="0.35">
      <c r="O6396" s="13" t="s">
        <v>2927</v>
      </c>
      <c r="P6396" s="13" t="s">
        <v>23946</v>
      </c>
      <c r="Q6396" s="13" t="s">
        <v>23947</v>
      </c>
      <c r="R6396" s="13" t="s">
        <v>23948</v>
      </c>
      <c r="S6396" s="13" t="s">
        <v>296</v>
      </c>
      <c r="T6396" s="13">
        <v>36.131196000000003</v>
      </c>
      <c r="U6396" s="13">
        <v>38.784229000000003</v>
      </c>
    </row>
    <row r="6397" spans="15:21" x14ac:dyDescent="0.35">
      <c r="O6397" s="13" t="s">
        <v>2927</v>
      </c>
      <c r="P6397" s="13" t="s">
        <v>23949</v>
      </c>
      <c r="Q6397" s="13" t="s">
        <v>23950</v>
      </c>
      <c r="R6397" s="13" t="s">
        <v>23951</v>
      </c>
      <c r="S6397" s="13" t="s">
        <v>296</v>
      </c>
      <c r="T6397" s="13">
        <v>35.927719000000003</v>
      </c>
      <c r="U6397" s="13">
        <v>38.741988999999997</v>
      </c>
    </row>
    <row r="6398" spans="15:21" x14ac:dyDescent="0.35">
      <c r="O6398" s="13" t="s">
        <v>2927</v>
      </c>
      <c r="P6398" s="13" t="s">
        <v>23952</v>
      </c>
      <c r="Q6398" s="13" t="s">
        <v>23953</v>
      </c>
      <c r="R6398" s="13" t="s">
        <v>23954</v>
      </c>
      <c r="S6398" s="13" t="s">
        <v>296</v>
      </c>
      <c r="T6398" s="13">
        <v>35.961464999999997</v>
      </c>
      <c r="U6398" s="13">
        <v>38.646968000000001</v>
      </c>
    </row>
    <row r="6399" spans="15:21" x14ac:dyDescent="0.35">
      <c r="O6399" s="13" t="s">
        <v>2927</v>
      </c>
      <c r="P6399" s="13" t="s">
        <v>23955</v>
      </c>
      <c r="Q6399" s="13" t="s">
        <v>23956</v>
      </c>
      <c r="R6399" s="13" t="s">
        <v>23957</v>
      </c>
      <c r="S6399" s="13" t="s">
        <v>296</v>
      </c>
      <c r="T6399" s="13">
        <v>36.111927000000001</v>
      </c>
      <c r="U6399" s="13">
        <v>38.966805999999998</v>
      </c>
    </row>
    <row r="6400" spans="15:21" x14ac:dyDescent="0.35">
      <c r="O6400" s="13" t="s">
        <v>2927</v>
      </c>
      <c r="P6400" s="13" t="s">
        <v>23958</v>
      </c>
      <c r="Q6400" s="13" t="s">
        <v>23959</v>
      </c>
      <c r="R6400" s="13" t="s">
        <v>23960</v>
      </c>
      <c r="S6400" s="13" t="s">
        <v>296</v>
      </c>
      <c r="T6400" s="13">
        <v>35.976736000000002</v>
      </c>
      <c r="U6400" s="13">
        <v>38.873725</v>
      </c>
    </row>
    <row r="6401" spans="15:21" x14ac:dyDescent="0.35">
      <c r="O6401" s="13" t="s">
        <v>2927</v>
      </c>
      <c r="P6401" s="13" t="s">
        <v>23961</v>
      </c>
      <c r="Q6401" s="13" t="s">
        <v>23962</v>
      </c>
      <c r="R6401" s="13" t="s">
        <v>23963</v>
      </c>
      <c r="S6401" s="13" t="s">
        <v>296</v>
      </c>
      <c r="T6401" s="13">
        <v>35.906748999999998</v>
      </c>
      <c r="U6401" s="13">
        <v>38.673155000000001</v>
      </c>
    </row>
    <row r="6402" spans="15:21" x14ac:dyDescent="0.35">
      <c r="O6402" s="13" t="s">
        <v>2927</v>
      </c>
      <c r="P6402" s="13" t="s">
        <v>23964</v>
      </c>
      <c r="Q6402" s="13" t="s">
        <v>23965</v>
      </c>
      <c r="R6402" s="13" t="s">
        <v>23966</v>
      </c>
      <c r="S6402" s="13" t="s">
        <v>296</v>
      </c>
      <c r="T6402" s="13">
        <v>36.050584000000001</v>
      </c>
      <c r="U6402" s="13">
        <v>39.016187000000002</v>
      </c>
    </row>
    <row r="6403" spans="15:21" x14ac:dyDescent="0.35">
      <c r="O6403" s="13" t="s">
        <v>2927</v>
      </c>
      <c r="P6403" s="13" t="s">
        <v>23967</v>
      </c>
      <c r="Q6403" s="13" t="s">
        <v>23968</v>
      </c>
      <c r="R6403" s="13" t="s">
        <v>23969</v>
      </c>
      <c r="S6403" s="13" t="s">
        <v>296</v>
      </c>
      <c r="T6403" s="13">
        <v>36.173372999999998</v>
      </c>
      <c r="U6403" s="13">
        <v>38.825560000000003</v>
      </c>
    </row>
    <row r="6404" spans="15:21" x14ac:dyDescent="0.35">
      <c r="O6404" s="13" t="s">
        <v>2961</v>
      </c>
      <c r="P6404" s="13" t="s">
        <v>23970</v>
      </c>
      <c r="Q6404" s="13" t="s">
        <v>23971</v>
      </c>
      <c r="R6404" s="13" t="s">
        <v>23972</v>
      </c>
      <c r="S6404" s="13" t="s">
        <v>296</v>
      </c>
      <c r="T6404" s="13">
        <v>35.854388999999998</v>
      </c>
      <c r="U6404" s="13">
        <v>39.131641000000002</v>
      </c>
    </row>
    <row r="6405" spans="15:21" x14ac:dyDescent="0.35">
      <c r="O6405" s="13" t="s">
        <v>2961</v>
      </c>
      <c r="P6405" s="13" t="s">
        <v>23973</v>
      </c>
      <c r="Q6405" s="13" t="s">
        <v>23974</v>
      </c>
      <c r="R6405" s="13" t="s">
        <v>23975</v>
      </c>
      <c r="S6405" s="13" t="s">
        <v>296</v>
      </c>
      <c r="T6405" s="13">
        <v>35.801726000000002</v>
      </c>
      <c r="U6405" s="13">
        <v>39.277414999999998</v>
      </c>
    </row>
    <row r="6406" spans="15:21" x14ac:dyDescent="0.35">
      <c r="O6406" s="13" t="s">
        <v>2961</v>
      </c>
      <c r="P6406" s="13" t="s">
        <v>23976</v>
      </c>
      <c r="Q6406" s="13" t="s">
        <v>23977</v>
      </c>
      <c r="R6406" s="13" t="s">
        <v>23978</v>
      </c>
      <c r="S6406" s="13" t="s">
        <v>296</v>
      </c>
      <c r="T6406" s="13">
        <v>35.672564000000001</v>
      </c>
      <c r="U6406" s="13">
        <v>39.332656</v>
      </c>
    </row>
    <row r="6407" spans="15:21" x14ac:dyDescent="0.35">
      <c r="O6407" s="13" t="s">
        <v>2961</v>
      </c>
      <c r="P6407" s="13" t="s">
        <v>23979</v>
      </c>
      <c r="Q6407" s="13" t="s">
        <v>23980</v>
      </c>
      <c r="R6407" s="13" t="s">
        <v>23981</v>
      </c>
      <c r="S6407" s="13" t="s">
        <v>296</v>
      </c>
      <c r="T6407" s="13">
        <v>35.694448000000001</v>
      </c>
      <c r="U6407" s="13">
        <v>39.236806999999999</v>
      </c>
    </row>
    <row r="6408" spans="15:21" x14ac:dyDescent="0.35">
      <c r="O6408" s="13" t="s">
        <v>2961</v>
      </c>
      <c r="P6408" s="13" t="s">
        <v>23982</v>
      </c>
      <c r="Q6408" s="13" t="s">
        <v>23983</v>
      </c>
      <c r="R6408" s="13" t="s">
        <v>23984</v>
      </c>
      <c r="S6408" s="13" t="s">
        <v>296</v>
      </c>
      <c r="T6408" s="13">
        <v>35.846577000000003</v>
      </c>
      <c r="U6408" s="13">
        <v>39.174821000000001</v>
      </c>
    </row>
    <row r="6409" spans="15:21" x14ac:dyDescent="0.35">
      <c r="O6409" s="13" t="s">
        <v>2961</v>
      </c>
      <c r="P6409" s="13" t="s">
        <v>23985</v>
      </c>
      <c r="Q6409" s="13" t="s">
        <v>23986</v>
      </c>
      <c r="R6409" s="13" t="s">
        <v>23987</v>
      </c>
      <c r="S6409" s="13" t="s">
        <v>296</v>
      </c>
      <c r="T6409" s="13">
        <v>35.827215000000002</v>
      </c>
      <c r="U6409" s="13">
        <v>39.215473000000003</v>
      </c>
    </row>
    <row r="6410" spans="15:21" x14ac:dyDescent="0.35">
      <c r="O6410" s="13" t="s">
        <v>2961</v>
      </c>
      <c r="P6410" s="13" t="s">
        <v>23988</v>
      </c>
      <c r="Q6410" s="13" t="s">
        <v>23989</v>
      </c>
      <c r="R6410" s="13" t="s">
        <v>23990</v>
      </c>
      <c r="S6410" s="13" t="s">
        <v>296</v>
      </c>
      <c r="T6410" s="13">
        <v>35.795265999999998</v>
      </c>
      <c r="U6410" s="13">
        <v>39.317148000000003</v>
      </c>
    </row>
    <row r="6411" spans="15:21" x14ac:dyDescent="0.35">
      <c r="O6411" s="13" t="s">
        <v>2961</v>
      </c>
      <c r="P6411" s="13" t="s">
        <v>23991</v>
      </c>
      <c r="Q6411" s="13" t="s">
        <v>23992</v>
      </c>
      <c r="R6411" s="13" t="s">
        <v>23993</v>
      </c>
      <c r="S6411" s="13" t="s">
        <v>296</v>
      </c>
      <c r="T6411" s="13">
        <v>35.873367000000002</v>
      </c>
      <c r="U6411" s="13">
        <v>39.074420000000003</v>
      </c>
    </row>
    <row r="6412" spans="15:21" x14ac:dyDescent="0.35">
      <c r="O6412" s="13" t="s">
        <v>2961</v>
      </c>
      <c r="P6412" s="13" t="s">
        <v>23994</v>
      </c>
      <c r="Q6412" s="13" t="s">
        <v>23995</v>
      </c>
      <c r="R6412" s="13" t="s">
        <v>23996</v>
      </c>
      <c r="S6412" s="13" t="s">
        <v>296</v>
      </c>
      <c r="T6412" s="13">
        <v>35.865234999999998</v>
      </c>
      <c r="U6412" s="13">
        <v>39.090386000000002</v>
      </c>
    </row>
    <row r="6413" spans="15:21" x14ac:dyDescent="0.35">
      <c r="O6413" s="13" t="s">
        <v>2961</v>
      </c>
      <c r="P6413" s="13" t="s">
        <v>23997</v>
      </c>
      <c r="Q6413" s="13" t="s">
        <v>23998</v>
      </c>
      <c r="R6413" s="13" t="s">
        <v>23999</v>
      </c>
      <c r="S6413" s="13" t="s">
        <v>296</v>
      </c>
      <c r="T6413" s="13">
        <v>35.773209000000001</v>
      </c>
      <c r="U6413" s="13">
        <v>39.401392000000001</v>
      </c>
    </row>
    <row r="6414" spans="15:21" x14ac:dyDescent="0.35">
      <c r="O6414" s="13" t="s">
        <v>2961</v>
      </c>
      <c r="P6414" s="13" t="s">
        <v>24000</v>
      </c>
      <c r="Q6414" s="13" t="s">
        <v>24001</v>
      </c>
      <c r="R6414" s="13" t="s">
        <v>24002</v>
      </c>
      <c r="S6414" s="13" t="s">
        <v>296</v>
      </c>
      <c r="T6414" s="13">
        <v>35.827156000000002</v>
      </c>
      <c r="U6414" s="13">
        <v>39.358330000000002</v>
      </c>
    </row>
    <row r="6415" spans="15:21" x14ac:dyDescent="0.35">
      <c r="O6415" s="13" t="s">
        <v>2961</v>
      </c>
      <c r="P6415" s="13" t="s">
        <v>24003</v>
      </c>
      <c r="Q6415" s="13" t="s">
        <v>24004</v>
      </c>
      <c r="R6415" s="13" t="s">
        <v>24005</v>
      </c>
      <c r="S6415" s="13" t="s">
        <v>296</v>
      </c>
      <c r="T6415" s="13">
        <v>35.819344999999998</v>
      </c>
      <c r="U6415" s="13">
        <v>39.240155999999999</v>
      </c>
    </row>
    <row r="6416" spans="15:21" x14ac:dyDescent="0.35">
      <c r="O6416" s="13" t="s">
        <v>2961</v>
      </c>
      <c r="P6416" s="13" t="s">
        <v>24006</v>
      </c>
      <c r="Q6416" s="13" t="s">
        <v>24007</v>
      </c>
      <c r="R6416" s="13" t="s">
        <v>24008</v>
      </c>
      <c r="S6416" s="13" t="s">
        <v>296</v>
      </c>
      <c r="T6416" s="13">
        <v>35.881295999999999</v>
      </c>
      <c r="U6416" s="13">
        <v>39.052855999999998</v>
      </c>
    </row>
    <row r="6417" spans="15:21" x14ac:dyDescent="0.35">
      <c r="O6417" s="13" t="s">
        <v>2961</v>
      </c>
      <c r="P6417" s="13" t="s">
        <v>24009</v>
      </c>
      <c r="Q6417" s="13" t="s">
        <v>2962</v>
      </c>
      <c r="R6417" s="13" t="s">
        <v>2963</v>
      </c>
      <c r="S6417" s="13" t="s">
        <v>296</v>
      </c>
      <c r="T6417" s="13">
        <v>35.810918000000001</v>
      </c>
      <c r="U6417" s="13">
        <v>39.264304000000003</v>
      </c>
    </row>
    <row r="6418" spans="15:21" x14ac:dyDescent="0.35">
      <c r="O6418" s="13" t="s">
        <v>2961</v>
      </c>
      <c r="P6418" s="13" t="s">
        <v>24010</v>
      </c>
      <c r="Q6418" s="13" t="s">
        <v>24011</v>
      </c>
      <c r="R6418" s="13" t="s">
        <v>24012</v>
      </c>
      <c r="S6418" s="13" t="s">
        <v>296</v>
      </c>
      <c r="T6418" s="13">
        <v>35.860475999999998</v>
      </c>
      <c r="U6418" s="13">
        <v>39.111635</v>
      </c>
    </row>
    <row r="6419" spans="15:21" x14ac:dyDescent="0.35">
      <c r="O6419" s="13" t="s">
        <v>2961</v>
      </c>
      <c r="P6419" s="13" t="s">
        <v>24013</v>
      </c>
      <c r="Q6419" s="13" t="s">
        <v>24014</v>
      </c>
      <c r="R6419" s="13" t="s">
        <v>24015</v>
      </c>
      <c r="S6419" s="13" t="s">
        <v>296</v>
      </c>
      <c r="T6419" s="13">
        <v>35.813882</v>
      </c>
      <c r="U6419" s="13">
        <v>39.372985999999997</v>
      </c>
    </row>
    <row r="6420" spans="15:21" x14ac:dyDescent="0.35">
      <c r="O6420" s="13" t="s">
        <v>2961</v>
      </c>
      <c r="P6420" s="13" t="s">
        <v>24016</v>
      </c>
      <c r="Q6420" s="13" t="s">
        <v>24017</v>
      </c>
      <c r="R6420" s="13" t="s">
        <v>24018</v>
      </c>
      <c r="S6420" s="13" t="s">
        <v>296</v>
      </c>
      <c r="T6420" s="13">
        <v>35.779415</v>
      </c>
      <c r="U6420" s="13">
        <v>39.372219000000001</v>
      </c>
    </row>
    <row r="6421" spans="15:21" x14ac:dyDescent="0.35">
      <c r="O6421" s="13" t="s">
        <v>2937</v>
      </c>
      <c r="P6421" s="13" t="s">
        <v>24019</v>
      </c>
      <c r="Q6421" s="13" t="s">
        <v>24020</v>
      </c>
      <c r="R6421" s="13" t="s">
        <v>24021</v>
      </c>
      <c r="S6421" s="13" t="s">
        <v>296</v>
      </c>
      <c r="T6421" s="13">
        <v>36.188063999999997</v>
      </c>
      <c r="U6421" s="13">
        <v>39.427900999999999</v>
      </c>
    </row>
    <row r="6422" spans="15:21" x14ac:dyDescent="0.35">
      <c r="O6422" s="13" t="s">
        <v>2937</v>
      </c>
      <c r="P6422" s="13" t="s">
        <v>24022</v>
      </c>
      <c r="Q6422" s="13" t="s">
        <v>24023</v>
      </c>
      <c r="R6422" s="13" t="s">
        <v>24024</v>
      </c>
      <c r="S6422" s="13" t="s">
        <v>296</v>
      </c>
      <c r="T6422" s="13">
        <v>36.094808999999998</v>
      </c>
      <c r="U6422" s="13">
        <v>39.639166000000003</v>
      </c>
    </row>
    <row r="6423" spans="15:21" x14ac:dyDescent="0.35">
      <c r="O6423" s="13" t="s">
        <v>2937</v>
      </c>
      <c r="P6423" s="13" t="s">
        <v>24025</v>
      </c>
      <c r="Q6423" s="13" t="s">
        <v>24026</v>
      </c>
      <c r="R6423" s="13" t="s">
        <v>24027</v>
      </c>
      <c r="S6423" s="13" t="s">
        <v>296</v>
      </c>
      <c r="T6423" s="13">
        <v>35.876300999999998</v>
      </c>
      <c r="U6423" s="13">
        <v>39.341763999999998</v>
      </c>
    </row>
    <row r="6424" spans="15:21" x14ac:dyDescent="0.35">
      <c r="O6424" s="13" t="s">
        <v>2937</v>
      </c>
      <c r="P6424" s="13" t="s">
        <v>24028</v>
      </c>
      <c r="Q6424" s="13" t="s">
        <v>24029</v>
      </c>
      <c r="R6424" s="13" t="s">
        <v>24030</v>
      </c>
      <c r="S6424" s="13" t="s">
        <v>296</v>
      </c>
      <c r="T6424" s="13">
        <v>35.982939000000002</v>
      </c>
      <c r="U6424" s="13">
        <v>39.097932</v>
      </c>
    </row>
    <row r="6425" spans="15:21" x14ac:dyDescent="0.35">
      <c r="O6425" s="13" t="s">
        <v>2937</v>
      </c>
      <c r="P6425" s="13" t="s">
        <v>24031</v>
      </c>
      <c r="Q6425" s="13" t="s">
        <v>24032</v>
      </c>
      <c r="R6425" s="13" t="s">
        <v>24033</v>
      </c>
      <c r="S6425" s="13" t="s">
        <v>296</v>
      </c>
      <c r="T6425" s="13">
        <v>35.792771999999999</v>
      </c>
      <c r="U6425" s="13">
        <v>39.685606999999997</v>
      </c>
    </row>
    <row r="6426" spans="15:21" x14ac:dyDescent="0.35">
      <c r="O6426" s="13" t="s">
        <v>2937</v>
      </c>
      <c r="P6426" s="13" t="s">
        <v>24034</v>
      </c>
      <c r="Q6426" s="13" t="s">
        <v>24035</v>
      </c>
      <c r="R6426" s="13" t="s">
        <v>24036</v>
      </c>
      <c r="S6426" s="13" t="s">
        <v>296</v>
      </c>
      <c r="T6426" s="13">
        <v>36.207031999999998</v>
      </c>
      <c r="U6426" s="13">
        <v>39.412970999999999</v>
      </c>
    </row>
    <row r="6427" spans="15:21" x14ac:dyDescent="0.35">
      <c r="O6427" s="13" t="s">
        <v>2937</v>
      </c>
      <c r="P6427" s="13" t="s">
        <v>24037</v>
      </c>
      <c r="Q6427" s="13" t="s">
        <v>24038</v>
      </c>
      <c r="R6427" s="13" t="s">
        <v>24039</v>
      </c>
      <c r="S6427" s="13" t="s">
        <v>296</v>
      </c>
      <c r="T6427" s="13">
        <v>35.803216999999997</v>
      </c>
      <c r="U6427" s="13">
        <v>39.651797000000002</v>
      </c>
    </row>
    <row r="6428" spans="15:21" x14ac:dyDescent="0.35">
      <c r="O6428" s="13" t="s">
        <v>2937</v>
      </c>
      <c r="P6428" s="13" t="s">
        <v>24040</v>
      </c>
      <c r="Q6428" s="13" t="s">
        <v>24041</v>
      </c>
      <c r="R6428" s="13" t="s">
        <v>24042</v>
      </c>
      <c r="S6428" s="13" t="s">
        <v>296</v>
      </c>
      <c r="T6428" s="13">
        <v>35.966828999999997</v>
      </c>
      <c r="U6428" s="13">
        <v>39.095005</v>
      </c>
    </row>
    <row r="6429" spans="15:21" x14ac:dyDescent="0.35">
      <c r="O6429" s="13" t="s">
        <v>2937</v>
      </c>
      <c r="P6429" s="13" t="s">
        <v>24043</v>
      </c>
      <c r="Q6429" s="13" t="s">
        <v>24044</v>
      </c>
      <c r="R6429" s="13" t="s">
        <v>24045</v>
      </c>
      <c r="S6429" s="13" t="s">
        <v>296</v>
      </c>
      <c r="T6429" s="13">
        <v>35.945374999999999</v>
      </c>
      <c r="U6429" s="13">
        <v>39.134889000000001</v>
      </c>
    </row>
    <row r="6430" spans="15:21" x14ac:dyDescent="0.35">
      <c r="O6430" s="13" t="s">
        <v>2937</v>
      </c>
      <c r="P6430" s="13" t="s">
        <v>24046</v>
      </c>
      <c r="Q6430" s="13" t="s">
        <v>24047</v>
      </c>
      <c r="R6430" s="13" t="s">
        <v>24048</v>
      </c>
      <c r="S6430" s="13" t="s">
        <v>296</v>
      </c>
      <c r="T6430" s="13">
        <v>35.857298</v>
      </c>
      <c r="U6430" s="13">
        <v>39.375915999999997</v>
      </c>
    </row>
    <row r="6431" spans="15:21" x14ac:dyDescent="0.35">
      <c r="O6431" s="13" t="s">
        <v>2937</v>
      </c>
      <c r="P6431" s="13" t="s">
        <v>24049</v>
      </c>
      <c r="Q6431" s="13" t="s">
        <v>24050</v>
      </c>
      <c r="R6431" s="13" t="s">
        <v>24051</v>
      </c>
      <c r="S6431" s="13" t="s">
        <v>296</v>
      </c>
      <c r="T6431" s="13">
        <v>35.859366999999999</v>
      </c>
      <c r="U6431" s="13">
        <v>39.310358999999998</v>
      </c>
    </row>
    <row r="6432" spans="15:21" x14ac:dyDescent="0.35">
      <c r="O6432" s="13" t="s">
        <v>2937</v>
      </c>
      <c r="P6432" s="13" t="s">
        <v>24052</v>
      </c>
      <c r="Q6432" s="13" t="s">
        <v>24053</v>
      </c>
      <c r="R6432" s="13" t="s">
        <v>24054</v>
      </c>
      <c r="S6432" s="13" t="s">
        <v>296</v>
      </c>
      <c r="T6432" s="13">
        <v>35.854841999999998</v>
      </c>
      <c r="U6432" s="13">
        <v>39.326723000000001</v>
      </c>
    </row>
    <row r="6433" spans="15:21" x14ac:dyDescent="0.35">
      <c r="O6433" s="13" t="s">
        <v>2937</v>
      </c>
      <c r="P6433" s="13" t="s">
        <v>24055</v>
      </c>
      <c r="Q6433" s="13" t="s">
        <v>24056</v>
      </c>
      <c r="R6433" s="13" t="s">
        <v>24057</v>
      </c>
      <c r="S6433" s="13" t="s">
        <v>296</v>
      </c>
      <c r="T6433" s="13">
        <v>35.865597000000001</v>
      </c>
      <c r="U6433" s="13">
        <v>39.342986000000003</v>
      </c>
    </row>
    <row r="6434" spans="15:21" x14ac:dyDescent="0.35">
      <c r="O6434" s="13" t="s">
        <v>2937</v>
      </c>
      <c r="P6434" s="13" t="s">
        <v>24058</v>
      </c>
      <c r="Q6434" s="13" t="s">
        <v>24059</v>
      </c>
      <c r="R6434" s="13" t="s">
        <v>24060</v>
      </c>
      <c r="S6434" s="13" t="s">
        <v>296</v>
      </c>
      <c r="T6434" s="13">
        <v>35.824074000000003</v>
      </c>
      <c r="U6434" s="13">
        <v>39.525013999999999</v>
      </c>
    </row>
    <row r="6435" spans="15:21" x14ac:dyDescent="0.35">
      <c r="O6435" s="13" t="s">
        <v>2937</v>
      </c>
      <c r="P6435" s="13" t="s">
        <v>24061</v>
      </c>
      <c r="Q6435" s="13" t="s">
        <v>24062</v>
      </c>
      <c r="R6435" s="13" t="s">
        <v>24063</v>
      </c>
      <c r="S6435" s="13" t="s">
        <v>296</v>
      </c>
      <c r="T6435" s="13">
        <v>35.879502000000002</v>
      </c>
      <c r="U6435" s="13">
        <v>39.197369999999999</v>
      </c>
    </row>
    <row r="6436" spans="15:21" x14ac:dyDescent="0.35">
      <c r="O6436" s="13" t="s">
        <v>2937</v>
      </c>
      <c r="P6436" s="13" t="s">
        <v>24064</v>
      </c>
      <c r="Q6436" s="13" t="s">
        <v>24065</v>
      </c>
      <c r="R6436" s="13" t="s">
        <v>24066</v>
      </c>
      <c r="S6436" s="13" t="s">
        <v>296</v>
      </c>
      <c r="T6436" s="13">
        <v>35.936642999999997</v>
      </c>
      <c r="U6436" s="13">
        <v>39.123596999999997</v>
      </c>
    </row>
    <row r="6437" spans="15:21" x14ac:dyDescent="0.35">
      <c r="O6437" s="13" t="s">
        <v>2937</v>
      </c>
      <c r="P6437" s="13" t="s">
        <v>24067</v>
      </c>
      <c r="Q6437" s="13" t="s">
        <v>24068</v>
      </c>
      <c r="R6437" s="13" t="s">
        <v>24069</v>
      </c>
      <c r="S6437" s="13" t="s">
        <v>296</v>
      </c>
      <c r="T6437" s="13">
        <v>35.901347000000001</v>
      </c>
      <c r="U6437" s="13">
        <v>39.129551999999997</v>
      </c>
    </row>
    <row r="6438" spans="15:21" x14ac:dyDescent="0.35">
      <c r="O6438" s="13" t="s">
        <v>2937</v>
      </c>
      <c r="P6438" s="13" t="s">
        <v>24070</v>
      </c>
      <c r="Q6438" s="13" t="s">
        <v>24071</v>
      </c>
      <c r="R6438" s="13" t="s">
        <v>24072</v>
      </c>
      <c r="S6438" s="13" t="s">
        <v>296</v>
      </c>
      <c r="T6438" s="13">
        <v>35.888469999999998</v>
      </c>
      <c r="U6438" s="13">
        <v>39.219282</v>
      </c>
    </row>
    <row r="6439" spans="15:21" x14ac:dyDescent="0.35">
      <c r="O6439" s="13" t="s">
        <v>2937</v>
      </c>
      <c r="P6439" s="13" t="s">
        <v>24073</v>
      </c>
      <c r="Q6439" s="13" t="s">
        <v>24074</v>
      </c>
      <c r="R6439" s="13" t="s">
        <v>24075</v>
      </c>
      <c r="S6439" s="13" t="s">
        <v>296</v>
      </c>
      <c r="T6439" s="13">
        <v>35.856107999999999</v>
      </c>
      <c r="U6439" s="13">
        <v>39.418035000000003</v>
      </c>
    </row>
    <row r="6440" spans="15:21" x14ac:dyDescent="0.35">
      <c r="O6440" s="13" t="s">
        <v>2937</v>
      </c>
      <c r="P6440" s="13" t="s">
        <v>24076</v>
      </c>
      <c r="Q6440" s="13" t="s">
        <v>24077</v>
      </c>
      <c r="R6440" s="13" t="s">
        <v>24078</v>
      </c>
      <c r="S6440" s="13" t="s">
        <v>296</v>
      </c>
      <c r="T6440" s="13">
        <v>35.850102999999997</v>
      </c>
      <c r="U6440" s="13">
        <v>39.438251999999999</v>
      </c>
    </row>
    <row r="6441" spans="15:21" x14ac:dyDescent="0.35">
      <c r="O6441" s="13" t="s">
        <v>2937</v>
      </c>
      <c r="P6441" s="13" t="s">
        <v>24079</v>
      </c>
      <c r="Q6441" s="13" t="s">
        <v>24080</v>
      </c>
      <c r="R6441" s="13" t="s">
        <v>24081</v>
      </c>
      <c r="S6441" s="13" t="s">
        <v>296</v>
      </c>
      <c r="T6441" s="13">
        <v>35.869880000000002</v>
      </c>
      <c r="U6441" s="13">
        <v>39.281334000000001</v>
      </c>
    </row>
    <row r="6442" spans="15:21" x14ac:dyDescent="0.35">
      <c r="O6442" s="13" t="s">
        <v>2937</v>
      </c>
      <c r="P6442" s="13" t="s">
        <v>24082</v>
      </c>
      <c r="Q6442" s="13" t="s">
        <v>24083</v>
      </c>
      <c r="R6442" s="13" t="s">
        <v>24084</v>
      </c>
      <c r="S6442" s="13" t="s">
        <v>296</v>
      </c>
      <c r="T6442" s="13">
        <v>35.808745999999999</v>
      </c>
      <c r="U6442" s="13">
        <v>39.623057000000003</v>
      </c>
    </row>
    <row r="6443" spans="15:21" x14ac:dyDescent="0.35">
      <c r="O6443" s="13" t="s">
        <v>2937</v>
      </c>
      <c r="P6443" s="13" t="s">
        <v>24085</v>
      </c>
      <c r="Q6443" s="13" t="s">
        <v>24086</v>
      </c>
      <c r="R6443" s="13" t="s">
        <v>24087</v>
      </c>
      <c r="S6443" s="13" t="s">
        <v>296</v>
      </c>
      <c r="T6443" s="13">
        <v>35.878079999999997</v>
      </c>
      <c r="U6443" s="13">
        <v>39.256554000000001</v>
      </c>
    </row>
    <row r="6444" spans="15:21" x14ac:dyDescent="0.35">
      <c r="O6444" s="13" t="s">
        <v>2937</v>
      </c>
      <c r="P6444" s="13" t="s">
        <v>24088</v>
      </c>
      <c r="Q6444" s="13" t="s">
        <v>24089</v>
      </c>
      <c r="R6444" s="13" t="s">
        <v>24090</v>
      </c>
      <c r="S6444" s="13" t="s">
        <v>296</v>
      </c>
      <c r="T6444" s="13">
        <v>35.881003999999997</v>
      </c>
      <c r="U6444" s="13">
        <v>39.266171999999997</v>
      </c>
    </row>
    <row r="6445" spans="15:21" x14ac:dyDescent="0.35">
      <c r="O6445" s="13" t="s">
        <v>2937</v>
      </c>
      <c r="P6445" s="13" t="s">
        <v>24091</v>
      </c>
      <c r="Q6445" s="13" t="s">
        <v>24092</v>
      </c>
      <c r="R6445" s="13" t="s">
        <v>24093</v>
      </c>
      <c r="S6445" s="13" t="s">
        <v>296</v>
      </c>
      <c r="T6445" s="13">
        <v>35.814678000000001</v>
      </c>
      <c r="U6445" s="13">
        <v>39.602680999999997</v>
      </c>
    </row>
    <row r="6446" spans="15:21" x14ac:dyDescent="0.35">
      <c r="O6446" s="13" t="s">
        <v>2937</v>
      </c>
      <c r="P6446" s="13" t="s">
        <v>24094</v>
      </c>
      <c r="Q6446" s="13" t="s">
        <v>24095</v>
      </c>
      <c r="R6446" s="13" t="s">
        <v>24096</v>
      </c>
      <c r="S6446" s="13" t="s">
        <v>296</v>
      </c>
      <c r="T6446" s="13">
        <v>35.800418999999998</v>
      </c>
      <c r="U6446" s="13">
        <v>39.670904</v>
      </c>
    </row>
    <row r="6447" spans="15:21" x14ac:dyDescent="0.35">
      <c r="O6447" s="13" t="s">
        <v>2937</v>
      </c>
      <c r="P6447" s="13" t="s">
        <v>24097</v>
      </c>
      <c r="Q6447" s="13" t="s">
        <v>24098</v>
      </c>
      <c r="R6447" s="13" t="s">
        <v>24099</v>
      </c>
      <c r="S6447" s="13" t="s">
        <v>296</v>
      </c>
      <c r="T6447" s="13">
        <v>35.943818999999998</v>
      </c>
      <c r="U6447" s="13">
        <v>39.229232000000003</v>
      </c>
    </row>
    <row r="6448" spans="15:21" x14ac:dyDescent="0.35">
      <c r="O6448" s="13" t="s">
        <v>2937</v>
      </c>
      <c r="P6448" s="13" t="s">
        <v>24100</v>
      </c>
      <c r="Q6448" s="13" t="s">
        <v>24101</v>
      </c>
      <c r="R6448" s="13" t="s">
        <v>24102</v>
      </c>
      <c r="S6448" s="13" t="s">
        <v>296</v>
      </c>
      <c r="T6448" s="13">
        <v>35.916043999999999</v>
      </c>
      <c r="U6448" s="13">
        <v>39.164126000000003</v>
      </c>
    </row>
    <row r="6449" spans="15:21" x14ac:dyDescent="0.35">
      <c r="O6449" s="13" t="s">
        <v>2937</v>
      </c>
      <c r="P6449" s="13" t="s">
        <v>24103</v>
      </c>
      <c r="Q6449" s="13" t="s">
        <v>24104</v>
      </c>
      <c r="R6449" s="13" t="s">
        <v>24105</v>
      </c>
      <c r="S6449" s="13" t="s">
        <v>296</v>
      </c>
      <c r="T6449" s="13">
        <v>35.937244</v>
      </c>
      <c r="U6449" s="13">
        <v>39.072879</v>
      </c>
    </row>
    <row r="6450" spans="15:21" x14ac:dyDescent="0.35">
      <c r="O6450" s="13" t="s">
        <v>2937</v>
      </c>
      <c r="P6450" s="13" t="s">
        <v>24106</v>
      </c>
      <c r="Q6450" s="13" t="s">
        <v>24107</v>
      </c>
      <c r="R6450" s="13" t="s">
        <v>24108</v>
      </c>
      <c r="S6450" s="13" t="s">
        <v>296</v>
      </c>
      <c r="T6450" s="13">
        <v>35.829745000000003</v>
      </c>
      <c r="U6450" s="13">
        <v>39.470256999999997</v>
      </c>
    </row>
    <row r="6451" spans="15:21" x14ac:dyDescent="0.35">
      <c r="O6451" s="13" t="s">
        <v>2937</v>
      </c>
      <c r="P6451" s="13" t="s">
        <v>24109</v>
      </c>
      <c r="Q6451" s="13" t="s">
        <v>24110</v>
      </c>
      <c r="R6451" s="13" t="s">
        <v>24111</v>
      </c>
      <c r="S6451" s="13" t="s">
        <v>296</v>
      </c>
      <c r="T6451" s="13">
        <v>35.982652000000002</v>
      </c>
      <c r="U6451" s="13">
        <v>39.213482999999997</v>
      </c>
    </row>
    <row r="6452" spans="15:21" x14ac:dyDescent="0.35">
      <c r="O6452" s="13" t="s">
        <v>2937</v>
      </c>
      <c r="P6452" s="13" t="s">
        <v>24112</v>
      </c>
      <c r="Q6452" s="13" t="s">
        <v>24113</v>
      </c>
      <c r="R6452" s="13" t="s">
        <v>24114</v>
      </c>
      <c r="S6452" s="13" t="s">
        <v>296</v>
      </c>
      <c r="T6452" s="13">
        <v>35.976022999999998</v>
      </c>
      <c r="U6452" s="13">
        <v>39.290039</v>
      </c>
    </row>
    <row r="6453" spans="15:21" x14ac:dyDescent="0.35">
      <c r="O6453" s="13" t="s">
        <v>2937</v>
      </c>
      <c r="P6453" s="13" t="s">
        <v>24115</v>
      </c>
      <c r="Q6453" s="13" t="s">
        <v>24116</v>
      </c>
      <c r="R6453" s="13" t="s">
        <v>24117</v>
      </c>
      <c r="S6453" s="13" t="s">
        <v>296</v>
      </c>
      <c r="T6453" s="13">
        <v>35.844071</v>
      </c>
      <c r="U6453" s="13">
        <v>39.460543999999999</v>
      </c>
    </row>
    <row r="6454" spans="15:21" x14ac:dyDescent="0.35">
      <c r="O6454" s="13" t="s">
        <v>2937</v>
      </c>
      <c r="P6454" s="13" t="s">
        <v>24118</v>
      </c>
      <c r="Q6454" s="13" t="s">
        <v>24119</v>
      </c>
      <c r="R6454" s="13" t="s">
        <v>24120</v>
      </c>
      <c r="S6454" s="13" t="s">
        <v>296</v>
      </c>
      <c r="T6454" s="13">
        <v>35.983671999999999</v>
      </c>
      <c r="U6454" s="13">
        <v>39.648806</v>
      </c>
    </row>
    <row r="6455" spans="15:21" x14ac:dyDescent="0.35">
      <c r="O6455" s="13" t="s">
        <v>2937</v>
      </c>
      <c r="P6455" s="13" t="s">
        <v>24121</v>
      </c>
      <c r="Q6455" s="13" t="s">
        <v>24122</v>
      </c>
      <c r="R6455" s="13" t="s">
        <v>24123</v>
      </c>
      <c r="S6455" s="13" t="s">
        <v>296</v>
      </c>
      <c r="T6455" s="13">
        <v>36.074615999999999</v>
      </c>
      <c r="U6455" s="13">
        <v>39.373713000000002</v>
      </c>
    </row>
    <row r="6456" spans="15:21" x14ac:dyDescent="0.35">
      <c r="O6456" s="13" t="s">
        <v>2937</v>
      </c>
      <c r="P6456" s="13" t="s">
        <v>24124</v>
      </c>
      <c r="Q6456" s="13" t="s">
        <v>24125</v>
      </c>
      <c r="R6456" s="13" t="s">
        <v>24126</v>
      </c>
      <c r="S6456" s="13" t="s">
        <v>296</v>
      </c>
      <c r="T6456" s="13">
        <v>35.972338999999998</v>
      </c>
      <c r="U6456" s="13">
        <v>39.620547999999999</v>
      </c>
    </row>
    <row r="6457" spans="15:21" x14ac:dyDescent="0.35">
      <c r="O6457" s="13" t="s">
        <v>2937</v>
      </c>
      <c r="P6457" s="13" t="s">
        <v>24127</v>
      </c>
      <c r="Q6457" s="13" t="s">
        <v>24128</v>
      </c>
      <c r="R6457" s="13" t="s">
        <v>24129</v>
      </c>
      <c r="S6457" s="13" t="s">
        <v>296</v>
      </c>
      <c r="T6457" s="13">
        <v>35.82011</v>
      </c>
      <c r="U6457" s="13">
        <v>39.551037000000001</v>
      </c>
    </row>
    <row r="6458" spans="15:21" x14ac:dyDescent="0.35">
      <c r="O6458" s="13" t="s">
        <v>2949</v>
      </c>
      <c r="P6458" s="13" t="s">
        <v>24130</v>
      </c>
      <c r="Q6458" s="13" t="s">
        <v>24131</v>
      </c>
      <c r="R6458" s="13" t="s">
        <v>24132</v>
      </c>
      <c r="S6458" s="13" t="s">
        <v>296</v>
      </c>
      <c r="T6458" s="13">
        <v>35.771223999999997</v>
      </c>
      <c r="U6458" s="13">
        <v>39.459975</v>
      </c>
    </row>
    <row r="6459" spans="15:21" x14ac:dyDescent="0.35">
      <c r="O6459" s="13" t="s">
        <v>2949</v>
      </c>
      <c r="P6459" s="13" t="s">
        <v>24133</v>
      </c>
      <c r="Q6459" s="13" t="s">
        <v>24134</v>
      </c>
      <c r="R6459" s="13" t="s">
        <v>24135</v>
      </c>
      <c r="S6459" s="13" t="s">
        <v>296</v>
      </c>
      <c r="T6459" s="13">
        <v>35.792729999999999</v>
      </c>
      <c r="U6459" s="13">
        <v>39.498165999999998</v>
      </c>
    </row>
    <row r="6460" spans="15:21" x14ac:dyDescent="0.35">
      <c r="O6460" s="13" t="s">
        <v>2949</v>
      </c>
      <c r="P6460" s="13" t="s">
        <v>24136</v>
      </c>
      <c r="Q6460" s="13" t="s">
        <v>24137</v>
      </c>
      <c r="R6460" s="13" t="s">
        <v>24138</v>
      </c>
      <c r="S6460" s="13" t="s">
        <v>296</v>
      </c>
      <c r="T6460" s="13">
        <v>35.785030999999996</v>
      </c>
      <c r="U6460" s="13">
        <v>39.470241000000001</v>
      </c>
    </row>
    <row r="6461" spans="15:21" x14ac:dyDescent="0.35">
      <c r="O6461" s="13" t="s">
        <v>2949</v>
      </c>
      <c r="P6461" s="13" t="s">
        <v>24139</v>
      </c>
      <c r="Q6461" s="13" t="s">
        <v>24140</v>
      </c>
      <c r="R6461" s="13" t="s">
        <v>24141</v>
      </c>
      <c r="S6461" s="13" t="s">
        <v>296</v>
      </c>
      <c r="T6461" s="13">
        <v>35.796016000000002</v>
      </c>
      <c r="U6461" s="13">
        <v>39.441496999999998</v>
      </c>
    </row>
    <row r="6462" spans="15:21" x14ac:dyDescent="0.35">
      <c r="O6462" s="13" t="s">
        <v>2949</v>
      </c>
      <c r="P6462" s="13" t="s">
        <v>24142</v>
      </c>
      <c r="Q6462" s="13" t="s">
        <v>24143</v>
      </c>
      <c r="R6462" s="13" t="s">
        <v>24144</v>
      </c>
      <c r="S6462" s="13" t="s">
        <v>296</v>
      </c>
      <c r="T6462" s="13">
        <v>35.786377999999999</v>
      </c>
      <c r="U6462" s="13">
        <v>39.436726999999998</v>
      </c>
    </row>
    <row r="6463" spans="15:21" x14ac:dyDescent="0.35">
      <c r="O6463" s="13" t="s">
        <v>2949</v>
      </c>
      <c r="P6463" s="13" t="s">
        <v>24145</v>
      </c>
      <c r="Q6463" s="13" t="s">
        <v>24146</v>
      </c>
      <c r="R6463" s="13" t="s">
        <v>24147</v>
      </c>
      <c r="S6463" s="13" t="s">
        <v>296</v>
      </c>
      <c r="T6463" s="13">
        <v>35.758595</v>
      </c>
      <c r="U6463" s="13">
        <v>39.544243999999999</v>
      </c>
    </row>
    <row r="6464" spans="15:21" x14ac:dyDescent="0.35">
      <c r="O6464" s="13" t="s">
        <v>2949</v>
      </c>
      <c r="P6464" s="13" t="s">
        <v>24148</v>
      </c>
      <c r="Q6464" s="13" t="s">
        <v>24149</v>
      </c>
      <c r="R6464" s="13" t="s">
        <v>24150</v>
      </c>
      <c r="S6464" s="13" t="s">
        <v>296</v>
      </c>
      <c r="T6464" s="13">
        <v>35.758142999999997</v>
      </c>
      <c r="U6464" s="13">
        <v>39.564200999999997</v>
      </c>
    </row>
    <row r="6465" spans="15:21" x14ac:dyDescent="0.35">
      <c r="O6465" s="13" t="s">
        <v>2949</v>
      </c>
      <c r="P6465" s="13" t="s">
        <v>24151</v>
      </c>
      <c r="Q6465" s="13" t="s">
        <v>24152</v>
      </c>
      <c r="R6465" s="13" t="s">
        <v>24153</v>
      </c>
      <c r="S6465" s="13" t="s">
        <v>296</v>
      </c>
      <c r="T6465" s="13">
        <v>35.784129</v>
      </c>
      <c r="U6465" s="13">
        <v>39.488441999999999</v>
      </c>
    </row>
    <row r="6466" spans="15:21" x14ac:dyDescent="0.35">
      <c r="O6466" s="13" t="s">
        <v>2949</v>
      </c>
      <c r="P6466" s="13" t="s">
        <v>24154</v>
      </c>
      <c r="Q6466" s="13" t="s">
        <v>2950</v>
      </c>
      <c r="R6466" s="13" t="s">
        <v>2951</v>
      </c>
      <c r="S6466" s="13" t="s">
        <v>296</v>
      </c>
      <c r="T6466" s="13">
        <v>35.755209999999998</v>
      </c>
      <c r="U6466" s="13">
        <v>39.607450999999998</v>
      </c>
    </row>
    <row r="6467" spans="15:21" x14ac:dyDescent="0.35">
      <c r="O6467" s="13" t="s">
        <v>2949</v>
      </c>
      <c r="P6467" s="13" t="s">
        <v>24155</v>
      </c>
      <c r="Q6467" s="13" t="s">
        <v>24156</v>
      </c>
      <c r="R6467" s="13" t="s">
        <v>24157</v>
      </c>
      <c r="S6467" s="13" t="s">
        <v>296</v>
      </c>
      <c r="T6467" s="13">
        <v>35.786152000000001</v>
      </c>
      <c r="U6467" s="13">
        <v>39.515154000000003</v>
      </c>
    </row>
    <row r="6468" spans="15:21" x14ac:dyDescent="0.35">
      <c r="O6468" s="13" t="s">
        <v>2949</v>
      </c>
      <c r="P6468" s="13" t="s">
        <v>24158</v>
      </c>
      <c r="Q6468" s="13" t="s">
        <v>24159</v>
      </c>
      <c r="R6468" s="13" t="s">
        <v>24160</v>
      </c>
      <c r="S6468" s="13" t="s">
        <v>296</v>
      </c>
      <c r="T6468" s="13">
        <v>35.775404999999999</v>
      </c>
      <c r="U6468" s="13">
        <v>39.637590000000003</v>
      </c>
    </row>
    <row r="6469" spans="15:21" x14ac:dyDescent="0.35">
      <c r="O6469" s="13" t="s">
        <v>2949</v>
      </c>
      <c r="P6469" s="13" t="s">
        <v>24161</v>
      </c>
      <c r="Q6469" s="13" t="s">
        <v>24162</v>
      </c>
      <c r="R6469" s="13" t="s">
        <v>24163</v>
      </c>
      <c r="S6469" s="13" t="s">
        <v>296</v>
      </c>
      <c r="T6469" s="13">
        <v>35.784153000000003</v>
      </c>
      <c r="U6469" s="13">
        <v>39.533737000000002</v>
      </c>
    </row>
    <row r="6470" spans="15:21" x14ac:dyDescent="0.35">
      <c r="O6470" s="13" t="s">
        <v>2995</v>
      </c>
      <c r="P6470" s="13" t="s">
        <v>24164</v>
      </c>
      <c r="Q6470" s="13" t="s">
        <v>24165</v>
      </c>
      <c r="R6470" s="13" t="s">
        <v>24166</v>
      </c>
      <c r="S6470" s="13" t="s">
        <v>296</v>
      </c>
      <c r="T6470" s="13">
        <v>36.687153000000002</v>
      </c>
      <c r="U6470" s="13">
        <v>38.781928000000001</v>
      </c>
    </row>
    <row r="6471" spans="15:21" x14ac:dyDescent="0.35">
      <c r="O6471" s="13" t="s">
        <v>2995</v>
      </c>
      <c r="P6471" s="13" t="s">
        <v>24167</v>
      </c>
      <c r="Q6471" s="13" t="s">
        <v>24168</v>
      </c>
      <c r="R6471" s="13" t="s">
        <v>24169</v>
      </c>
      <c r="S6471" s="13" t="s">
        <v>296</v>
      </c>
      <c r="T6471" s="13">
        <v>36.663376999999997</v>
      </c>
      <c r="U6471" s="13">
        <v>39.010202999999997</v>
      </c>
    </row>
    <row r="6472" spans="15:21" x14ac:dyDescent="0.35">
      <c r="O6472" s="13" t="s">
        <v>2995</v>
      </c>
      <c r="P6472" s="13" t="s">
        <v>24170</v>
      </c>
      <c r="Q6472" s="13" t="s">
        <v>24171</v>
      </c>
      <c r="R6472" s="13" t="s">
        <v>24172</v>
      </c>
      <c r="S6472" s="13" t="s">
        <v>296</v>
      </c>
      <c r="T6472" s="13">
        <v>36.591811</v>
      </c>
      <c r="U6472" s="13">
        <v>38.703038999999997</v>
      </c>
    </row>
    <row r="6473" spans="15:21" x14ac:dyDescent="0.35">
      <c r="O6473" s="13" t="s">
        <v>2995</v>
      </c>
      <c r="P6473" s="13" t="s">
        <v>24173</v>
      </c>
      <c r="Q6473" s="13" t="s">
        <v>24174</v>
      </c>
      <c r="R6473" s="13" t="s">
        <v>24175</v>
      </c>
      <c r="S6473" s="13" t="s">
        <v>296</v>
      </c>
      <c r="T6473" s="13">
        <v>36.678431000000003</v>
      </c>
      <c r="U6473" s="13">
        <v>39.026375000000002</v>
      </c>
    </row>
    <row r="6474" spans="15:21" x14ac:dyDescent="0.35">
      <c r="O6474" s="13" t="s">
        <v>2995</v>
      </c>
      <c r="P6474" s="13" t="s">
        <v>24176</v>
      </c>
      <c r="Q6474" s="13" t="s">
        <v>24177</v>
      </c>
      <c r="R6474" s="13" t="s">
        <v>24178</v>
      </c>
      <c r="S6474" s="13" t="s">
        <v>296</v>
      </c>
      <c r="T6474" s="13">
        <v>36.592384000000003</v>
      </c>
      <c r="U6474" s="13">
        <v>38.982984000000002</v>
      </c>
    </row>
    <row r="6475" spans="15:21" x14ac:dyDescent="0.35">
      <c r="O6475" s="13" t="s">
        <v>2995</v>
      </c>
      <c r="P6475" s="13" t="s">
        <v>24179</v>
      </c>
      <c r="Q6475" s="13" t="s">
        <v>24180</v>
      </c>
      <c r="R6475" s="13" t="s">
        <v>24181</v>
      </c>
      <c r="S6475" s="13" t="s">
        <v>296</v>
      </c>
      <c r="T6475" s="13">
        <v>36.688592999999997</v>
      </c>
      <c r="U6475" s="13">
        <v>39.055588999999998</v>
      </c>
    </row>
    <row r="6476" spans="15:21" x14ac:dyDescent="0.35">
      <c r="O6476" s="13" t="s">
        <v>2995</v>
      </c>
      <c r="P6476" s="13" t="s">
        <v>24182</v>
      </c>
      <c r="Q6476" s="13" t="s">
        <v>24183</v>
      </c>
      <c r="R6476" s="13" t="s">
        <v>24184</v>
      </c>
      <c r="S6476" s="13" t="s">
        <v>296</v>
      </c>
      <c r="T6476" s="13">
        <v>36.592404000000002</v>
      </c>
      <c r="U6476" s="13">
        <v>38.877361000000001</v>
      </c>
    </row>
    <row r="6477" spans="15:21" x14ac:dyDescent="0.35">
      <c r="O6477" s="13" t="s">
        <v>2995</v>
      </c>
      <c r="P6477" s="13" t="s">
        <v>24185</v>
      </c>
      <c r="Q6477" s="13" t="s">
        <v>24186</v>
      </c>
      <c r="R6477" s="13" t="s">
        <v>24187</v>
      </c>
      <c r="S6477" s="13" t="s">
        <v>296</v>
      </c>
      <c r="T6477" s="13">
        <v>36.600839999999998</v>
      </c>
      <c r="U6477" s="13">
        <v>38.938766999999999</v>
      </c>
    </row>
    <row r="6478" spans="15:21" x14ac:dyDescent="0.35">
      <c r="O6478" s="13" t="s">
        <v>2995</v>
      </c>
      <c r="P6478" s="13" t="s">
        <v>24188</v>
      </c>
      <c r="Q6478" s="13" t="s">
        <v>24189</v>
      </c>
      <c r="R6478" s="13" t="s">
        <v>24190</v>
      </c>
      <c r="S6478" s="13" t="s">
        <v>296</v>
      </c>
      <c r="T6478" s="13">
        <v>36.589370000000002</v>
      </c>
      <c r="U6478" s="13">
        <v>38.981160000000003</v>
      </c>
    </row>
    <row r="6479" spans="15:21" x14ac:dyDescent="0.35">
      <c r="O6479" s="13" t="s">
        <v>2995</v>
      </c>
      <c r="P6479" s="13" t="s">
        <v>24191</v>
      </c>
      <c r="Q6479" s="13" t="s">
        <v>24192</v>
      </c>
      <c r="R6479" s="13" t="s">
        <v>24193</v>
      </c>
      <c r="S6479" s="13" t="s">
        <v>296</v>
      </c>
      <c r="T6479" s="13">
        <v>36.679681000000002</v>
      </c>
      <c r="U6479" s="13">
        <v>38.719372</v>
      </c>
    </row>
    <row r="6480" spans="15:21" x14ac:dyDescent="0.35">
      <c r="O6480" s="13" t="s">
        <v>2995</v>
      </c>
      <c r="P6480" s="13" t="s">
        <v>24194</v>
      </c>
      <c r="Q6480" s="13" t="s">
        <v>24195</v>
      </c>
      <c r="R6480" s="13" t="s">
        <v>24196</v>
      </c>
      <c r="S6480" s="13" t="s">
        <v>296</v>
      </c>
      <c r="T6480" s="13">
        <v>36.605418</v>
      </c>
      <c r="U6480" s="13">
        <v>38.726975000000003</v>
      </c>
    </row>
    <row r="6481" spans="15:21" x14ac:dyDescent="0.35">
      <c r="O6481" s="13" t="s">
        <v>2995</v>
      </c>
      <c r="P6481" s="13" t="s">
        <v>24197</v>
      </c>
      <c r="Q6481" s="13" t="s">
        <v>24198</v>
      </c>
      <c r="R6481" s="13" t="s">
        <v>24199</v>
      </c>
      <c r="S6481" s="13" t="s">
        <v>296</v>
      </c>
      <c r="T6481" s="13">
        <v>36.652492000000002</v>
      </c>
      <c r="U6481" s="13">
        <v>38.924081999999999</v>
      </c>
    </row>
    <row r="6482" spans="15:21" x14ac:dyDescent="0.35">
      <c r="O6482" s="13" t="s">
        <v>2995</v>
      </c>
      <c r="P6482" s="13" t="s">
        <v>24200</v>
      </c>
      <c r="Q6482" s="13" t="s">
        <v>24201</v>
      </c>
      <c r="R6482" s="13" t="s">
        <v>24202</v>
      </c>
      <c r="S6482" s="13" t="s">
        <v>296</v>
      </c>
      <c r="T6482" s="13">
        <v>36.735356000000003</v>
      </c>
      <c r="U6482" s="13">
        <v>38.660088000000002</v>
      </c>
    </row>
    <row r="6483" spans="15:21" x14ac:dyDescent="0.35">
      <c r="O6483" s="13" t="s">
        <v>2995</v>
      </c>
      <c r="P6483" s="13" t="s">
        <v>24203</v>
      </c>
      <c r="Q6483" s="13" t="s">
        <v>24204</v>
      </c>
      <c r="R6483" s="13" t="s">
        <v>24205</v>
      </c>
      <c r="S6483" s="13" t="s">
        <v>296</v>
      </c>
      <c r="T6483" s="13">
        <v>36.625467</v>
      </c>
      <c r="U6483" s="13">
        <v>38.753746999999997</v>
      </c>
    </row>
    <row r="6484" spans="15:21" x14ac:dyDescent="0.35">
      <c r="O6484" s="13" t="s">
        <v>2995</v>
      </c>
      <c r="P6484" s="13" t="s">
        <v>24206</v>
      </c>
      <c r="Q6484" s="13" t="s">
        <v>24207</v>
      </c>
      <c r="R6484" s="13" t="s">
        <v>24208</v>
      </c>
      <c r="S6484" s="13" t="s">
        <v>296</v>
      </c>
      <c r="T6484" s="13">
        <v>36.609250000000003</v>
      </c>
      <c r="U6484" s="13">
        <v>39.065570000000001</v>
      </c>
    </row>
    <row r="6485" spans="15:21" x14ac:dyDescent="0.35">
      <c r="O6485" s="13" t="s">
        <v>2995</v>
      </c>
      <c r="P6485" s="13" t="s">
        <v>24209</v>
      </c>
      <c r="Q6485" s="13" t="s">
        <v>24210</v>
      </c>
      <c r="R6485" s="13" t="s">
        <v>24211</v>
      </c>
      <c r="S6485" s="13" t="s">
        <v>296</v>
      </c>
      <c r="T6485" s="13">
        <v>36.630136</v>
      </c>
      <c r="U6485" s="13">
        <v>38.608058999999997</v>
      </c>
    </row>
    <row r="6486" spans="15:21" x14ac:dyDescent="0.35">
      <c r="O6486" s="13" t="s">
        <v>2995</v>
      </c>
      <c r="P6486" s="13" t="s">
        <v>24212</v>
      </c>
      <c r="Q6486" s="13" t="s">
        <v>24213</v>
      </c>
      <c r="R6486" s="13" t="s">
        <v>24214</v>
      </c>
      <c r="S6486" s="13" t="s">
        <v>296</v>
      </c>
      <c r="T6486" s="13">
        <v>36.655481999999999</v>
      </c>
      <c r="U6486" s="13">
        <v>38.714520999999998</v>
      </c>
    </row>
    <row r="6487" spans="15:21" x14ac:dyDescent="0.35">
      <c r="O6487" s="13" t="s">
        <v>2995</v>
      </c>
      <c r="P6487" s="13" t="s">
        <v>24215</v>
      </c>
      <c r="Q6487" s="13" t="s">
        <v>24216</v>
      </c>
      <c r="R6487" s="13" t="s">
        <v>24217</v>
      </c>
      <c r="S6487" s="13" t="s">
        <v>296</v>
      </c>
      <c r="T6487" s="13">
        <v>36.680929999999996</v>
      </c>
      <c r="U6487" s="13">
        <v>39.019385999999997</v>
      </c>
    </row>
    <row r="6488" spans="15:21" x14ac:dyDescent="0.35">
      <c r="O6488" s="13" t="s">
        <v>2995</v>
      </c>
      <c r="P6488" s="13" t="s">
        <v>24218</v>
      </c>
      <c r="Q6488" s="13" t="s">
        <v>24219</v>
      </c>
      <c r="R6488" s="13" t="s">
        <v>24220</v>
      </c>
      <c r="S6488" s="13" t="s">
        <v>296</v>
      </c>
      <c r="T6488" s="13">
        <v>36.660297</v>
      </c>
      <c r="U6488" s="13">
        <v>38.992496000000003</v>
      </c>
    </row>
    <row r="6489" spans="15:21" x14ac:dyDescent="0.35">
      <c r="O6489" s="13" t="s">
        <v>2995</v>
      </c>
      <c r="P6489" s="13" t="s">
        <v>24221</v>
      </c>
      <c r="Q6489" s="13" t="s">
        <v>24222</v>
      </c>
      <c r="R6489" s="13" t="s">
        <v>24223</v>
      </c>
      <c r="S6489" s="13" t="s">
        <v>296</v>
      </c>
      <c r="T6489" s="13">
        <v>36.573020999999997</v>
      </c>
      <c r="U6489" s="13">
        <v>38.845719000000003</v>
      </c>
    </row>
    <row r="6490" spans="15:21" x14ac:dyDescent="0.35">
      <c r="O6490" s="13" t="s">
        <v>2995</v>
      </c>
      <c r="P6490" s="13" t="s">
        <v>24224</v>
      </c>
      <c r="Q6490" s="13" t="s">
        <v>24225</v>
      </c>
      <c r="R6490" s="13" t="s">
        <v>24226</v>
      </c>
      <c r="S6490" s="13" t="s">
        <v>296</v>
      </c>
      <c r="T6490" s="13">
        <v>36.669978</v>
      </c>
      <c r="U6490" s="13">
        <v>39.089317999999999</v>
      </c>
    </row>
    <row r="6491" spans="15:21" x14ac:dyDescent="0.35">
      <c r="O6491" s="13" t="s">
        <v>2995</v>
      </c>
      <c r="P6491" s="13" t="s">
        <v>24227</v>
      </c>
      <c r="Q6491" s="13" t="s">
        <v>24228</v>
      </c>
      <c r="R6491" s="13" t="s">
        <v>24229</v>
      </c>
      <c r="S6491" s="13" t="s">
        <v>296</v>
      </c>
      <c r="T6491" s="13">
        <v>36.729564000000003</v>
      </c>
      <c r="U6491" s="13">
        <v>38.687466999999998</v>
      </c>
    </row>
    <row r="6492" spans="15:21" x14ac:dyDescent="0.35">
      <c r="O6492" s="13" t="s">
        <v>2995</v>
      </c>
      <c r="P6492" s="13" t="s">
        <v>24230</v>
      </c>
      <c r="Q6492" s="13" t="s">
        <v>24231</v>
      </c>
      <c r="R6492" s="13" t="s">
        <v>24232</v>
      </c>
      <c r="S6492" s="13" t="s">
        <v>296</v>
      </c>
      <c r="T6492" s="13">
        <v>36.669266999999998</v>
      </c>
      <c r="U6492" s="13">
        <v>38.933053999999998</v>
      </c>
    </row>
    <row r="6493" spans="15:21" x14ac:dyDescent="0.35">
      <c r="O6493" s="13" t="s">
        <v>2995</v>
      </c>
      <c r="P6493" s="13" t="s">
        <v>24233</v>
      </c>
      <c r="Q6493" s="13" t="s">
        <v>24234</v>
      </c>
      <c r="R6493" s="13" t="s">
        <v>24235</v>
      </c>
      <c r="S6493" s="13" t="s">
        <v>296</v>
      </c>
      <c r="T6493" s="13">
        <v>36.609580000000001</v>
      </c>
      <c r="U6493" s="13">
        <v>38.851076999999997</v>
      </c>
    </row>
    <row r="6494" spans="15:21" x14ac:dyDescent="0.35">
      <c r="O6494" s="13" t="s">
        <v>2995</v>
      </c>
      <c r="P6494" s="13" t="s">
        <v>24236</v>
      </c>
      <c r="Q6494" s="13" t="s">
        <v>24237</v>
      </c>
      <c r="R6494" s="13" t="s">
        <v>24238</v>
      </c>
      <c r="S6494" s="13" t="s">
        <v>296</v>
      </c>
      <c r="T6494" s="13">
        <v>36.629983000000003</v>
      </c>
      <c r="U6494" s="13">
        <v>38.913482999999999</v>
      </c>
    </row>
    <row r="6495" spans="15:21" x14ac:dyDescent="0.35">
      <c r="O6495" s="13" t="s">
        <v>2995</v>
      </c>
      <c r="P6495" s="13" t="s">
        <v>24239</v>
      </c>
      <c r="Q6495" s="13" t="s">
        <v>24240</v>
      </c>
      <c r="R6495" s="13" t="s">
        <v>24241</v>
      </c>
      <c r="S6495" s="13" t="s">
        <v>296</v>
      </c>
      <c r="T6495" s="13">
        <v>36.629206000000003</v>
      </c>
      <c r="U6495" s="13">
        <v>38.973229000000003</v>
      </c>
    </row>
    <row r="6496" spans="15:21" x14ac:dyDescent="0.35">
      <c r="O6496" s="13" t="s">
        <v>2995</v>
      </c>
      <c r="P6496" s="13" t="s">
        <v>24242</v>
      </c>
      <c r="Q6496" s="13" t="s">
        <v>24243</v>
      </c>
      <c r="R6496" s="13" t="s">
        <v>24244</v>
      </c>
      <c r="S6496" s="13" t="s">
        <v>296</v>
      </c>
      <c r="T6496" s="13">
        <v>36.659714000000001</v>
      </c>
      <c r="U6496" s="13">
        <v>38.945976999999999</v>
      </c>
    </row>
    <row r="6497" spans="15:21" x14ac:dyDescent="0.35">
      <c r="O6497" s="13" t="s">
        <v>2995</v>
      </c>
      <c r="P6497" s="13" t="s">
        <v>24245</v>
      </c>
      <c r="Q6497" s="13" t="s">
        <v>24246</v>
      </c>
      <c r="R6497" s="13" t="s">
        <v>24247</v>
      </c>
      <c r="S6497" s="13" t="s">
        <v>296</v>
      </c>
      <c r="T6497" s="13">
        <v>36.629530000000003</v>
      </c>
      <c r="U6497" s="13">
        <v>38.715234000000002</v>
      </c>
    </row>
    <row r="6498" spans="15:21" x14ac:dyDescent="0.35">
      <c r="O6498" s="13" t="s">
        <v>2995</v>
      </c>
      <c r="P6498" s="13" t="s">
        <v>24248</v>
      </c>
      <c r="Q6498" s="13" t="s">
        <v>24249</v>
      </c>
      <c r="R6498" s="13" t="s">
        <v>24250</v>
      </c>
      <c r="S6498" s="13" t="s">
        <v>296</v>
      </c>
      <c r="T6498" s="13">
        <v>36.699565</v>
      </c>
      <c r="U6498" s="13">
        <v>39.072073000000003</v>
      </c>
    </row>
    <row r="6499" spans="15:21" x14ac:dyDescent="0.35">
      <c r="O6499" s="13" t="s">
        <v>2995</v>
      </c>
      <c r="P6499" s="13" t="s">
        <v>24251</v>
      </c>
      <c r="Q6499" s="13" t="s">
        <v>24252</v>
      </c>
      <c r="R6499" s="13" t="s">
        <v>24253</v>
      </c>
      <c r="S6499" s="13" t="s">
        <v>296</v>
      </c>
      <c r="T6499" s="13">
        <v>36.684047999999997</v>
      </c>
      <c r="U6499" s="13">
        <v>38.803446999999998</v>
      </c>
    </row>
    <row r="6500" spans="15:21" x14ac:dyDescent="0.35">
      <c r="O6500" s="13" t="s">
        <v>2995</v>
      </c>
      <c r="P6500" s="13" t="s">
        <v>24254</v>
      </c>
      <c r="Q6500" s="13" t="s">
        <v>24255</v>
      </c>
      <c r="R6500" s="13" t="s">
        <v>24256</v>
      </c>
      <c r="S6500" s="13" t="s">
        <v>296</v>
      </c>
      <c r="T6500" s="13">
        <v>36.665922999999999</v>
      </c>
      <c r="U6500" s="13">
        <v>38.975451</v>
      </c>
    </row>
    <row r="6501" spans="15:21" x14ac:dyDescent="0.35">
      <c r="O6501" s="13" t="s">
        <v>2995</v>
      </c>
      <c r="P6501" s="13" t="s">
        <v>24257</v>
      </c>
      <c r="Q6501" s="13" t="s">
        <v>24258</v>
      </c>
      <c r="R6501" s="13" t="s">
        <v>24259</v>
      </c>
      <c r="S6501" s="13" t="s">
        <v>296</v>
      </c>
      <c r="T6501" s="13">
        <v>36.667813000000002</v>
      </c>
      <c r="U6501" s="13">
        <v>38.791606000000002</v>
      </c>
    </row>
    <row r="6502" spans="15:21" x14ac:dyDescent="0.35">
      <c r="O6502" s="13" t="s">
        <v>2995</v>
      </c>
      <c r="P6502" s="13" t="s">
        <v>24260</v>
      </c>
      <c r="Q6502" s="13" t="s">
        <v>24261</v>
      </c>
      <c r="R6502" s="13" t="s">
        <v>24262</v>
      </c>
      <c r="S6502" s="13" t="s">
        <v>296</v>
      </c>
      <c r="T6502" s="13">
        <v>36.624676999999998</v>
      </c>
      <c r="U6502" s="13">
        <v>38.795324999999998</v>
      </c>
    </row>
    <row r="6503" spans="15:21" x14ac:dyDescent="0.35">
      <c r="O6503" s="13" t="s">
        <v>2995</v>
      </c>
      <c r="P6503" s="13" t="s">
        <v>24263</v>
      </c>
      <c r="Q6503" s="13" t="s">
        <v>24264</v>
      </c>
      <c r="R6503" s="13" t="s">
        <v>24265</v>
      </c>
      <c r="S6503" s="13" t="s">
        <v>296</v>
      </c>
      <c r="T6503" s="13">
        <v>36.581009000000002</v>
      </c>
      <c r="U6503" s="13">
        <v>38.980181999999999</v>
      </c>
    </row>
    <row r="6504" spans="15:21" x14ac:dyDescent="0.35">
      <c r="O6504" s="13" t="s">
        <v>2995</v>
      </c>
      <c r="P6504" s="13" t="s">
        <v>24266</v>
      </c>
      <c r="Q6504" s="13" t="s">
        <v>24267</v>
      </c>
      <c r="R6504" s="13" t="s">
        <v>24268</v>
      </c>
      <c r="S6504" s="13" t="s">
        <v>296</v>
      </c>
      <c r="T6504" s="13">
        <v>36.709634000000001</v>
      </c>
      <c r="U6504" s="13">
        <v>38.695597999999997</v>
      </c>
    </row>
    <row r="6505" spans="15:21" x14ac:dyDescent="0.35">
      <c r="O6505" s="13" t="s">
        <v>2995</v>
      </c>
      <c r="P6505" s="13" t="s">
        <v>24269</v>
      </c>
      <c r="Q6505" s="13" t="s">
        <v>24270</v>
      </c>
      <c r="R6505" s="13" t="s">
        <v>24271</v>
      </c>
      <c r="S6505" s="13" t="s">
        <v>296</v>
      </c>
      <c r="T6505" s="13">
        <v>36.753931000000001</v>
      </c>
      <c r="U6505" s="13">
        <v>38.658467999999999</v>
      </c>
    </row>
    <row r="6506" spans="15:21" x14ac:dyDescent="0.35">
      <c r="O6506" s="13" t="s">
        <v>2995</v>
      </c>
      <c r="P6506" s="13" t="s">
        <v>24272</v>
      </c>
      <c r="Q6506" s="13" t="s">
        <v>24273</v>
      </c>
      <c r="R6506" s="13" t="s">
        <v>24274</v>
      </c>
      <c r="S6506" s="13" t="s">
        <v>296</v>
      </c>
      <c r="T6506" s="13">
        <v>36.643372999999997</v>
      </c>
      <c r="U6506" s="13">
        <v>38.723258999999999</v>
      </c>
    </row>
    <row r="6507" spans="15:21" x14ac:dyDescent="0.35">
      <c r="O6507" s="13" t="s">
        <v>2995</v>
      </c>
      <c r="P6507" s="13" t="s">
        <v>24275</v>
      </c>
      <c r="Q6507" s="13" t="s">
        <v>24276</v>
      </c>
      <c r="R6507" s="13" t="s">
        <v>24277</v>
      </c>
      <c r="S6507" s="13" t="s">
        <v>296</v>
      </c>
      <c r="T6507" s="13">
        <v>36.58672</v>
      </c>
      <c r="U6507" s="13">
        <v>38.877403000000001</v>
      </c>
    </row>
    <row r="6508" spans="15:21" x14ac:dyDescent="0.35">
      <c r="O6508" s="13" t="s">
        <v>2995</v>
      </c>
      <c r="P6508" s="13" t="s">
        <v>24278</v>
      </c>
      <c r="Q6508" s="13" t="s">
        <v>24279</v>
      </c>
      <c r="R6508" s="13" t="s">
        <v>24280</v>
      </c>
      <c r="S6508" s="13" t="s">
        <v>296</v>
      </c>
      <c r="T6508" s="13">
        <v>36.700398</v>
      </c>
      <c r="U6508" s="13">
        <v>39.0291</v>
      </c>
    </row>
    <row r="6509" spans="15:21" x14ac:dyDescent="0.35">
      <c r="O6509" s="13" t="s">
        <v>2995</v>
      </c>
      <c r="P6509" s="13" t="s">
        <v>24281</v>
      </c>
      <c r="Q6509" s="13" t="s">
        <v>24282</v>
      </c>
      <c r="R6509" s="13" t="s">
        <v>24283</v>
      </c>
      <c r="S6509" s="13" t="s">
        <v>296</v>
      </c>
      <c r="T6509" s="13">
        <v>36.701379000000031</v>
      </c>
      <c r="U6509" s="13">
        <v>38.941490000000044</v>
      </c>
    </row>
    <row r="6510" spans="15:21" x14ac:dyDescent="0.35">
      <c r="O6510" s="13" t="s">
        <v>2995</v>
      </c>
      <c r="P6510" s="13" t="s">
        <v>24284</v>
      </c>
      <c r="Q6510" s="13" t="s">
        <v>24285</v>
      </c>
      <c r="R6510" s="13" t="s">
        <v>24286</v>
      </c>
      <c r="S6510" s="13" t="s">
        <v>296</v>
      </c>
      <c r="T6510" s="13">
        <v>36.687815000000001</v>
      </c>
      <c r="U6510" s="13">
        <v>38.820109000000002</v>
      </c>
    </row>
    <row r="6511" spans="15:21" x14ac:dyDescent="0.35">
      <c r="O6511" s="13" t="s">
        <v>2995</v>
      </c>
      <c r="P6511" s="13" t="s">
        <v>24287</v>
      </c>
      <c r="Q6511" s="13" t="s">
        <v>24288</v>
      </c>
      <c r="R6511" s="13" t="s">
        <v>24289</v>
      </c>
      <c r="S6511" s="13" t="s">
        <v>296</v>
      </c>
      <c r="T6511" s="13">
        <v>36.573614999999997</v>
      </c>
      <c r="U6511" s="13">
        <v>38.953515000000003</v>
      </c>
    </row>
    <row r="6512" spans="15:21" x14ac:dyDescent="0.35">
      <c r="O6512" s="13" t="s">
        <v>2995</v>
      </c>
      <c r="P6512" s="13" t="s">
        <v>24290</v>
      </c>
      <c r="Q6512" s="13" t="s">
        <v>24291</v>
      </c>
      <c r="R6512" s="13" t="s">
        <v>24292</v>
      </c>
      <c r="S6512" s="13" t="s">
        <v>296</v>
      </c>
      <c r="T6512" s="13">
        <v>36.687637000000002</v>
      </c>
      <c r="U6512" s="13">
        <v>38.971640999999998</v>
      </c>
    </row>
    <row r="6513" spans="15:21" x14ac:dyDescent="0.35">
      <c r="O6513" s="13" t="s">
        <v>2995</v>
      </c>
      <c r="P6513" s="13" t="s">
        <v>24293</v>
      </c>
      <c r="Q6513" s="13" t="s">
        <v>24294</v>
      </c>
      <c r="R6513" s="13" t="s">
        <v>24295</v>
      </c>
      <c r="S6513" s="13" t="s">
        <v>296</v>
      </c>
      <c r="T6513" s="13">
        <v>36.636187999999997</v>
      </c>
      <c r="U6513" s="13">
        <v>39.063566000000002</v>
      </c>
    </row>
    <row r="6514" spans="15:21" x14ac:dyDescent="0.35">
      <c r="O6514" s="13" t="s">
        <v>2995</v>
      </c>
      <c r="P6514" s="13" t="s">
        <v>24296</v>
      </c>
      <c r="Q6514" s="13" t="s">
        <v>24297</v>
      </c>
      <c r="R6514" s="13" t="s">
        <v>24298</v>
      </c>
      <c r="S6514" s="13" t="s">
        <v>296</v>
      </c>
      <c r="T6514" s="13">
        <v>36.671163</v>
      </c>
      <c r="U6514" s="13">
        <v>38.601702000000003</v>
      </c>
    </row>
    <row r="6515" spans="15:21" x14ac:dyDescent="0.35">
      <c r="O6515" s="13" t="s">
        <v>2995</v>
      </c>
      <c r="P6515" s="13" t="s">
        <v>24299</v>
      </c>
      <c r="Q6515" s="13" t="s">
        <v>24300</v>
      </c>
      <c r="R6515" s="13" t="s">
        <v>24301</v>
      </c>
      <c r="S6515" s="13" t="s">
        <v>296</v>
      </c>
      <c r="T6515" s="13">
        <v>36.600000999999999</v>
      </c>
      <c r="U6515" s="13">
        <v>38.916665999999999</v>
      </c>
    </row>
    <row r="6516" spans="15:21" x14ac:dyDescent="0.35">
      <c r="O6516" s="13" t="s">
        <v>2995</v>
      </c>
      <c r="P6516" s="13" t="s">
        <v>24302</v>
      </c>
      <c r="Q6516" s="13" t="s">
        <v>24303</v>
      </c>
      <c r="R6516" s="13" t="s">
        <v>24304</v>
      </c>
      <c r="S6516" s="13" t="s">
        <v>296</v>
      </c>
      <c r="T6516" s="13">
        <v>36.672924999999999</v>
      </c>
      <c r="U6516" s="13">
        <v>38.888407000000001</v>
      </c>
    </row>
    <row r="6517" spans="15:21" x14ac:dyDescent="0.35">
      <c r="O6517" s="13" t="s">
        <v>2995</v>
      </c>
      <c r="P6517" s="13" t="s">
        <v>24305</v>
      </c>
      <c r="Q6517" s="13" t="s">
        <v>24306</v>
      </c>
      <c r="R6517" s="13" t="s">
        <v>24307</v>
      </c>
      <c r="S6517" s="13" t="s">
        <v>296</v>
      </c>
      <c r="T6517" s="13">
        <v>36.668858</v>
      </c>
      <c r="U6517" s="13">
        <v>39.061560999999998</v>
      </c>
    </row>
    <row r="6518" spans="15:21" x14ac:dyDescent="0.35">
      <c r="O6518" s="13" t="s">
        <v>2995</v>
      </c>
      <c r="P6518" s="13" t="s">
        <v>24308</v>
      </c>
      <c r="Q6518" s="13" t="s">
        <v>24309</v>
      </c>
      <c r="R6518" s="13" t="s">
        <v>24310</v>
      </c>
      <c r="S6518" s="13" t="s">
        <v>296</v>
      </c>
      <c r="T6518" s="13">
        <v>36.641584999999999</v>
      </c>
      <c r="U6518" s="13">
        <v>38.762464000000001</v>
      </c>
    </row>
    <row r="6519" spans="15:21" x14ac:dyDescent="0.35">
      <c r="O6519" s="13" t="s">
        <v>2995</v>
      </c>
      <c r="P6519" s="13" t="s">
        <v>24311</v>
      </c>
      <c r="Q6519" s="13" t="s">
        <v>24312</v>
      </c>
      <c r="R6519" s="13" t="s">
        <v>24313</v>
      </c>
      <c r="S6519" s="13" t="s">
        <v>296</v>
      </c>
      <c r="T6519" s="13">
        <v>36.696736999999999</v>
      </c>
      <c r="U6519" s="13">
        <v>38.832852000000003</v>
      </c>
    </row>
    <row r="6520" spans="15:21" x14ac:dyDescent="0.35">
      <c r="O6520" s="13" t="s">
        <v>2995</v>
      </c>
      <c r="P6520" s="13" t="s">
        <v>24314</v>
      </c>
      <c r="Q6520" s="13" t="s">
        <v>24315</v>
      </c>
      <c r="R6520" s="13" t="s">
        <v>24316</v>
      </c>
      <c r="S6520" s="13" t="s">
        <v>296</v>
      </c>
      <c r="T6520" s="13">
        <v>36.657518000000003</v>
      </c>
      <c r="U6520" s="13">
        <v>38.801546000000002</v>
      </c>
    </row>
    <row r="6521" spans="15:21" x14ac:dyDescent="0.35">
      <c r="O6521" s="13" t="s">
        <v>2995</v>
      </c>
      <c r="P6521" s="13" t="s">
        <v>24317</v>
      </c>
      <c r="Q6521" s="13" t="s">
        <v>24318</v>
      </c>
      <c r="R6521" s="13" t="s">
        <v>24319</v>
      </c>
      <c r="S6521" s="13" t="s">
        <v>296</v>
      </c>
      <c r="T6521" s="13">
        <v>36.585479999999997</v>
      </c>
      <c r="U6521" s="13">
        <v>38.862290000000002</v>
      </c>
    </row>
    <row r="6522" spans="15:21" x14ac:dyDescent="0.35">
      <c r="O6522" s="13" t="s">
        <v>2995</v>
      </c>
      <c r="P6522" s="13" t="s">
        <v>24320</v>
      </c>
      <c r="Q6522" s="13" t="s">
        <v>24321</v>
      </c>
      <c r="R6522" s="13" t="s">
        <v>24322</v>
      </c>
      <c r="S6522" s="13" t="s">
        <v>296</v>
      </c>
      <c r="T6522" s="13">
        <v>36.629750999999999</v>
      </c>
      <c r="U6522" s="13">
        <v>38.998072999999998</v>
      </c>
    </row>
    <row r="6523" spans="15:21" x14ac:dyDescent="0.35">
      <c r="O6523" s="13" t="s">
        <v>2995</v>
      </c>
      <c r="P6523" s="13" t="s">
        <v>24323</v>
      </c>
      <c r="Q6523" s="13" t="s">
        <v>24324</v>
      </c>
      <c r="R6523" s="13" t="s">
        <v>24325</v>
      </c>
      <c r="S6523" s="13" t="s">
        <v>296</v>
      </c>
      <c r="T6523" s="13">
        <v>36.661149000000002</v>
      </c>
      <c r="U6523" s="13">
        <v>38.843947</v>
      </c>
    </row>
    <row r="6524" spans="15:21" x14ac:dyDescent="0.35">
      <c r="O6524" s="13" t="s">
        <v>2995</v>
      </c>
      <c r="P6524" s="13" t="s">
        <v>24326</v>
      </c>
      <c r="Q6524" s="13" t="s">
        <v>24327</v>
      </c>
      <c r="R6524" s="13" t="s">
        <v>24328</v>
      </c>
      <c r="S6524" s="13" t="s">
        <v>296</v>
      </c>
      <c r="T6524" s="13">
        <v>36.681221999999998</v>
      </c>
      <c r="U6524" s="13">
        <v>38.841251</v>
      </c>
    </row>
    <row r="6525" spans="15:21" x14ac:dyDescent="0.35">
      <c r="O6525" s="13" t="s">
        <v>2995</v>
      </c>
      <c r="P6525" s="13" t="s">
        <v>24329</v>
      </c>
      <c r="Q6525" s="13" t="s">
        <v>24330</v>
      </c>
      <c r="R6525" s="13" t="s">
        <v>24331</v>
      </c>
      <c r="S6525" s="13" t="s">
        <v>296</v>
      </c>
      <c r="T6525" s="13">
        <v>36.680843000000003</v>
      </c>
      <c r="U6525" s="13">
        <v>38.736874</v>
      </c>
    </row>
    <row r="6526" spans="15:21" x14ac:dyDescent="0.35">
      <c r="O6526" s="13" t="s">
        <v>2995</v>
      </c>
      <c r="P6526" s="13" t="s">
        <v>24332</v>
      </c>
      <c r="Q6526" s="13" t="s">
        <v>24333</v>
      </c>
      <c r="R6526" s="13" t="s">
        <v>24334</v>
      </c>
      <c r="S6526" s="13" t="s">
        <v>296</v>
      </c>
      <c r="T6526" s="13">
        <v>36.694938</v>
      </c>
      <c r="U6526" s="13">
        <v>38.879561000000002</v>
      </c>
    </row>
    <row r="6527" spans="15:21" x14ac:dyDescent="0.35">
      <c r="O6527" s="13" t="s">
        <v>2995</v>
      </c>
      <c r="P6527" s="13" t="s">
        <v>24335</v>
      </c>
      <c r="Q6527" s="13" t="s">
        <v>24336</v>
      </c>
      <c r="R6527" s="13" t="s">
        <v>24337</v>
      </c>
      <c r="S6527" s="13" t="s">
        <v>296</v>
      </c>
      <c r="T6527" s="13">
        <v>36.64873</v>
      </c>
      <c r="U6527" s="13">
        <v>38.856847000000002</v>
      </c>
    </row>
    <row r="6528" spans="15:21" x14ac:dyDescent="0.35">
      <c r="O6528" s="13" t="s">
        <v>2995</v>
      </c>
      <c r="P6528" s="13" t="s">
        <v>24338</v>
      </c>
      <c r="Q6528" s="13" t="s">
        <v>24339</v>
      </c>
      <c r="R6528" s="13" t="s">
        <v>24340</v>
      </c>
      <c r="S6528" s="13" t="s">
        <v>296</v>
      </c>
      <c r="T6528" s="13">
        <v>36.649872999999999</v>
      </c>
      <c r="U6528" s="13">
        <v>38.965224999999997</v>
      </c>
    </row>
    <row r="6529" spans="15:21" x14ac:dyDescent="0.35">
      <c r="O6529" s="13" t="s">
        <v>2995</v>
      </c>
      <c r="P6529" s="13" t="s">
        <v>24341</v>
      </c>
      <c r="Q6529" s="13" t="s">
        <v>1031</v>
      </c>
      <c r="R6529" s="13" t="s">
        <v>1032</v>
      </c>
      <c r="S6529" s="13" t="s">
        <v>296</v>
      </c>
      <c r="T6529" s="13">
        <v>36.690567000000001</v>
      </c>
      <c r="U6529" s="13">
        <v>38.947555999999999</v>
      </c>
    </row>
    <row r="6530" spans="15:21" x14ac:dyDescent="0.35">
      <c r="O6530" s="13" t="s">
        <v>2995</v>
      </c>
      <c r="P6530" s="13" t="s">
        <v>24342</v>
      </c>
      <c r="Q6530" s="13" t="s">
        <v>24343</v>
      </c>
      <c r="R6530" s="13" t="s">
        <v>24344</v>
      </c>
      <c r="S6530" s="13" t="s">
        <v>296</v>
      </c>
      <c r="T6530" s="13">
        <v>36.704891000000003</v>
      </c>
      <c r="U6530" s="13">
        <v>38.741999</v>
      </c>
    </row>
    <row r="6531" spans="15:21" x14ac:dyDescent="0.35">
      <c r="O6531" s="13" t="s">
        <v>2995</v>
      </c>
      <c r="P6531" s="13" t="s">
        <v>24345</v>
      </c>
      <c r="Q6531" s="13" t="s">
        <v>24346</v>
      </c>
      <c r="R6531" s="13" t="s">
        <v>24347</v>
      </c>
      <c r="S6531" s="13" t="s">
        <v>296</v>
      </c>
      <c r="T6531" s="13">
        <v>36.590971000000003</v>
      </c>
      <c r="U6531" s="13">
        <v>38.907806000000001</v>
      </c>
    </row>
    <row r="6532" spans="15:21" x14ac:dyDescent="0.35">
      <c r="O6532" s="13" t="s">
        <v>2995</v>
      </c>
      <c r="P6532" s="13" t="s">
        <v>24348</v>
      </c>
      <c r="Q6532" s="13" t="s">
        <v>24349</v>
      </c>
      <c r="R6532" s="13" t="s">
        <v>24350</v>
      </c>
      <c r="S6532" s="13" t="s">
        <v>296</v>
      </c>
      <c r="T6532" s="13">
        <v>36.699015000000003</v>
      </c>
      <c r="U6532" s="13">
        <v>38.800642000000003</v>
      </c>
    </row>
    <row r="6533" spans="15:21" x14ac:dyDescent="0.35">
      <c r="O6533" s="13" t="s">
        <v>2995</v>
      </c>
      <c r="P6533" s="13" t="s">
        <v>24351</v>
      </c>
      <c r="Q6533" s="13" t="s">
        <v>24352</v>
      </c>
      <c r="R6533" s="13" t="s">
        <v>24353</v>
      </c>
      <c r="S6533" s="13" t="s">
        <v>296</v>
      </c>
      <c r="T6533" s="13">
        <v>36.643098000000002</v>
      </c>
      <c r="U6533" s="13">
        <v>38.841164999999997</v>
      </c>
    </row>
    <row r="6534" spans="15:21" x14ac:dyDescent="0.35">
      <c r="O6534" s="13" t="s">
        <v>2995</v>
      </c>
      <c r="P6534" s="13" t="s">
        <v>24354</v>
      </c>
      <c r="Q6534" s="13" t="s">
        <v>24355</v>
      </c>
      <c r="R6534" s="13" t="s">
        <v>24356</v>
      </c>
      <c r="S6534" s="13" t="s">
        <v>296</v>
      </c>
      <c r="T6534" s="13">
        <v>36.625607000000002</v>
      </c>
      <c r="U6534" s="13">
        <v>38.872571999999998</v>
      </c>
    </row>
    <row r="6535" spans="15:21" x14ac:dyDescent="0.35">
      <c r="O6535" s="13" t="s">
        <v>2995</v>
      </c>
      <c r="P6535" s="13" t="s">
        <v>24357</v>
      </c>
      <c r="Q6535" s="13" t="s">
        <v>24358</v>
      </c>
      <c r="R6535" s="13" t="s">
        <v>24359</v>
      </c>
      <c r="S6535" s="13" t="s">
        <v>296</v>
      </c>
      <c r="T6535" s="13">
        <v>36.581574000000003</v>
      </c>
      <c r="U6535" s="13">
        <v>38.844577000000001</v>
      </c>
    </row>
    <row r="6536" spans="15:21" x14ac:dyDescent="0.35">
      <c r="O6536" s="13" t="s">
        <v>2995</v>
      </c>
      <c r="P6536" s="13" t="s">
        <v>24360</v>
      </c>
      <c r="Q6536" s="13" t="s">
        <v>24361</v>
      </c>
      <c r="R6536" s="13" t="s">
        <v>24362</v>
      </c>
      <c r="S6536" s="13" t="s">
        <v>296</v>
      </c>
      <c r="T6536" s="13">
        <v>36.691195</v>
      </c>
      <c r="U6536" s="13">
        <v>38.905588000000002</v>
      </c>
    </row>
    <row r="6537" spans="15:21" x14ac:dyDescent="0.35">
      <c r="O6537" s="13" t="s">
        <v>2995</v>
      </c>
      <c r="P6537" s="13" t="s">
        <v>24363</v>
      </c>
      <c r="Q6537" s="13" t="s">
        <v>24364</v>
      </c>
      <c r="R6537" s="13" t="s">
        <v>24365</v>
      </c>
      <c r="S6537" s="13" t="s">
        <v>296</v>
      </c>
      <c r="T6537" s="13">
        <v>36.696522000000002</v>
      </c>
      <c r="U6537" s="13">
        <v>38.718881000000003</v>
      </c>
    </row>
    <row r="6538" spans="15:21" x14ac:dyDescent="0.35">
      <c r="O6538" s="13" t="s">
        <v>2984</v>
      </c>
      <c r="P6538" s="13" t="s">
        <v>24366</v>
      </c>
      <c r="Q6538" s="13" t="s">
        <v>24367</v>
      </c>
      <c r="R6538" s="13" t="s">
        <v>24368</v>
      </c>
      <c r="S6538" s="13" t="s">
        <v>296</v>
      </c>
      <c r="T6538" s="13">
        <v>36.483584999999998</v>
      </c>
      <c r="U6538" s="13">
        <v>39.391539999999999</v>
      </c>
    </row>
    <row r="6539" spans="15:21" x14ac:dyDescent="0.35">
      <c r="O6539" s="13" t="s">
        <v>2984</v>
      </c>
      <c r="P6539" s="13" t="s">
        <v>24369</v>
      </c>
      <c r="Q6539" s="13" t="s">
        <v>24370</v>
      </c>
      <c r="R6539" s="13" t="s">
        <v>24371</v>
      </c>
      <c r="S6539" s="13" t="s">
        <v>296</v>
      </c>
      <c r="T6539" s="13">
        <v>36.560935000000001</v>
      </c>
      <c r="U6539" s="13">
        <v>39.184379999999997</v>
      </c>
    </row>
    <row r="6540" spans="15:21" x14ac:dyDescent="0.35">
      <c r="O6540" s="13" t="s">
        <v>2984</v>
      </c>
      <c r="P6540" s="13" t="s">
        <v>24372</v>
      </c>
      <c r="Q6540" s="13" t="s">
        <v>24373</v>
      </c>
      <c r="R6540" s="13" t="s">
        <v>24374</v>
      </c>
      <c r="S6540" s="13" t="s">
        <v>296</v>
      </c>
      <c r="T6540" s="13">
        <v>36.680940999999997</v>
      </c>
      <c r="U6540" s="13">
        <v>39.106504999999999</v>
      </c>
    </row>
    <row r="6541" spans="15:21" x14ac:dyDescent="0.35">
      <c r="O6541" s="13" t="s">
        <v>2984</v>
      </c>
      <c r="P6541" s="13" t="s">
        <v>24375</v>
      </c>
      <c r="Q6541" s="13" t="s">
        <v>24376</v>
      </c>
      <c r="R6541" s="13" t="s">
        <v>24377</v>
      </c>
      <c r="S6541" s="13" t="s">
        <v>296</v>
      </c>
      <c r="T6541" s="13">
        <v>36.631681</v>
      </c>
      <c r="U6541" s="13">
        <v>39.343358000000002</v>
      </c>
    </row>
    <row r="6542" spans="15:21" x14ac:dyDescent="0.35">
      <c r="O6542" s="13" t="s">
        <v>2984</v>
      </c>
      <c r="P6542" s="13" t="s">
        <v>24378</v>
      </c>
      <c r="Q6542" s="13" t="s">
        <v>24379</v>
      </c>
      <c r="R6542" s="13" t="s">
        <v>24380</v>
      </c>
      <c r="S6542" s="13" t="s">
        <v>296</v>
      </c>
      <c r="T6542" s="13">
        <v>36.410069999999997</v>
      </c>
      <c r="U6542" s="13">
        <v>39.389719999999997</v>
      </c>
    </row>
    <row r="6543" spans="15:21" x14ac:dyDescent="0.35">
      <c r="O6543" s="13" t="s">
        <v>2984</v>
      </c>
      <c r="P6543" s="13" t="s">
        <v>24381</v>
      </c>
      <c r="Q6543" s="13" t="s">
        <v>24382</v>
      </c>
      <c r="R6543" s="13" t="s">
        <v>24383</v>
      </c>
      <c r="S6543" s="13" t="s">
        <v>296</v>
      </c>
      <c r="T6543" s="13">
        <v>36.348013000000002</v>
      </c>
      <c r="U6543" s="13">
        <v>39.094481999999999</v>
      </c>
    </row>
    <row r="6544" spans="15:21" x14ac:dyDescent="0.35">
      <c r="O6544" s="13" t="s">
        <v>2984</v>
      </c>
      <c r="P6544" s="13" t="s">
        <v>24384</v>
      </c>
      <c r="Q6544" s="13" t="s">
        <v>24385</v>
      </c>
      <c r="R6544" s="13" t="s">
        <v>24386</v>
      </c>
      <c r="S6544" s="13" t="s">
        <v>296</v>
      </c>
      <c r="T6544" s="13">
        <v>36.584184999999998</v>
      </c>
      <c r="U6544" s="13">
        <v>39.337839000000002</v>
      </c>
    </row>
    <row r="6545" spans="15:21" x14ac:dyDescent="0.35">
      <c r="O6545" s="13" t="s">
        <v>2984</v>
      </c>
      <c r="P6545" s="13" t="s">
        <v>24387</v>
      </c>
      <c r="Q6545" s="13" t="s">
        <v>24388</v>
      </c>
      <c r="R6545" s="13" t="s">
        <v>24389</v>
      </c>
      <c r="S6545" s="13" t="s">
        <v>296</v>
      </c>
      <c r="T6545" s="13">
        <v>36.601118</v>
      </c>
      <c r="U6545" s="13">
        <v>39.149980999999997</v>
      </c>
    </row>
    <row r="6546" spans="15:21" x14ac:dyDescent="0.35">
      <c r="O6546" s="13" t="s">
        <v>2984</v>
      </c>
      <c r="P6546" s="13" t="s">
        <v>24390</v>
      </c>
      <c r="Q6546" s="13" t="s">
        <v>24391</v>
      </c>
      <c r="R6546" s="13" t="s">
        <v>24392</v>
      </c>
      <c r="S6546" s="13" t="s">
        <v>296</v>
      </c>
      <c r="T6546" s="13">
        <v>36.597275000000003</v>
      </c>
      <c r="U6546" s="13">
        <v>39.115693999999998</v>
      </c>
    </row>
    <row r="6547" spans="15:21" x14ac:dyDescent="0.35">
      <c r="O6547" s="13" t="s">
        <v>2984</v>
      </c>
      <c r="P6547" s="13" t="s">
        <v>24393</v>
      </c>
      <c r="Q6547" s="13" t="s">
        <v>24394</v>
      </c>
      <c r="R6547" s="13" t="s">
        <v>24395</v>
      </c>
      <c r="S6547" s="13" t="s">
        <v>296</v>
      </c>
      <c r="T6547" s="13">
        <v>36.412059999999997</v>
      </c>
      <c r="U6547" s="13">
        <v>39.117767000000001</v>
      </c>
    </row>
    <row r="6548" spans="15:21" x14ac:dyDescent="0.35">
      <c r="O6548" s="13" t="s">
        <v>2984</v>
      </c>
      <c r="P6548" s="13" t="s">
        <v>24396</v>
      </c>
      <c r="Q6548" s="13" t="s">
        <v>24397</v>
      </c>
      <c r="R6548" s="13" t="s">
        <v>24398</v>
      </c>
      <c r="S6548" s="13" t="s">
        <v>296</v>
      </c>
      <c r="T6548" s="13">
        <v>36.538738000000002</v>
      </c>
      <c r="U6548" s="13">
        <v>39.314996999999998</v>
      </c>
    </row>
    <row r="6549" spans="15:21" x14ac:dyDescent="0.35">
      <c r="O6549" s="13" t="s">
        <v>2984</v>
      </c>
      <c r="P6549" s="13" t="s">
        <v>24399</v>
      </c>
      <c r="Q6549" s="13" t="s">
        <v>24400</v>
      </c>
      <c r="R6549" s="13" t="s">
        <v>24401</v>
      </c>
      <c r="S6549" s="13" t="s">
        <v>296</v>
      </c>
      <c r="T6549" s="13">
        <v>36.622202000000001</v>
      </c>
      <c r="U6549" s="13">
        <v>39.181902000000001</v>
      </c>
    </row>
    <row r="6550" spans="15:21" x14ac:dyDescent="0.35">
      <c r="O6550" s="13" t="s">
        <v>2984</v>
      </c>
      <c r="P6550" s="13" t="s">
        <v>24402</v>
      </c>
      <c r="Q6550" s="13" t="s">
        <v>24403</v>
      </c>
      <c r="R6550" s="13" t="s">
        <v>24404</v>
      </c>
      <c r="S6550" s="13" t="s">
        <v>296</v>
      </c>
      <c r="T6550" s="13">
        <v>36.545547999999997</v>
      </c>
      <c r="U6550" s="13">
        <v>39.222746000000001</v>
      </c>
    </row>
    <row r="6551" spans="15:21" x14ac:dyDescent="0.35">
      <c r="O6551" s="13" t="s">
        <v>2984</v>
      </c>
      <c r="P6551" s="13" t="s">
        <v>24405</v>
      </c>
      <c r="Q6551" s="13" t="s">
        <v>24406</v>
      </c>
      <c r="R6551" s="13" t="s">
        <v>24407</v>
      </c>
      <c r="S6551" s="13" t="s">
        <v>296</v>
      </c>
      <c r="T6551" s="13">
        <v>36.57376</v>
      </c>
      <c r="U6551" s="13">
        <v>39.173222000000003</v>
      </c>
    </row>
    <row r="6552" spans="15:21" x14ac:dyDescent="0.35">
      <c r="O6552" s="13" t="s">
        <v>2984</v>
      </c>
      <c r="P6552" s="13" t="s">
        <v>24408</v>
      </c>
      <c r="Q6552" s="13" t="s">
        <v>24409</v>
      </c>
      <c r="R6552" s="13" t="s">
        <v>24410</v>
      </c>
      <c r="S6552" s="13" t="s">
        <v>296</v>
      </c>
      <c r="T6552" s="13">
        <v>36.630023999999999</v>
      </c>
      <c r="U6552" s="13">
        <v>39.238835999999999</v>
      </c>
    </row>
    <row r="6553" spans="15:21" x14ac:dyDescent="0.35">
      <c r="O6553" s="13" t="s">
        <v>2984</v>
      </c>
      <c r="P6553" s="13" t="s">
        <v>24411</v>
      </c>
      <c r="Q6553" s="13" t="s">
        <v>24412</v>
      </c>
      <c r="R6553" s="13" t="s">
        <v>24413</v>
      </c>
      <c r="S6553" s="13" t="s">
        <v>296</v>
      </c>
      <c r="T6553" s="13">
        <v>36.597310999999998</v>
      </c>
      <c r="U6553" s="13">
        <v>39.279283</v>
      </c>
    </row>
    <row r="6554" spans="15:21" x14ac:dyDescent="0.35">
      <c r="O6554" s="13" t="s">
        <v>2984</v>
      </c>
      <c r="P6554" s="13" t="s">
        <v>24414</v>
      </c>
      <c r="Q6554" s="13" t="s">
        <v>24415</v>
      </c>
      <c r="R6554" s="13" t="s">
        <v>24416</v>
      </c>
      <c r="S6554" s="13" t="s">
        <v>296</v>
      </c>
      <c r="T6554" s="13">
        <v>36.495477999999999</v>
      </c>
      <c r="U6554" s="13">
        <v>39.349724000000002</v>
      </c>
    </row>
    <row r="6555" spans="15:21" x14ac:dyDescent="0.35">
      <c r="O6555" s="13" t="s">
        <v>2984</v>
      </c>
      <c r="P6555" s="13" t="s">
        <v>24417</v>
      </c>
      <c r="Q6555" s="13" t="s">
        <v>24418</v>
      </c>
      <c r="R6555" s="13" t="s">
        <v>24419</v>
      </c>
      <c r="S6555" s="13" t="s">
        <v>296</v>
      </c>
      <c r="T6555" s="13">
        <v>36.419047999999997</v>
      </c>
      <c r="U6555" s="13">
        <v>39.160899999999998</v>
      </c>
    </row>
    <row r="6556" spans="15:21" x14ac:dyDescent="0.35">
      <c r="O6556" s="13" t="s">
        <v>2984</v>
      </c>
      <c r="P6556" s="13" t="s">
        <v>24420</v>
      </c>
      <c r="Q6556" s="13" t="s">
        <v>24421</v>
      </c>
      <c r="R6556" s="13" t="s">
        <v>24422</v>
      </c>
      <c r="S6556" s="13" t="s">
        <v>296</v>
      </c>
      <c r="T6556" s="13">
        <v>36.655793000000003</v>
      </c>
      <c r="U6556" s="13">
        <v>39.281069000000002</v>
      </c>
    </row>
    <row r="6557" spans="15:21" x14ac:dyDescent="0.35">
      <c r="O6557" s="13" t="s">
        <v>2984</v>
      </c>
      <c r="P6557" s="13" t="s">
        <v>24423</v>
      </c>
      <c r="Q6557" s="13" t="s">
        <v>24424</v>
      </c>
      <c r="R6557" s="13" t="s">
        <v>24425</v>
      </c>
      <c r="S6557" s="13" t="s">
        <v>296</v>
      </c>
      <c r="T6557" s="13">
        <v>36.605232999999998</v>
      </c>
      <c r="U6557" s="13">
        <v>39.242866999999997</v>
      </c>
    </row>
    <row r="6558" spans="15:21" x14ac:dyDescent="0.35">
      <c r="O6558" s="13" t="s">
        <v>2984</v>
      </c>
      <c r="P6558" s="13" t="s">
        <v>24426</v>
      </c>
      <c r="Q6558" s="13" t="s">
        <v>24427</v>
      </c>
      <c r="R6558" s="13" t="s">
        <v>24428</v>
      </c>
      <c r="S6558" s="13" t="s">
        <v>296</v>
      </c>
      <c r="T6558" s="13">
        <v>36.570507999999997</v>
      </c>
      <c r="U6558" s="13">
        <v>39.155442000000001</v>
      </c>
    </row>
    <row r="6559" spans="15:21" x14ac:dyDescent="0.35">
      <c r="O6559" s="13" t="s">
        <v>2984</v>
      </c>
      <c r="P6559" s="13" t="s">
        <v>24429</v>
      </c>
      <c r="Q6559" s="13" t="s">
        <v>24430</v>
      </c>
      <c r="R6559" s="13" t="s">
        <v>24431</v>
      </c>
      <c r="S6559" s="13" t="s">
        <v>296</v>
      </c>
      <c r="T6559" s="13">
        <v>36.401139999999998</v>
      </c>
      <c r="U6559" s="13">
        <v>39.189487999999997</v>
      </c>
    </row>
    <row r="6560" spans="15:21" x14ac:dyDescent="0.35">
      <c r="O6560" s="13" t="s">
        <v>2984</v>
      </c>
      <c r="P6560" s="13" t="s">
        <v>24432</v>
      </c>
      <c r="Q6560" s="13" t="s">
        <v>24433</v>
      </c>
      <c r="R6560" s="13" t="s">
        <v>24434</v>
      </c>
      <c r="S6560" s="13" t="s">
        <v>296</v>
      </c>
      <c r="T6560" s="13">
        <v>36.636384</v>
      </c>
      <c r="U6560" s="13">
        <v>39.176274999999997</v>
      </c>
    </row>
    <row r="6561" spans="15:21" x14ac:dyDescent="0.35">
      <c r="O6561" s="13" t="s">
        <v>2984</v>
      </c>
      <c r="P6561" s="13" t="s">
        <v>24435</v>
      </c>
      <c r="Q6561" s="13" t="s">
        <v>24436</v>
      </c>
      <c r="R6561" s="13" t="s">
        <v>24437</v>
      </c>
      <c r="S6561" s="13" t="s">
        <v>296</v>
      </c>
      <c r="T6561" s="13">
        <v>36.645729000000003</v>
      </c>
      <c r="U6561" s="13">
        <v>39.366563999999997</v>
      </c>
    </row>
    <row r="6562" spans="15:21" x14ac:dyDescent="0.35">
      <c r="O6562" s="13" t="s">
        <v>2984</v>
      </c>
      <c r="P6562" s="13" t="s">
        <v>24438</v>
      </c>
      <c r="Q6562" s="13" t="s">
        <v>24439</v>
      </c>
      <c r="R6562" s="13" t="s">
        <v>24440</v>
      </c>
      <c r="S6562" s="13" t="s">
        <v>296</v>
      </c>
      <c r="T6562" s="13">
        <v>36.098970999999999</v>
      </c>
      <c r="U6562" s="13">
        <v>39.785719</v>
      </c>
    </row>
    <row r="6563" spans="15:21" x14ac:dyDescent="0.35">
      <c r="O6563" s="13" t="s">
        <v>2984</v>
      </c>
      <c r="P6563" s="13" t="s">
        <v>24441</v>
      </c>
      <c r="Q6563" s="13" t="s">
        <v>24442</v>
      </c>
      <c r="R6563" s="13" t="s">
        <v>24443</v>
      </c>
      <c r="S6563" s="13" t="s">
        <v>296</v>
      </c>
      <c r="T6563" s="13">
        <v>36.526387</v>
      </c>
      <c r="U6563" s="13">
        <v>39.321531</v>
      </c>
    </row>
    <row r="6564" spans="15:21" x14ac:dyDescent="0.35">
      <c r="O6564" s="13" t="s">
        <v>2984</v>
      </c>
      <c r="P6564" s="13" t="s">
        <v>24444</v>
      </c>
      <c r="Q6564" s="13" t="s">
        <v>24445</v>
      </c>
      <c r="R6564" s="13" t="s">
        <v>24446</v>
      </c>
      <c r="S6564" s="13" t="s">
        <v>296</v>
      </c>
      <c r="T6564" s="13">
        <v>36.598860000000002</v>
      </c>
      <c r="U6564" s="13">
        <v>39.385115999999996</v>
      </c>
    </row>
    <row r="6565" spans="15:21" x14ac:dyDescent="0.35">
      <c r="O6565" s="13" t="s">
        <v>2984</v>
      </c>
      <c r="P6565" s="13" t="s">
        <v>24447</v>
      </c>
      <c r="Q6565" s="13" t="s">
        <v>24448</v>
      </c>
      <c r="R6565" s="13" t="s">
        <v>24449</v>
      </c>
      <c r="S6565" s="13" t="s">
        <v>296</v>
      </c>
      <c r="T6565" s="13">
        <v>36.643034999999998</v>
      </c>
      <c r="U6565" s="13">
        <v>39.491225999999997</v>
      </c>
    </row>
    <row r="6566" spans="15:21" x14ac:dyDescent="0.35">
      <c r="O6566" s="13" t="s">
        <v>2984</v>
      </c>
      <c r="P6566" s="13" t="s">
        <v>24450</v>
      </c>
      <c r="Q6566" s="13" t="s">
        <v>24451</v>
      </c>
      <c r="R6566" s="13" t="s">
        <v>24452</v>
      </c>
      <c r="S6566" s="13" t="s">
        <v>296</v>
      </c>
      <c r="T6566" s="13">
        <v>36.626452999999998</v>
      </c>
      <c r="U6566" s="13">
        <v>39.370731999999997</v>
      </c>
    </row>
    <row r="6567" spans="15:21" x14ac:dyDescent="0.35">
      <c r="O6567" s="13" t="s">
        <v>2984</v>
      </c>
      <c r="P6567" s="13" t="s">
        <v>24453</v>
      </c>
      <c r="Q6567" s="13" t="s">
        <v>24454</v>
      </c>
      <c r="R6567" s="13" t="s">
        <v>24455</v>
      </c>
      <c r="S6567" s="13" t="s">
        <v>296</v>
      </c>
      <c r="T6567" s="13">
        <v>36.586343999999997</v>
      </c>
      <c r="U6567" s="13">
        <v>39.305956999999999</v>
      </c>
    </row>
    <row r="6568" spans="15:21" x14ac:dyDescent="0.35">
      <c r="O6568" s="13" t="s">
        <v>2984</v>
      </c>
      <c r="P6568" s="13" t="s">
        <v>24456</v>
      </c>
      <c r="Q6568" s="13" t="s">
        <v>24457</v>
      </c>
      <c r="R6568" s="13" t="s">
        <v>24458</v>
      </c>
      <c r="S6568" s="13" t="s">
        <v>296</v>
      </c>
      <c r="T6568" s="13">
        <v>36.495507000000003</v>
      </c>
      <c r="U6568" s="13">
        <v>39.451117000000004</v>
      </c>
    </row>
    <row r="6569" spans="15:21" x14ac:dyDescent="0.35">
      <c r="O6569" s="13" t="s">
        <v>2984</v>
      </c>
      <c r="P6569" s="13" t="s">
        <v>24459</v>
      </c>
      <c r="Q6569" s="13" t="s">
        <v>24460</v>
      </c>
      <c r="R6569" s="13" t="s">
        <v>24461</v>
      </c>
      <c r="S6569" s="13" t="s">
        <v>296</v>
      </c>
      <c r="T6569" s="13">
        <v>36.651462000000002</v>
      </c>
      <c r="U6569" s="13">
        <v>39.193758000000003</v>
      </c>
    </row>
    <row r="6570" spans="15:21" x14ac:dyDescent="0.35">
      <c r="O6570" s="13" t="s">
        <v>2984</v>
      </c>
      <c r="P6570" s="13" t="s">
        <v>24462</v>
      </c>
      <c r="Q6570" s="13" t="s">
        <v>24463</v>
      </c>
      <c r="R6570" s="13" t="s">
        <v>24464</v>
      </c>
      <c r="S6570" s="13" t="s">
        <v>296</v>
      </c>
      <c r="T6570" s="13">
        <v>36.509064000000002</v>
      </c>
      <c r="U6570" s="13">
        <v>39.257271000000003</v>
      </c>
    </row>
    <row r="6571" spans="15:21" x14ac:dyDescent="0.35">
      <c r="O6571" s="13" t="s">
        <v>2984</v>
      </c>
      <c r="P6571" s="13" t="s">
        <v>24465</v>
      </c>
      <c r="Q6571" s="13" t="s">
        <v>24466</v>
      </c>
      <c r="R6571" s="13" t="s">
        <v>24467</v>
      </c>
      <c r="S6571" s="13" t="s">
        <v>296</v>
      </c>
      <c r="T6571" s="13">
        <v>36.578113000000002</v>
      </c>
      <c r="U6571" s="13">
        <v>39.191237000000001</v>
      </c>
    </row>
    <row r="6572" spans="15:21" x14ac:dyDescent="0.35">
      <c r="O6572" s="13" t="s">
        <v>2984</v>
      </c>
      <c r="P6572" s="13" t="s">
        <v>24468</v>
      </c>
      <c r="Q6572" s="13" t="s">
        <v>24469</v>
      </c>
      <c r="R6572" s="13" t="s">
        <v>24470</v>
      </c>
      <c r="S6572" s="13" t="s">
        <v>296</v>
      </c>
      <c r="T6572" s="13">
        <v>36.635199999999998</v>
      </c>
      <c r="U6572" s="13">
        <v>39.104823000000003</v>
      </c>
    </row>
    <row r="6573" spans="15:21" x14ac:dyDescent="0.35">
      <c r="O6573" s="13" t="s">
        <v>2984</v>
      </c>
      <c r="P6573" s="13" t="s">
        <v>24471</v>
      </c>
      <c r="Q6573" s="13" t="s">
        <v>24472</v>
      </c>
      <c r="R6573" s="13" t="s">
        <v>24473</v>
      </c>
      <c r="S6573" s="13" t="s">
        <v>296</v>
      </c>
      <c r="T6573" s="13">
        <v>36.520901000000002</v>
      </c>
      <c r="U6573" s="13">
        <v>39.416283</v>
      </c>
    </row>
    <row r="6574" spans="15:21" x14ac:dyDescent="0.35">
      <c r="O6574" s="13" t="s">
        <v>2984</v>
      </c>
      <c r="P6574" s="13" t="s">
        <v>24474</v>
      </c>
      <c r="Q6574" s="13" t="s">
        <v>24475</v>
      </c>
      <c r="R6574" s="13" t="s">
        <v>24476</v>
      </c>
      <c r="S6574" s="13" t="s">
        <v>296</v>
      </c>
      <c r="T6574" s="13">
        <v>36.662588</v>
      </c>
      <c r="U6574" s="13">
        <v>39.376387000000001</v>
      </c>
    </row>
    <row r="6575" spans="15:21" x14ac:dyDescent="0.35">
      <c r="O6575" s="13" t="s">
        <v>2984</v>
      </c>
      <c r="P6575" s="13" t="s">
        <v>24477</v>
      </c>
      <c r="Q6575" s="13" t="s">
        <v>24478</v>
      </c>
      <c r="R6575" s="13" t="s">
        <v>24479</v>
      </c>
      <c r="S6575" s="13" t="s">
        <v>296</v>
      </c>
      <c r="T6575" s="13">
        <v>36.136671999999997</v>
      </c>
      <c r="U6575" s="13">
        <v>39.805503000000002</v>
      </c>
    </row>
    <row r="6576" spans="15:21" x14ac:dyDescent="0.35">
      <c r="O6576" s="13" t="s">
        <v>2984</v>
      </c>
      <c r="P6576" s="13" t="s">
        <v>24480</v>
      </c>
      <c r="Q6576" s="13" t="s">
        <v>24481</v>
      </c>
      <c r="R6576" s="13" t="s">
        <v>24482</v>
      </c>
      <c r="S6576" s="13" t="s">
        <v>296</v>
      </c>
      <c r="T6576" s="13">
        <v>36.200799000000004</v>
      </c>
      <c r="U6576" s="13">
        <v>39.748153000000002</v>
      </c>
    </row>
    <row r="6577" spans="15:21" x14ac:dyDescent="0.35">
      <c r="O6577" s="13" t="s">
        <v>2984</v>
      </c>
      <c r="P6577" s="13" t="s">
        <v>24483</v>
      </c>
      <c r="Q6577" s="13" t="s">
        <v>24484</v>
      </c>
      <c r="R6577" s="13" t="s">
        <v>24485</v>
      </c>
      <c r="S6577" s="13" t="s">
        <v>296</v>
      </c>
      <c r="T6577" s="13">
        <v>36.647578000000003</v>
      </c>
      <c r="U6577" s="13">
        <v>39.517693000000001</v>
      </c>
    </row>
    <row r="6578" spans="15:21" x14ac:dyDescent="0.35">
      <c r="O6578" s="13" t="s">
        <v>2984</v>
      </c>
      <c r="P6578" s="13" t="s">
        <v>24486</v>
      </c>
      <c r="Q6578" s="13" t="s">
        <v>24487</v>
      </c>
      <c r="R6578" s="13" t="s">
        <v>24488</v>
      </c>
      <c r="S6578" s="13" t="s">
        <v>296</v>
      </c>
      <c r="T6578" s="13">
        <v>36.504601999999998</v>
      </c>
      <c r="U6578" s="13">
        <v>39.380121000000003</v>
      </c>
    </row>
    <row r="6579" spans="15:21" x14ac:dyDescent="0.35">
      <c r="O6579" s="13" t="s">
        <v>2984</v>
      </c>
      <c r="P6579" s="13" t="s">
        <v>24489</v>
      </c>
      <c r="Q6579" s="13" t="s">
        <v>24490</v>
      </c>
      <c r="R6579" s="13" t="s">
        <v>24491</v>
      </c>
      <c r="S6579" s="13" t="s">
        <v>296</v>
      </c>
      <c r="T6579" s="13">
        <v>36.560630000000003</v>
      </c>
      <c r="U6579" s="13">
        <v>39.473177999999997</v>
      </c>
    </row>
    <row r="6580" spans="15:21" x14ac:dyDescent="0.35">
      <c r="O6580" s="13" t="s">
        <v>2984</v>
      </c>
      <c r="P6580" s="13" t="s">
        <v>24492</v>
      </c>
      <c r="Q6580" s="13" t="s">
        <v>24493</v>
      </c>
      <c r="R6580" s="13" t="s">
        <v>24494</v>
      </c>
      <c r="S6580" s="13" t="s">
        <v>296</v>
      </c>
      <c r="T6580" s="13">
        <v>36.613849000000002</v>
      </c>
      <c r="U6580" s="13">
        <v>39.477187999999998</v>
      </c>
    </row>
    <row r="6581" spans="15:21" x14ac:dyDescent="0.35">
      <c r="O6581" s="13" t="s">
        <v>2984</v>
      </c>
      <c r="P6581" s="13" t="s">
        <v>24495</v>
      </c>
      <c r="Q6581" s="13" t="s">
        <v>24496</v>
      </c>
      <c r="R6581" s="13" t="s">
        <v>24497</v>
      </c>
      <c r="S6581" s="13" t="s">
        <v>296</v>
      </c>
      <c r="T6581" s="13">
        <v>36.576573000000003</v>
      </c>
      <c r="U6581" s="13">
        <v>39.011009000000001</v>
      </c>
    </row>
    <row r="6582" spans="15:21" x14ac:dyDescent="0.35">
      <c r="O6582" s="13" t="s">
        <v>2984</v>
      </c>
      <c r="P6582" s="13" t="s">
        <v>24498</v>
      </c>
      <c r="Q6582" s="13" t="s">
        <v>24499</v>
      </c>
      <c r="R6582" s="13" t="s">
        <v>24500</v>
      </c>
      <c r="S6582" s="13" t="s">
        <v>296</v>
      </c>
      <c r="T6582" s="13">
        <v>36.445903000000001</v>
      </c>
      <c r="U6582" s="13">
        <v>39.601886</v>
      </c>
    </row>
    <row r="6583" spans="15:21" x14ac:dyDescent="0.35">
      <c r="O6583" s="13" t="s">
        <v>2984</v>
      </c>
      <c r="P6583" s="13" t="s">
        <v>24501</v>
      </c>
      <c r="Q6583" s="13" t="s">
        <v>24502</v>
      </c>
      <c r="R6583" s="13" t="s">
        <v>24503</v>
      </c>
      <c r="S6583" s="13" t="s">
        <v>296</v>
      </c>
      <c r="T6583" s="13">
        <v>36.365699999999997</v>
      </c>
      <c r="U6583" s="13">
        <v>39.087389999999999</v>
      </c>
    </row>
    <row r="6584" spans="15:21" x14ac:dyDescent="0.35">
      <c r="O6584" s="13" t="s">
        <v>2984</v>
      </c>
      <c r="P6584" s="13" t="s">
        <v>24504</v>
      </c>
      <c r="Q6584" s="13" t="s">
        <v>24505</v>
      </c>
      <c r="R6584" s="13" t="s">
        <v>24506</v>
      </c>
      <c r="S6584" s="13" t="s">
        <v>296</v>
      </c>
      <c r="T6584" s="13">
        <v>36.677070999999998</v>
      </c>
      <c r="U6584" s="13">
        <v>39.407547000000001</v>
      </c>
    </row>
    <row r="6585" spans="15:21" x14ac:dyDescent="0.35">
      <c r="O6585" s="13" t="s">
        <v>2984</v>
      </c>
      <c r="P6585" s="13" t="s">
        <v>24507</v>
      </c>
      <c r="Q6585" s="13" t="s">
        <v>24508</v>
      </c>
      <c r="R6585" s="13" t="s">
        <v>24509</v>
      </c>
      <c r="S6585" s="13" t="s">
        <v>296</v>
      </c>
      <c r="T6585" s="13">
        <v>36.674439999999997</v>
      </c>
      <c r="U6585" s="13">
        <v>39.342351000000001</v>
      </c>
    </row>
    <row r="6586" spans="15:21" x14ac:dyDescent="0.35">
      <c r="O6586" s="13" t="s">
        <v>2984</v>
      </c>
      <c r="P6586" s="13" t="s">
        <v>24510</v>
      </c>
      <c r="Q6586" s="13" t="s">
        <v>24511</v>
      </c>
      <c r="R6586" s="13" t="s">
        <v>24512</v>
      </c>
      <c r="S6586" s="13" t="s">
        <v>296</v>
      </c>
      <c r="T6586" s="13">
        <v>36.642499999999998</v>
      </c>
      <c r="U6586" s="13">
        <v>39.450263</v>
      </c>
    </row>
    <row r="6587" spans="15:21" x14ac:dyDescent="0.35">
      <c r="O6587" s="13" t="s">
        <v>2984</v>
      </c>
      <c r="P6587" s="13" t="s">
        <v>24513</v>
      </c>
      <c r="Q6587" s="13" t="s">
        <v>24514</v>
      </c>
      <c r="R6587" s="13" t="s">
        <v>24515</v>
      </c>
      <c r="S6587" s="13" t="s">
        <v>296</v>
      </c>
      <c r="T6587" s="13">
        <v>36.534714000000001</v>
      </c>
      <c r="U6587" s="13">
        <v>39.070269000000003</v>
      </c>
    </row>
    <row r="6588" spans="15:21" x14ac:dyDescent="0.35">
      <c r="O6588" s="13" t="s">
        <v>2984</v>
      </c>
      <c r="P6588" s="13" t="s">
        <v>24516</v>
      </c>
      <c r="Q6588" s="13" t="s">
        <v>24517</v>
      </c>
      <c r="R6588" s="13" t="s">
        <v>24518</v>
      </c>
      <c r="S6588" s="13" t="s">
        <v>296</v>
      </c>
      <c r="T6588" s="13">
        <v>36.670338999999998</v>
      </c>
      <c r="U6588" s="13">
        <v>39.330016999999998</v>
      </c>
    </row>
    <row r="6589" spans="15:21" x14ac:dyDescent="0.35">
      <c r="O6589" s="13" t="s">
        <v>2984</v>
      </c>
      <c r="P6589" s="13" t="s">
        <v>24519</v>
      </c>
      <c r="Q6589" s="13" t="s">
        <v>24520</v>
      </c>
      <c r="R6589" s="13" t="s">
        <v>24521</v>
      </c>
      <c r="S6589" s="13" t="s">
        <v>296</v>
      </c>
      <c r="T6589" s="13">
        <v>36.630735999999999</v>
      </c>
      <c r="U6589" s="13">
        <v>39.290356000000003</v>
      </c>
    </row>
    <row r="6590" spans="15:21" x14ac:dyDescent="0.35">
      <c r="O6590" s="13" t="s">
        <v>2984</v>
      </c>
      <c r="P6590" s="13" t="s">
        <v>24522</v>
      </c>
      <c r="Q6590" s="13" t="s">
        <v>24523</v>
      </c>
      <c r="R6590" s="13" t="s">
        <v>24524</v>
      </c>
      <c r="S6590" s="13" t="s">
        <v>296</v>
      </c>
      <c r="T6590" s="13">
        <v>36.632004000000002</v>
      </c>
      <c r="U6590" s="13">
        <v>39.272348000000001</v>
      </c>
    </row>
    <row r="6591" spans="15:21" x14ac:dyDescent="0.35">
      <c r="O6591" s="13" t="s">
        <v>2984</v>
      </c>
      <c r="P6591" s="13" t="s">
        <v>24525</v>
      </c>
      <c r="Q6591" s="13" t="s">
        <v>24526</v>
      </c>
      <c r="R6591" s="13" t="s">
        <v>24527</v>
      </c>
      <c r="S6591" s="13" t="s">
        <v>296</v>
      </c>
      <c r="T6591" s="13">
        <v>36.602739999999997</v>
      </c>
      <c r="U6591" s="13">
        <v>39.43844</v>
      </c>
    </row>
    <row r="6592" spans="15:21" x14ac:dyDescent="0.35">
      <c r="O6592" s="13" t="s">
        <v>2984</v>
      </c>
      <c r="P6592" s="13" t="s">
        <v>24528</v>
      </c>
      <c r="Q6592" s="13" t="s">
        <v>24529</v>
      </c>
      <c r="R6592" s="13" t="s">
        <v>24530</v>
      </c>
      <c r="S6592" s="13" t="s">
        <v>296</v>
      </c>
      <c r="T6592" s="13">
        <v>36.308625999999997</v>
      </c>
      <c r="U6592" s="13">
        <v>39.525516000000003</v>
      </c>
    </row>
    <row r="6593" spans="15:21" x14ac:dyDescent="0.35">
      <c r="O6593" s="13" t="s">
        <v>2984</v>
      </c>
      <c r="P6593" s="13" t="s">
        <v>24531</v>
      </c>
      <c r="Q6593" s="13" t="s">
        <v>24532</v>
      </c>
      <c r="R6593" s="13" t="s">
        <v>24533</v>
      </c>
      <c r="S6593" s="13" t="s">
        <v>296</v>
      </c>
      <c r="T6593" s="13">
        <v>36.513601999999999</v>
      </c>
      <c r="U6593" s="13">
        <v>39.497478999999998</v>
      </c>
    </row>
    <row r="6594" spans="15:21" x14ac:dyDescent="0.35">
      <c r="O6594" s="13" t="s">
        <v>2984</v>
      </c>
      <c r="P6594" s="13" t="s">
        <v>24534</v>
      </c>
      <c r="Q6594" s="13" t="s">
        <v>24535</v>
      </c>
      <c r="R6594" s="13" t="s">
        <v>24536</v>
      </c>
      <c r="S6594" s="13" t="s">
        <v>296</v>
      </c>
      <c r="T6594" s="13">
        <v>36.434790999999997</v>
      </c>
      <c r="U6594" s="13">
        <v>39.492705999999998</v>
      </c>
    </row>
    <row r="6595" spans="15:21" x14ac:dyDescent="0.35">
      <c r="O6595" s="13" t="s">
        <v>2984</v>
      </c>
      <c r="P6595" s="13" t="s">
        <v>24537</v>
      </c>
      <c r="Q6595" s="13" t="s">
        <v>24538</v>
      </c>
      <c r="R6595" s="13" t="s">
        <v>24539</v>
      </c>
      <c r="S6595" s="13" t="s">
        <v>296</v>
      </c>
      <c r="T6595" s="13">
        <v>36.601345000000002</v>
      </c>
      <c r="U6595" s="13">
        <v>39.205261999999998</v>
      </c>
    </row>
    <row r="6596" spans="15:21" x14ac:dyDescent="0.35">
      <c r="O6596" s="13" t="s">
        <v>2984</v>
      </c>
      <c r="P6596" s="13" t="s">
        <v>24540</v>
      </c>
      <c r="Q6596" s="13" t="s">
        <v>24541</v>
      </c>
      <c r="R6596" s="13" t="s">
        <v>24542</v>
      </c>
      <c r="S6596" s="13" t="s">
        <v>296</v>
      </c>
      <c r="T6596" s="13">
        <v>36.561954</v>
      </c>
      <c r="U6596" s="13">
        <v>39.583823000000002</v>
      </c>
    </row>
    <row r="6597" spans="15:21" x14ac:dyDescent="0.35">
      <c r="O6597" s="13" t="s">
        <v>2984</v>
      </c>
      <c r="P6597" s="13" t="s">
        <v>24543</v>
      </c>
      <c r="Q6597" s="13" t="s">
        <v>24544</v>
      </c>
      <c r="R6597" s="13" t="s">
        <v>24545</v>
      </c>
      <c r="S6597" s="13" t="s">
        <v>296</v>
      </c>
      <c r="T6597" s="13">
        <v>36.604905000000002</v>
      </c>
      <c r="U6597" s="13">
        <v>39.079368000000002</v>
      </c>
    </row>
    <row r="6598" spans="15:21" x14ac:dyDescent="0.35">
      <c r="O6598" s="13" t="s">
        <v>2984</v>
      </c>
      <c r="P6598" s="13" t="s">
        <v>24546</v>
      </c>
      <c r="Q6598" s="13" t="s">
        <v>24547</v>
      </c>
      <c r="R6598" s="13" t="s">
        <v>24548</v>
      </c>
      <c r="S6598" s="13" t="s">
        <v>296</v>
      </c>
      <c r="T6598" s="13">
        <v>36.630726000000003</v>
      </c>
      <c r="U6598" s="13">
        <v>39.521585000000002</v>
      </c>
    </row>
    <row r="6599" spans="15:21" x14ac:dyDescent="0.35">
      <c r="O6599" s="13" t="s">
        <v>2984</v>
      </c>
      <c r="P6599" s="13" t="s">
        <v>24549</v>
      </c>
      <c r="Q6599" s="13" t="s">
        <v>24550</v>
      </c>
      <c r="R6599" s="13" t="s">
        <v>24551</v>
      </c>
      <c r="S6599" s="13" t="s">
        <v>296</v>
      </c>
      <c r="T6599" s="13">
        <v>36.438490999999999</v>
      </c>
      <c r="U6599" s="13">
        <v>39.104137999999999</v>
      </c>
    </row>
    <row r="6600" spans="15:21" x14ac:dyDescent="0.35">
      <c r="O6600" s="13" t="s">
        <v>2984</v>
      </c>
      <c r="P6600" s="13" t="s">
        <v>24552</v>
      </c>
      <c r="Q6600" s="13" t="s">
        <v>24553</v>
      </c>
      <c r="R6600" s="13" t="s">
        <v>24554</v>
      </c>
      <c r="S6600" s="13" t="s">
        <v>296</v>
      </c>
      <c r="T6600" s="13">
        <v>36.390982999999999</v>
      </c>
      <c r="U6600" s="13">
        <v>39.562866999999997</v>
      </c>
    </row>
    <row r="6601" spans="15:21" x14ac:dyDescent="0.35">
      <c r="O6601" s="13" t="s">
        <v>2984</v>
      </c>
      <c r="P6601" s="13" t="s">
        <v>24555</v>
      </c>
      <c r="Q6601" s="13" t="s">
        <v>24556</v>
      </c>
      <c r="R6601" s="13" t="s">
        <v>24557</v>
      </c>
      <c r="S6601" s="13" t="s">
        <v>296</v>
      </c>
      <c r="T6601" s="13">
        <v>36.619442999999997</v>
      </c>
      <c r="U6601" s="13">
        <v>39.167025000000002</v>
      </c>
    </row>
    <row r="6602" spans="15:21" x14ac:dyDescent="0.35">
      <c r="O6602" s="13" t="s">
        <v>2984</v>
      </c>
      <c r="P6602" s="13" t="s">
        <v>24558</v>
      </c>
      <c r="Q6602" s="13" t="s">
        <v>24559</v>
      </c>
      <c r="R6602" s="13" t="s">
        <v>24560</v>
      </c>
      <c r="S6602" s="13" t="s">
        <v>296</v>
      </c>
      <c r="T6602" s="13">
        <v>36.650931999999997</v>
      </c>
      <c r="U6602" s="13">
        <v>39.133327999999999</v>
      </c>
    </row>
    <row r="6603" spans="15:21" x14ac:dyDescent="0.35">
      <c r="O6603" s="13" t="s">
        <v>2984</v>
      </c>
      <c r="P6603" s="13" t="s">
        <v>24561</v>
      </c>
      <c r="Q6603" s="13" t="s">
        <v>24562</v>
      </c>
      <c r="R6603" s="13" t="s">
        <v>24563</v>
      </c>
      <c r="S6603" s="13" t="s">
        <v>296</v>
      </c>
      <c r="T6603" s="13">
        <v>36.609740000000002</v>
      </c>
      <c r="U6603" s="13">
        <v>39.307268999999998</v>
      </c>
    </row>
    <row r="6604" spans="15:21" x14ac:dyDescent="0.35">
      <c r="O6604" s="13" t="s">
        <v>2984</v>
      </c>
      <c r="P6604" s="13" t="s">
        <v>24564</v>
      </c>
      <c r="Q6604" s="13" t="s">
        <v>24565</v>
      </c>
      <c r="R6604" s="13" t="s">
        <v>24566</v>
      </c>
      <c r="S6604" s="13" t="s">
        <v>296</v>
      </c>
      <c r="T6604" s="13">
        <v>36.622138</v>
      </c>
      <c r="U6604" s="13">
        <v>39.326061000000003</v>
      </c>
    </row>
    <row r="6605" spans="15:21" x14ac:dyDescent="0.35">
      <c r="O6605" s="13" t="s">
        <v>2984</v>
      </c>
      <c r="P6605" s="13" t="s">
        <v>24567</v>
      </c>
      <c r="Q6605" s="13" t="s">
        <v>24568</v>
      </c>
      <c r="R6605" s="13" t="s">
        <v>24569</v>
      </c>
      <c r="S6605" s="13" t="s">
        <v>296</v>
      </c>
      <c r="T6605" s="13">
        <v>36.669438</v>
      </c>
      <c r="U6605" s="13">
        <v>39.494250999999998</v>
      </c>
    </row>
    <row r="6606" spans="15:21" x14ac:dyDescent="0.35">
      <c r="O6606" s="13" t="s">
        <v>2984</v>
      </c>
      <c r="P6606" s="13" t="s">
        <v>24570</v>
      </c>
      <c r="Q6606" s="13" t="s">
        <v>24571</v>
      </c>
      <c r="R6606" s="13" t="s">
        <v>24572</v>
      </c>
      <c r="S6606" s="13" t="s">
        <v>296</v>
      </c>
      <c r="T6606" s="13">
        <v>36.506957999999997</v>
      </c>
      <c r="U6606" s="13">
        <v>39.431376</v>
      </c>
    </row>
    <row r="6607" spans="15:21" x14ac:dyDescent="0.35">
      <c r="O6607" s="13" t="s">
        <v>2984</v>
      </c>
      <c r="P6607" s="13" t="s">
        <v>24573</v>
      </c>
      <c r="Q6607" s="13" t="s">
        <v>24574</v>
      </c>
      <c r="R6607" s="13" t="s">
        <v>24575</v>
      </c>
      <c r="S6607" s="13" t="s">
        <v>296</v>
      </c>
      <c r="T6607" s="13">
        <v>36.594814999999997</v>
      </c>
      <c r="U6607" s="13">
        <v>39.001863999999998</v>
      </c>
    </row>
    <row r="6608" spans="15:21" x14ac:dyDescent="0.35">
      <c r="O6608" s="13" t="s">
        <v>2984</v>
      </c>
      <c r="P6608" s="13" t="s">
        <v>24576</v>
      </c>
      <c r="Q6608" s="13" t="s">
        <v>24577</v>
      </c>
      <c r="R6608" s="13" t="s">
        <v>24578</v>
      </c>
      <c r="S6608" s="13" t="s">
        <v>296</v>
      </c>
      <c r="T6608" s="13">
        <v>36.681190000000001</v>
      </c>
      <c r="U6608" s="13">
        <v>39.121259999999999</v>
      </c>
    </row>
    <row r="6609" spans="15:21" x14ac:dyDescent="0.35">
      <c r="O6609" s="13" t="s">
        <v>2984</v>
      </c>
      <c r="P6609" s="13" t="s">
        <v>24579</v>
      </c>
      <c r="Q6609" s="13" t="s">
        <v>24580</v>
      </c>
      <c r="R6609" s="13" t="s">
        <v>24581</v>
      </c>
      <c r="S6609" s="13" t="s">
        <v>296</v>
      </c>
      <c r="T6609" s="13">
        <v>36.593235999999997</v>
      </c>
      <c r="U6609" s="13">
        <v>39.182986</v>
      </c>
    </row>
    <row r="6610" spans="15:21" x14ac:dyDescent="0.35">
      <c r="O6610" s="13" t="s">
        <v>2984</v>
      </c>
      <c r="P6610" s="13" t="s">
        <v>24582</v>
      </c>
      <c r="Q6610" s="13" t="s">
        <v>24583</v>
      </c>
      <c r="R6610" s="13" t="s">
        <v>24584</v>
      </c>
      <c r="S6610" s="13" t="s">
        <v>296</v>
      </c>
      <c r="T6610" s="13">
        <v>36.646948000000002</v>
      </c>
      <c r="U6610" s="13">
        <v>39.256252000000003</v>
      </c>
    </row>
    <row r="6611" spans="15:21" x14ac:dyDescent="0.35">
      <c r="O6611" s="13" t="s">
        <v>2984</v>
      </c>
      <c r="P6611" s="13" t="s">
        <v>24585</v>
      </c>
      <c r="Q6611" s="13" t="s">
        <v>24586</v>
      </c>
      <c r="R6611" s="13" t="s">
        <v>24587</v>
      </c>
      <c r="S6611" s="13" t="s">
        <v>296</v>
      </c>
      <c r="T6611" s="13">
        <v>36.691465999999998</v>
      </c>
      <c r="U6611" s="13">
        <v>39.492482000000003</v>
      </c>
    </row>
    <row r="6612" spans="15:21" x14ac:dyDescent="0.35">
      <c r="O6612" s="13" t="s">
        <v>2984</v>
      </c>
      <c r="P6612" s="13" t="s">
        <v>24588</v>
      </c>
      <c r="Q6612" s="13" t="s">
        <v>24589</v>
      </c>
      <c r="R6612" s="13" t="s">
        <v>24590</v>
      </c>
      <c r="S6612" s="13" t="s">
        <v>296</v>
      </c>
      <c r="T6612" s="13">
        <v>36.593372000000002</v>
      </c>
      <c r="U6612" s="13">
        <v>39.0852</v>
      </c>
    </row>
    <row r="6613" spans="15:21" x14ac:dyDescent="0.35">
      <c r="O6613" s="13" t="s">
        <v>2984</v>
      </c>
      <c r="P6613" s="13" t="s">
        <v>24591</v>
      </c>
      <c r="Q6613" s="13" t="s">
        <v>24592</v>
      </c>
      <c r="R6613" s="13" t="s">
        <v>24593</v>
      </c>
      <c r="S6613" s="13" t="s">
        <v>296</v>
      </c>
      <c r="T6613" s="13">
        <v>36.400458</v>
      </c>
      <c r="U6613" s="13">
        <v>39.265203999999997</v>
      </c>
    </row>
    <row r="6614" spans="15:21" x14ac:dyDescent="0.35">
      <c r="O6614" s="13" t="s">
        <v>2984</v>
      </c>
      <c r="P6614" s="13" t="s">
        <v>24594</v>
      </c>
      <c r="Q6614" s="13" t="s">
        <v>24595</v>
      </c>
      <c r="R6614" s="13" t="s">
        <v>24596</v>
      </c>
      <c r="S6614" s="13" t="s">
        <v>296</v>
      </c>
      <c r="T6614" s="13">
        <v>36.664026999999997</v>
      </c>
      <c r="U6614" s="13">
        <v>39.223902000000002</v>
      </c>
    </row>
    <row r="6615" spans="15:21" x14ac:dyDescent="0.35">
      <c r="O6615" s="13" t="s">
        <v>2984</v>
      </c>
      <c r="P6615" s="13" t="s">
        <v>24597</v>
      </c>
      <c r="Q6615" s="13" t="s">
        <v>24598</v>
      </c>
      <c r="R6615" s="13" t="s">
        <v>24599</v>
      </c>
      <c r="S6615" s="13" t="s">
        <v>296</v>
      </c>
      <c r="T6615" s="13">
        <v>36.671005000000001</v>
      </c>
      <c r="U6615" s="13">
        <v>39.144323999999997</v>
      </c>
    </row>
    <row r="6616" spans="15:21" x14ac:dyDescent="0.35">
      <c r="O6616" s="13" t="s">
        <v>2984</v>
      </c>
      <c r="P6616" s="13" t="s">
        <v>24600</v>
      </c>
      <c r="Q6616" s="13" t="s">
        <v>24601</v>
      </c>
      <c r="R6616" s="13" t="s">
        <v>24602</v>
      </c>
      <c r="S6616" s="13" t="s">
        <v>296</v>
      </c>
      <c r="T6616" s="13">
        <v>36.683337000000002</v>
      </c>
      <c r="U6616" s="13">
        <v>39.465904999999999</v>
      </c>
    </row>
    <row r="6617" spans="15:21" x14ac:dyDescent="0.35">
      <c r="O6617" s="13" t="s">
        <v>2984</v>
      </c>
      <c r="P6617" s="13" t="s">
        <v>24603</v>
      </c>
      <c r="Q6617" s="13" t="s">
        <v>24604</v>
      </c>
      <c r="R6617" s="13" t="s">
        <v>24605</v>
      </c>
      <c r="S6617" s="13" t="s">
        <v>296</v>
      </c>
      <c r="T6617" s="13">
        <v>36.576163999999999</v>
      </c>
      <c r="U6617" s="13">
        <v>39.098883000000001</v>
      </c>
    </row>
    <row r="6618" spans="15:21" x14ac:dyDescent="0.35">
      <c r="O6618" s="13" t="s">
        <v>2984</v>
      </c>
      <c r="P6618" s="13" t="s">
        <v>24606</v>
      </c>
      <c r="Q6618" s="13" t="s">
        <v>24607</v>
      </c>
      <c r="R6618" s="13" t="s">
        <v>24608</v>
      </c>
      <c r="S6618" s="13" t="s">
        <v>296</v>
      </c>
      <c r="T6618" s="13">
        <v>36.311393000000002</v>
      </c>
      <c r="U6618" s="13">
        <v>39.584055999999997</v>
      </c>
    </row>
    <row r="6619" spans="15:21" x14ac:dyDescent="0.35">
      <c r="O6619" s="13" t="s">
        <v>2984</v>
      </c>
      <c r="P6619" s="13" t="s">
        <v>24609</v>
      </c>
      <c r="Q6619" s="13" t="s">
        <v>24610</v>
      </c>
      <c r="R6619" s="13" t="s">
        <v>24611</v>
      </c>
      <c r="S6619" s="13" t="s">
        <v>296</v>
      </c>
      <c r="T6619" s="13">
        <v>36.591659999999997</v>
      </c>
      <c r="U6619" s="13">
        <v>39.17136</v>
      </c>
    </row>
    <row r="6620" spans="15:21" x14ac:dyDescent="0.35">
      <c r="O6620" s="13" t="s">
        <v>2984</v>
      </c>
      <c r="P6620" s="13" t="s">
        <v>24612</v>
      </c>
      <c r="Q6620" s="13" t="s">
        <v>24613</v>
      </c>
      <c r="R6620" s="13" t="s">
        <v>24614</v>
      </c>
      <c r="S6620" s="13" t="s">
        <v>296</v>
      </c>
      <c r="T6620" s="13">
        <v>36.632249999999999</v>
      </c>
      <c r="U6620" s="13">
        <v>39.404226000000001</v>
      </c>
    </row>
    <row r="6621" spans="15:21" x14ac:dyDescent="0.35">
      <c r="O6621" s="13" t="s">
        <v>2984</v>
      </c>
      <c r="P6621" s="13" t="s">
        <v>24615</v>
      </c>
      <c r="Q6621" s="13" t="s">
        <v>24616</v>
      </c>
      <c r="R6621" s="13" t="s">
        <v>24617</v>
      </c>
      <c r="S6621" s="13" t="s">
        <v>296</v>
      </c>
      <c r="T6621" s="13">
        <v>36.593294</v>
      </c>
      <c r="U6621" s="13">
        <v>39.060049999999997</v>
      </c>
    </row>
    <row r="6622" spans="15:21" x14ac:dyDescent="0.35">
      <c r="O6622" s="13" t="s">
        <v>2984</v>
      </c>
      <c r="P6622" s="13" t="s">
        <v>24618</v>
      </c>
      <c r="Q6622" s="13" t="s">
        <v>24619</v>
      </c>
      <c r="R6622" s="13" t="s">
        <v>24620</v>
      </c>
      <c r="S6622" s="13" t="s">
        <v>296</v>
      </c>
      <c r="T6622" s="13">
        <v>36.608868999999999</v>
      </c>
      <c r="U6622" s="13">
        <v>39.344425999999999</v>
      </c>
    </row>
    <row r="6623" spans="15:21" x14ac:dyDescent="0.35">
      <c r="O6623" s="13" t="s">
        <v>2984</v>
      </c>
      <c r="P6623" s="13" t="s">
        <v>24621</v>
      </c>
      <c r="Q6623" s="13" t="s">
        <v>24622</v>
      </c>
      <c r="R6623" s="13" t="s">
        <v>24623</v>
      </c>
      <c r="S6623" s="13" t="s">
        <v>296</v>
      </c>
      <c r="T6623" s="13">
        <v>36.491292999999999</v>
      </c>
      <c r="U6623" s="13">
        <v>39.333309999999997</v>
      </c>
    </row>
    <row r="6624" spans="15:21" x14ac:dyDescent="0.35">
      <c r="O6624" s="13" t="s">
        <v>2984</v>
      </c>
      <c r="P6624" s="13" t="s">
        <v>24624</v>
      </c>
      <c r="Q6624" s="13" t="s">
        <v>24625</v>
      </c>
      <c r="R6624" s="13" t="s">
        <v>24626</v>
      </c>
      <c r="S6624" s="13" t="s">
        <v>296</v>
      </c>
      <c r="T6624" s="13">
        <v>36.426822000000001</v>
      </c>
      <c r="U6624" s="13">
        <v>39.133386000000002</v>
      </c>
    </row>
    <row r="6625" spans="15:21" x14ac:dyDescent="0.35">
      <c r="O6625" s="13" t="s">
        <v>2984</v>
      </c>
      <c r="P6625" s="13" t="s">
        <v>24627</v>
      </c>
      <c r="Q6625" s="13" t="s">
        <v>24628</v>
      </c>
      <c r="R6625" s="13" t="s">
        <v>24629</v>
      </c>
      <c r="S6625" s="13" t="s">
        <v>296</v>
      </c>
      <c r="T6625" s="13">
        <v>36.348785999999997</v>
      </c>
      <c r="U6625" s="13">
        <v>39.456297999999997</v>
      </c>
    </row>
    <row r="6626" spans="15:21" x14ac:dyDescent="0.35">
      <c r="O6626" s="13" t="s">
        <v>2984</v>
      </c>
      <c r="P6626" s="13" t="s">
        <v>24630</v>
      </c>
      <c r="Q6626" s="13" t="s">
        <v>24631</v>
      </c>
      <c r="R6626" s="13" t="s">
        <v>24632</v>
      </c>
      <c r="S6626" s="13" t="s">
        <v>296</v>
      </c>
      <c r="T6626" s="13">
        <v>36.423907</v>
      </c>
      <c r="U6626" s="13">
        <v>39.182164999999998</v>
      </c>
    </row>
    <row r="6627" spans="15:21" x14ac:dyDescent="0.35">
      <c r="O6627" s="13" t="s">
        <v>2984</v>
      </c>
      <c r="P6627" s="13" t="s">
        <v>24633</v>
      </c>
      <c r="Q6627" s="13" t="s">
        <v>24634</v>
      </c>
      <c r="R6627" s="13" t="s">
        <v>24635</v>
      </c>
      <c r="S6627" s="13" t="s">
        <v>296</v>
      </c>
      <c r="T6627" s="13">
        <v>36.570881999999997</v>
      </c>
      <c r="U6627" s="13">
        <v>39.212721000000002</v>
      </c>
    </row>
    <row r="6628" spans="15:21" x14ac:dyDescent="0.35">
      <c r="O6628" s="13" t="s">
        <v>2984</v>
      </c>
      <c r="P6628" s="13" t="s">
        <v>24636</v>
      </c>
      <c r="Q6628" s="13" t="s">
        <v>2985</v>
      </c>
      <c r="R6628" s="13" t="s">
        <v>2986</v>
      </c>
      <c r="S6628" s="13" t="s">
        <v>296</v>
      </c>
      <c r="T6628" s="13">
        <v>36.596668000000001</v>
      </c>
      <c r="U6628" s="13">
        <v>39.126384999999999</v>
      </c>
    </row>
    <row r="6629" spans="15:21" x14ac:dyDescent="0.35">
      <c r="O6629" s="13" t="s">
        <v>2984</v>
      </c>
      <c r="P6629" s="13" t="s">
        <v>24637</v>
      </c>
      <c r="Q6629" s="13" t="s">
        <v>24638</v>
      </c>
      <c r="R6629" s="13" t="s">
        <v>24639</v>
      </c>
      <c r="S6629" s="13" t="s">
        <v>296</v>
      </c>
      <c r="T6629" s="13">
        <v>36.614879999999999</v>
      </c>
      <c r="U6629" s="13">
        <v>39.301076999999999</v>
      </c>
    </row>
    <row r="6630" spans="15:21" x14ac:dyDescent="0.35">
      <c r="O6630" s="13" t="s">
        <v>2984</v>
      </c>
      <c r="P6630" s="13" t="s">
        <v>24640</v>
      </c>
      <c r="Q6630" s="13" t="s">
        <v>24641</v>
      </c>
      <c r="R6630" s="13" t="s">
        <v>24642</v>
      </c>
      <c r="S6630" s="13" t="s">
        <v>296</v>
      </c>
      <c r="T6630" s="13">
        <v>36.620477000000001</v>
      </c>
      <c r="U6630" s="13">
        <v>39.210383999999998</v>
      </c>
    </row>
    <row r="6631" spans="15:21" x14ac:dyDescent="0.35">
      <c r="O6631" s="13" t="s">
        <v>2984</v>
      </c>
      <c r="P6631" s="13" t="s">
        <v>24643</v>
      </c>
      <c r="Q6631" s="13" t="s">
        <v>24644</v>
      </c>
      <c r="R6631" s="13" t="s">
        <v>24645</v>
      </c>
      <c r="S6631" s="13" t="s">
        <v>296</v>
      </c>
      <c r="T6631" s="13">
        <v>36.397410000000001</v>
      </c>
      <c r="U6631" s="13">
        <v>39.103250000000003</v>
      </c>
    </row>
    <row r="6632" spans="15:21" x14ac:dyDescent="0.35">
      <c r="O6632" s="13" t="s">
        <v>2984</v>
      </c>
      <c r="P6632" s="13" t="s">
        <v>24646</v>
      </c>
      <c r="Q6632" s="13" t="s">
        <v>24647</v>
      </c>
      <c r="R6632" s="13" t="s">
        <v>24648</v>
      </c>
      <c r="S6632" s="13" t="s">
        <v>296</v>
      </c>
      <c r="T6632" s="13">
        <v>36.482892999999997</v>
      </c>
      <c r="U6632" s="13">
        <v>39.053778999999999</v>
      </c>
    </row>
    <row r="6633" spans="15:21" x14ac:dyDescent="0.35">
      <c r="O6633" s="13" t="s">
        <v>2984</v>
      </c>
      <c r="P6633" s="13" t="s">
        <v>24649</v>
      </c>
      <c r="Q6633" s="13" t="s">
        <v>24650</v>
      </c>
      <c r="R6633" s="13" t="s">
        <v>24651</v>
      </c>
      <c r="S6633" s="13" t="s">
        <v>296</v>
      </c>
      <c r="T6633" s="13">
        <v>36.550172000000003</v>
      </c>
      <c r="U6633" s="13">
        <v>39.150025999999997</v>
      </c>
    </row>
    <row r="6634" spans="15:21" x14ac:dyDescent="0.35">
      <c r="O6634" s="13" t="s">
        <v>2984</v>
      </c>
      <c r="P6634" s="13" t="s">
        <v>24652</v>
      </c>
      <c r="Q6634" s="13" t="s">
        <v>24653</v>
      </c>
      <c r="R6634" s="13" t="s">
        <v>24654</v>
      </c>
      <c r="S6634" s="13" t="s">
        <v>296</v>
      </c>
      <c r="T6634" s="13">
        <v>36.581128</v>
      </c>
      <c r="U6634" s="13">
        <v>39.157643999999998</v>
      </c>
    </row>
    <row r="6635" spans="15:21" x14ac:dyDescent="0.35">
      <c r="O6635" s="13" t="s">
        <v>2984</v>
      </c>
      <c r="P6635" s="13" t="s">
        <v>24655</v>
      </c>
      <c r="Q6635" s="13" t="s">
        <v>24656</v>
      </c>
      <c r="R6635" s="13" t="s">
        <v>24657</v>
      </c>
      <c r="S6635" s="13" t="s">
        <v>296</v>
      </c>
      <c r="T6635" s="13">
        <v>36.634228</v>
      </c>
      <c r="U6635" s="13">
        <v>39.115865999999997</v>
      </c>
    </row>
    <row r="6636" spans="15:21" x14ac:dyDescent="0.35">
      <c r="O6636" s="13" t="s">
        <v>2984</v>
      </c>
      <c r="P6636" s="13" t="s">
        <v>24658</v>
      </c>
      <c r="Q6636" s="13" t="s">
        <v>24659</v>
      </c>
      <c r="R6636" s="13" t="s">
        <v>24660</v>
      </c>
      <c r="S6636" s="13" t="s">
        <v>296</v>
      </c>
      <c r="T6636" s="13">
        <v>36.628625</v>
      </c>
      <c r="U6636" s="13">
        <v>39.429107999999999</v>
      </c>
    </row>
    <row r="6637" spans="15:21" x14ac:dyDescent="0.35">
      <c r="O6637" s="13" t="s">
        <v>2984</v>
      </c>
      <c r="P6637" s="13" t="s">
        <v>24661</v>
      </c>
      <c r="Q6637" s="13" t="s">
        <v>24662</v>
      </c>
      <c r="R6637" s="13" t="s">
        <v>24663</v>
      </c>
      <c r="S6637" s="13" t="s">
        <v>296</v>
      </c>
      <c r="T6637" s="13">
        <v>36.520220000000002</v>
      </c>
      <c r="U6637" s="13">
        <v>39.283805000000001</v>
      </c>
    </row>
    <row r="6638" spans="15:21" x14ac:dyDescent="0.35">
      <c r="O6638" s="13" t="s">
        <v>2984</v>
      </c>
      <c r="P6638" s="13" t="s">
        <v>24664</v>
      </c>
      <c r="Q6638" s="13" t="s">
        <v>24665</v>
      </c>
      <c r="R6638" s="13" t="s">
        <v>24666</v>
      </c>
      <c r="S6638" s="13" t="s">
        <v>296</v>
      </c>
      <c r="T6638" s="13">
        <v>36.596775999999998</v>
      </c>
      <c r="U6638" s="13">
        <v>39.477437000000002</v>
      </c>
    </row>
    <row r="6639" spans="15:21" x14ac:dyDescent="0.35">
      <c r="O6639" s="13" t="s">
        <v>2984</v>
      </c>
      <c r="P6639" s="13" t="s">
        <v>24667</v>
      </c>
      <c r="Q6639" s="13" t="s">
        <v>24668</v>
      </c>
      <c r="R6639" s="13" t="s">
        <v>24669</v>
      </c>
      <c r="S6639" s="13" t="s">
        <v>296</v>
      </c>
      <c r="T6639" s="13">
        <v>36.445231</v>
      </c>
      <c r="U6639" s="13">
        <v>39.646932</v>
      </c>
    </row>
    <row r="6640" spans="15:21" x14ac:dyDescent="0.35">
      <c r="O6640" s="13" t="s">
        <v>2984</v>
      </c>
      <c r="P6640" s="13" t="s">
        <v>24670</v>
      </c>
      <c r="Q6640" s="13" t="s">
        <v>24671</v>
      </c>
      <c r="R6640" s="13" t="s">
        <v>24672</v>
      </c>
      <c r="S6640" s="13" t="s">
        <v>296</v>
      </c>
      <c r="T6640" s="13">
        <v>36.600980999999997</v>
      </c>
      <c r="U6640" s="13">
        <v>39.221325</v>
      </c>
    </row>
    <row r="6641" spans="15:21" x14ac:dyDescent="0.35">
      <c r="O6641" s="13" t="s">
        <v>2984</v>
      </c>
      <c r="P6641" s="13" t="s">
        <v>24673</v>
      </c>
      <c r="Q6641" s="13" t="s">
        <v>24674</v>
      </c>
      <c r="R6641" s="13" t="s">
        <v>24675</v>
      </c>
      <c r="S6641" s="13" t="s">
        <v>296</v>
      </c>
      <c r="T6641" s="13">
        <v>36.585970000000003</v>
      </c>
      <c r="U6641" s="13">
        <v>39.498572000000003</v>
      </c>
    </row>
    <row r="6642" spans="15:21" x14ac:dyDescent="0.35">
      <c r="O6642" s="13" t="s">
        <v>2984</v>
      </c>
      <c r="P6642" s="13" t="s">
        <v>24676</v>
      </c>
      <c r="Q6642" s="13" t="s">
        <v>24677</v>
      </c>
      <c r="R6642" s="13" t="s">
        <v>24678</v>
      </c>
      <c r="S6642" s="13" t="s">
        <v>296</v>
      </c>
      <c r="T6642" s="13">
        <v>36.661994</v>
      </c>
      <c r="U6642" s="13">
        <v>39.314520999999999</v>
      </c>
    </row>
    <row r="6643" spans="15:21" x14ac:dyDescent="0.35">
      <c r="O6643" s="13" t="s">
        <v>2984</v>
      </c>
      <c r="P6643" s="13" t="s">
        <v>24679</v>
      </c>
      <c r="Q6643" s="13" t="s">
        <v>24680</v>
      </c>
      <c r="R6643" s="13" t="s">
        <v>24681</v>
      </c>
      <c r="S6643" s="13" t="s">
        <v>296</v>
      </c>
      <c r="T6643" s="13">
        <v>36.577404000000001</v>
      </c>
      <c r="U6643" s="13">
        <v>39.322968000000003</v>
      </c>
    </row>
    <row r="6644" spans="15:21" x14ac:dyDescent="0.35">
      <c r="O6644" s="13" t="s">
        <v>2984</v>
      </c>
      <c r="P6644" s="13" t="s">
        <v>24682</v>
      </c>
      <c r="Q6644" s="13" t="s">
        <v>24683</v>
      </c>
      <c r="R6644" s="13" t="s">
        <v>24684</v>
      </c>
      <c r="S6644" s="13" t="s">
        <v>296</v>
      </c>
      <c r="T6644" s="13">
        <v>36.567715999999997</v>
      </c>
      <c r="U6644" s="13">
        <v>39.506315999999998</v>
      </c>
    </row>
    <row r="6645" spans="15:21" x14ac:dyDescent="0.35">
      <c r="O6645" s="13" t="s">
        <v>2984</v>
      </c>
      <c r="P6645" s="13" t="s">
        <v>24685</v>
      </c>
      <c r="Q6645" s="13" t="s">
        <v>24686</v>
      </c>
      <c r="R6645" s="13" t="s">
        <v>24687</v>
      </c>
      <c r="S6645" s="13" t="s">
        <v>296</v>
      </c>
      <c r="T6645" s="13">
        <v>36.644199999999998</v>
      </c>
      <c r="U6645" s="13">
        <v>39.226143999999998</v>
      </c>
    </row>
    <row r="6646" spans="15:21" x14ac:dyDescent="0.35">
      <c r="O6646" s="13" t="s">
        <v>2973</v>
      </c>
      <c r="P6646" s="13" t="s">
        <v>24688</v>
      </c>
      <c r="Q6646" s="13" t="s">
        <v>24689</v>
      </c>
      <c r="R6646" s="13" t="s">
        <v>24690</v>
      </c>
      <c r="S6646" s="13" t="s">
        <v>296</v>
      </c>
      <c r="T6646" s="13">
        <v>36.431781000000001</v>
      </c>
      <c r="U6646" s="13">
        <v>38.911678000000002</v>
      </c>
    </row>
    <row r="6647" spans="15:21" x14ac:dyDescent="0.35">
      <c r="O6647" s="13" t="s">
        <v>2973</v>
      </c>
      <c r="P6647" s="13" t="s">
        <v>24691</v>
      </c>
      <c r="Q6647" s="13" t="s">
        <v>24692</v>
      </c>
      <c r="R6647" s="13" t="s">
        <v>24693</v>
      </c>
      <c r="S6647" s="13" t="s">
        <v>296</v>
      </c>
      <c r="T6647" s="13">
        <v>36.433430000000001</v>
      </c>
      <c r="U6647" s="13">
        <v>39.014040000000001</v>
      </c>
    </row>
    <row r="6648" spans="15:21" x14ac:dyDescent="0.35">
      <c r="O6648" s="13" t="s">
        <v>2973</v>
      </c>
      <c r="P6648" s="13" t="s">
        <v>24694</v>
      </c>
      <c r="Q6648" s="13" t="s">
        <v>24695</v>
      </c>
      <c r="R6648" s="13" t="s">
        <v>24696</v>
      </c>
      <c r="S6648" s="13" t="s">
        <v>296</v>
      </c>
      <c r="T6648" s="13">
        <v>36.507237000000003</v>
      </c>
      <c r="U6648" s="13">
        <v>38.785024</v>
      </c>
    </row>
    <row r="6649" spans="15:21" x14ac:dyDescent="0.35">
      <c r="O6649" s="13" t="s">
        <v>2973</v>
      </c>
      <c r="P6649" s="13" t="s">
        <v>24697</v>
      </c>
      <c r="Q6649" s="13" t="s">
        <v>24698</v>
      </c>
      <c r="R6649" s="13" t="s">
        <v>24699</v>
      </c>
      <c r="S6649" s="13" t="s">
        <v>296</v>
      </c>
      <c r="T6649" s="13">
        <v>36.494712999999997</v>
      </c>
      <c r="U6649" s="13">
        <v>38.975270000000002</v>
      </c>
    </row>
    <row r="6650" spans="15:21" x14ac:dyDescent="0.35">
      <c r="O6650" s="13" t="s">
        <v>2973</v>
      </c>
      <c r="P6650" s="13" t="s">
        <v>24700</v>
      </c>
      <c r="Q6650" s="13" t="s">
        <v>24701</v>
      </c>
      <c r="R6650" s="13" t="s">
        <v>24702</v>
      </c>
      <c r="S6650" s="13" t="s">
        <v>296</v>
      </c>
      <c r="T6650" s="13">
        <v>36.453809</v>
      </c>
      <c r="U6650" s="13">
        <v>38.722676</v>
      </c>
    </row>
    <row r="6651" spans="15:21" x14ac:dyDescent="0.35">
      <c r="O6651" s="13" t="s">
        <v>2973</v>
      </c>
      <c r="P6651" s="13" t="s">
        <v>24703</v>
      </c>
      <c r="Q6651" s="13" t="s">
        <v>24704</v>
      </c>
      <c r="R6651" s="13" t="s">
        <v>24705</v>
      </c>
      <c r="S6651" s="13" t="s">
        <v>296</v>
      </c>
      <c r="T6651" s="13">
        <v>36.481741999999997</v>
      </c>
      <c r="U6651" s="13">
        <v>38.720894000000001</v>
      </c>
    </row>
    <row r="6652" spans="15:21" x14ac:dyDescent="0.35">
      <c r="O6652" s="13" t="s">
        <v>2973</v>
      </c>
      <c r="P6652" s="13" t="s">
        <v>24706</v>
      </c>
      <c r="Q6652" s="13" t="s">
        <v>24707</v>
      </c>
      <c r="R6652" s="13" t="s">
        <v>24708</v>
      </c>
      <c r="S6652" s="13" t="s">
        <v>296</v>
      </c>
      <c r="T6652" s="13">
        <v>36.485045</v>
      </c>
      <c r="U6652" s="13">
        <v>38.900582</v>
      </c>
    </row>
    <row r="6653" spans="15:21" x14ac:dyDescent="0.35">
      <c r="O6653" s="13" t="s">
        <v>2973</v>
      </c>
      <c r="P6653" s="13" t="s">
        <v>24709</v>
      </c>
      <c r="Q6653" s="13" t="s">
        <v>24710</v>
      </c>
      <c r="R6653" s="13" t="s">
        <v>24711</v>
      </c>
      <c r="S6653" s="13" t="s">
        <v>296</v>
      </c>
      <c r="T6653" s="13">
        <v>36.320540999999999</v>
      </c>
      <c r="U6653" s="13">
        <v>38.908228000000001</v>
      </c>
    </row>
    <row r="6654" spans="15:21" x14ac:dyDescent="0.35">
      <c r="O6654" s="13" t="s">
        <v>2973</v>
      </c>
      <c r="P6654" s="13" t="s">
        <v>24712</v>
      </c>
      <c r="Q6654" s="13" t="s">
        <v>24713</v>
      </c>
      <c r="R6654" s="13" t="s">
        <v>24714</v>
      </c>
      <c r="S6654" s="13" t="s">
        <v>296</v>
      </c>
      <c r="T6654" s="13">
        <v>36.394843999999999</v>
      </c>
      <c r="U6654" s="13">
        <v>38.816282999999999</v>
      </c>
    </row>
    <row r="6655" spans="15:21" x14ac:dyDescent="0.35">
      <c r="O6655" s="13" t="s">
        <v>2973</v>
      </c>
      <c r="P6655" s="13" t="s">
        <v>24715</v>
      </c>
      <c r="Q6655" s="13" t="s">
        <v>24716</v>
      </c>
      <c r="R6655" s="13" t="s">
        <v>24717</v>
      </c>
      <c r="S6655" s="13" t="s">
        <v>296</v>
      </c>
      <c r="T6655" s="13">
        <v>36.359326000000003</v>
      </c>
      <c r="U6655" s="13">
        <v>38.694313999999999</v>
      </c>
    </row>
    <row r="6656" spans="15:21" x14ac:dyDescent="0.35">
      <c r="O6656" s="13" t="s">
        <v>2973</v>
      </c>
      <c r="P6656" s="13" t="s">
        <v>24718</v>
      </c>
      <c r="Q6656" s="13" t="s">
        <v>24719</v>
      </c>
      <c r="R6656" s="13" t="s">
        <v>24720</v>
      </c>
      <c r="S6656" s="13" t="s">
        <v>296</v>
      </c>
      <c r="T6656" s="13">
        <v>36.448070000000001</v>
      </c>
      <c r="U6656" s="13">
        <v>39.024790000000003</v>
      </c>
    </row>
    <row r="6657" spans="15:21" x14ac:dyDescent="0.35">
      <c r="O6657" s="13" t="s">
        <v>2973</v>
      </c>
      <c r="P6657" s="13" t="s">
        <v>24721</v>
      </c>
      <c r="Q6657" s="13" t="s">
        <v>24722</v>
      </c>
      <c r="R6657" s="13" t="s">
        <v>24723</v>
      </c>
      <c r="S6657" s="13" t="s">
        <v>296</v>
      </c>
      <c r="T6657" s="13">
        <v>36.330534999999998</v>
      </c>
      <c r="U6657" s="13">
        <v>38.879555000000003</v>
      </c>
    </row>
    <row r="6658" spans="15:21" x14ac:dyDescent="0.35">
      <c r="O6658" s="13" t="s">
        <v>2973</v>
      </c>
      <c r="P6658" s="13" t="s">
        <v>24724</v>
      </c>
      <c r="Q6658" s="13" t="s">
        <v>24725</v>
      </c>
      <c r="R6658" s="13" t="s">
        <v>24726</v>
      </c>
      <c r="S6658" s="13" t="s">
        <v>296</v>
      </c>
      <c r="T6658" s="13">
        <v>36.329917000000002</v>
      </c>
      <c r="U6658" s="13">
        <v>38.652276999999998</v>
      </c>
    </row>
    <row r="6659" spans="15:21" x14ac:dyDescent="0.35">
      <c r="O6659" s="13" t="s">
        <v>2973</v>
      </c>
      <c r="P6659" s="13" t="s">
        <v>24727</v>
      </c>
      <c r="Q6659" s="13" t="s">
        <v>24728</v>
      </c>
      <c r="R6659" s="13" t="s">
        <v>24729</v>
      </c>
      <c r="S6659" s="13" t="s">
        <v>296</v>
      </c>
      <c r="T6659" s="13">
        <v>36.335160999999999</v>
      </c>
      <c r="U6659" s="13">
        <v>38.996623999999997</v>
      </c>
    </row>
    <row r="6660" spans="15:21" x14ac:dyDescent="0.35">
      <c r="O6660" s="13" t="s">
        <v>2973</v>
      </c>
      <c r="P6660" s="13" t="s">
        <v>24730</v>
      </c>
      <c r="Q6660" s="13" t="s">
        <v>24731</v>
      </c>
      <c r="R6660" s="13" t="s">
        <v>24732</v>
      </c>
      <c r="S6660" s="13" t="s">
        <v>296</v>
      </c>
      <c r="T6660" s="13">
        <v>36.395698000000003</v>
      </c>
      <c r="U6660" s="13">
        <v>39.080824999999997</v>
      </c>
    </row>
    <row r="6661" spans="15:21" x14ac:dyDescent="0.35">
      <c r="O6661" s="13" t="s">
        <v>2973</v>
      </c>
      <c r="P6661" s="13" t="s">
        <v>24733</v>
      </c>
      <c r="Q6661" s="13" t="s">
        <v>24734</v>
      </c>
      <c r="R6661" s="13" t="s">
        <v>24735</v>
      </c>
      <c r="S6661" s="13" t="s">
        <v>296</v>
      </c>
      <c r="T6661" s="13">
        <v>36.575426</v>
      </c>
      <c r="U6661" s="13">
        <v>38.927594999999997</v>
      </c>
    </row>
    <row r="6662" spans="15:21" x14ac:dyDescent="0.35">
      <c r="O6662" s="13" t="s">
        <v>2973</v>
      </c>
      <c r="P6662" s="13" t="s">
        <v>24736</v>
      </c>
      <c r="Q6662" s="13" t="s">
        <v>24737</v>
      </c>
      <c r="R6662" s="13" t="s">
        <v>24738</v>
      </c>
      <c r="S6662" s="13" t="s">
        <v>296</v>
      </c>
      <c r="T6662" s="13">
        <v>36.368949999999998</v>
      </c>
      <c r="U6662" s="13">
        <v>38.675069999999998</v>
      </c>
    </row>
    <row r="6663" spans="15:21" x14ac:dyDescent="0.35">
      <c r="O6663" s="13" t="s">
        <v>2973</v>
      </c>
      <c r="P6663" s="13" t="s">
        <v>24739</v>
      </c>
      <c r="Q6663" s="13" t="s">
        <v>24740</v>
      </c>
      <c r="R6663" s="13" t="s">
        <v>24741</v>
      </c>
      <c r="S6663" s="13" t="s">
        <v>296</v>
      </c>
      <c r="T6663" s="13">
        <v>36.321382</v>
      </c>
      <c r="U6663" s="13">
        <v>38.814236000000001</v>
      </c>
    </row>
    <row r="6664" spans="15:21" x14ac:dyDescent="0.35">
      <c r="O6664" s="13" t="s">
        <v>2973</v>
      </c>
      <c r="P6664" s="13" t="s">
        <v>24742</v>
      </c>
      <c r="Q6664" s="13" t="s">
        <v>24743</v>
      </c>
      <c r="R6664" s="13" t="s">
        <v>24744</v>
      </c>
      <c r="S6664" s="13" t="s">
        <v>296</v>
      </c>
      <c r="T6664" s="13">
        <v>36.544246000000001</v>
      </c>
      <c r="U6664" s="13">
        <v>38.983381999999999</v>
      </c>
    </row>
    <row r="6665" spans="15:21" x14ac:dyDescent="0.35">
      <c r="O6665" s="13" t="s">
        <v>2973</v>
      </c>
      <c r="P6665" s="13" t="s">
        <v>24745</v>
      </c>
      <c r="Q6665" s="13" t="s">
        <v>24746</v>
      </c>
      <c r="R6665" s="13" t="s">
        <v>24747</v>
      </c>
      <c r="S6665" s="13" t="s">
        <v>296</v>
      </c>
      <c r="T6665" s="13">
        <v>36.536636000000001</v>
      </c>
      <c r="U6665" s="13">
        <v>38.761892000000003</v>
      </c>
    </row>
    <row r="6666" spans="15:21" x14ac:dyDescent="0.35">
      <c r="O6666" s="13" t="s">
        <v>2973</v>
      </c>
      <c r="P6666" s="13" t="s">
        <v>24748</v>
      </c>
      <c r="Q6666" s="13" t="s">
        <v>24749</v>
      </c>
      <c r="R6666" s="13" t="s">
        <v>24750</v>
      </c>
      <c r="S6666" s="13" t="s">
        <v>296</v>
      </c>
      <c r="T6666" s="13">
        <v>36.490322999999997</v>
      </c>
      <c r="U6666" s="13">
        <v>38.834201</v>
      </c>
    </row>
    <row r="6667" spans="15:21" x14ac:dyDescent="0.35">
      <c r="O6667" s="13" t="s">
        <v>2973</v>
      </c>
      <c r="P6667" s="13" t="s">
        <v>24751</v>
      </c>
      <c r="Q6667" s="13" t="s">
        <v>24752</v>
      </c>
      <c r="R6667" s="13" t="s">
        <v>24753</v>
      </c>
      <c r="S6667" s="13" t="s">
        <v>296</v>
      </c>
      <c r="T6667" s="13">
        <v>36.436463000000003</v>
      </c>
      <c r="U6667" s="13">
        <v>38.707887999999997</v>
      </c>
    </row>
    <row r="6668" spans="15:21" x14ac:dyDescent="0.35">
      <c r="O6668" s="13" t="s">
        <v>2973</v>
      </c>
      <c r="P6668" s="13" t="s">
        <v>24754</v>
      </c>
      <c r="Q6668" s="13" t="s">
        <v>24755</v>
      </c>
      <c r="R6668" s="13" t="s">
        <v>24756</v>
      </c>
      <c r="S6668" s="13" t="s">
        <v>296</v>
      </c>
      <c r="T6668" s="13">
        <v>36.429088</v>
      </c>
      <c r="U6668" s="13">
        <v>39.018904999999997</v>
      </c>
    </row>
    <row r="6669" spans="15:21" x14ac:dyDescent="0.35">
      <c r="O6669" s="13" t="s">
        <v>2973</v>
      </c>
      <c r="P6669" s="13" t="s">
        <v>24757</v>
      </c>
      <c r="Q6669" s="13" t="s">
        <v>24758</v>
      </c>
      <c r="R6669" s="13" t="s">
        <v>24759</v>
      </c>
      <c r="S6669" s="13" t="s">
        <v>296</v>
      </c>
      <c r="T6669" s="13">
        <v>36.463669000000003</v>
      </c>
      <c r="U6669" s="13">
        <v>38.910963000000002</v>
      </c>
    </row>
    <row r="6670" spans="15:21" x14ac:dyDescent="0.35">
      <c r="O6670" s="13" t="s">
        <v>2973</v>
      </c>
      <c r="P6670" s="13" t="s">
        <v>24760</v>
      </c>
      <c r="Q6670" s="13" t="s">
        <v>24761</v>
      </c>
      <c r="R6670" s="13" t="s">
        <v>24762</v>
      </c>
      <c r="S6670" s="13" t="s">
        <v>296</v>
      </c>
      <c r="T6670" s="13">
        <v>36.291392999999999</v>
      </c>
      <c r="U6670" s="13">
        <v>38.794607999999997</v>
      </c>
    </row>
    <row r="6671" spans="15:21" x14ac:dyDescent="0.35">
      <c r="O6671" s="13" t="s">
        <v>2973</v>
      </c>
      <c r="P6671" s="13" t="s">
        <v>24763</v>
      </c>
      <c r="Q6671" s="13" t="s">
        <v>24764</v>
      </c>
      <c r="R6671" s="13" t="s">
        <v>24765</v>
      </c>
      <c r="S6671" s="13" t="s">
        <v>296</v>
      </c>
      <c r="T6671" s="13">
        <v>36.438471999999997</v>
      </c>
      <c r="U6671" s="13">
        <v>39.037227000000001</v>
      </c>
    </row>
    <row r="6672" spans="15:21" x14ac:dyDescent="0.35">
      <c r="O6672" s="13" t="s">
        <v>2973</v>
      </c>
      <c r="P6672" s="13" t="s">
        <v>24766</v>
      </c>
      <c r="Q6672" s="13" t="s">
        <v>24767</v>
      </c>
      <c r="R6672" s="13" t="s">
        <v>24768</v>
      </c>
      <c r="S6672" s="13" t="s">
        <v>296</v>
      </c>
      <c r="T6672" s="13">
        <v>36.551006000000001</v>
      </c>
      <c r="U6672" s="13">
        <v>38.696922999999998</v>
      </c>
    </row>
    <row r="6673" spans="15:21" x14ac:dyDescent="0.35">
      <c r="O6673" s="13" t="s">
        <v>2973</v>
      </c>
      <c r="P6673" s="13" t="s">
        <v>24769</v>
      </c>
      <c r="Q6673" s="13" t="s">
        <v>24770</v>
      </c>
      <c r="R6673" s="13" t="s">
        <v>24771</v>
      </c>
      <c r="S6673" s="13" t="s">
        <v>296</v>
      </c>
      <c r="T6673" s="13">
        <v>36.503154000000002</v>
      </c>
      <c r="U6673" s="13">
        <v>38.747954999999997</v>
      </c>
    </row>
    <row r="6674" spans="15:21" x14ac:dyDescent="0.35">
      <c r="O6674" s="13" t="s">
        <v>2973</v>
      </c>
      <c r="P6674" s="13" t="s">
        <v>24772</v>
      </c>
      <c r="Q6674" s="13" t="s">
        <v>24773</v>
      </c>
      <c r="R6674" s="13" t="s">
        <v>24774</v>
      </c>
      <c r="S6674" s="13" t="s">
        <v>296</v>
      </c>
      <c r="T6674" s="13">
        <v>36.312451000000003</v>
      </c>
      <c r="U6674" s="13">
        <v>38.86159</v>
      </c>
    </row>
    <row r="6675" spans="15:21" x14ac:dyDescent="0.35">
      <c r="O6675" s="13" t="s">
        <v>2973</v>
      </c>
      <c r="P6675" s="13" t="s">
        <v>24775</v>
      </c>
      <c r="Q6675" s="13" t="s">
        <v>2974</v>
      </c>
      <c r="R6675" s="13" t="s">
        <v>2975</v>
      </c>
      <c r="S6675" s="13" t="s">
        <v>296</v>
      </c>
      <c r="T6675" s="13">
        <v>36.383688999999997</v>
      </c>
      <c r="U6675" s="13">
        <v>38.862788999999999</v>
      </c>
    </row>
    <row r="6676" spans="15:21" x14ac:dyDescent="0.35">
      <c r="O6676" s="13" t="s">
        <v>2973</v>
      </c>
      <c r="P6676" s="13" t="s">
        <v>24776</v>
      </c>
      <c r="Q6676" s="13" t="s">
        <v>24777</v>
      </c>
      <c r="R6676" s="13" t="s">
        <v>24778</v>
      </c>
      <c r="S6676" s="13" t="s">
        <v>296</v>
      </c>
      <c r="T6676" s="13">
        <v>36.326818000000003</v>
      </c>
      <c r="U6676" s="13">
        <v>38.853129000000003</v>
      </c>
    </row>
    <row r="6677" spans="15:21" x14ac:dyDescent="0.35">
      <c r="O6677" s="13" t="s">
        <v>2973</v>
      </c>
      <c r="P6677" s="13" t="s">
        <v>24779</v>
      </c>
      <c r="Q6677" s="13" t="s">
        <v>24780</v>
      </c>
      <c r="R6677" s="13" t="s">
        <v>24781</v>
      </c>
      <c r="S6677" s="13" t="s">
        <v>296</v>
      </c>
      <c r="T6677" s="13">
        <v>36.400534999999998</v>
      </c>
      <c r="U6677" s="13">
        <v>38.968153000000001</v>
      </c>
    </row>
    <row r="6678" spans="15:21" x14ac:dyDescent="0.35">
      <c r="O6678" s="13" t="s">
        <v>2973</v>
      </c>
      <c r="P6678" s="13" t="s">
        <v>24782</v>
      </c>
      <c r="Q6678" s="13" t="s">
        <v>24783</v>
      </c>
      <c r="R6678" s="13" t="s">
        <v>24784</v>
      </c>
      <c r="S6678" s="13" t="s">
        <v>296</v>
      </c>
      <c r="T6678" s="13">
        <v>36.522286000000001</v>
      </c>
      <c r="U6678" s="13">
        <v>38.752701000000002</v>
      </c>
    </row>
    <row r="6679" spans="15:21" x14ac:dyDescent="0.35">
      <c r="O6679" s="13" t="s">
        <v>2973</v>
      </c>
      <c r="P6679" s="13" t="s">
        <v>24785</v>
      </c>
      <c r="Q6679" s="13" t="s">
        <v>24786</v>
      </c>
      <c r="R6679" s="13" t="s">
        <v>24787</v>
      </c>
      <c r="S6679" s="13" t="s">
        <v>296</v>
      </c>
      <c r="T6679" s="13">
        <v>36.558100000000003</v>
      </c>
      <c r="U6679" s="13">
        <v>38.896140000000003</v>
      </c>
    </row>
    <row r="6680" spans="15:21" x14ac:dyDescent="0.35">
      <c r="O6680" s="13" t="s">
        <v>2973</v>
      </c>
      <c r="P6680" s="13" t="s">
        <v>24788</v>
      </c>
      <c r="Q6680" s="13" t="s">
        <v>24789</v>
      </c>
      <c r="R6680" s="13" t="s">
        <v>24790</v>
      </c>
      <c r="S6680" s="13" t="s">
        <v>296</v>
      </c>
      <c r="T6680" s="13">
        <v>36.46067</v>
      </c>
      <c r="U6680" s="13">
        <v>39.005710000000001</v>
      </c>
    </row>
    <row r="6681" spans="15:21" x14ac:dyDescent="0.35">
      <c r="O6681" s="13" t="s">
        <v>2973</v>
      </c>
      <c r="P6681" s="13" t="s">
        <v>24791</v>
      </c>
      <c r="Q6681" s="13" t="s">
        <v>24792</v>
      </c>
      <c r="R6681" s="13" t="s">
        <v>24793</v>
      </c>
      <c r="S6681" s="13" t="s">
        <v>296</v>
      </c>
      <c r="T6681" s="13">
        <v>36.363111000000004</v>
      </c>
      <c r="U6681" s="13">
        <v>38.969309000000003</v>
      </c>
    </row>
    <row r="6682" spans="15:21" x14ac:dyDescent="0.35">
      <c r="O6682" s="13" t="s">
        <v>2973</v>
      </c>
      <c r="P6682" s="13" t="s">
        <v>24794</v>
      </c>
      <c r="Q6682" s="13" t="s">
        <v>24795</v>
      </c>
      <c r="R6682" s="13" t="s">
        <v>24796</v>
      </c>
      <c r="S6682" s="13" t="s">
        <v>296</v>
      </c>
      <c r="T6682" s="13">
        <v>36.513423000000003</v>
      </c>
      <c r="U6682" s="13">
        <v>38.901505</v>
      </c>
    </row>
    <row r="6683" spans="15:21" x14ac:dyDescent="0.35">
      <c r="O6683" s="13" t="s">
        <v>2973</v>
      </c>
      <c r="P6683" s="13" t="s">
        <v>24797</v>
      </c>
      <c r="Q6683" s="13" t="s">
        <v>24798</v>
      </c>
      <c r="R6683" s="13" t="s">
        <v>24799</v>
      </c>
      <c r="S6683" s="13" t="s">
        <v>296</v>
      </c>
      <c r="T6683" s="13">
        <v>36.298054999999998</v>
      </c>
      <c r="U6683" s="13">
        <v>38.769029000000003</v>
      </c>
    </row>
    <row r="6684" spans="15:21" x14ac:dyDescent="0.35">
      <c r="O6684" s="13" t="s">
        <v>2973</v>
      </c>
      <c r="P6684" s="13" t="s">
        <v>24800</v>
      </c>
      <c r="Q6684" s="13" t="s">
        <v>24801</v>
      </c>
      <c r="R6684" s="13" t="s">
        <v>24802</v>
      </c>
      <c r="S6684" s="13" t="s">
        <v>296</v>
      </c>
      <c r="T6684" s="13">
        <v>36.506960999999997</v>
      </c>
      <c r="U6684" s="13">
        <v>38.737029</v>
      </c>
    </row>
    <row r="6685" spans="15:21" x14ac:dyDescent="0.35">
      <c r="O6685" s="13" t="s">
        <v>2973</v>
      </c>
      <c r="P6685" s="13" t="s">
        <v>24803</v>
      </c>
      <c r="Q6685" s="13" t="s">
        <v>24804</v>
      </c>
      <c r="R6685" s="13" t="s">
        <v>24805</v>
      </c>
      <c r="S6685" s="13" t="s">
        <v>296</v>
      </c>
      <c r="T6685" s="13">
        <v>36.599704000000003</v>
      </c>
      <c r="U6685" s="13">
        <v>38.816121000000003</v>
      </c>
    </row>
    <row r="6686" spans="15:21" x14ac:dyDescent="0.35">
      <c r="O6686" s="13" t="s">
        <v>2973</v>
      </c>
      <c r="P6686" s="13" t="s">
        <v>24806</v>
      </c>
      <c r="Q6686" s="13" t="s">
        <v>24807</v>
      </c>
      <c r="R6686" s="13" t="s">
        <v>24808</v>
      </c>
      <c r="S6686" s="13" t="s">
        <v>296</v>
      </c>
      <c r="T6686" s="13">
        <v>36.354247000000001</v>
      </c>
      <c r="U6686" s="13">
        <v>39.018104000000001</v>
      </c>
    </row>
    <row r="6687" spans="15:21" x14ac:dyDescent="0.35">
      <c r="O6687" s="13" t="s">
        <v>2973</v>
      </c>
      <c r="P6687" s="13" t="s">
        <v>24809</v>
      </c>
      <c r="Q6687" s="13" t="s">
        <v>24810</v>
      </c>
      <c r="R6687" s="13" t="s">
        <v>24811</v>
      </c>
      <c r="S6687" s="13" t="s">
        <v>296</v>
      </c>
      <c r="T6687" s="13">
        <v>36.366107999999997</v>
      </c>
      <c r="U6687" s="13">
        <v>38.731315000000002</v>
      </c>
    </row>
    <row r="6688" spans="15:21" x14ac:dyDescent="0.35">
      <c r="O6688" s="13" t="s">
        <v>2973</v>
      </c>
      <c r="P6688" s="13" t="s">
        <v>24812</v>
      </c>
      <c r="Q6688" s="13" t="s">
        <v>24813</v>
      </c>
      <c r="R6688" s="13" t="s">
        <v>24814</v>
      </c>
      <c r="S6688" s="13" t="s">
        <v>296</v>
      </c>
      <c r="T6688" s="13">
        <v>36.402977999999997</v>
      </c>
      <c r="U6688" s="13">
        <v>38.831843999999997</v>
      </c>
    </row>
    <row r="6689" spans="15:21" x14ac:dyDescent="0.35">
      <c r="O6689" s="13" t="s">
        <v>2973</v>
      </c>
      <c r="P6689" s="13" t="s">
        <v>24815</v>
      </c>
      <c r="Q6689" s="13" t="s">
        <v>24816</v>
      </c>
      <c r="R6689" s="13" t="s">
        <v>24817</v>
      </c>
      <c r="S6689" s="13" t="s">
        <v>296</v>
      </c>
      <c r="T6689" s="13">
        <v>36.526449</v>
      </c>
      <c r="U6689" s="13">
        <v>38.848011999999997</v>
      </c>
    </row>
    <row r="6690" spans="15:21" x14ac:dyDescent="0.35">
      <c r="O6690" s="13" t="s">
        <v>2973</v>
      </c>
      <c r="P6690" s="13" t="s">
        <v>24818</v>
      </c>
      <c r="Q6690" s="13" t="s">
        <v>24819</v>
      </c>
      <c r="R6690" s="13" t="s">
        <v>24820</v>
      </c>
      <c r="S6690" s="13" t="s">
        <v>296</v>
      </c>
      <c r="T6690" s="13">
        <v>36.485570000000003</v>
      </c>
      <c r="U6690" s="13">
        <v>38.889000000000003</v>
      </c>
    </row>
    <row r="6691" spans="15:21" x14ac:dyDescent="0.35">
      <c r="O6691" s="13" t="s">
        <v>2973</v>
      </c>
      <c r="P6691" s="13" t="s">
        <v>24821</v>
      </c>
      <c r="Q6691" s="13" t="s">
        <v>24822</v>
      </c>
      <c r="R6691" s="13" t="s">
        <v>24823</v>
      </c>
      <c r="S6691" s="13" t="s">
        <v>296</v>
      </c>
      <c r="T6691" s="13">
        <v>36.319316000000001</v>
      </c>
      <c r="U6691" s="13">
        <v>38.685217999999999</v>
      </c>
    </row>
    <row r="6692" spans="15:21" x14ac:dyDescent="0.35">
      <c r="O6692" s="13" t="s">
        <v>2973</v>
      </c>
      <c r="P6692" s="13" t="s">
        <v>24824</v>
      </c>
      <c r="Q6692" s="13" t="s">
        <v>24825</v>
      </c>
      <c r="R6692" s="13" t="s">
        <v>24826</v>
      </c>
      <c r="S6692" s="13" t="s">
        <v>296</v>
      </c>
      <c r="T6692" s="13">
        <v>36.562134999999998</v>
      </c>
      <c r="U6692" s="13">
        <v>38.754601999999998</v>
      </c>
    </row>
    <row r="6693" spans="15:21" x14ac:dyDescent="0.35">
      <c r="O6693" s="13" t="s">
        <v>2973</v>
      </c>
      <c r="P6693" s="13" t="s">
        <v>24827</v>
      </c>
      <c r="Q6693" s="13" t="s">
        <v>24828</v>
      </c>
      <c r="R6693" s="13" t="s">
        <v>24829</v>
      </c>
      <c r="S6693" s="13" t="s">
        <v>296</v>
      </c>
      <c r="T6693" s="13">
        <v>36.422263000000001</v>
      </c>
      <c r="U6693" s="13">
        <v>38.892166000000003</v>
      </c>
    </row>
    <row r="6694" spans="15:21" x14ac:dyDescent="0.35">
      <c r="O6694" s="13" t="s">
        <v>2973</v>
      </c>
      <c r="P6694" s="13" t="s">
        <v>24830</v>
      </c>
      <c r="Q6694" s="13" t="s">
        <v>24831</v>
      </c>
      <c r="R6694" s="13" t="s">
        <v>24832</v>
      </c>
      <c r="S6694" s="13" t="s">
        <v>296</v>
      </c>
      <c r="T6694" s="13">
        <v>36.418138999999996</v>
      </c>
      <c r="U6694" s="13">
        <v>38.809811000000003</v>
      </c>
    </row>
    <row r="6695" spans="15:21" x14ac:dyDescent="0.35">
      <c r="O6695" s="13" t="s">
        <v>2973</v>
      </c>
      <c r="P6695" s="13" t="s">
        <v>24833</v>
      </c>
      <c r="Q6695" s="13" t="s">
        <v>24834</v>
      </c>
      <c r="R6695" s="13" t="s">
        <v>24835</v>
      </c>
      <c r="S6695" s="13" t="s">
        <v>296</v>
      </c>
      <c r="T6695" s="13">
        <v>36.415351999999999</v>
      </c>
      <c r="U6695" s="13">
        <v>39.066240000000001</v>
      </c>
    </row>
    <row r="6696" spans="15:21" x14ac:dyDescent="0.35">
      <c r="O6696" s="13" t="s">
        <v>2973</v>
      </c>
      <c r="P6696" s="13" t="s">
        <v>24836</v>
      </c>
      <c r="Q6696" s="13" t="s">
        <v>24837</v>
      </c>
      <c r="R6696" s="13" t="s">
        <v>24838</v>
      </c>
      <c r="S6696" s="13" t="s">
        <v>296</v>
      </c>
      <c r="T6696" s="13">
        <v>36.528604000000001</v>
      </c>
      <c r="U6696" s="13">
        <v>38.805529999999997</v>
      </c>
    </row>
    <row r="6697" spans="15:21" x14ac:dyDescent="0.35">
      <c r="O6697" s="13" t="s">
        <v>2973</v>
      </c>
      <c r="P6697" s="13" t="s">
        <v>24839</v>
      </c>
      <c r="Q6697" s="13" t="s">
        <v>24840</v>
      </c>
      <c r="R6697" s="13" t="s">
        <v>24841</v>
      </c>
      <c r="S6697" s="13" t="s">
        <v>296</v>
      </c>
      <c r="T6697" s="13">
        <v>36.536417999999998</v>
      </c>
      <c r="U6697" s="13">
        <v>38.7911</v>
      </c>
    </row>
    <row r="6698" spans="15:21" x14ac:dyDescent="0.35">
      <c r="O6698" s="13" t="s">
        <v>2973</v>
      </c>
      <c r="P6698" s="13" t="s">
        <v>24842</v>
      </c>
      <c r="Q6698" s="13" t="s">
        <v>24843</v>
      </c>
      <c r="R6698" s="13" t="s">
        <v>24844</v>
      </c>
      <c r="S6698" s="13" t="s">
        <v>296</v>
      </c>
      <c r="T6698" s="13">
        <v>36.296483000000002</v>
      </c>
      <c r="U6698" s="13">
        <v>38.660823999999998</v>
      </c>
    </row>
    <row r="6699" spans="15:21" x14ac:dyDescent="0.35">
      <c r="O6699" s="13" t="s">
        <v>2973</v>
      </c>
      <c r="P6699" s="13" t="s">
        <v>24845</v>
      </c>
      <c r="Q6699" s="13" t="s">
        <v>24846</v>
      </c>
      <c r="R6699" s="13" t="s">
        <v>24847</v>
      </c>
      <c r="S6699" s="13" t="s">
        <v>296</v>
      </c>
      <c r="T6699" s="13">
        <v>36.373663999999998</v>
      </c>
      <c r="U6699" s="13">
        <v>38.823099999999997</v>
      </c>
    </row>
    <row r="6700" spans="15:21" x14ac:dyDescent="0.35">
      <c r="O6700" s="13" t="s">
        <v>2973</v>
      </c>
      <c r="P6700" s="13" t="s">
        <v>24848</v>
      </c>
      <c r="Q6700" s="13" t="s">
        <v>24849</v>
      </c>
      <c r="R6700" s="13" t="s">
        <v>24850</v>
      </c>
      <c r="S6700" s="13" t="s">
        <v>296</v>
      </c>
      <c r="T6700" s="13">
        <v>36.445582000000059</v>
      </c>
      <c r="U6700" s="13">
        <v>38.796941000000061</v>
      </c>
    </row>
    <row r="6701" spans="15:21" x14ac:dyDescent="0.35">
      <c r="O6701" s="13" t="s">
        <v>2973</v>
      </c>
      <c r="P6701" s="13" t="s">
        <v>24851</v>
      </c>
      <c r="Q6701" s="13" t="s">
        <v>24852</v>
      </c>
      <c r="R6701" s="13" t="s">
        <v>24853</v>
      </c>
      <c r="S6701" s="13" t="s">
        <v>296</v>
      </c>
      <c r="T6701" s="13">
        <v>36.350641000000003</v>
      </c>
      <c r="U6701" s="13">
        <v>38.655529000000001</v>
      </c>
    </row>
    <row r="6702" spans="15:21" x14ac:dyDescent="0.35">
      <c r="O6702" s="13" t="s">
        <v>2973</v>
      </c>
      <c r="P6702" s="13" t="s">
        <v>24854</v>
      </c>
      <c r="Q6702" s="13" t="s">
        <v>24855</v>
      </c>
      <c r="R6702" s="13" t="s">
        <v>24856</v>
      </c>
      <c r="S6702" s="13" t="s">
        <v>296</v>
      </c>
      <c r="T6702" s="13">
        <v>36.418931999999998</v>
      </c>
      <c r="U6702" s="13">
        <v>38.947727</v>
      </c>
    </row>
    <row r="6703" spans="15:21" x14ac:dyDescent="0.35">
      <c r="O6703" s="13" t="s">
        <v>2973</v>
      </c>
      <c r="P6703" s="13" t="s">
        <v>24857</v>
      </c>
      <c r="Q6703" s="13" t="s">
        <v>24858</v>
      </c>
      <c r="R6703" s="13" t="s">
        <v>24859</v>
      </c>
      <c r="S6703" s="13" t="s">
        <v>296</v>
      </c>
      <c r="T6703" s="13">
        <v>36.434562999999997</v>
      </c>
      <c r="U6703" s="13">
        <v>38.737195999999997</v>
      </c>
    </row>
    <row r="6704" spans="15:21" x14ac:dyDescent="0.35">
      <c r="O6704" s="13" t="s">
        <v>2973</v>
      </c>
      <c r="P6704" s="13" t="s">
        <v>24860</v>
      </c>
      <c r="Q6704" s="13" t="s">
        <v>24861</v>
      </c>
      <c r="R6704" s="13" t="s">
        <v>24862</v>
      </c>
      <c r="S6704" s="13" t="s">
        <v>296</v>
      </c>
      <c r="T6704" s="13">
        <v>36.573788</v>
      </c>
      <c r="U6704" s="13">
        <v>38.773732000000003</v>
      </c>
    </row>
    <row r="6705" spans="15:21" x14ac:dyDescent="0.35">
      <c r="O6705" s="13" t="s">
        <v>2973</v>
      </c>
      <c r="P6705" s="13" t="s">
        <v>24863</v>
      </c>
      <c r="Q6705" s="13" t="s">
        <v>24864</v>
      </c>
      <c r="R6705" s="13" t="s">
        <v>24865</v>
      </c>
      <c r="S6705" s="13" t="s">
        <v>296</v>
      </c>
      <c r="T6705" s="13">
        <v>36.534516000000004</v>
      </c>
      <c r="U6705" s="13">
        <v>38.897458</v>
      </c>
    </row>
    <row r="6706" spans="15:21" x14ac:dyDescent="0.35">
      <c r="O6706" s="13" t="s">
        <v>2973</v>
      </c>
      <c r="P6706" s="13" t="s">
        <v>24866</v>
      </c>
      <c r="Q6706" s="13" t="s">
        <v>24867</v>
      </c>
      <c r="R6706" s="13" t="s">
        <v>24868</v>
      </c>
      <c r="S6706" s="13" t="s">
        <v>296</v>
      </c>
      <c r="T6706" s="13">
        <v>36.487020000000001</v>
      </c>
      <c r="U6706" s="13">
        <v>38.885249999999999</v>
      </c>
    </row>
    <row r="6707" spans="15:21" x14ac:dyDescent="0.35">
      <c r="O6707" s="13" t="s">
        <v>2973</v>
      </c>
      <c r="P6707" s="13" t="s">
        <v>24869</v>
      </c>
      <c r="Q6707" s="13" t="s">
        <v>24870</v>
      </c>
      <c r="R6707" s="13" t="s">
        <v>24871</v>
      </c>
      <c r="S6707" s="13" t="s">
        <v>296</v>
      </c>
      <c r="T6707" s="13">
        <v>36.483432000000001</v>
      </c>
      <c r="U6707" s="13">
        <v>38.919497</v>
      </c>
    </row>
    <row r="6708" spans="15:21" x14ac:dyDescent="0.35">
      <c r="O6708" s="13" t="s">
        <v>2973</v>
      </c>
      <c r="P6708" s="13" t="s">
        <v>24872</v>
      </c>
      <c r="Q6708" s="13" t="s">
        <v>24873</v>
      </c>
      <c r="R6708" s="13" t="s">
        <v>24874</v>
      </c>
      <c r="S6708" s="13" t="s">
        <v>296</v>
      </c>
      <c r="T6708" s="13">
        <v>36.494936000000003</v>
      </c>
      <c r="U6708" s="13">
        <v>38.701020999999997</v>
      </c>
    </row>
    <row r="6709" spans="15:21" x14ac:dyDescent="0.35">
      <c r="O6709" s="13" t="s">
        <v>2973</v>
      </c>
      <c r="P6709" s="13" t="s">
        <v>24875</v>
      </c>
      <c r="Q6709" s="13" t="s">
        <v>24876</v>
      </c>
      <c r="R6709" s="13" t="s">
        <v>24877</v>
      </c>
      <c r="S6709" s="13" t="s">
        <v>296</v>
      </c>
      <c r="T6709" s="13">
        <v>36.550609999999999</v>
      </c>
      <c r="U6709" s="13">
        <v>38.802379999999999</v>
      </c>
    </row>
    <row r="6710" spans="15:21" x14ac:dyDescent="0.35">
      <c r="O6710" s="13" t="s">
        <v>2973</v>
      </c>
      <c r="P6710" s="13" t="s">
        <v>24878</v>
      </c>
      <c r="Q6710" s="13" t="s">
        <v>24879</v>
      </c>
      <c r="R6710" s="13" t="s">
        <v>24880</v>
      </c>
      <c r="S6710" s="13" t="s">
        <v>296</v>
      </c>
      <c r="T6710" s="13">
        <v>36.33905</v>
      </c>
      <c r="U6710" s="13">
        <v>38.684573999999998</v>
      </c>
    </row>
    <row r="6711" spans="15:21" x14ac:dyDescent="0.35">
      <c r="O6711" s="13" t="s">
        <v>2973</v>
      </c>
      <c r="P6711" s="13" t="s">
        <v>24881</v>
      </c>
      <c r="Q6711" s="13" t="s">
        <v>24882</v>
      </c>
      <c r="R6711" s="13" t="s">
        <v>24883</v>
      </c>
      <c r="S6711" s="13" t="s">
        <v>296</v>
      </c>
      <c r="T6711" s="13">
        <v>36.591433000000002</v>
      </c>
      <c r="U6711" s="13">
        <v>38.729188999999998</v>
      </c>
    </row>
    <row r="6712" spans="15:21" x14ac:dyDescent="0.35">
      <c r="O6712" s="13" t="s">
        <v>2973</v>
      </c>
      <c r="P6712" s="13" t="s">
        <v>24884</v>
      </c>
      <c r="Q6712" s="13" t="s">
        <v>24885</v>
      </c>
      <c r="R6712" s="13" t="s">
        <v>24886</v>
      </c>
      <c r="S6712" s="13" t="s">
        <v>296</v>
      </c>
      <c r="T6712" s="13">
        <v>36.514783000000001</v>
      </c>
      <c r="U6712" s="13">
        <v>38.829174000000002</v>
      </c>
    </row>
    <row r="6713" spans="15:21" x14ac:dyDescent="0.35">
      <c r="O6713" s="13" t="s">
        <v>2973</v>
      </c>
      <c r="P6713" s="13" t="s">
        <v>24887</v>
      </c>
      <c r="Q6713" s="13" t="s">
        <v>24888</v>
      </c>
      <c r="R6713" s="13" t="s">
        <v>24889</v>
      </c>
      <c r="S6713" s="13" t="s">
        <v>296</v>
      </c>
      <c r="T6713" s="13">
        <v>36.391761000000002</v>
      </c>
      <c r="U6713" s="13">
        <v>38.659796</v>
      </c>
    </row>
    <row r="6714" spans="15:21" x14ac:dyDescent="0.35">
      <c r="O6714" s="13" t="s">
        <v>2973</v>
      </c>
      <c r="P6714" s="13" t="s">
        <v>24890</v>
      </c>
      <c r="Q6714" s="13" t="s">
        <v>24891</v>
      </c>
      <c r="R6714" s="13" t="s">
        <v>24892</v>
      </c>
      <c r="S6714" s="13" t="s">
        <v>296</v>
      </c>
      <c r="T6714" s="13">
        <v>36.466667000000001</v>
      </c>
      <c r="U6714" s="13">
        <v>38.983331999999997</v>
      </c>
    </row>
    <row r="6715" spans="15:21" x14ac:dyDescent="0.35">
      <c r="O6715" s="13" t="s">
        <v>2973</v>
      </c>
      <c r="P6715" s="13" t="s">
        <v>24893</v>
      </c>
      <c r="Q6715" s="13" t="s">
        <v>24894</v>
      </c>
      <c r="R6715" s="13" t="s">
        <v>24895</v>
      </c>
      <c r="S6715" s="13" t="s">
        <v>296</v>
      </c>
      <c r="T6715" s="13">
        <v>36.449357999999997</v>
      </c>
      <c r="U6715" s="13">
        <v>38.983893999999999</v>
      </c>
    </row>
    <row r="6716" spans="15:21" x14ac:dyDescent="0.35">
      <c r="O6716" s="13" t="s">
        <v>2973</v>
      </c>
      <c r="P6716" s="13" t="s">
        <v>24896</v>
      </c>
      <c r="Q6716" s="13" t="s">
        <v>24897</v>
      </c>
      <c r="R6716" s="13" t="s">
        <v>24898</v>
      </c>
      <c r="S6716" s="13" t="s">
        <v>296</v>
      </c>
      <c r="T6716" s="13">
        <v>36.461300000000001</v>
      </c>
      <c r="U6716" s="13">
        <v>38.991799999999998</v>
      </c>
    </row>
    <row r="6717" spans="15:21" x14ac:dyDescent="0.35">
      <c r="O6717" s="13" t="s">
        <v>2973</v>
      </c>
      <c r="P6717" s="13" t="s">
        <v>24899</v>
      </c>
      <c r="Q6717" s="13" t="s">
        <v>24900</v>
      </c>
      <c r="R6717" s="13" t="s">
        <v>24901</v>
      </c>
      <c r="S6717" s="13" t="s">
        <v>296</v>
      </c>
      <c r="T6717" s="13">
        <v>36.329523999999999</v>
      </c>
      <c r="U6717" s="13">
        <v>38.926506000000003</v>
      </c>
    </row>
    <row r="6718" spans="15:21" x14ac:dyDescent="0.35">
      <c r="O6718" s="13" t="s">
        <v>2973</v>
      </c>
      <c r="P6718" s="13" t="s">
        <v>24902</v>
      </c>
      <c r="Q6718" s="13" t="s">
        <v>24903</v>
      </c>
      <c r="R6718" s="13" t="s">
        <v>24904</v>
      </c>
      <c r="S6718" s="13" t="s">
        <v>296</v>
      </c>
      <c r="T6718" s="13">
        <v>36.506714000000002</v>
      </c>
      <c r="U6718" s="13">
        <v>38.88955</v>
      </c>
    </row>
    <row r="6719" spans="15:21" x14ac:dyDescent="0.35">
      <c r="O6719" s="13" t="s">
        <v>2973</v>
      </c>
      <c r="P6719" s="13" t="s">
        <v>24905</v>
      </c>
      <c r="Q6719" s="13" t="s">
        <v>24906</v>
      </c>
      <c r="R6719" s="13" t="s">
        <v>24907</v>
      </c>
      <c r="S6719" s="13" t="s">
        <v>296</v>
      </c>
      <c r="T6719" s="13">
        <v>36.34957</v>
      </c>
      <c r="U6719" s="13">
        <v>38.975566000000001</v>
      </c>
    </row>
    <row r="6720" spans="15:21" x14ac:dyDescent="0.35">
      <c r="O6720" s="13" t="s">
        <v>2973</v>
      </c>
      <c r="P6720" s="13" t="s">
        <v>24908</v>
      </c>
      <c r="Q6720" s="13" t="s">
        <v>24909</v>
      </c>
      <c r="R6720" s="13" t="s">
        <v>24910</v>
      </c>
      <c r="S6720" s="13" t="s">
        <v>296</v>
      </c>
      <c r="T6720" s="13">
        <v>36.572344999999999</v>
      </c>
      <c r="U6720" s="13">
        <v>38.818368999999997</v>
      </c>
    </row>
    <row r="6721" spans="15:21" x14ac:dyDescent="0.35">
      <c r="O6721" s="13" t="s">
        <v>2973</v>
      </c>
      <c r="P6721" s="13" t="s">
        <v>24911</v>
      </c>
      <c r="Q6721" s="13" t="s">
        <v>24912</v>
      </c>
      <c r="R6721" s="13" t="s">
        <v>24913</v>
      </c>
      <c r="S6721" s="13" t="s">
        <v>296</v>
      </c>
      <c r="T6721" s="13">
        <v>36.552379999999999</v>
      </c>
      <c r="U6721" s="13">
        <v>38.906016999999999</v>
      </c>
    </row>
    <row r="6722" spans="15:21" x14ac:dyDescent="0.35">
      <c r="O6722" s="13" t="s">
        <v>2973</v>
      </c>
      <c r="P6722" s="13" t="s">
        <v>24914</v>
      </c>
      <c r="Q6722" s="13" t="s">
        <v>24915</v>
      </c>
      <c r="R6722" s="13" t="s">
        <v>24916</v>
      </c>
      <c r="S6722" s="13" t="s">
        <v>296</v>
      </c>
      <c r="T6722" s="13">
        <v>36.408462</v>
      </c>
      <c r="U6722" s="13">
        <v>38.892999000000003</v>
      </c>
    </row>
    <row r="6723" spans="15:21" x14ac:dyDescent="0.35">
      <c r="O6723" s="13" t="s">
        <v>2973</v>
      </c>
      <c r="P6723" s="13" t="s">
        <v>24917</v>
      </c>
      <c r="Q6723" s="13" t="s">
        <v>24918</v>
      </c>
      <c r="R6723" s="13" t="s">
        <v>24919</v>
      </c>
      <c r="S6723" s="13" t="s">
        <v>296</v>
      </c>
      <c r="T6723" s="13">
        <v>36.409289000000058</v>
      </c>
      <c r="U6723" s="13">
        <v>38.791380000000061</v>
      </c>
    </row>
    <row r="6724" spans="15:21" x14ac:dyDescent="0.35">
      <c r="O6724" s="13" t="s">
        <v>2973</v>
      </c>
      <c r="P6724" s="13" t="s">
        <v>24920</v>
      </c>
      <c r="Q6724" s="13" t="s">
        <v>24921</v>
      </c>
      <c r="R6724" s="13" t="s">
        <v>24922</v>
      </c>
      <c r="S6724" s="13" t="s">
        <v>296</v>
      </c>
      <c r="T6724" s="13">
        <v>36.385677000000001</v>
      </c>
      <c r="U6724" s="13">
        <v>38.681617000000003</v>
      </c>
    </row>
    <row r="6725" spans="15:21" x14ac:dyDescent="0.35">
      <c r="O6725" s="13" t="s">
        <v>2973</v>
      </c>
      <c r="P6725" s="13" t="s">
        <v>24923</v>
      </c>
      <c r="Q6725" s="13" t="s">
        <v>24924</v>
      </c>
      <c r="R6725" s="13" t="s">
        <v>24925</v>
      </c>
      <c r="S6725" s="13" t="s">
        <v>296</v>
      </c>
      <c r="T6725" s="13">
        <v>36.306924000000002</v>
      </c>
      <c r="U6725" s="13">
        <v>38.807080999999997</v>
      </c>
    </row>
    <row r="6726" spans="15:21" x14ac:dyDescent="0.35">
      <c r="O6726" s="13" t="s">
        <v>2973</v>
      </c>
      <c r="P6726" s="13" t="s">
        <v>24926</v>
      </c>
      <c r="Q6726" s="13" t="s">
        <v>24927</v>
      </c>
      <c r="R6726" s="13" t="s">
        <v>24928</v>
      </c>
      <c r="S6726" s="13" t="s">
        <v>296</v>
      </c>
      <c r="T6726" s="13">
        <v>36.326132999999999</v>
      </c>
      <c r="U6726" s="13">
        <v>38.700381999999998</v>
      </c>
    </row>
    <row r="6727" spans="15:21" x14ac:dyDescent="0.35">
      <c r="O6727" s="13" t="s">
        <v>2973</v>
      </c>
      <c r="P6727" s="13" t="s">
        <v>24929</v>
      </c>
      <c r="Q6727" s="13" t="s">
        <v>24930</v>
      </c>
      <c r="R6727" s="13" t="s">
        <v>24931</v>
      </c>
      <c r="S6727" s="13" t="s">
        <v>296</v>
      </c>
      <c r="T6727" s="13">
        <v>36.493411999999999</v>
      </c>
      <c r="U6727" s="13">
        <v>38.735492000000001</v>
      </c>
    </row>
    <row r="6728" spans="15:21" x14ac:dyDescent="0.35">
      <c r="O6728" s="13" t="s">
        <v>2973</v>
      </c>
      <c r="P6728" s="13" t="s">
        <v>24932</v>
      </c>
      <c r="Q6728" s="13" t="s">
        <v>24933</v>
      </c>
      <c r="R6728" s="13" t="s">
        <v>24934</v>
      </c>
      <c r="S6728" s="13" t="s">
        <v>296</v>
      </c>
      <c r="T6728" s="13">
        <v>36.293049000000003</v>
      </c>
      <c r="U6728" s="13">
        <v>38.758248000000002</v>
      </c>
    </row>
    <row r="6729" spans="15:21" x14ac:dyDescent="0.35">
      <c r="O6729" s="13" t="s">
        <v>2973</v>
      </c>
      <c r="P6729" s="13" t="s">
        <v>24935</v>
      </c>
      <c r="Q6729" s="13" t="s">
        <v>24936</v>
      </c>
      <c r="R6729" s="13" t="s">
        <v>24937</v>
      </c>
      <c r="S6729" s="13" t="s">
        <v>296</v>
      </c>
      <c r="T6729" s="13">
        <v>36.540506999999998</v>
      </c>
      <c r="U6729" s="13">
        <v>38.869601000000003</v>
      </c>
    </row>
    <row r="6730" spans="15:21" x14ac:dyDescent="0.35">
      <c r="O6730" s="13" t="s">
        <v>2973</v>
      </c>
      <c r="P6730" s="13" t="s">
        <v>24938</v>
      </c>
      <c r="Q6730" s="13" t="s">
        <v>24939</v>
      </c>
      <c r="R6730" s="13" t="s">
        <v>24940</v>
      </c>
      <c r="S6730" s="13" t="s">
        <v>296</v>
      </c>
      <c r="T6730" s="13">
        <v>36.562407999999998</v>
      </c>
      <c r="U6730" s="13">
        <v>38.968837999999998</v>
      </c>
    </row>
    <row r="6731" spans="15:21" x14ac:dyDescent="0.35">
      <c r="O6731" s="13" t="s">
        <v>2973</v>
      </c>
      <c r="P6731" s="13" t="s">
        <v>24941</v>
      </c>
      <c r="Q6731" s="13" t="s">
        <v>24942</v>
      </c>
      <c r="R6731" s="13" t="s">
        <v>24943</v>
      </c>
      <c r="S6731" s="13" t="s">
        <v>296</v>
      </c>
      <c r="T6731" s="13">
        <v>36.510933000000001</v>
      </c>
      <c r="U6731" s="13">
        <v>38.679054999999998</v>
      </c>
    </row>
    <row r="6732" spans="15:21" x14ac:dyDescent="0.35">
      <c r="O6732" s="13" t="s">
        <v>2973</v>
      </c>
      <c r="P6732" s="13" t="s">
        <v>24944</v>
      </c>
      <c r="Q6732" s="13" t="s">
        <v>24945</v>
      </c>
      <c r="R6732" s="13" t="s">
        <v>24946</v>
      </c>
      <c r="S6732" s="13" t="s">
        <v>296</v>
      </c>
      <c r="T6732" s="13">
        <v>36.513267999999997</v>
      </c>
      <c r="U6732" s="13">
        <v>38.962757000000003</v>
      </c>
    </row>
    <row r="6733" spans="15:21" x14ac:dyDescent="0.35">
      <c r="O6733" s="13" t="s">
        <v>2973</v>
      </c>
      <c r="P6733" s="13" t="s">
        <v>24947</v>
      </c>
      <c r="Q6733" s="13" t="s">
        <v>24948</v>
      </c>
      <c r="R6733" s="13" t="s">
        <v>24949</v>
      </c>
      <c r="S6733" s="13" t="s">
        <v>296</v>
      </c>
      <c r="T6733" s="13">
        <v>36.407241999999997</v>
      </c>
      <c r="U6733" s="13">
        <v>38.935378999999998</v>
      </c>
    </row>
    <row r="6734" spans="15:21" x14ac:dyDescent="0.35">
      <c r="O6734" s="13" t="s">
        <v>2973</v>
      </c>
      <c r="P6734" s="13" t="s">
        <v>24950</v>
      </c>
      <c r="Q6734" s="13" t="s">
        <v>24951</v>
      </c>
      <c r="R6734" s="13" t="s">
        <v>24952</v>
      </c>
      <c r="S6734" s="13" t="s">
        <v>296</v>
      </c>
      <c r="T6734" s="13">
        <v>36.401857999999997</v>
      </c>
      <c r="U6734" s="13">
        <v>38.864350000000002</v>
      </c>
    </row>
    <row r="6735" spans="15:21" x14ac:dyDescent="0.35">
      <c r="O6735" s="13" t="s">
        <v>2973</v>
      </c>
      <c r="P6735" s="13" t="s">
        <v>24953</v>
      </c>
      <c r="Q6735" s="13" t="s">
        <v>24954</v>
      </c>
      <c r="R6735" s="13" t="s">
        <v>24955</v>
      </c>
      <c r="S6735" s="13" t="s">
        <v>296</v>
      </c>
      <c r="T6735" s="13">
        <v>36.516666999999998</v>
      </c>
      <c r="U6735" s="13">
        <v>38.866667</v>
      </c>
    </row>
    <row r="6736" spans="15:21" x14ac:dyDescent="0.35">
      <c r="O6736" s="13" t="s">
        <v>2973</v>
      </c>
      <c r="P6736" s="13" t="s">
        <v>24956</v>
      </c>
      <c r="Q6736" s="13" t="s">
        <v>24957</v>
      </c>
      <c r="R6736" s="13" t="s">
        <v>24958</v>
      </c>
      <c r="S6736" s="13" t="s">
        <v>296</v>
      </c>
      <c r="T6736" s="13">
        <v>36.328837999999998</v>
      </c>
      <c r="U6736" s="13">
        <v>38.713706999999999</v>
      </c>
    </row>
    <row r="6737" spans="15:21" x14ac:dyDescent="0.35">
      <c r="O6737" s="13" t="s">
        <v>2973</v>
      </c>
      <c r="P6737" s="13" t="s">
        <v>24959</v>
      </c>
      <c r="Q6737" s="13" t="s">
        <v>24960</v>
      </c>
      <c r="R6737" s="13" t="s">
        <v>24961</v>
      </c>
      <c r="S6737" s="13" t="s">
        <v>296</v>
      </c>
      <c r="T6737" s="13">
        <v>36.244410999999999</v>
      </c>
      <c r="U6737" s="13">
        <v>38.725127000000001</v>
      </c>
    </row>
    <row r="6738" spans="15:21" x14ac:dyDescent="0.35">
      <c r="O6738" s="13" t="s">
        <v>2973</v>
      </c>
      <c r="P6738" s="13" t="s">
        <v>24962</v>
      </c>
      <c r="Q6738" s="13" t="s">
        <v>24963</v>
      </c>
      <c r="R6738" s="13" t="s">
        <v>24964</v>
      </c>
      <c r="S6738" s="13" t="s">
        <v>296</v>
      </c>
      <c r="T6738" s="13">
        <v>36.434576</v>
      </c>
      <c r="U6738" s="13">
        <v>38.977027999999997</v>
      </c>
    </row>
    <row r="6739" spans="15:21" x14ac:dyDescent="0.35">
      <c r="O6739" s="13" t="s">
        <v>2973</v>
      </c>
      <c r="P6739" s="13" t="s">
        <v>24965</v>
      </c>
      <c r="Q6739" s="13" t="s">
        <v>24966</v>
      </c>
      <c r="R6739" s="13" t="s">
        <v>24967</v>
      </c>
      <c r="S6739" s="13" t="s">
        <v>296</v>
      </c>
      <c r="T6739" s="13">
        <v>36.304004999999997</v>
      </c>
      <c r="U6739" s="13">
        <v>38.848613</v>
      </c>
    </row>
    <row r="6740" spans="15:21" x14ac:dyDescent="0.35">
      <c r="O6740" s="13" t="s">
        <v>2973</v>
      </c>
      <c r="P6740" s="13" t="s">
        <v>24968</v>
      </c>
      <c r="Q6740" s="13" t="s">
        <v>24969</v>
      </c>
      <c r="R6740" s="13" t="s">
        <v>24970</v>
      </c>
      <c r="S6740" s="13" t="s">
        <v>296</v>
      </c>
      <c r="T6740" s="13">
        <v>36.596007</v>
      </c>
      <c r="U6740" s="13">
        <v>38.995272</v>
      </c>
    </row>
    <row r="6741" spans="15:21" x14ac:dyDescent="0.35">
      <c r="O6741" s="13" t="s">
        <v>2973</v>
      </c>
      <c r="P6741" s="13" t="s">
        <v>24971</v>
      </c>
      <c r="Q6741" s="13" t="s">
        <v>24972</v>
      </c>
      <c r="R6741" s="13" t="s">
        <v>24973</v>
      </c>
      <c r="S6741" s="13" t="s">
        <v>296</v>
      </c>
      <c r="T6741" s="13">
        <v>36.485323999999999</v>
      </c>
      <c r="U6741" s="13">
        <v>38.707428999999998</v>
      </c>
    </row>
    <row r="6742" spans="15:21" x14ac:dyDescent="0.35">
      <c r="O6742" s="13" t="s">
        <v>2973</v>
      </c>
      <c r="P6742" s="13" t="s">
        <v>24974</v>
      </c>
      <c r="Q6742" s="13" t="s">
        <v>24975</v>
      </c>
      <c r="R6742" s="13" t="s">
        <v>24976</v>
      </c>
      <c r="S6742" s="13" t="s">
        <v>296</v>
      </c>
      <c r="T6742" s="13">
        <v>36.517544000000001</v>
      </c>
      <c r="U6742" s="13">
        <v>38.726671000000003</v>
      </c>
    </row>
    <row r="6743" spans="15:21" x14ac:dyDescent="0.35">
      <c r="O6743" s="13" t="s">
        <v>2973</v>
      </c>
      <c r="P6743" s="13" t="s">
        <v>24977</v>
      </c>
      <c r="Q6743" s="13" t="s">
        <v>24978</v>
      </c>
      <c r="R6743" s="13" t="s">
        <v>24979</v>
      </c>
      <c r="S6743" s="13" t="s">
        <v>296</v>
      </c>
      <c r="T6743" s="13">
        <v>36.498069999999998</v>
      </c>
      <c r="U6743" s="13">
        <v>38.955889999999997</v>
      </c>
    </row>
    <row r="6744" spans="15:21" x14ac:dyDescent="0.35">
      <c r="O6744" s="13" t="s">
        <v>2973</v>
      </c>
      <c r="P6744" s="13" t="s">
        <v>24980</v>
      </c>
      <c r="Q6744" s="13" t="s">
        <v>24981</v>
      </c>
      <c r="R6744" s="13" t="s">
        <v>24982</v>
      </c>
      <c r="S6744" s="13" t="s">
        <v>296</v>
      </c>
      <c r="T6744" s="13">
        <v>36.492460000000001</v>
      </c>
      <c r="U6744" s="13">
        <v>38.960590000000003</v>
      </c>
    </row>
    <row r="6745" spans="15:21" x14ac:dyDescent="0.35">
      <c r="O6745" s="13" t="s">
        <v>2973</v>
      </c>
      <c r="P6745" s="13" t="s">
        <v>24983</v>
      </c>
      <c r="Q6745" s="13" t="s">
        <v>24984</v>
      </c>
      <c r="R6745" s="13" t="s">
        <v>24985</v>
      </c>
      <c r="S6745" s="13" t="s">
        <v>296</v>
      </c>
      <c r="T6745" s="13">
        <v>36.461010000000002</v>
      </c>
      <c r="U6745" s="13">
        <v>39.0655</v>
      </c>
    </row>
    <row r="6746" spans="15:21" x14ac:dyDescent="0.35">
      <c r="O6746" s="13" t="s">
        <v>2973</v>
      </c>
      <c r="P6746" s="13" t="s">
        <v>24986</v>
      </c>
      <c r="Q6746" s="13" t="s">
        <v>24987</v>
      </c>
      <c r="R6746" s="13" t="s">
        <v>24988</v>
      </c>
      <c r="S6746" s="13" t="s">
        <v>296</v>
      </c>
      <c r="T6746" s="13">
        <v>36.380336999999997</v>
      </c>
      <c r="U6746" s="13">
        <v>38.747801000000003</v>
      </c>
    </row>
    <row r="6747" spans="15:21" x14ac:dyDescent="0.35">
      <c r="O6747" s="13" t="s">
        <v>2973</v>
      </c>
      <c r="P6747" s="13" t="s">
        <v>24989</v>
      </c>
      <c r="Q6747" s="13" t="s">
        <v>24990</v>
      </c>
      <c r="R6747" s="13" t="s">
        <v>24991</v>
      </c>
      <c r="S6747" s="13" t="s">
        <v>296</v>
      </c>
      <c r="T6747" s="13">
        <v>36.428370999999999</v>
      </c>
      <c r="U6747" s="13">
        <v>39.069419000000003</v>
      </c>
    </row>
    <row r="6748" spans="15:21" x14ac:dyDescent="0.35">
      <c r="O6748" s="13" t="s">
        <v>2973</v>
      </c>
      <c r="P6748" s="13" t="s">
        <v>24992</v>
      </c>
      <c r="Q6748" s="13" t="s">
        <v>24993</v>
      </c>
      <c r="R6748" s="13" t="s">
        <v>24994</v>
      </c>
      <c r="S6748" s="13" t="s">
        <v>296</v>
      </c>
      <c r="T6748" s="13">
        <v>36.373699999999999</v>
      </c>
      <c r="U6748" s="13">
        <v>39.057000000000073</v>
      </c>
    </row>
    <row r="6749" spans="15:21" x14ac:dyDescent="0.35">
      <c r="O6749" s="13" t="s">
        <v>2973</v>
      </c>
      <c r="P6749" s="13" t="s">
        <v>24995</v>
      </c>
      <c r="Q6749" s="13" t="s">
        <v>24996</v>
      </c>
      <c r="R6749" s="13" t="s">
        <v>24997</v>
      </c>
      <c r="S6749" s="13" t="s">
        <v>296</v>
      </c>
      <c r="T6749" s="13">
        <v>36.497337000000002</v>
      </c>
      <c r="U6749" s="13">
        <v>38.806161000000003</v>
      </c>
    </row>
    <row r="6750" spans="15:21" x14ac:dyDescent="0.35">
      <c r="O6750" s="13" t="s">
        <v>2973</v>
      </c>
      <c r="P6750" s="13" t="s">
        <v>24998</v>
      </c>
      <c r="Q6750" s="13" t="s">
        <v>24999</v>
      </c>
      <c r="R6750" s="13" t="s">
        <v>25000</v>
      </c>
      <c r="S6750" s="13" t="s">
        <v>296</v>
      </c>
      <c r="T6750" s="13">
        <v>36.491666000000002</v>
      </c>
      <c r="U6750" s="13">
        <v>38.916665999999999</v>
      </c>
    </row>
    <row r="6751" spans="15:21" x14ac:dyDescent="0.35">
      <c r="O6751" s="13" t="s">
        <v>2973</v>
      </c>
      <c r="P6751" s="13" t="s">
        <v>25001</v>
      </c>
      <c r="Q6751" s="13" t="s">
        <v>25002</v>
      </c>
      <c r="R6751" s="13" t="s">
        <v>25003</v>
      </c>
      <c r="S6751" s="13" t="s">
        <v>296</v>
      </c>
      <c r="T6751" s="13">
        <v>36.280115000000002</v>
      </c>
      <c r="U6751" s="13">
        <v>38.710799999999999</v>
      </c>
    </row>
    <row r="6752" spans="15:21" x14ac:dyDescent="0.35">
      <c r="O6752" s="13" t="s">
        <v>2973</v>
      </c>
      <c r="P6752" s="13" t="s">
        <v>25004</v>
      </c>
      <c r="Q6752" s="13" t="s">
        <v>25005</v>
      </c>
      <c r="R6752" s="13" t="s">
        <v>25006</v>
      </c>
      <c r="S6752" s="13" t="s">
        <v>296</v>
      </c>
      <c r="T6752" s="13">
        <v>36.401719</v>
      </c>
      <c r="U6752" s="13">
        <v>38.777684000000001</v>
      </c>
    </row>
    <row r="6753" spans="15:21" x14ac:dyDescent="0.35">
      <c r="O6753" s="13" t="s">
        <v>2973</v>
      </c>
      <c r="P6753" s="13" t="s">
        <v>25007</v>
      </c>
      <c r="Q6753" s="13" t="s">
        <v>25008</v>
      </c>
      <c r="R6753" s="13" t="s">
        <v>25009</v>
      </c>
      <c r="S6753" s="13" t="s">
        <v>296</v>
      </c>
      <c r="T6753" s="13">
        <v>36.534678</v>
      </c>
      <c r="U6753" s="13">
        <v>38.959899999999998</v>
      </c>
    </row>
    <row r="6754" spans="15:21" x14ac:dyDescent="0.35">
      <c r="O6754" s="13" t="s">
        <v>2973</v>
      </c>
      <c r="P6754" s="13" t="s">
        <v>25010</v>
      </c>
      <c r="Q6754" s="13" t="s">
        <v>25011</v>
      </c>
      <c r="R6754" s="13" t="s">
        <v>25012</v>
      </c>
      <c r="S6754" s="13" t="s">
        <v>296</v>
      </c>
      <c r="T6754" s="13">
        <v>36.509076</v>
      </c>
      <c r="U6754" s="13">
        <v>38.757872999999996</v>
      </c>
    </row>
    <row r="6755" spans="15:21" x14ac:dyDescent="0.35">
      <c r="O6755" s="13" t="s">
        <v>2973</v>
      </c>
      <c r="P6755" s="13" t="s">
        <v>25013</v>
      </c>
      <c r="Q6755" s="13" t="s">
        <v>25014</v>
      </c>
      <c r="R6755" s="13" t="s">
        <v>25015</v>
      </c>
      <c r="S6755" s="13" t="s">
        <v>296</v>
      </c>
      <c r="T6755" s="13">
        <v>36.527799000000002</v>
      </c>
      <c r="U6755" s="13">
        <v>38.997118</v>
      </c>
    </row>
    <row r="6756" spans="15:21" x14ac:dyDescent="0.35">
      <c r="O6756" s="13" t="s">
        <v>2973</v>
      </c>
      <c r="P6756" s="13" t="s">
        <v>25016</v>
      </c>
      <c r="Q6756" s="13" t="s">
        <v>25017</v>
      </c>
      <c r="R6756" s="13" t="s">
        <v>25018</v>
      </c>
      <c r="S6756" s="13" t="s">
        <v>296</v>
      </c>
      <c r="T6756" s="13">
        <v>36.471159</v>
      </c>
      <c r="U6756" s="13">
        <v>38.985534999999999</v>
      </c>
    </row>
    <row r="6757" spans="15:21" x14ac:dyDescent="0.35">
      <c r="O6757" s="13" t="s">
        <v>2973</v>
      </c>
      <c r="P6757" s="13" t="s">
        <v>25019</v>
      </c>
      <c r="Q6757" s="13" t="s">
        <v>25020</v>
      </c>
      <c r="R6757" s="13" t="s">
        <v>25021</v>
      </c>
      <c r="S6757" s="13" t="s">
        <v>296</v>
      </c>
      <c r="T6757" s="13">
        <v>36.56861</v>
      </c>
      <c r="U6757" s="13">
        <v>38.790484999999997</v>
      </c>
    </row>
    <row r="6758" spans="15:21" x14ac:dyDescent="0.35">
      <c r="O6758" s="13" t="s">
        <v>2973</v>
      </c>
      <c r="P6758" s="13" t="s">
        <v>25022</v>
      </c>
      <c r="Q6758" s="13" t="s">
        <v>25023</v>
      </c>
      <c r="R6758" s="13" t="s">
        <v>25024</v>
      </c>
      <c r="S6758" s="13" t="s">
        <v>296</v>
      </c>
      <c r="T6758" s="13">
        <v>36.397728999999998</v>
      </c>
      <c r="U6758" s="13">
        <v>38.905006</v>
      </c>
    </row>
    <row r="6759" spans="15:21" x14ac:dyDescent="0.35">
      <c r="O6759" s="13" t="s">
        <v>2973</v>
      </c>
      <c r="P6759" s="13" t="s">
        <v>25025</v>
      </c>
      <c r="Q6759" s="13" t="s">
        <v>25026</v>
      </c>
      <c r="R6759" s="13" t="s">
        <v>25027</v>
      </c>
      <c r="S6759" s="13" t="s">
        <v>296</v>
      </c>
      <c r="T6759" s="13">
        <v>36.552909</v>
      </c>
      <c r="U6759" s="13">
        <v>38.958165999999999</v>
      </c>
    </row>
    <row r="6760" spans="15:21" x14ac:dyDescent="0.35">
      <c r="O6760" s="13" t="s">
        <v>2973</v>
      </c>
      <c r="P6760" s="13" t="s">
        <v>25028</v>
      </c>
      <c r="Q6760" s="13" t="s">
        <v>25029</v>
      </c>
      <c r="R6760" s="13" t="s">
        <v>25030</v>
      </c>
      <c r="S6760" s="13" t="s">
        <v>296</v>
      </c>
      <c r="T6760" s="13">
        <v>36.533884</v>
      </c>
      <c r="U6760" s="13">
        <v>38.728301999999999</v>
      </c>
    </row>
    <row r="6761" spans="15:21" x14ac:dyDescent="0.35">
      <c r="O6761" s="13" t="s">
        <v>3005</v>
      </c>
      <c r="P6761" s="13" t="s">
        <v>25031</v>
      </c>
      <c r="Q6761" s="13" t="s">
        <v>3006</v>
      </c>
      <c r="R6761" s="13" t="s">
        <v>25032</v>
      </c>
      <c r="S6761" s="13" t="s">
        <v>296</v>
      </c>
      <c r="T6761" s="13">
        <v>35.830181000000003</v>
      </c>
      <c r="U6761" s="13">
        <v>38.53998</v>
      </c>
    </row>
    <row r="6762" spans="15:21" x14ac:dyDescent="0.35">
      <c r="O6762" s="13" t="s">
        <v>3005</v>
      </c>
      <c r="P6762" s="13" t="s">
        <v>25033</v>
      </c>
      <c r="Q6762" s="13" t="s">
        <v>25034</v>
      </c>
      <c r="R6762" s="13" t="s">
        <v>25035</v>
      </c>
      <c r="S6762" s="13" t="s">
        <v>296</v>
      </c>
      <c r="T6762" s="13">
        <v>35.828344999999999</v>
      </c>
      <c r="U6762" s="13">
        <v>38.518664000000001</v>
      </c>
    </row>
    <row r="6763" spans="15:21" x14ac:dyDescent="0.35">
      <c r="O6763" s="13" t="s">
        <v>3026</v>
      </c>
      <c r="P6763" s="13" t="s">
        <v>25036</v>
      </c>
      <c r="Q6763" s="13" t="s">
        <v>25037</v>
      </c>
      <c r="R6763" s="13" t="s">
        <v>25038</v>
      </c>
      <c r="S6763" s="13" t="s">
        <v>296</v>
      </c>
      <c r="T6763" s="13">
        <v>35.825482999999998</v>
      </c>
      <c r="U6763" s="13">
        <v>38.654958999999998</v>
      </c>
    </row>
    <row r="6764" spans="15:21" x14ac:dyDescent="0.35">
      <c r="O6764" s="13" t="s">
        <v>3026</v>
      </c>
      <c r="P6764" s="13" t="s">
        <v>25039</v>
      </c>
      <c r="Q6764" s="13" t="s">
        <v>25040</v>
      </c>
      <c r="R6764" s="13" t="s">
        <v>25041</v>
      </c>
      <c r="S6764" s="13" t="s">
        <v>296</v>
      </c>
      <c r="T6764" s="13">
        <v>35.774442000000001</v>
      </c>
      <c r="U6764" s="13">
        <v>38.327767999999999</v>
      </c>
    </row>
    <row r="6765" spans="15:21" x14ac:dyDescent="0.35">
      <c r="O6765" s="13" t="s">
        <v>3026</v>
      </c>
      <c r="P6765" s="13" t="s">
        <v>25042</v>
      </c>
      <c r="Q6765" s="13" t="s">
        <v>25043</v>
      </c>
      <c r="R6765" s="13" t="s">
        <v>25044</v>
      </c>
      <c r="S6765" s="13" t="s">
        <v>296</v>
      </c>
      <c r="T6765" s="13">
        <v>35.823822</v>
      </c>
      <c r="U6765" s="13">
        <v>38.376033</v>
      </c>
    </row>
    <row r="6766" spans="15:21" x14ac:dyDescent="0.35">
      <c r="O6766" s="13" t="s">
        <v>3026</v>
      </c>
      <c r="P6766" s="13" t="s">
        <v>25045</v>
      </c>
      <c r="Q6766" s="13" t="s">
        <v>25046</v>
      </c>
      <c r="R6766" s="13" t="s">
        <v>25047</v>
      </c>
      <c r="S6766" s="13" t="s">
        <v>296</v>
      </c>
      <c r="T6766" s="13">
        <v>35.914012999999997</v>
      </c>
      <c r="U6766" s="13">
        <v>38.844925000000003</v>
      </c>
    </row>
    <row r="6767" spans="15:21" x14ac:dyDescent="0.35">
      <c r="O6767" s="13" t="s">
        <v>3026</v>
      </c>
      <c r="P6767" s="13" t="s">
        <v>25048</v>
      </c>
      <c r="Q6767" s="13" t="s">
        <v>25049</v>
      </c>
      <c r="R6767" s="13" t="s">
        <v>25050</v>
      </c>
      <c r="S6767" s="13" t="s">
        <v>296</v>
      </c>
      <c r="T6767" s="13">
        <v>35.896963999999997</v>
      </c>
      <c r="U6767" s="13">
        <v>38.802059</v>
      </c>
    </row>
    <row r="6768" spans="15:21" x14ac:dyDescent="0.35">
      <c r="O6768" s="13" t="s">
        <v>3026</v>
      </c>
      <c r="P6768" s="13" t="s">
        <v>25051</v>
      </c>
      <c r="Q6768" s="13" t="s">
        <v>25052</v>
      </c>
      <c r="R6768" s="13" t="s">
        <v>25053</v>
      </c>
      <c r="S6768" s="13" t="s">
        <v>296</v>
      </c>
      <c r="T6768" s="13">
        <v>35.885750000000002</v>
      </c>
      <c r="U6768" s="13">
        <v>38.775139000000003</v>
      </c>
    </row>
    <row r="6769" spans="15:21" x14ac:dyDescent="0.35">
      <c r="O6769" s="13" t="s">
        <v>3026</v>
      </c>
      <c r="P6769" s="13" t="s">
        <v>25054</v>
      </c>
      <c r="Q6769" s="13" t="s">
        <v>25055</v>
      </c>
      <c r="R6769" s="13" t="s">
        <v>25056</v>
      </c>
      <c r="S6769" s="13" t="s">
        <v>296</v>
      </c>
      <c r="T6769" s="13">
        <v>35.631976000000002</v>
      </c>
      <c r="U6769" s="13">
        <v>38.736077000000002</v>
      </c>
    </row>
    <row r="6770" spans="15:21" x14ac:dyDescent="0.35">
      <c r="O6770" s="13" t="s">
        <v>3026</v>
      </c>
      <c r="P6770" s="13" t="s">
        <v>25057</v>
      </c>
      <c r="Q6770" s="13" t="s">
        <v>25058</v>
      </c>
      <c r="R6770" s="13" t="s">
        <v>25059</v>
      </c>
      <c r="S6770" s="13" t="s">
        <v>296</v>
      </c>
      <c r="T6770" s="13">
        <v>35.773532000000003</v>
      </c>
      <c r="U6770" s="13">
        <v>38.426274999999997</v>
      </c>
    </row>
    <row r="6771" spans="15:21" x14ac:dyDescent="0.35">
      <c r="O6771" s="13" t="s">
        <v>3026</v>
      </c>
      <c r="P6771" s="13" t="s">
        <v>25060</v>
      </c>
      <c r="Q6771" s="13" t="s">
        <v>25061</v>
      </c>
      <c r="R6771" s="13" t="s">
        <v>25062</v>
      </c>
      <c r="S6771" s="13" t="s">
        <v>296</v>
      </c>
      <c r="T6771" s="13">
        <v>35.626981999999998</v>
      </c>
      <c r="U6771" s="13">
        <v>38.763280999999999</v>
      </c>
    </row>
    <row r="6772" spans="15:21" x14ac:dyDescent="0.35">
      <c r="O6772" s="13" t="s">
        <v>3026</v>
      </c>
      <c r="P6772" s="13" t="s">
        <v>25063</v>
      </c>
      <c r="Q6772" s="13" t="s">
        <v>25064</v>
      </c>
      <c r="R6772" s="13" t="s">
        <v>25065</v>
      </c>
      <c r="S6772" s="13" t="s">
        <v>296</v>
      </c>
      <c r="T6772" s="13">
        <v>35.821730000000002</v>
      </c>
      <c r="U6772" s="13">
        <v>38.764713</v>
      </c>
    </row>
    <row r="6773" spans="15:21" x14ac:dyDescent="0.35">
      <c r="O6773" s="13" t="s">
        <v>3026</v>
      </c>
      <c r="P6773" s="13" t="s">
        <v>25066</v>
      </c>
      <c r="Q6773" s="13" t="s">
        <v>25067</v>
      </c>
      <c r="R6773" s="13" t="s">
        <v>25068</v>
      </c>
      <c r="S6773" s="13" t="s">
        <v>296</v>
      </c>
      <c r="T6773" s="13">
        <v>35.732782999999998</v>
      </c>
      <c r="U6773" s="13">
        <v>38.506275000000002</v>
      </c>
    </row>
    <row r="6774" spans="15:21" x14ac:dyDescent="0.35">
      <c r="O6774" s="13" t="s">
        <v>3026</v>
      </c>
      <c r="P6774" s="13" t="s">
        <v>25069</v>
      </c>
      <c r="Q6774" s="13" t="s">
        <v>25070</v>
      </c>
      <c r="R6774" s="13" t="s">
        <v>25071</v>
      </c>
      <c r="S6774" s="13" t="s">
        <v>296</v>
      </c>
      <c r="T6774" s="13">
        <v>35.790669000000001</v>
      </c>
      <c r="U6774" s="13">
        <v>38.372833</v>
      </c>
    </row>
    <row r="6775" spans="15:21" x14ac:dyDescent="0.35">
      <c r="O6775" s="13" t="s">
        <v>3026</v>
      </c>
      <c r="P6775" s="13" t="s">
        <v>25072</v>
      </c>
      <c r="Q6775" s="13" t="s">
        <v>25073</v>
      </c>
      <c r="R6775" s="13" t="s">
        <v>25074</v>
      </c>
      <c r="S6775" s="13" t="s">
        <v>296</v>
      </c>
      <c r="T6775" s="13">
        <v>35.847417999999998</v>
      </c>
      <c r="U6775" s="13">
        <v>38.796447999999998</v>
      </c>
    </row>
    <row r="6776" spans="15:21" x14ac:dyDescent="0.35">
      <c r="O6776" s="13" t="s">
        <v>3026</v>
      </c>
      <c r="P6776" s="13" t="s">
        <v>25075</v>
      </c>
      <c r="Q6776" s="13" t="s">
        <v>25076</v>
      </c>
      <c r="R6776" s="13" t="s">
        <v>25077</v>
      </c>
      <c r="S6776" s="13" t="s">
        <v>296</v>
      </c>
      <c r="T6776" s="13">
        <v>35.818264999999997</v>
      </c>
      <c r="U6776" s="13">
        <v>38.178337999999997</v>
      </c>
    </row>
    <row r="6777" spans="15:21" x14ac:dyDescent="0.35">
      <c r="O6777" s="13" t="s">
        <v>3026</v>
      </c>
      <c r="P6777" s="13" t="s">
        <v>25078</v>
      </c>
      <c r="Q6777" s="13" t="s">
        <v>25079</v>
      </c>
      <c r="R6777" s="13" t="s">
        <v>25080</v>
      </c>
      <c r="S6777" s="13" t="s">
        <v>296</v>
      </c>
      <c r="T6777" s="13">
        <v>35.762028999999998</v>
      </c>
      <c r="U6777" s="13">
        <v>38.336233</v>
      </c>
    </row>
    <row r="6778" spans="15:21" x14ac:dyDescent="0.35">
      <c r="O6778" s="13" t="s">
        <v>3026</v>
      </c>
      <c r="P6778" s="13" t="s">
        <v>25081</v>
      </c>
      <c r="Q6778" s="13" t="s">
        <v>25082</v>
      </c>
      <c r="R6778" s="13" t="s">
        <v>25083</v>
      </c>
      <c r="S6778" s="13" t="s">
        <v>296</v>
      </c>
      <c r="T6778" s="13">
        <v>35.778672</v>
      </c>
      <c r="U6778" s="13">
        <v>38.505035999999997</v>
      </c>
    </row>
    <row r="6779" spans="15:21" x14ac:dyDescent="0.35">
      <c r="O6779" s="13" t="s">
        <v>3026</v>
      </c>
      <c r="P6779" s="13" t="s">
        <v>25084</v>
      </c>
      <c r="Q6779" s="13" t="s">
        <v>25085</v>
      </c>
      <c r="R6779" s="13" t="s">
        <v>25086</v>
      </c>
      <c r="S6779" s="13" t="s">
        <v>296</v>
      </c>
      <c r="T6779" s="13">
        <v>35.566049</v>
      </c>
      <c r="U6779" s="13">
        <v>38.671807000000001</v>
      </c>
    </row>
    <row r="6780" spans="15:21" x14ac:dyDescent="0.35">
      <c r="O6780" s="13" t="s">
        <v>3026</v>
      </c>
      <c r="P6780" s="13" t="s">
        <v>25087</v>
      </c>
      <c r="Q6780" s="13" t="s">
        <v>25088</v>
      </c>
      <c r="R6780" s="13" t="s">
        <v>25089</v>
      </c>
      <c r="S6780" s="13" t="s">
        <v>296</v>
      </c>
      <c r="T6780" s="13">
        <v>35.743251000000001</v>
      </c>
      <c r="U6780" s="13">
        <v>38.381926999999997</v>
      </c>
    </row>
    <row r="6781" spans="15:21" x14ac:dyDescent="0.35">
      <c r="O6781" s="13" t="s">
        <v>3026</v>
      </c>
      <c r="P6781" s="13" t="s">
        <v>25090</v>
      </c>
      <c r="Q6781" s="13" t="s">
        <v>25091</v>
      </c>
      <c r="R6781" s="13" t="s">
        <v>25092</v>
      </c>
      <c r="S6781" s="13" t="s">
        <v>296</v>
      </c>
      <c r="T6781" s="13">
        <v>35.521768999999999</v>
      </c>
      <c r="U6781" s="13">
        <v>38.691991999999999</v>
      </c>
    </row>
    <row r="6782" spans="15:21" x14ac:dyDescent="0.35">
      <c r="O6782" s="13" t="s">
        <v>3026</v>
      </c>
      <c r="P6782" s="13" t="s">
        <v>25093</v>
      </c>
      <c r="Q6782" s="13" t="s">
        <v>25094</v>
      </c>
      <c r="R6782" s="13" t="s">
        <v>25095</v>
      </c>
      <c r="S6782" s="13" t="s">
        <v>296</v>
      </c>
      <c r="T6782" s="13">
        <v>35.562072999999998</v>
      </c>
      <c r="U6782" s="13">
        <v>38.337457999999998</v>
      </c>
    </row>
    <row r="6783" spans="15:21" x14ac:dyDescent="0.35">
      <c r="O6783" s="13" t="s">
        <v>3026</v>
      </c>
      <c r="P6783" s="13" t="s">
        <v>25096</v>
      </c>
      <c r="Q6783" s="13" t="s">
        <v>25097</v>
      </c>
      <c r="R6783" s="13" t="s">
        <v>25098</v>
      </c>
      <c r="S6783" s="13" t="s">
        <v>296</v>
      </c>
      <c r="T6783" s="13">
        <v>35.713697000000003</v>
      </c>
      <c r="U6783" s="13">
        <v>38.604824000000001</v>
      </c>
    </row>
    <row r="6784" spans="15:21" x14ac:dyDescent="0.35">
      <c r="O6784" s="13" t="s">
        <v>3026</v>
      </c>
      <c r="P6784" s="13" t="s">
        <v>25099</v>
      </c>
      <c r="Q6784" s="13" t="s">
        <v>25100</v>
      </c>
      <c r="R6784" s="13" t="s">
        <v>25101</v>
      </c>
      <c r="S6784" s="13" t="s">
        <v>296</v>
      </c>
      <c r="T6784" s="13">
        <v>35.502623</v>
      </c>
      <c r="U6784" s="13">
        <v>38.787008999999998</v>
      </c>
    </row>
    <row r="6785" spans="15:21" x14ac:dyDescent="0.35">
      <c r="O6785" s="13" t="s">
        <v>3026</v>
      </c>
      <c r="P6785" s="13" t="s">
        <v>25102</v>
      </c>
      <c r="Q6785" s="13" t="s">
        <v>25103</v>
      </c>
      <c r="R6785" s="13" t="s">
        <v>25104</v>
      </c>
      <c r="S6785" s="13" t="s">
        <v>296</v>
      </c>
      <c r="T6785" s="13">
        <v>35.518937999999999</v>
      </c>
      <c r="U6785" s="13">
        <v>38.722959000000003</v>
      </c>
    </row>
    <row r="6786" spans="15:21" x14ac:dyDescent="0.35">
      <c r="O6786" s="13" t="s">
        <v>3026</v>
      </c>
      <c r="P6786" s="13" t="s">
        <v>25105</v>
      </c>
      <c r="Q6786" s="13" t="s">
        <v>25106</v>
      </c>
      <c r="R6786" s="13" t="s">
        <v>25107</v>
      </c>
      <c r="S6786" s="13" t="s">
        <v>296</v>
      </c>
      <c r="T6786" s="13">
        <v>35.749965000000003</v>
      </c>
      <c r="U6786" s="13">
        <v>38.178866999999997</v>
      </c>
    </row>
    <row r="6787" spans="15:21" x14ac:dyDescent="0.35">
      <c r="O6787" s="13" t="s">
        <v>3026</v>
      </c>
      <c r="P6787" s="13" t="s">
        <v>25108</v>
      </c>
      <c r="Q6787" s="13" t="s">
        <v>25109</v>
      </c>
      <c r="R6787" s="13" t="s">
        <v>25110</v>
      </c>
      <c r="S6787" s="13" t="s">
        <v>296</v>
      </c>
      <c r="T6787" s="13">
        <v>35.766454000000003</v>
      </c>
      <c r="U6787" s="13">
        <v>38.240271999999997</v>
      </c>
    </row>
    <row r="6788" spans="15:21" x14ac:dyDescent="0.35">
      <c r="O6788" s="13" t="s">
        <v>3026</v>
      </c>
      <c r="P6788" s="13" t="s">
        <v>25111</v>
      </c>
      <c r="Q6788" s="13" t="s">
        <v>25112</v>
      </c>
      <c r="R6788" s="13" t="s">
        <v>25113</v>
      </c>
      <c r="S6788" s="13" t="s">
        <v>296</v>
      </c>
      <c r="T6788" s="13">
        <v>35.602829</v>
      </c>
      <c r="U6788" s="13">
        <v>38.495223000000003</v>
      </c>
    </row>
    <row r="6789" spans="15:21" x14ac:dyDescent="0.35">
      <c r="O6789" s="13" t="s">
        <v>3026</v>
      </c>
      <c r="P6789" s="13" t="s">
        <v>25114</v>
      </c>
      <c r="Q6789" s="13" t="s">
        <v>25115</v>
      </c>
      <c r="R6789" s="13" t="s">
        <v>25116</v>
      </c>
      <c r="S6789" s="13" t="s">
        <v>296</v>
      </c>
      <c r="T6789" s="13">
        <v>35.818587000000001</v>
      </c>
      <c r="U6789" s="13">
        <v>38.216876999999997</v>
      </c>
    </row>
    <row r="6790" spans="15:21" x14ac:dyDescent="0.35">
      <c r="O6790" s="13" t="s">
        <v>3026</v>
      </c>
      <c r="P6790" s="13" t="s">
        <v>25117</v>
      </c>
      <c r="Q6790" s="13" t="s">
        <v>25118</v>
      </c>
      <c r="R6790" s="13" t="s">
        <v>25119</v>
      </c>
      <c r="S6790" s="13" t="s">
        <v>296</v>
      </c>
      <c r="T6790" s="13">
        <v>35.878132999999998</v>
      </c>
      <c r="U6790" s="13">
        <v>38.161886000000003</v>
      </c>
    </row>
    <row r="6791" spans="15:21" x14ac:dyDescent="0.35">
      <c r="O6791" s="13" t="s">
        <v>3026</v>
      </c>
      <c r="P6791" s="13" t="s">
        <v>25120</v>
      </c>
      <c r="Q6791" s="13" t="s">
        <v>25121</v>
      </c>
      <c r="R6791" s="13" t="s">
        <v>25122</v>
      </c>
      <c r="S6791" s="13" t="s">
        <v>296</v>
      </c>
      <c r="T6791" s="13">
        <v>35.870652999999997</v>
      </c>
      <c r="U6791" s="13">
        <v>38.244939000000002</v>
      </c>
    </row>
    <row r="6792" spans="15:21" x14ac:dyDescent="0.35">
      <c r="O6792" s="13" t="s">
        <v>3026</v>
      </c>
      <c r="P6792" s="13" t="s">
        <v>25123</v>
      </c>
      <c r="Q6792" s="13" t="s">
        <v>25124</v>
      </c>
      <c r="R6792" s="13" t="s">
        <v>25125</v>
      </c>
      <c r="S6792" s="13" t="s">
        <v>296</v>
      </c>
      <c r="T6792" s="13">
        <v>35.502349000000002</v>
      </c>
      <c r="U6792" s="13">
        <v>39.000965999999998</v>
      </c>
    </row>
    <row r="6793" spans="15:21" x14ac:dyDescent="0.35">
      <c r="O6793" s="13" t="s">
        <v>3026</v>
      </c>
      <c r="P6793" s="13" t="s">
        <v>25126</v>
      </c>
      <c r="Q6793" s="13" t="s">
        <v>25127</v>
      </c>
      <c r="R6793" s="13" t="s">
        <v>25128</v>
      </c>
      <c r="S6793" s="13" t="s">
        <v>296</v>
      </c>
      <c r="T6793" s="13">
        <v>35.852415999999998</v>
      </c>
      <c r="U6793" s="13">
        <v>38.180126000000001</v>
      </c>
    </row>
    <row r="6794" spans="15:21" x14ac:dyDescent="0.35">
      <c r="O6794" s="13" t="s">
        <v>3026</v>
      </c>
      <c r="P6794" s="13" t="s">
        <v>25129</v>
      </c>
      <c r="Q6794" s="13" t="s">
        <v>25130</v>
      </c>
      <c r="R6794" s="13" t="s">
        <v>25131</v>
      </c>
      <c r="S6794" s="13" t="s">
        <v>296</v>
      </c>
      <c r="T6794" s="13">
        <v>35.923465999999998</v>
      </c>
      <c r="U6794" s="13">
        <v>38.18468</v>
      </c>
    </row>
    <row r="6795" spans="15:21" x14ac:dyDescent="0.35">
      <c r="O6795" s="13" t="s">
        <v>3026</v>
      </c>
      <c r="P6795" s="13" t="s">
        <v>25132</v>
      </c>
      <c r="Q6795" s="13" t="s">
        <v>25133</v>
      </c>
      <c r="R6795" s="13" t="s">
        <v>25134</v>
      </c>
      <c r="S6795" s="13" t="s">
        <v>296</v>
      </c>
      <c r="T6795" s="13">
        <v>35.847090000000001</v>
      </c>
      <c r="U6795" s="13">
        <v>38.197982000000003</v>
      </c>
    </row>
    <row r="6796" spans="15:21" x14ac:dyDescent="0.35">
      <c r="O6796" s="13" t="s">
        <v>3026</v>
      </c>
      <c r="P6796" s="13" t="s">
        <v>25135</v>
      </c>
      <c r="Q6796" s="13" t="s">
        <v>25136</v>
      </c>
      <c r="R6796" s="13" t="s">
        <v>25137</v>
      </c>
      <c r="S6796" s="13" t="s">
        <v>296</v>
      </c>
      <c r="T6796" s="13">
        <v>35.692414999999997</v>
      </c>
      <c r="U6796" s="13">
        <v>38.466853999999998</v>
      </c>
    </row>
    <row r="6797" spans="15:21" x14ac:dyDescent="0.35">
      <c r="O6797" s="13" t="s">
        <v>3026</v>
      </c>
      <c r="P6797" s="13" t="s">
        <v>25138</v>
      </c>
      <c r="Q6797" s="13" t="s">
        <v>25139</v>
      </c>
      <c r="R6797" s="13" t="s">
        <v>25140</v>
      </c>
      <c r="S6797" s="13" t="s">
        <v>296</v>
      </c>
      <c r="T6797" s="13">
        <v>35.830672999999997</v>
      </c>
      <c r="U6797" s="13">
        <v>38.709527999999999</v>
      </c>
    </row>
    <row r="6798" spans="15:21" x14ac:dyDescent="0.35">
      <c r="O6798" s="13" t="s">
        <v>3026</v>
      </c>
      <c r="P6798" s="13" t="s">
        <v>25141</v>
      </c>
      <c r="Q6798" s="13" t="s">
        <v>25142</v>
      </c>
      <c r="R6798" s="13" t="s">
        <v>25143</v>
      </c>
      <c r="S6798" s="13" t="s">
        <v>296</v>
      </c>
      <c r="T6798" s="13">
        <v>35.803888000000001</v>
      </c>
      <c r="U6798" s="13">
        <v>38.35</v>
      </c>
    </row>
    <row r="6799" spans="15:21" x14ac:dyDescent="0.35">
      <c r="O6799" s="13" t="s">
        <v>3026</v>
      </c>
      <c r="P6799" s="13" t="s">
        <v>25144</v>
      </c>
      <c r="Q6799" s="13" t="s">
        <v>25145</v>
      </c>
      <c r="R6799" s="13" t="s">
        <v>25146</v>
      </c>
      <c r="S6799" s="13" t="s">
        <v>296</v>
      </c>
      <c r="T6799" s="13">
        <v>35.676312000000003</v>
      </c>
      <c r="U6799" s="13">
        <v>38.677199000000002</v>
      </c>
    </row>
    <row r="6800" spans="15:21" x14ac:dyDescent="0.35">
      <c r="O6800" s="13" t="s">
        <v>3026</v>
      </c>
      <c r="P6800" s="13" t="s">
        <v>25147</v>
      </c>
      <c r="Q6800" s="13" t="s">
        <v>25148</v>
      </c>
      <c r="R6800" s="13" t="s">
        <v>25149</v>
      </c>
      <c r="S6800" s="13" t="s">
        <v>296</v>
      </c>
      <c r="T6800" s="13">
        <v>35.739091999999999</v>
      </c>
      <c r="U6800" s="13">
        <v>38.252243</v>
      </c>
    </row>
    <row r="6801" spans="15:21" x14ac:dyDescent="0.35">
      <c r="O6801" s="13" t="s">
        <v>3026</v>
      </c>
      <c r="P6801" s="13" t="s">
        <v>25150</v>
      </c>
      <c r="Q6801" s="13" t="s">
        <v>25151</v>
      </c>
      <c r="R6801" s="13" t="s">
        <v>25152</v>
      </c>
      <c r="S6801" s="13" t="s">
        <v>296</v>
      </c>
      <c r="T6801" s="13">
        <v>35.656207999999999</v>
      </c>
      <c r="U6801" s="13">
        <v>38.320262</v>
      </c>
    </row>
    <row r="6802" spans="15:21" x14ac:dyDescent="0.35">
      <c r="O6802" s="13" t="s">
        <v>3026</v>
      </c>
      <c r="P6802" s="13" t="s">
        <v>25153</v>
      </c>
      <c r="Q6802" s="13" t="s">
        <v>25154</v>
      </c>
      <c r="R6802" s="13" t="s">
        <v>25155</v>
      </c>
      <c r="S6802" s="13" t="s">
        <v>296</v>
      </c>
      <c r="T6802" s="13">
        <v>35.638641</v>
      </c>
      <c r="U6802" s="13">
        <v>38.663288000000001</v>
      </c>
    </row>
    <row r="6803" spans="15:21" x14ac:dyDescent="0.35">
      <c r="O6803" s="13" t="s">
        <v>3026</v>
      </c>
      <c r="P6803" s="13" t="s">
        <v>25156</v>
      </c>
      <c r="Q6803" s="13" t="s">
        <v>25157</v>
      </c>
      <c r="R6803" s="13" t="s">
        <v>25158</v>
      </c>
      <c r="S6803" s="13" t="s">
        <v>296</v>
      </c>
      <c r="T6803" s="13">
        <v>35.452309</v>
      </c>
      <c r="U6803" s="13">
        <v>38.784475999999998</v>
      </c>
    </row>
    <row r="6804" spans="15:21" x14ac:dyDescent="0.35">
      <c r="O6804" s="13" t="s">
        <v>3026</v>
      </c>
      <c r="P6804" s="13" t="s">
        <v>25159</v>
      </c>
      <c r="Q6804" s="13" t="s">
        <v>25160</v>
      </c>
      <c r="R6804" s="13" t="s">
        <v>25161</v>
      </c>
      <c r="S6804" s="13" t="s">
        <v>296</v>
      </c>
      <c r="T6804" s="13">
        <v>35.779204</v>
      </c>
      <c r="U6804" s="13">
        <v>38.435434000000001</v>
      </c>
    </row>
    <row r="6805" spans="15:21" x14ac:dyDescent="0.35">
      <c r="O6805" s="13" t="s">
        <v>3026</v>
      </c>
      <c r="P6805" s="13" t="s">
        <v>25162</v>
      </c>
      <c r="Q6805" s="13" t="s">
        <v>25163</v>
      </c>
      <c r="R6805" s="13" t="s">
        <v>25164</v>
      </c>
      <c r="S6805" s="13" t="s">
        <v>296</v>
      </c>
      <c r="T6805" s="13">
        <v>35.807803</v>
      </c>
      <c r="U6805" s="13">
        <v>38.234530999999997</v>
      </c>
    </row>
    <row r="6806" spans="15:21" x14ac:dyDescent="0.35">
      <c r="O6806" s="13" t="s">
        <v>3026</v>
      </c>
      <c r="P6806" s="13" t="s">
        <v>25165</v>
      </c>
      <c r="Q6806" s="13" t="s">
        <v>25166</v>
      </c>
      <c r="R6806" s="13" t="s">
        <v>25167</v>
      </c>
      <c r="S6806" s="13" t="s">
        <v>296</v>
      </c>
      <c r="T6806" s="13">
        <v>35.839542999999999</v>
      </c>
      <c r="U6806" s="13">
        <v>38.744253</v>
      </c>
    </row>
    <row r="6807" spans="15:21" x14ac:dyDescent="0.35">
      <c r="O6807" s="13" t="s">
        <v>3026</v>
      </c>
      <c r="P6807" s="13" t="s">
        <v>25168</v>
      </c>
      <c r="Q6807" s="13" t="s">
        <v>25169</v>
      </c>
      <c r="R6807" s="13" t="s">
        <v>25170</v>
      </c>
      <c r="S6807" s="13" t="s">
        <v>296</v>
      </c>
      <c r="T6807" s="13">
        <v>35.871236000000003</v>
      </c>
      <c r="U6807" s="13">
        <v>38.206798999999997</v>
      </c>
    </row>
    <row r="6808" spans="15:21" x14ac:dyDescent="0.35">
      <c r="O6808" s="13" t="s">
        <v>3026</v>
      </c>
      <c r="P6808" s="13" t="s">
        <v>25171</v>
      </c>
      <c r="Q6808" s="13" t="s">
        <v>25172</v>
      </c>
      <c r="R6808" s="13" t="s">
        <v>25173</v>
      </c>
      <c r="S6808" s="13" t="s">
        <v>296</v>
      </c>
      <c r="T6808" s="13">
        <v>35.750953000000003</v>
      </c>
      <c r="U6808" s="13">
        <v>38.239609999999999</v>
      </c>
    </row>
    <row r="6809" spans="15:21" x14ac:dyDescent="0.35">
      <c r="O6809" s="13" t="s">
        <v>3026</v>
      </c>
      <c r="P6809" s="13" t="s">
        <v>25174</v>
      </c>
      <c r="Q6809" s="13" t="s">
        <v>25175</v>
      </c>
      <c r="R6809" s="13" t="s">
        <v>25176</v>
      </c>
      <c r="S6809" s="13" t="s">
        <v>296</v>
      </c>
      <c r="T6809" s="13">
        <v>35.834482000000001</v>
      </c>
      <c r="U6809" s="13">
        <v>38.611063999999999</v>
      </c>
    </row>
    <row r="6810" spans="15:21" x14ac:dyDescent="0.35">
      <c r="O6810" s="13" t="s">
        <v>3026</v>
      </c>
      <c r="P6810" s="13" t="s">
        <v>25177</v>
      </c>
      <c r="Q6810" s="13" t="s">
        <v>25178</v>
      </c>
      <c r="R6810" s="13" t="s">
        <v>25179</v>
      </c>
      <c r="S6810" s="13" t="s">
        <v>296</v>
      </c>
      <c r="T6810" s="13">
        <v>35.805824000000001</v>
      </c>
      <c r="U6810" s="13">
        <v>38.276716999999998</v>
      </c>
    </row>
    <row r="6811" spans="15:21" x14ac:dyDescent="0.35">
      <c r="O6811" s="13" t="s">
        <v>3026</v>
      </c>
      <c r="P6811" s="13" t="s">
        <v>25180</v>
      </c>
      <c r="Q6811" s="13" t="s">
        <v>25181</v>
      </c>
      <c r="R6811" s="13" t="s">
        <v>25182</v>
      </c>
      <c r="S6811" s="13" t="s">
        <v>296</v>
      </c>
      <c r="T6811" s="13">
        <v>35.672964</v>
      </c>
      <c r="U6811" s="13">
        <v>38.761501000000003</v>
      </c>
    </row>
    <row r="6812" spans="15:21" x14ac:dyDescent="0.35">
      <c r="O6812" s="13" t="s">
        <v>3026</v>
      </c>
      <c r="P6812" s="13" t="s">
        <v>25183</v>
      </c>
      <c r="Q6812" s="13" t="s">
        <v>25184</v>
      </c>
      <c r="R6812" s="13" t="s">
        <v>25185</v>
      </c>
      <c r="S6812" s="13" t="s">
        <v>296</v>
      </c>
      <c r="T6812" s="13">
        <v>35.479095000000001</v>
      </c>
      <c r="U6812" s="13">
        <v>38.887076</v>
      </c>
    </row>
    <row r="6813" spans="15:21" x14ac:dyDescent="0.35">
      <c r="O6813" s="13" t="s">
        <v>3017</v>
      </c>
      <c r="P6813" s="13" t="s">
        <v>25186</v>
      </c>
      <c r="Q6813" s="13" t="s">
        <v>25187</v>
      </c>
      <c r="R6813" s="13" t="s">
        <v>25188</v>
      </c>
      <c r="S6813" s="13" t="s">
        <v>296</v>
      </c>
      <c r="T6813" s="13">
        <v>36.135066999999999</v>
      </c>
      <c r="U6813" s="13">
        <v>38.275818000000001</v>
      </c>
    </row>
    <row r="6814" spans="15:21" x14ac:dyDescent="0.35">
      <c r="O6814" s="13" t="s">
        <v>3017</v>
      </c>
      <c r="P6814" s="13" t="s">
        <v>25189</v>
      </c>
      <c r="Q6814" s="13" t="s">
        <v>25190</v>
      </c>
      <c r="R6814" s="13" t="s">
        <v>25191</v>
      </c>
      <c r="S6814" s="13" t="s">
        <v>296</v>
      </c>
      <c r="T6814" s="13">
        <v>36.078116999999999</v>
      </c>
      <c r="U6814" s="13">
        <v>38.454855000000002</v>
      </c>
    </row>
    <row r="6815" spans="15:21" x14ac:dyDescent="0.35">
      <c r="O6815" s="13" t="s">
        <v>3017</v>
      </c>
      <c r="P6815" s="13" t="s">
        <v>25192</v>
      </c>
      <c r="Q6815" s="13" t="s">
        <v>25193</v>
      </c>
      <c r="R6815" s="13" t="s">
        <v>25194</v>
      </c>
      <c r="S6815" s="13" t="s">
        <v>296</v>
      </c>
      <c r="T6815" s="13">
        <v>36.110750000000003</v>
      </c>
      <c r="U6815" s="13">
        <v>38.59355</v>
      </c>
    </row>
    <row r="6816" spans="15:21" x14ac:dyDescent="0.35">
      <c r="O6816" s="13" t="s">
        <v>3017</v>
      </c>
      <c r="P6816" s="13" t="s">
        <v>25195</v>
      </c>
      <c r="Q6816" s="13" t="s">
        <v>25196</v>
      </c>
      <c r="R6816" s="13" t="s">
        <v>25197</v>
      </c>
      <c r="S6816" s="13" t="s">
        <v>296</v>
      </c>
      <c r="T6816" s="13">
        <v>36.119526</v>
      </c>
      <c r="U6816" s="13">
        <v>38.489944000000001</v>
      </c>
    </row>
    <row r="6817" spans="15:21" x14ac:dyDescent="0.35">
      <c r="O6817" s="13" t="s">
        <v>3017</v>
      </c>
      <c r="P6817" s="13" t="s">
        <v>4896</v>
      </c>
      <c r="Q6817" s="13" t="s">
        <v>25198</v>
      </c>
      <c r="R6817" s="13" t="s">
        <v>25199</v>
      </c>
      <c r="S6817" s="13" t="s">
        <v>296</v>
      </c>
      <c r="T6817" s="13">
        <v>35.984935999999998</v>
      </c>
      <c r="U6817" s="13">
        <v>38.446434000000004</v>
      </c>
    </row>
    <row r="6818" spans="15:21" x14ac:dyDescent="0.35">
      <c r="O6818" s="13" t="s">
        <v>3017</v>
      </c>
      <c r="P6818" s="13" t="s">
        <v>25200</v>
      </c>
      <c r="Q6818" s="13" t="s">
        <v>25201</v>
      </c>
      <c r="R6818" s="13" t="s">
        <v>25202</v>
      </c>
      <c r="S6818" s="13" t="s">
        <v>296</v>
      </c>
      <c r="T6818" s="13">
        <v>36.072775</v>
      </c>
      <c r="U6818" s="13">
        <v>38.351585999999998</v>
      </c>
    </row>
    <row r="6819" spans="15:21" x14ac:dyDescent="0.35">
      <c r="O6819" s="13" t="s">
        <v>3017</v>
      </c>
      <c r="P6819" s="13" t="s">
        <v>25203</v>
      </c>
      <c r="Q6819" s="13" t="s">
        <v>25204</v>
      </c>
      <c r="R6819" s="13" t="s">
        <v>25205</v>
      </c>
      <c r="S6819" s="13" t="s">
        <v>296</v>
      </c>
      <c r="T6819" s="13">
        <v>36.075218999999997</v>
      </c>
      <c r="U6819" s="13">
        <v>38.313924999999998</v>
      </c>
    </row>
    <row r="6820" spans="15:21" x14ac:dyDescent="0.35">
      <c r="O6820" s="13" t="s">
        <v>3017</v>
      </c>
      <c r="P6820" s="13" t="s">
        <v>25206</v>
      </c>
      <c r="Q6820" s="13" t="s">
        <v>25207</v>
      </c>
      <c r="R6820" s="13" t="s">
        <v>25208</v>
      </c>
      <c r="S6820" s="13" t="s">
        <v>296</v>
      </c>
      <c r="T6820" s="13">
        <v>36.125157000000002</v>
      </c>
      <c r="U6820" s="13">
        <v>38.212989</v>
      </c>
    </row>
    <row r="6821" spans="15:21" x14ac:dyDescent="0.35">
      <c r="O6821" s="13" t="s">
        <v>3017</v>
      </c>
      <c r="P6821" s="13" t="s">
        <v>25209</v>
      </c>
      <c r="Q6821" s="13" t="s">
        <v>25210</v>
      </c>
      <c r="R6821" s="13" t="s">
        <v>25211</v>
      </c>
      <c r="S6821" s="13" t="s">
        <v>296</v>
      </c>
      <c r="T6821" s="13">
        <v>36.235064000000001</v>
      </c>
      <c r="U6821" s="13">
        <v>38.291063999999999</v>
      </c>
    </row>
    <row r="6822" spans="15:21" x14ac:dyDescent="0.35">
      <c r="O6822" s="13" t="s">
        <v>3017</v>
      </c>
      <c r="P6822" s="13" t="s">
        <v>25212</v>
      </c>
      <c r="Q6822" s="13" t="s">
        <v>25213</v>
      </c>
      <c r="R6822" s="13" t="s">
        <v>25214</v>
      </c>
      <c r="S6822" s="13" t="s">
        <v>296</v>
      </c>
      <c r="T6822" s="13">
        <v>36.151435999999997</v>
      </c>
      <c r="U6822" s="13">
        <v>38.506898999999997</v>
      </c>
    </row>
    <row r="6823" spans="15:21" x14ac:dyDescent="0.35">
      <c r="O6823" s="13" t="s">
        <v>3017</v>
      </c>
      <c r="P6823" s="13" t="s">
        <v>25215</v>
      </c>
      <c r="Q6823" s="13" t="s">
        <v>25216</v>
      </c>
      <c r="R6823" s="13" t="s">
        <v>25217</v>
      </c>
      <c r="S6823" s="13" t="s">
        <v>296</v>
      </c>
      <c r="T6823" s="13">
        <v>35.978222000000002</v>
      </c>
      <c r="U6823" s="13">
        <v>38.480420000000002</v>
      </c>
    </row>
    <row r="6824" spans="15:21" x14ac:dyDescent="0.35">
      <c r="O6824" s="13" t="s">
        <v>3017</v>
      </c>
      <c r="P6824" s="13" t="s">
        <v>25218</v>
      </c>
      <c r="Q6824" s="13" t="s">
        <v>25219</v>
      </c>
      <c r="R6824" s="13" t="s">
        <v>25220</v>
      </c>
      <c r="S6824" s="13" t="s">
        <v>296</v>
      </c>
      <c r="T6824" s="13">
        <v>36.128079</v>
      </c>
      <c r="U6824" s="13">
        <v>38.552402999999998</v>
      </c>
    </row>
    <row r="6825" spans="15:21" x14ac:dyDescent="0.35">
      <c r="O6825" s="13" t="s">
        <v>3017</v>
      </c>
      <c r="P6825" s="13" t="s">
        <v>25221</v>
      </c>
      <c r="Q6825" s="13" t="s">
        <v>25222</v>
      </c>
      <c r="R6825" s="13" t="s">
        <v>25223</v>
      </c>
      <c r="S6825" s="13" t="s">
        <v>296</v>
      </c>
      <c r="T6825" s="13">
        <v>36.242963000000003</v>
      </c>
      <c r="U6825" s="13">
        <v>38.267127000000002</v>
      </c>
    </row>
    <row r="6826" spans="15:21" x14ac:dyDescent="0.35">
      <c r="O6826" s="13" t="s">
        <v>3017</v>
      </c>
      <c r="P6826" s="13" t="s">
        <v>25224</v>
      </c>
      <c r="Q6826" s="13" t="s">
        <v>25225</v>
      </c>
      <c r="R6826" s="13" t="s">
        <v>25226</v>
      </c>
      <c r="S6826" s="13" t="s">
        <v>296</v>
      </c>
      <c r="T6826" s="13">
        <v>36.154007999999997</v>
      </c>
      <c r="U6826" s="13">
        <v>38.151536999999998</v>
      </c>
    </row>
    <row r="6827" spans="15:21" x14ac:dyDescent="0.35">
      <c r="O6827" s="13" t="s">
        <v>3017</v>
      </c>
      <c r="P6827" s="13" t="s">
        <v>25227</v>
      </c>
      <c r="Q6827" s="13" t="s">
        <v>25228</v>
      </c>
      <c r="R6827" s="13" t="s">
        <v>25229</v>
      </c>
      <c r="S6827" s="13" t="s">
        <v>296</v>
      </c>
      <c r="T6827" s="13">
        <v>36.261113999999999</v>
      </c>
      <c r="U6827" s="13">
        <v>38.335467999999999</v>
      </c>
    </row>
    <row r="6828" spans="15:21" x14ac:dyDescent="0.35">
      <c r="O6828" s="13" t="s">
        <v>3017</v>
      </c>
      <c r="P6828" s="13" t="s">
        <v>25230</v>
      </c>
      <c r="Q6828" s="13" t="s">
        <v>25231</v>
      </c>
      <c r="R6828" s="13" t="s">
        <v>25232</v>
      </c>
      <c r="S6828" s="13" t="s">
        <v>296</v>
      </c>
      <c r="T6828" s="13">
        <v>36.245396999999997</v>
      </c>
      <c r="U6828" s="13">
        <v>38.310364999999997</v>
      </c>
    </row>
    <row r="6829" spans="15:21" x14ac:dyDescent="0.35">
      <c r="O6829" s="13" t="s">
        <v>3017</v>
      </c>
      <c r="P6829" s="13" t="s">
        <v>25233</v>
      </c>
      <c r="Q6829" s="13" t="s">
        <v>25234</v>
      </c>
      <c r="R6829" s="13" t="s">
        <v>25235</v>
      </c>
      <c r="S6829" s="13" t="s">
        <v>296</v>
      </c>
      <c r="T6829" s="13">
        <v>36.010381000000002</v>
      </c>
      <c r="U6829" s="13">
        <v>38.231738</v>
      </c>
    </row>
    <row r="6830" spans="15:21" x14ac:dyDescent="0.35">
      <c r="O6830" s="13" t="s">
        <v>3017</v>
      </c>
      <c r="P6830" s="13" t="s">
        <v>25236</v>
      </c>
      <c r="Q6830" s="13" t="s">
        <v>25237</v>
      </c>
      <c r="R6830" s="13" t="s">
        <v>25238</v>
      </c>
      <c r="S6830" s="13" t="s">
        <v>296</v>
      </c>
      <c r="T6830" s="13">
        <v>36.180590000000002</v>
      </c>
      <c r="U6830" s="13">
        <v>38.208930000000002</v>
      </c>
    </row>
    <row r="6831" spans="15:21" x14ac:dyDescent="0.35">
      <c r="O6831" s="13" t="s">
        <v>3017</v>
      </c>
      <c r="P6831" s="13" t="s">
        <v>25239</v>
      </c>
      <c r="Q6831" s="13" t="s">
        <v>25240</v>
      </c>
      <c r="R6831" s="13" t="s">
        <v>25241</v>
      </c>
      <c r="S6831" s="13" t="s">
        <v>296</v>
      </c>
      <c r="T6831" s="13">
        <v>36.189771999999998</v>
      </c>
      <c r="U6831" s="13">
        <v>38.532139999999998</v>
      </c>
    </row>
    <row r="6832" spans="15:21" x14ac:dyDescent="0.35">
      <c r="O6832" s="13" t="s">
        <v>3017</v>
      </c>
      <c r="P6832" s="13" t="s">
        <v>25242</v>
      </c>
      <c r="Q6832" s="13" t="s">
        <v>25243</v>
      </c>
      <c r="R6832" s="13" t="s">
        <v>25244</v>
      </c>
      <c r="S6832" s="13" t="s">
        <v>296</v>
      </c>
      <c r="T6832" s="13">
        <v>36.158239999999999</v>
      </c>
      <c r="U6832" s="13">
        <v>38.270507000000002</v>
      </c>
    </row>
    <row r="6833" spans="15:21" x14ac:dyDescent="0.35">
      <c r="O6833" s="13" t="s">
        <v>3017</v>
      </c>
      <c r="P6833" s="13" t="s">
        <v>25245</v>
      </c>
      <c r="Q6833" s="13" t="s">
        <v>25246</v>
      </c>
      <c r="R6833" s="13" t="s">
        <v>25247</v>
      </c>
      <c r="S6833" s="13" t="s">
        <v>296</v>
      </c>
      <c r="T6833" s="13">
        <v>36.200951000000003</v>
      </c>
      <c r="U6833" s="13">
        <v>38.484254999999997</v>
      </c>
    </row>
    <row r="6834" spans="15:21" x14ac:dyDescent="0.35">
      <c r="O6834" s="13" t="s">
        <v>3017</v>
      </c>
      <c r="P6834" s="13" t="s">
        <v>25248</v>
      </c>
      <c r="Q6834" s="13" t="s">
        <v>25249</v>
      </c>
      <c r="R6834" s="13" t="s">
        <v>25250</v>
      </c>
      <c r="S6834" s="13" t="s">
        <v>296</v>
      </c>
      <c r="T6834" s="13">
        <v>36.069358999999999</v>
      </c>
      <c r="U6834" s="13">
        <v>38.212404999999997</v>
      </c>
    </row>
    <row r="6835" spans="15:21" x14ac:dyDescent="0.35">
      <c r="O6835" s="13" t="s">
        <v>3017</v>
      </c>
      <c r="P6835" s="13" t="s">
        <v>25251</v>
      </c>
      <c r="Q6835" s="13" t="s">
        <v>25252</v>
      </c>
      <c r="R6835" s="13" t="s">
        <v>25253</v>
      </c>
      <c r="S6835" s="13" t="s">
        <v>296</v>
      </c>
      <c r="T6835" s="13">
        <v>35.975057</v>
      </c>
      <c r="U6835" s="13">
        <v>38.395755000000001</v>
      </c>
    </row>
    <row r="6836" spans="15:21" x14ac:dyDescent="0.35">
      <c r="O6836" s="13" t="s">
        <v>3017</v>
      </c>
      <c r="P6836" s="13" t="s">
        <v>25254</v>
      </c>
      <c r="Q6836" s="13" t="s">
        <v>25255</v>
      </c>
      <c r="R6836" s="13" t="s">
        <v>25256</v>
      </c>
      <c r="S6836" s="13" t="s">
        <v>296</v>
      </c>
      <c r="T6836" s="13">
        <v>36.108220000000003</v>
      </c>
      <c r="U6836" s="13">
        <v>38.198290999999998</v>
      </c>
    </row>
    <row r="6837" spans="15:21" x14ac:dyDescent="0.35">
      <c r="O6837" s="13" t="s">
        <v>3017</v>
      </c>
      <c r="P6837" s="13" t="s">
        <v>25257</v>
      </c>
      <c r="Q6837" s="13" t="s">
        <v>25258</v>
      </c>
      <c r="R6837" s="13" t="s">
        <v>25259</v>
      </c>
      <c r="S6837" s="13" t="s">
        <v>296</v>
      </c>
      <c r="T6837" s="13">
        <v>36.160795</v>
      </c>
      <c r="U6837" s="13">
        <v>38.190201999999999</v>
      </c>
    </row>
    <row r="6838" spans="15:21" x14ac:dyDescent="0.35">
      <c r="O6838" s="13" t="s">
        <v>3017</v>
      </c>
      <c r="P6838" s="13" t="s">
        <v>25260</v>
      </c>
      <c r="Q6838" s="13" t="s">
        <v>25261</v>
      </c>
      <c r="R6838" s="13" t="s">
        <v>25262</v>
      </c>
      <c r="S6838" s="13" t="s">
        <v>296</v>
      </c>
      <c r="T6838" s="13">
        <v>36.151609000000001</v>
      </c>
      <c r="U6838" s="13">
        <v>38.188299999999998</v>
      </c>
    </row>
    <row r="6839" spans="15:21" x14ac:dyDescent="0.35">
      <c r="O6839" s="13" t="s">
        <v>3017</v>
      </c>
      <c r="P6839" s="13" t="s">
        <v>25263</v>
      </c>
      <c r="Q6839" s="13" t="s">
        <v>25264</v>
      </c>
      <c r="R6839" s="13" t="s">
        <v>25265</v>
      </c>
      <c r="S6839" s="13" t="s">
        <v>296</v>
      </c>
      <c r="T6839" s="13">
        <v>36.113123000000002</v>
      </c>
      <c r="U6839" s="13">
        <v>38.446314000000001</v>
      </c>
    </row>
    <row r="6840" spans="15:21" x14ac:dyDescent="0.35">
      <c r="O6840" s="13" t="s">
        <v>3017</v>
      </c>
      <c r="P6840" s="13" t="s">
        <v>25266</v>
      </c>
      <c r="Q6840" s="13" t="s">
        <v>25267</v>
      </c>
      <c r="R6840" s="13" t="s">
        <v>25268</v>
      </c>
      <c r="S6840" s="13" t="s">
        <v>296</v>
      </c>
      <c r="T6840" s="13">
        <v>36.052714999999999</v>
      </c>
      <c r="U6840" s="13">
        <v>38.494664</v>
      </c>
    </row>
    <row r="6841" spans="15:21" x14ac:dyDescent="0.35">
      <c r="O6841" s="13" t="s">
        <v>3017</v>
      </c>
      <c r="P6841" s="13" t="s">
        <v>25269</v>
      </c>
      <c r="Q6841" s="13" t="s">
        <v>25270</v>
      </c>
      <c r="R6841" s="13" t="s">
        <v>25271</v>
      </c>
      <c r="S6841" s="13" t="s">
        <v>296</v>
      </c>
      <c r="T6841" s="13">
        <v>36.040376999999999</v>
      </c>
      <c r="U6841" s="13">
        <v>38.329340000000002</v>
      </c>
    </row>
    <row r="6842" spans="15:21" x14ac:dyDescent="0.35">
      <c r="O6842" s="13" t="s">
        <v>3017</v>
      </c>
      <c r="P6842" s="13" t="s">
        <v>25272</v>
      </c>
      <c r="Q6842" s="13" t="s">
        <v>25273</v>
      </c>
      <c r="R6842" s="13" t="s">
        <v>25274</v>
      </c>
      <c r="S6842" s="13" t="s">
        <v>296</v>
      </c>
      <c r="T6842" s="13">
        <v>36.126600000000003</v>
      </c>
      <c r="U6842" s="13">
        <v>38.405431999999998</v>
      </c>
    </row>
    <row r="6843" spans="15:21" x14ac:dyDescent="0.35">
      <c r="O6843" s="13" t="s">
        <v>3017</v>
      </c>
      <c r="P6843" s="13" t="s">
        <v>25275</v>
      </c>
      <c r="Q6843" s="13" t="s">
        <v>25276</v>
      </c>
      <c r="R6843" s="13" t="s">
        <v>25277</v>
      </c>
      <c r="S6843" s="13" t="s">
        <v>296</v>
      </c>
      <c r="T6843" s="13">
        <v>36.094428000000001</v>
      </c>
      <c r="U6843" s="13">
        <v>38.417360000000002</v>
      </c>
    </row>
    <row r="6844" spans="15:21" x14ac:dyDescent="0.35">
      <c r="O6844" s="13" t="s">
        <v>3017</v>
      </c>
      <c r="P6844" s="13" t="s">
        <v>25278</v>
      </c>
      <c r="Q6844" s="13" t="s">
        <v>25279</v>
      </c>
      <c r="R6844" s="13" t="s">
        <v>25280</v>
      </c>
      <c r="S6844" s="13" t="s">
        <v>296</v>
      </c>
      <c r="T6844" s="13">
        <v>36.114834999999999</v>
      </c>
      <c r="U6844" s="13">
        <v>38.286982000000002</v>
      </c>
    </row>
    <row r="6845" spans="15:21" x14ac:dyDescent="0.35">
      <c r="O6845" s="13" t="s">
        <v>3017</v>
      </c>
      <c r="P6845" s="13" t="s">
        <v>25281</v>
      </c>
      <c r="Q6845" s="13" t="s">
        <v>25282</v>
      </c>
      <c r="R6845" s="13" t="s">
        <v>25283</v>
      </c>
      <c r="S6845" s="13" t="s">
        <v>296</v>
      </c>
      <c r="T6845" s="13">
        <v>36.155940999999999</v>
      </c>
      <c r="U6845" s="13">
        <v>38.540576000000001</v>
      </c>
    </row>
    <row r="6846" spans="15:21" x14ac:dyDescent="0.35">
      <c r="O6846" s="13" t="s">
        <v>3017</v>
      </c>
      <c r="P6846" s="13" t="s">
        <v>25284</v>
      </c>
      <c r="Q6846" s="13" t="s">
        <v>25285</v>
      </c>
      <c r="R6846" s="13" t="s">
        <v>25286</v>
      </c>
      <c r="S6846" s="13" t="s">
        <v>296</v>
      </c>
      <c r="T6846" s="13">
        <v>36.044262000000003</v>
      </c>
      <c r="U6846" s="13">
        <v>38.38908</v>
      </c>
    </row>
    <row r="6847" spans="15:21" x14ac:dyDescent="0.35">
      <c r="O6847" s="13" t="s">
        <v>3017</v>
      </c>
      <c r="P6847" s="13" t="s">
        <v>25287</v>
      </c>
      <c r="Q6847" s="13" t="s">
        <v>25288</v>
      </c>
      <c r="R6847" s="13" t="s">
        <v>25289</v>
      </c>
      <c r="S6847" s="13" t="s">
        <v>296</v>
      </c>
      <c r="T6847" s="13">
        <v>36.139961</v>
      </c>
      <c r="U6847" s="13">
        <v>38.215608000000003</v>
      </c>
    </row>
    <row r="6848" spans="15:21" x14ac:dyDescent="0.35">
      <c r="O6848" s="13" t="s">
        <v>3017</v>
      </c>
      <c r="P6848" s="13" t="s">
        <v>25290</v>
      </c>
      <c r="Q6848" s="13" t="s">
        <v>25291</v>
      </c>
      <c r="R6848" s="13" t="s">
        <v>25292</v>
      </c>
      <c r="S6848" s="13" t="s">
        <v>296</v>
      </c>
      <c r="T6848" s="13">
        <v>35.924022999999998</v>
      </c>
      <c r="U6848" s="13">
        <v>38.521084000000002</v>
      </c>
    </row>
    <row r="6849" spans="15:21" x14ac:dyDescent="0.35">
      <c r="O6849" s="13" t="s">
        <v>3017</v>
      </c>
      <c r="P6849" s="13" t="s">
        <v>25293</v>
      </c>
      <c r="Q6849" s="13" t="s">
        <v>25294</v>
      </c>
      <c r="R6849" s="13" t="s">
        <v>25295</v>
      </c>
      <c r="S6849" s="13" t="s">
        <v>296</v>
      </c>
      <c r="T6849" s="13">
        <v>36.158023</v>
      </c>
      <c r="U6849" s="13">
        <v>38.213054999999997</v>
      </c>
    </row>
    <row r="6850" spans="15:21" x14ac:dyDescent="0.35">
      <c r="O6850" s="13" t="s">
        <v>3017</v>
      </c>
      <c r="P6850" s="13" t="s">
        <v>25296</v>
      </c>
      <c r="Q6850" s="13" t="s">
        <v>25297</v>
      </c>
      <c r="R6850" s="13" t="s">
        <v>25298</v>
      </c>
      <c r="S6850" s="13" t="s">
        <v>296</v>
      </c>
      <c r="T6850" s="13">
        <v>36.036648999999997</v>
      </c>
      <c r="U6850" s="13">
        <v>38.530847000000001</v>
      </c>
    </row>
    <row r="6851" spans="15:21" x14ac:dyDescent="0.35">
      <c r="O6851" s="13" t="s">
        <v>3017</v>
      </c>
      <c r="P6851" s="13" t="s">
        <v>25299</v>
      </c>
      <c r="Q6851" s="13" t="s">
        <v>25300</v>
      </c>
      <c r="R6851" s="13" t="s">
        <v>25301</v>
      </c>
      <c r="S6851" s="13" t="s">
        <v>296</v>
      </c>
      <c r="T6851" s="13">
        <v>36.072012000000001</v>
      </c>
      <c r="U6851" s="13">
        <v>38.186705000000003</v>
      </c>
    </row>
    <row r="6852" spans="15:21" x14ac:dyDescent="0.35">
      <c r="O6852" s="13" t="s">
        <v>3017</v>
      </c>
      <c r="P6852" s="13" t="s">
        <v>25302</v>
      </c>
      <c r="Q6852" s="13" t="s">
        <v>25303</v>
      </c>
      <c r="R6852" s="13" t="s">
        <v>25304</v>
      </c>
      <c r="S6852" s="13" t="s">
        <v>296</v>
      </c>
      <c r="T6852" s="13">
        <v>35.988427999999999</v>
      </c>
      <c r="U6852" s="13">
        <v>38.400274000000003</v>
      </c>
    </row>
    <row r="6853" spans="15:21" x14ac:dyDescent="0.35">
      <c r="O6853" s="13" t="s">
        <v>3017</v>
      </c>
      <c r="P6853" s="13" t="s">
        <v>25305</v>
      </c>
      <c r="Q6853" s="13" t="s">
        <v>25306</v>
      </c>
      <c r="R6853" s="13" t="s">
        <v>25307</v>
      </c>
      <c r="S6853" s="13" t="s">
        <v>296</v>
      </c>
      <c r="T6853" s="13">
        <v>35.992603000000003</v>
      </c>
      <c r="U6853" s="13">
        <v>38.343746000000003</v>
      </c>
    </row>
    <row r="6854" spans="15:21" x14ac:dyDescent="0.35">
      <c r="O6854" s="13" t="s">
        <v>3017</v>
      </c>
      <c r="P6854" s="13" t="s">
        <v>25308</v>
      </c>
      <c r="Q6854" s="13" t="s">
        <v>25309</v>
      </c>
      <c r="R6854" s="13" t="s">
        <v>25310</v>
      </c>
      <c r="S6854" s="13" t="s">
        <v>296</v>
      </c>
      <c r="T6854" s="13">
        <v>35.987482999999997</v>
      </c>
      <c r="U6854" s="13">
        <v>38.567886000000001</v>
      </c>
    </row>
    <row r="6855" spans="15:21" x14ac:dyDescent="0.35">
      <c r="O6855" s="13" t="s">
        <v>3017</v>
      </c>
      <c r="P6855" s="13" t="s">
        <v>25311</v>
      </c>
      <c r="Q6855" s="13" t="s">
        <v>25312</v>
      </c>
      <c r="R6855" s="13" t="s">
        <v>25313</v>
      </c>
      <c r="S6855" s="13" t="s">
        <v>296</v>
      </c>
      <c r="T6855" s="13">
        <v>36.165483000000002</v>
      </c>
      <c r="U6855" s="13">
        <v>38.342512999999997</v>
      </c>
    </row>
    <row r="6856" spans="15:21" x14ac:dyDescent="0.35">
      <c r="O6856" s="13" t="s">
        <v>3017</v>
      </c>
      <c r="P6856" s="13" t="s">
        <v>25314</v>
      </c>
      <c r="Q6856" s="13" t="s">
        <v>25315</v>
      </c>
      <c r="R6856" s="13" t="s">
        <v>25316</v>
      </c>
      <c r="S6856" s="13" t="s">
        <v>296</v>
      </c>
      <c r="T6856" s="13">
        <v>36.123275</v>
      </c>
      <c r="U6856" s="13">
        <v>38.095232000000003</v>
      </c>
    </row>
    <row r="6857" spans="15:21" x14ac:dyDescent="0.35">
      <c r="O6857" s="13" t="s">
        <v>3017</v>
      </c>
      <c r="P6857" s="13" t="s">
        <v>25317</v>
      </c>
      <c r="Q6857" s="13" t="s">
        <v>25318</v>
      </c>
      <c r="R6857" s="13" t="s">
        <v>25319</v>
      </c>
      <c r="S6857" s="13" t="s">
        <v>296</v>
      </c>
      <c r="T6857" s="13">
        <v>36.059913000000002</v>
      </c>
      <c r="U6857" s="13">
        <v>38.413978</v>
      </c>
    </row>
    <row r="6858" spans="15:21" x14ac:dyDescent="0.35">
      <c r="O6858" s="13" t="s">
        <v>3017</v>
      </c>
      <c r="P6858" s="13" t="s">
        <v>25320</v>
      </c>
      <c r="Q6858" s="13" t="s">
        <v>25321</v>
      </c>
      <c r="R6858" s="13" t="s">
        <v>25322</v>
      </c>
      <c r="S6858" s="13" t="s">
        <v>296</v>
      </c>
      <c r="T6858" s="13">
        <v>36.171523000000001</v>
      </c>
      <c r="U6858" s="13">
        <v>38.247449000000003</v>
      </c>
    </row>
    <row r="6859" spans="15:21" x14ac:dyDescent="0.35">
      <c r="O6859" s="13" t="s">
        <v>3017</v>
      </c>
      <c r="P6859" s="13" t="s">
        <v>25323</v>
      </c>
      <c r="Q6859" s="13" t="s">
        <v>25324</v>
      </c>
      <c r="R6859" s="13" t="s">
        <v>25325</v>
      </c>
      <c r="S6859" s="13" t="s">
        <v>296</v>
      </c>
      <c r="T6859" s="13">
        <v>36.160260000000001</v>
      </c>
      <c r="U6859" s="13">
        <v>38.233862999999999</v>
      </c>
    </row>
    <row r="6860" spans="15:21" x14ac:dyDescent="0.35">
      <c r="O6860" s="13" t="s">
        <v>3017</v>
      </c>
      <c r="P6860" s="13" t="s">
        <v>25326</v>
      </c>
      <c r="Q6860" s="13" t="s">
        <v>25327</v>
      </c>
      <c r="R6860" s="13" t="s">
        <v>25328</v>
      </c>
      <c r="S6860" s="13" t="s">
        <v>296</v>
      </c>
      <c r="T6860" s="13">
        <v>36.097664999999999</v>
      </c>
      <c r="U6860" s="13">
        <v>38.524965999999999</v>
      </c>
    </row>
    <row r="6861" spans="15:21" x14ac:dyDescent="0.35">
      <c r="O6861" s="13" t="s">
        <v>3017</v>
      </c>
      <c r="P6861" s="13" t="s">
        <v>25329</v>
      </c>
      <c r="Q6861" s="13" t="s">
        <v>25330</v>
      </c>
      <c r="R6861" s="13" t="s">
        <v>25331</v>
      </c>
      <c r="S6861" s="13" t="s">
        <v>296</v>
      </c>
      <c r="T6861" s="13">
        <v>36.080849000000001</v>
      </c>
      <c r="U6861" s="13">
        <v>38.498061</v>
      </c>
    </row>
    <row r="6862" spans="15:21" x14ac:dyDescent="0.35">
      <c r="O6862" s="13" t="s">
        <v>3017</v>
      </c>
      <c r="P6862" s="13" t="s">
        <v>25332</v>
      </c>
      <c r="Q6862" s="13" t="s">
        <v>25333</v>
      </c>
      <c r="R6862" s="13" t="s">
        <v>25334</v>
      </c>
      <c r="S6862" s="13" t="s">
        <v>296</v>
      </c>
      <c r="T6862" s="13">
        <v>36.190663000000001</v>
      </c>
      <c r="U6862" s="13">
        <v>38.281267999999997</v>
      </c>
    </row>
    <row r="6863" spans="15:21" x14ac:dyDescent="0.35">
      <c r="O6863" s="13" t="s">
        <v>3017</v>
      </c>
      <c r="P6863" s="13" t="s">
        <v>25335</v>
      </c>
      <c r="Q6863" s="13" t="s">
        <v>25336</v>
      </c>
      <c r="R6863" s="13" t="s">
        <v>25337</v>
      </c>
      <c r="S6863" s="13" t="s">
        <v>296</v>
      </c>
      <c r="T6863" s="13">
        <v>36.181818</v>
      </c>
      <c r="U6863" s="13">
        <v>38.554758999999997</v>
      </c>
    </row>
    <row r="6864" spans="15:21" x14ac:dyDescent="0.35">
      <c r="O6864" s="13" t="s">
        <v>3017</v>
      </c>
      <c r="P6864" s="13" t="s">
        <v>25338</v>
      </c>
      <c r="Q6864" s="13" t="s">
        <v>25339</v>
      </c>
      <c r="R6864" s="13" t="s">
        <v>25340</v>
      </c>
      <c r="S6864" s="13" t="s">
        <v>296</v>
      </c>
      <c r="T6864" s="13">
        <v>36.209933999999997</v>
      </c>
      <c r="U6864" s="13">
        <v>38.178370000000001</v>
      </c>
    </row>
    <row r="6865" spans="15:21" x14ac:dyDescent="0.35">
      <c r="O6865" s="13" t="s">
        <v>3017</v>
      </c>
      <c r="P6865" s="13" t="s">
        <v>25341</v>
      </c>
      <c r="Q6865" s="13" t="s">
        <v>25342</v>
      </c>
      <c r="R6865" s="13" t="s">
        <v>25343</v>
      </c>
      <c r="S6865" s="13" t="s">
        <v>296</v>
      </c>
      <c r="T6865" s="13">
        <v>36.012889000000001</v>
      </c>
      <c r="U6865" s="13">
        <v>38.545102999999997</v>
      </c>
    </row>
    <row r="6866" spans="15:21" x14ac:dyDescent="0.35">
      <c r="O6866" s="13" t="s">
        <v>3017</v>
      </c>
      <c r="P6866" s="13" t="s">
        <v>25344</v>
      </c>
      <c r="Q6866" s="13" t="s">
        <v>25345</v>
      </c>
      <c r="R6866" s="13" t="s">
        <v>25346</v>
      </c>
      <c r="S6866" s="13" t="s">
        <v>296</v>
      </c>
      <c r="T6866" s="13">
        <v>36.166626999999998</v>
      </c>
      <c r="U6866" s="13">
        <v>38.315026000000003</v>
      </c>
    </row>
    <row r="6867" spans="15:21" x14ac:dyDescent="0.35">
      <c r="O6867" s="13" t="s">
        <v>3017</v>
      </c>
      <c r="P6867" s="13" t="s">
        <v>25347</v>
      </c>
      <c r="Q6867" s="13" t="s">
        <v>25348</v>
      </c>
      <c r="R6867" s="13" t="s">
        <v>25349</v>
      </c>
      <c r="S6867" s="13" t="s">
        <v>296</v>
      </c>
      <c r="T6867" s="13">
        <v>36.172085000000003</v>
      </c>
      <c r="U6867" s="13">
        <v>38.450141000000002</v>
      </c>
    </row>
    <row r="6868" spans="15:21" x14ac:dyDescent="0.35">
      <c r="O6868" s="13" t="s">
        <v>3017</v>
      </c>
      <c r="P6868" s="13" t="s">
        <v>25350</v>
      </c>
      <c r="Q6868" s="13" t="s">
        <v>25351</v>
      </c>
      <c r="R6868" s="13" t="s">
        <v>25352</v>
      </c>
      <c r="S6868" s="13" t="s">
        <v>296</v>
      </c>
      <c r="T6868" s="13">
        <v>36.201152</v>
      </c>
      <c r="U6868" s="13">
        <v>38.461461</v>
      </c>
    </row>
    <row r="6869" spans="15:21" x14ac:dyDescent="0.35">
      <c r="O6869" s="13" t="s">
        <v>3017</v>
      </c>
      <c r="P6869" s="13" t="s">
        <v>25353</v>
      </c>
      <c r="Q6869" s="13" t="s">
        <v>25354</v>
      </c>
      <c r="R6869" s="13" t="s">
        <v>25355</v>
      </c>
      <c r="S6869" s="13" t="s">
        <v>296</v>
      </c>
      <c r="T6869" s="13">
        <v>36.016188999999997</v>
      </c>
      <c r="U6869" s="13">
        <v>38.267741000000001</v>
      </c>
    </row>
    <row r="6870" spans="15:21" x14ac:dyDescent="0.35">
      <c r="O6870" s="13" t="s">
        <v>3017</v>
      </c>
      <c r="P6870" s="13" t="s">
        <v>25356</v>
      </c>
      <c r="Q6870" s="13" t="s">
        <v>25357</v>
      </c>
      <c r="R6870" s="13" t="s">
        <v>25358</v>
      </c>
      <c r="S6870" s="13" t="s">
        <v>296</v>
      </c>
      <c r="T6870" s="13">
        <v>35.971097</v>
      </c>
      <c r="U6870" s="13">
        <v>38.360422999999997</v>
      </c>
    </row>
    <row r="6871" spans="15:21" x14ac:dyDescent="0.35">
      <c r="O6871" s="13" t="s">
        <v>3017</v>
      </c>
      <c r="P6871" s="13" t="s">
        <v>25359</v>
      </c>
      <c r="Q6871" s="13" t="s">
        <v>25360</v>
      </c>
      <c r="R6871" s="13" t="s">
        <v>25361</v>
      </c>
      <c r="S6871" s="13" t="s">
        <v>296</v>
      </c>
      <c r="T6871" s="13">
        <v>36.188955999999997</v>
      </c>
      <c r="U6871" s="13">
        <v>38.23657</v>
      </c>
    </row>
    <row r="6872" spans="15:21" x14ac:dyDescent="0.35">
      <c r="O6872" s="13" t="s">
        <v>3017</v>
      </c>
      <c r="P6872" s="13" t="s">
        <v>25362</v>
      </c>
      <c r="Q6872" s="13" t="s">
        <v>25363</v>
      </c>
      <c r="R6872" s="13" t="s">
        <v>25364</v>
      </c>
      <c r="S6872" s="13" t="s">
        <v>296</v>
      </c>
      <c r="T6872" s="13">
        <v>36.254102000000003</v>
      </c>
      <c r="U6872" s="13">
        <v>38.269911</v>
      </c>
    </row>
    <row r="6873" spans="15:21" x14ac:dyDescent="0.35">
      <c r="O6873" s="13" t="s">
        <v>3017</v>
      </c>
      <c r="P6873" s="13" t="s">
        <v>25365</v>
      </c>
      <c r="Q6873" s="13" t="s">
        <v>25366</v>
      </c>
      <c r="R6873" s="13" t="s">
        <v>25367</v>
      </c>
      <c r="S6873" s="13" t="s">
        <v>296</v>
      </c>
      <c r="T6873" s="13">
        <v>36.060628000000001</v>
      </c>
      <c r="U6873" s="13">
        <v>38.165951999999997</v>
      </c>
    </row>
    <row r="6874" spans="15:21" x14ac:dyDescent="0.35">
      <c r="O6874" s="13" t="s">
        <v>3017</v>
      </c>
      <c r="P6874" s="13" t="s">
        <v>25368</v>
      </c>
      <c r="Q6874" s="13" t="s">
        <v>25369</v>
      </c>
      <c r="R6874" s="13" t="s">
        <v>25370</v>
      </c>
      <c r="S6874" s="13" t="s">
        <v>296</v>
      </c>
      <c r="T6874" s="13">
        <v>36.129689999999997</v>
      </c>
      <c r="U6874" s="13">
        <v>38.429934000000003</v>
      </c>
    </row>
    <row r="6875" spans="15:21" x14ac:dyDescent="0.35">
      <c r="O6875" s="13" t="s">
        <v>3017</v>
      </c>
      <c r="P6875" s="13" t="s">
        <v>25371</v>
      </c>
      <c r="Q6875" s="13" t="s">
        <v>25372</v>
      </c>
      <c r="R6875" s="13" t="s">
        <v>25373</v>
      </c>
      <c r="S6875" s="13" t="s">
        <v>296</v>
      </c>
      <c r="T6875" s="13">
        <v>36.189065999999997</v>
      </c>
      <c r="U6875" s="13">
        <v>38.341411000000001</v>
      </c>
    </row>
    <row r="6876" spans="15:21" x14ac:dyDescent="0.35">
      <c r="O6876" s="13" t="s">
        <v>3017</v>
      </c>
      <c r="P6876" s="13" t="s">
        <v>25374</v>
      </c>
      <c r="Q6876" s="13" t="s">
        <v>25375</v>
      </c>
      <c r="R6876" s="13" t="s">
        <v>25376</v>
      </c>
      <c r="S6876" s="13" t="s">
        <v>296</v>
      </c>
      <c r="T6876" s="13">
        <v>35.938814000000001</v>
      </c>
      <c r="U6876" s="13">
        <v>38.381371000000001</v>
      </c>
    </row>
    <row r="6877" spans="15:21" x14ac:dyDescent="0.35">
      <c r="O6877" s="13" t="s">
        <v>3017</v>
      </c>
      <c r="P6877" s="13" t="s">
        <v>25377</v>
      </c>
      <c r="Q6877" s="13" t="s">
        <v>25378</v>
      </c>
      <c r="R6877" s="13" t="s">
        <v>25379</v>
      </c>
      <c r="S6877" s="13" t="s">
        <v>296</v>
      </c>
      <c r="T6877" s="13">
        <v>36.146783999999997</v>
      </c>
      <c r="U6877" s="13">
        <v>38.389420999999999</v>
      </c>
    </row>
    <row r="6878" spans="15:21" x14ac:dyDescent="0.35">
      <c r="O6878" s="13" t="s">
        <v>3017</v>
      </c>
      <c r="P6878" s="13" t="s">
        <v>25380</v>
      </c>
      <c r="Q6878" s="13" t="s">
        <v>25381</v>
      </c>
      <c r="R6878" s="13" t="s">
        <v>25382</v>
      </c>
      <c r="S6878" s="13" t="s">
        <v>296</v>
      </c>
      <c r="T6878" s="13">
        <v>36.113776999999999</v>
      </c>
      <c r="U6878" s="13">
        <v>38.314405999999998</v>
      </c>
    </row>
    <row r="6879" spans="15:21" x14ac:dyDescent="0.35">
      <c r="O6879" s="13" t="s">
        <v>3017</v>
      </c>
      <c r="P6879" s="13" t="s">
        <v>25383</v>
      </c>
      <c r="Q6879" s="13" t="s">
        <v>25384</v>
      </c>
      <c r="R6879" s="13" t="s">
        <v>25385</v>
      </c>
      <c r="S6879" s="13" t="s">
        <v>296</v>
      </c>
      <c r="T6879" s="13">
        <v>36.238616</v>
      </c>
      <c r="U6879" s="13">
        <v>38.194800999999998</v>
      </c>
    </row>
    <row r="6880" spans="15:21" x14ac:dyDescent="0.35">
      <c r="O6880" s="13" t="s">
        <v>3017</v>
      </c>
      <c r="P6880" s="13" t="s">
        <v>25386</v>
      </c>
      <c r="Q6880" s="13" t="s">
        <v>25387</v>
      </c>
      <c r="R6880" s="13" t="s">
        <v>25388</v>
      </c>
      <c r="S6880" s="13" t="s">
        <v>296</v>
      </c>
      <c r="T6880" s="13">
        <v>36.162140999999998</v>
      </c>
      <c r="U6880" s="13">
        <v>38.280816000000002</v>
      </c>
    </row>
    <row r="6881" spans="15:21" x14ac:dyDescent="0.35">
      <c r="O6881" s="13" t="s">
        <v>3017</v>
      </c>
      <c r="P6881" s="13" t="s">
        <v>25389</v>
      </c>
      <c r="Q6881" s="13" t="s">
        <v>25390</v>
      </c>
      <c r="R6881" s="13" t="s">
        <v>25391</v>
      </c>
      <c r="S6881" s="13" t="s">
        <v>296</v>
      </c>
      <c r="T6881" s="13">
        <v>36.247070000000001</v>
      </c>
      <c r="U6881" s="13">
        <v>38.242789999999999</v>
      </c>
    </row>
    <row r="6882" spans="15:21" x14ac:dyDescent="0.35">
      <c r="O6882" s="13" t="s">
        <v>3017</v>
      </c>
      <c r="P6882" s="13" t="s">
        <v>25392</v>
      </c>
      <c r="Q6882" s="13" t="s">
        <v>25393</v>
      </c>
      <c r="R6882" s="13" t="s">
        <v>25394</v>
      </c>
      <c r="S6882" s="13" t="s">
        <v>296</v>
      </c>
      <c r="T6882" s="13">
        <v>36.180225</v>
      </c>
      <c r="U6882" s="13">
        <v>38.113138999999997</v>
      </c>
    </row>
    <row r="6883" spans="15:21" x14ac:dyDescent="0.35">
      <c r="O6883" s="13" t="s">
        <v>3017</v>
      </c>
      <c r="P6883" s="13" t="s">
        <v>25395</v>
      </c>
      <c r="Q6883" s="13" t="s">
        <v>25396</v>
      </c>
      <c r="R6883" s="13" t="s">
        <v>25397</v>
      </c>
      <c r="S6883" s="13" t="s">
        <v>296</v>
      </c>
      <c r="T6883" s="13">
        <v>36.091845999999997</v>
      </c>
      <c r="U6883" s="13">
        <v>38.151612999999998</v>
      </c>
    </row>
    <row r="6884" spans="15:21" x14ac:dyDescent="0.35">
      <c r="O6884" s="13" t="s">
        <v>3017</v>
      </c>
      <c r="P6884" s="13" t="s">
        <v>25398</v>
      </c>
      <c r="Q6884" s="13" t="s">
        <v>25399</v>
      </c>
      <c r="R6884" s="13" t="s">
        <v>25400</v>
      </c>
      <c r="S6884" s="13" t="s">
        <v>296</v>
      </c>
      <c r="T6884" s="13">
        <v>36.094034999999998</v>
      </c>
      <c r="U6884" s="13">
        <v>38.187913999999999</v>
      </c>
    </row>
    <row r="6885" spans="15:21" x14ac:dyDescent="0.35">
      <c r="O6885" s="13" t="s">
        <v>3017</v>
      </c>
      <c r="P6885" s="13" t="s">
        <v>25401</v>
      </c>
      <c r="Q6885" s="13" t="s">
        <v>25402</v>
      </c>
      <c r="R6885" s="13" t="s">
        <v>25403</v>
      </c>
      <c r="S6885" s="13" t="s">
        <v>296</v>
      </c>
      <c r="T6885" s="13">
        <v>36.104633999999997</v>
      </c>
      <c r="U6885" s="13">
        <v>38.234648999999997</v>
      </c>
    </row>
    <row r="6886" spans="15:21" x14ac:dyDescent="0.35">
      <c r="O6886" s="13" t="s">
        <v>3017</v>
      </c>
      <c r="P6886" s="13" t="s">
        <v>25404</v>
      </c>
      <c r="Q6886" s="13" t="s">
        <v>25405</v>
      </c>
      <c r="R6886" s="13" t="s">
        <v>25406</v>
      </c>
      <c r="S6886" s="13" t="s">
        <v>296</v>
      </c>
      <c r="T6886" s="13">
        <v>35.987226</v>
      </c>
      <c r="U6886" s="13">
        <v>38.370735000000003</v>
      </c>
    </row>
    <row r="6887" spans="15:21" x14ac:dyDescent="0.35">
      <c r="O6887" s="13" t="s">
        <v>3017</v>
      </c>
      <c r="P6887" s="13" t="s">
        <v>25407</v>
      </c>
      <c r="Q6887" s="13" t="s">
        <v>25408</v>
      </c>
      <c r="R6887" s="13" t="s">
        <v>25409</v>
      </c>
      <c r="S6887" s="13" t="s">
        <v>296</v>
      </c>
      <c r="T6887" s="13">
        <v>36.224272999999997</v>
      </c>
      <c r="U6887" s="13">
        <v>38.441746999999999</v>
      </c>
    </row>
    <row r="6888" spans="15:21" x14ac:dyDescent="0.35">
      <c r="O6888" s="13" t="s">
        <v>3017</v>
      </c>
      <c r="P6888" s="13" t="s">
        <v>25410</v>
      </c>
      <c r="Q6888" s="13" t="s">
        <v>25411</v>
      </c>
      <c r="R6888" s="13" t="s">
        <v>25412</v>
      </c>
      <c r="S6888" s="13" t="s">
        <v>296</v>
      </c>
      <c r="T6888" s="13">
        <v>35.97231</v>
      </c>
      <c r="U6888" s="13">
        <v>38.423132000000003</v>
      </c>
    </row>
    <row r="6889" spans="15:21" x14ac:dyDescent="0.35">
      <c r="O6889" s="13" t="s">
        <v>3017</v>
      </c>
      <c r="P6889" s="13" t="s">
        <v>25413</v>
      </c>
      <c r="Q6889" s="13" t="s">
        <v>25414</v>
      </c>
      <c r="R6889" s="13" t="s">
        <v>25415</v>
      </c>
      <c r="S6889" s="13" t="s">
        <v>296</v>
      </c>
      <c r="T6889" s="13">
        <v>36.229622999999997</v>
      </c>
      <c r="U6889" s="13">
        <v>38.484831</v>
      </c>
    </row>
    <row r="6890" spans="15:21" x14ac:dyDescent="0.35">
      <c r="O6890" s="13" t="s">
        <v>3017</v>
      </c>
      <c r="P6890" s="13" t="s">
        <v>25416</v>
      </c>
      <c r="Q6890" s="13" t="s">
        <v>25417</v>
      </c>
      <c r="R6890" s="13" t="s">
        <v>25418</v>
      </c>
      <c r="S6890" s="13" t="s">
        <v>296</v>
      </c>
      <c r="T6890" s="13">
        <v>36.036777999999998</v>
      </c>
      <c r="U6890" s="13">
        <v>38.447246</v>
      </c>
    </row>
    <row r="6891" spans="15:21" x14ac:dyDescent="0.35">
      <c r="O6891" s="13" t="s">
        <v>3017</v>
      </c>
      <c r="P6891" s="13" t="s">
        <v>25419</v>
      </c>
      <c r="Q6891" s="13" t="s">
        <v>25420</v>
      </c>
      <c r="R6891" s="13" t="s">
        <v>25421</v>
      </c>
      <c r="S6891" s="13" t="s">
        <v>296</v>
      </c>
      <c r="T6891" s="13">
        <v>36.233899000000001</v>
      </c>
      <c r="U6891" s="13">
        <v>38.299124999999997</v>
      </c>
    </row>
    <row r="6892" spans="15:21" x14ac:dyDescent="0.35">
      <c r="O6892" s="13" t="s">
        <v>3017</v>
      </c>
      <c r="P6892" s="13" t="s">
        <v>25422</v>
      </c>
      <c r="Q6892" s="13" t="s">
        <v>25423</v>
      </c>
      <c r="R6892" s="13" t="s">
        <v>25424</v>
      </c>
      <c r="S6892" s="13" t="s">
        <v>296</v>
      </c>
      <c r="T6892" s="13">
        <v>35.982683000000002</v>
      </c>
      <c r="U6892" s="13">
        <v>38.314633000000001</v>
      </c>
    </row>
    <row r="6893" spans="15:21" x14ac:dyDescent="0.35">
      <c r="O6893" s="13" t="s">
        <v>3017</v>
      </c>
      <c r="P6893" s="13" t="s">
        <v>25425</v>
      </c>
      <c r="Q6893" s="13" t="s">
        <v>25426</v>
      </c>
      <c r="R6893" s="13" t="s">
        <v>25427</v>
      </c>
      <c r="S6893" s="13" t="s">
        <v>296</v>
      </c>
      <c r="T6893" s="13">
        <v>35.929647000000003</v>
      </c>
      <c r="U6893" s="13">
        <v>38.495418000000001</v>
      </c>
    </row>
    <row r="6894" spans="15:21" x14ac:dyDescent="0.35">
      <c r="O6894" s="13" t="s">
        <v>3017</v>
      </c>
      <c r="P6894" s="13" t="s">
        <v>25428</v>
      </c>
      <c r="Q6894" s="13" t="s">
        <v>25429</v>
      </c>
      <c r="R6894" s="13" t="s">
        <v>25430</v>
      </c>
      <c r="S6894" s="13" t="s">
        <v>296</v>
      </c>
      <c r="T6894" s="13">
        <v>36.213892999999999</v>
      </c>
      <c r="U6894" s="13">
        <v>38.130471</v>
      </c>
    </row>
    <row r="6895" spans="15:21" x14ac:dyDescent="0.35">
      <c r="O6895" s="13" t="s">
        <v>3074</v>
      </c>
      <c r="P6895" s="13" t="s">
        <v>25431</v>
      </c>
      <c r="Q6895" s="13" t="s">
        <v>25432</v>
      </c>
      <c r="R6895" s="13" t="s">
        <v>25433</v>
      </c>
      <c r="S6895" s="13" t="s">
        <v>296</v>
      </c>
      <c r="T6895" s="13">
        <v>32.663141000000003</v>
      </c>
      <c r="U6895" s="13">
        <v>36.114528999999997</v>
      </c>
    </row>
    <row r="6896" spans="15:21" x14ac:dyDescent="0.35">
      <c r="O6896" s="13" t="s">
        <v>3074</v>
      </c>
      <c r="P6896" s="13" t="s">
        <v>4323</v>
      </c>
      <c r="Q6896" s="13" t="s">
        <v>367</v>
      </c>
      <c r="R6896" s="13" t="s">
        <v>368</v>
      </c>
      <c r="S6896" s="13" t="s">
        <v>296</v>
      </c>
      <c r="T6896" s="13">
        <v>32.624102000000001</v>
      </c>
      <c r="U6896" s="13">
        <v>36.104944000000003</v>
      </c>
    </row>
    <row r="6897" spans="15:21" x14ac:dyDescent="0.35">
      <c r="O6897" s="13" t="s">
        <v>3074</v>
      </c>
      <c r="P6897" s="13" t="s">
        <v>25434</v>
      </c>
      <c r="Q6897" s="13" t="s">
        <v>25435</v>
      </c>
      <c r="R6897" s="13" t="s">
        <v>25436</v>
      </c>
      <c r="S6897" s="13" t="s">
        <v>296</v>
      </c>
      <c r="T6897" s="13">
        <v>32.618389000000001</v>
      </c>
      <c r="U6897" s="13">
        <v>36.26511</v>
      </c>
    </row>
    <row r="6898" spans="15:21" x14ac:dyDescent="0.35">
      <c r="O6898" s="13" t="s">
        <v>3074</v>
      </c>
      <c r="P6898" s="13" t="s">
        <v>25437</v>
      </c>
      <c r="Q6898" s="13" t="s">
        <v>25438</v>
      </c>
      <c r="R6898" s="13" t="s">
        <v>25439</v>
      </c>
      <c r="S6898" s="13" t="s">
        <v>296</v>
      </c>
      <c r="T6898" s="13">
        <v>32.551282</v>
      </c>
      <c r="U6898" s="13">
        <v>36.186908000000003</v>
      </c>
    </row>
    <row r="6899" spans="15:21" x14ac:dyDescent="0.35">
      <c r="O6899" s="13" t="s">
        <v>3074</v>
      </c>
      <c r="P6899" s="13" t="s">
        <v>25440</v>
      </c>
      <c r="Q6899" s="13" t="s">
        <v>25441</v>
      </c>
      <c r="R6899" s="13" t="s">
        <v>25442</v>
      </c>
      <c r="S6899" s="13" t="s">
        <v>296</v>
      </c>
      <c r="T6899" s="13">
        <v>32.632291000000002</v>
      </c>
      <c r="U6899" s="13">
        <v>36.158304999999999</v>
      </c>
    </row>
    <row r="6900" spans="15:21" x14ac:dyDescent="0.35">
      <c r="O6900" s="13" t="s">
        <v>3074</v>
      </c>
      <c r="P6900" s="13" t="s">
        <v>25443</v>
      </c>
      <c r="Q6900" s="13" t="s">
        <v>25444</v>
      </c>
      <c r="R6900" s="13" t="s">
        <v>25445</v>
      </c>
      <c r="S6900" s="13" t="s">
        <v>296</v>
      </c>
      <c r="T6900" s="13">
        <v>32.628642999999997</v>
      </c>
      <c r="U6900" s="13">
        <v>36.223551</v>
      </c>
    </row>
    <row r="6901" spans="15:21" x14ac:dyDescent="0.35">
      <c r="O6901" s="13" t="s">
        <v>3074</v>
      </c>
      <c r="P6901" s="13" t="s">
        <v>25446</v>
      </c>
      <c r="Q6901" s="13" t="s">
        <v>25447</v>
      </c>
      <c r="R6901" s="13" t="s">
        <v>25448</v>
      </c>
      <c r="S6901" s="13" t="s">
        <v>296</v>
      </c>
      <c r="T6901" s="13">
        <v>32.563733999999997</v>
      </c>
      <c r="U6901" s="13">
        <v>36.243501999999999</v>
      </c>
    </row>
    <row r="6902" spans="15:21" x14ac:dyDescent="0.35">
      <c r="O6902" s="13" t="s">
        <v>3074</v>
      </c>
      <c r="P6902" s="13" t="s">
        <v>25449</v>
      </c>
      <c r="Q6902" s="13" t="s">
        <v>25450</v>
      </c>
      <c r="R6902" s="13" t="s">
        <v>25451</v>
      </c>
      <c r="S6902" s="13" t="s">
        <v>296</v>
      </c>
      <c r="T6902" s="13">
        <v>32.583689</v>
      </c>
      <c r="U6902" s="13">
        <v>36.196505999999999</v>
      </c>
    </row>
    <row r="6903" spans="15:21" x14ac:dyDescent="0.35">
      <c r="O6903" s="13" t="s">
        <v>3051</v>
      </c>
      <c r="P6903" s="13" t="s">
        <v>25452</v>
      </c>
      <c r="Q6903" s="13" t="s">
        <v>25453</v>
      </c>
      <c r="R6903" s="13" t="s">
        <v>25454</v>
      </c>
      <c r="S6903" s="13" t="s">
        <v>296</v>
      </c>
      <c r="T6903" s="13">
        <v>32.404353</v>
      </c>
      <c r="U6903" s="13">
        <v>36.417003000000001</v>
      </c>
    </row>
    <row r="6904" spans="15:21" x14ac:dyDescent="0.35">
      <c r="O6904" s="13" t="s">
        <v>3051</v>
      </c>
      <c r="P6904" s="13" t="s">
        <v>25455</v>
      </c>
      <c r="Q6904" s="13" t="s">
        <v>3052</v>
      </c>
      <c r="R6904" s="13" t="s">
        <v>3053</v>
      </c>
      <c r="S6904" s="13" t="s">
        <v>296</v>
      </c>
      <c r="T6904" s="13">
        <v>32.514583000000002</v>
      </c>
      <c r="U6904" s="13">
        <v>36.477874999999997</v>
      </c>
    </row>
    <row r="6905" spans="15:21" x14ac:dyDescent="0.35">
      <c r="O6905" s="13" t="s">
        <v>3051</v>
      </c>
      <c r="P6905" s="13" t="s">
        <v>25456</v>
      </c>
      <c r="Q6905" s="13" t="s">
        <v>25457</v>
      </c>
      <c r="R6905" s="13" t="s">
        <v>25458</v>
      </c>
      <c r="S6905" s="13" t="s">
        <v>296</v>
      </c>
      <c r="T6905" s="13">
        <v>32.545672000000003</v>
      </c>
      <c r="U6905" s="13">
        <v>36.494821000000002</v>
      </c>
    </row>
    <row r="6906" spans="15:21" x14ac:dyDescent="0.35">
      <c r="O6906" s="13" t="s">
        <v>3051</v>
      </c>
      <c r="P6906" s="13" t="s">
        <v>25459</v>
      </c>
      <c r="Q6906" s="13" t="s">
        <v>25460</v>
      </c>
      <c r="R6906" s="13" t="s">
        <v>25461</v>
      </c>
      <c r="S6906" s="13" t="s">
        <v>296</v>
      </c>
      <c r="T6906" s="13">
        <v>32.545575999999997</v>
      </c>
      <c r="U6906" s="13">
        <v>36.427858999999998</v>
      </c>
    </row>
    <row r="6907" spans="15:21" x14ac:dyDescent="0.35">
      <c r="O6907" s="13" t="s">
        <v>3051</v>
      </c>
      <c r="P6907" s="13" t="s">
        <v>25462</v>
      </c>
      <c r="Q6907" s="13" t="s">
        <v>25463</v>
      </c>
      <c r="R6907" s="13" t="s">
        <v>25464</v>
      </c>
      <c r="S6907" s="13" t="s">
        <v>296</v>
      </c>
      <c r="T6907" s="13">
        <v>32.449261999999997</v>
      </c>
      <c r="U6907" s="13">
        <v>36.354489000000001</v>
      </c>
    </row>
    <row r="6908" spans="15:21" x14ac:dyDescent="0.35">
      <c r="O6908" s="13" t="s">
        <v>3051</v>
      </c>
      <c r="P6908" s="13" t="s">
        <v>25465</v>
      </c>
      <c r="Q6908" s="13" t="s">
        <v>25466</v>
      </c>
      <c r="R6908" s="13" t="s">
        <v>25467</v>
      </c>
      <c r="S6908" s="13" t="s">
        <v>296</v>
      </c>
      <c r="T6908" s="13">
        <v>32.442864</v>
      </c>
      <c r="U6908" s="13">
        <v>36.491703999999999</v>
      </c>
    </row>
    <row r="6909" spans="15:21" x14ac:dyDescent="0.35">
      <c r="O6909" s="13" t="s">
        <v>3051</v>
      </c>
      <c r="P6909" s="13" t="s">
        <v>25468</v>
      </c>
      <c r="Q6909" s="13" t="s">
        <v>25469</v>
      </c>
      <c r="R6909" s="13" t="s">
        <v>25470</v>
      </c>
      <c r="S6909" s="13" t="s">
        <v>296</v>
      </c>
      <c r="T6909" s="13">
        <v>32.476427000000001</v>
      </c>
      <c r="U6909" s="13">
        <v>36.520037000000002</v>
      </c>
    </row>
    <row r="6910" spans="15:21" x14ac:dyDescent="0.35">
      <c r="O6910" s="13" t="s">
        <v>3051</v>
      </c>
      <c r="P6910" s="13" t="s">
        <v>25471</v>
      </c>
      <c r="Q6910" s="13" t="s">
        <v>25472</v>
      </c>
      <c r="R6910" s="13" t="s">
        <v>25473</v>
      </c>
      <c r="S6910" s="13" t="s">
        <v>296</v>
      </c>
      <c r="T6910" s="13">
        <v>32.428353000000001</v>
      </c>
      <c r="U6910" s="13">
        <v>36.395848000000001</v>
      </c>
    </row>
    <row r="6911" spans="15:21" x14ac:dyDescent="0.35">
      <c r="O6911" s="13" t="s">
        <v>3051</v>
      </c>
      <c r="P6911" s="13" t="s">
        <v>25474</v>
      </c>
      <c r="Q6911" s="13" t="s">
        <v>25475</v>
      </c>
      <c r="R6911" s="13" t="s">
        <v>25476</v>
      </c>
      <c r="S6911" s="13" t="s">
        <v>296</v>
      </c>
      <c r="T6911" s="13">
        <v>32.415762999999998</v>
      </c>
      <c r="U6911" s="13">
        <v>36.455267999999997</v>
      </c>
    </row>
    <row r="6912" spans="15:21" x14ac:dyDescent="0.35">
      <c r="O6912" s="13" t="s">
        <v>3096</v>
      </c>
      <c r="P6912" s="13" t="s">
        <v>25477</v>
      </c>
      <c r="Q6912" s="13" t="s">
        <v>25478</v>
      </c>
      <c r="R6912" s="13" t="s">
        <v>25479</v>
      </c>
      <c r="S6912" s="13" t="s">
        <v>296</v>
      </c>
      <c r="T6912" s="13">
        <v>32.750805</v>
      </c>
      <c r="U6912" s="13">
        <v>36.240668999999997</v>
      </c>
    </row>
    <row r="6913" spans="15:21" x14ac:dyDescent="0.35">
      <c r="O6913" s="13" t="s">
        <v>3096</v>
      </c>
      <c r="P6913" s="13" t="s">
        <v>25480</v>
      </c>
      <c r="Q6913" s="13" t="s">
        <v>25481</v>
      </c>
      <c r="R6913" s="13" t="s">
        <v>25482</v>
      </c>
      <c r="S6913" s="13" t="s">
        <v>296</v>
      </c>
      <c r="T6913" s="13">
        <v>32.676554000000003</v>
      </c>
      <c r="U6913" s="13">
        <v>36.261460999999997</v>
      </c>
    </row>
    <row r="6914" spans="15:21" x14ac:dyDescent="0.35">
      <c r="O6914" s="13" t="s">
        <v>3096</v>
      </c>
      <c r="P6914" s="13" t="s">
        <v>25483</v>
      </c>
      <c r="Q6914" s="13" t="s">
        <v>3097</v>
      </c>
      <c r="R6914" s="13" t="s">
        <v>3098</v>
      </c>
      <c r="S6914" s="13" t="s">
        <v>296</v>
      </c>
      <c r="T6914" s="13">
        <v>32.734541999999998</v>
      </c>
      <c r="U6914" s="13">
        <v>36.203271999999998</v>
      </c>
    </row>
    <row r="6915" spans="15:21" x14ac:dyDescent="0.35">
      <c r="O6915" s="13" t="s">
        <v>3096</v>
      </c>
      <c r="P6915" s="13" t="s">
        <v>25484</v>
      </c>
      <c r="Q6915" s="13" t="s">
        <v>25485</v>
      </c>
      <c r="R6915" s="13" t="s">
        <v>25486</v>
      </c>
      <c r="S6915" s="13" t="s">
        <v>296</v>
      </c>
      <c r="T6915" s="13">
        <v>32.686211999999998</v>
      </c>
      <c r="U6915" s="13">
        <v>36.223464999999997</v>
      </c>
    </row>
    <row r="6916" spans="15:21" x14ac:dyDescent="0.35">
      <c r="O6916" s="13" t="s">
        <v>3039</v>
      </c>
      <c r="P6916" s="13" t="s">
        <v>25487</v>
      </c>
      <c r="Q6916" s="13" t="s">
        <v>25488</v>
      </c>
      <c r="R6916" s="13" t="s">
        <v>25489</v>
      </c>
      <c r="S6916" s="13" t="s">
        <v>296</v>
      </c>
      <c r="T6916" s="13">
        <v>32.779806999999998</v>
      </c>
      <c r="U6916" s="13">
        <v>35.826746</v>
      </c>
    </row>
    <row r="6917" spans="15:21" x14ac:dyDescent="0.35">
      <c r="O6917" s="13" t="s">
        <v>3039</v>
      </c>
      <c r="P6917" s="13" t="s">
        <v>25490</v>
      </c>
      <c r="Q6917" s="13" t="s">
        <v>25491</v>
      </c>
      <c r="R6917" s="13" t="s">
        <v>25492</v>
      </c>
      <c r="S6917" s="13" t="s">
        <v>296</v>
      </c>
      <c r="T6917" s="13">
        <v>32.857255000000002</v>
      </c>
      <c r="U6917" s="13">
        <v>35.890197999999998</v>
      </c>
    </row>
    <row r="6918" spans="15:21" x14ac:dyDescent="0.35">
      <c r="O6918" s="13" t="s">
        <v>3039</v>
      </c>
      <c r="P6918" s="13" t="s">
        <v>25493</v>
      </c>
      <c r="Q6918" s="13" t="s">
        <v>25494</v>
      </c>
      <c r="R6918" s="13" t="s">
        <v>25495</v>
      </c>
      <c r="S6918" s="13" t="s">
        <v>296</v>
      </c>
      <c r="T6918" s="13">
        <v>32.742448000000003</v>
      </c>
      <c r="U6918" s="13">
        <v>35.882309999999997</v>
      </c>
    </row>
    <row r="6919" spans="15:21" x14ac:dyDescent="0.35">
      <c r="O6919" s="13" t="s">
        <v>3039</v>
      </c>
      <c r="P6919" s="13" t="s">
        <v>25496</v>
      </c>
      <c r="Q6919" s="13" t="s">
        <v>25497</v>
      </c>
      <c r="R6919" s="13" t="s">
        <v>25498</v>
      </c>
      <c r="S6919" s="13" t="s">
        <v>296</v>
      </c>
      <c r="T6919" s="13">
        <v>32.774346000000001</v>
      </c>
      <c r="U6919" s="13">
        <v>35.816699999999997</v>
      </c>
    </row>
    <row r="6920" spans="15:21" x14ac:dyDescent="0.35">
      <c r="O6920" s="13" t="s">
        <v>3039</v>
      </c>
      <c r="P6920" s="13" t="s">
        <v>25499</v>
      </c>
      <c r="Q6920" s="13" t="s">
        <v>3040</v>
      </c>
      <c r="R6920" s="13" t="s">
        <v>3041</v>
      </c>
      <c r="S6920" s="13" t="s">
        <v>296</v>
      </c>
      <c r="T6920" s="13">
        <v>32.7761</v>
      </c>
      <c r="U6920" s="13">
        <v>35.881419000000001</v>
      </c>
    </row>
    <row r="6921" spans="15:21" x14ac:dyDescent="0.35">
      <c r="O6921" s="13" t="s">
        <v>3039</v>
      </c>
      <c r="P6921" s="13" t="s">
        <v>25500</v>
      </c>
      <c r="Q6921" s="13" t="s">
        <v>25501</v>
      </c>
      <c r="R6921" s="13" t="s">
        <v>25502</v>
      </c>
      <c r="S6921" s="13" t="s">
        <v>296</v>
      </c>
      <c r="T6921" s="13">
        <v>32.756166</v>
      </c>
      <c r="U6921" s="13">
        <v>35.838621000000003</v>
      </c>
    </row>
    <row r="6922" spans="15:21" x14ac:dyDescent="0.35">
      <c r="O6922" s="13" t="s">
        <v>3039</v>
      </c>
      <c r="P6922" s="13" t="s">
        <v>25503</v>
      </c>
      <c r="Q6922" s="13" t="s">
        <v>25504</v>
      </c>
      <c r="R6922" s="13" t="s">
        <v>25505</v>
      </c>
      <c r="S6922" s="13" t="s">
        <v>296</v>
      </c>
      <c r="T6922" s="13">
        <v>32.858699999999999</v>
      </c>
      <c r="U6922" s="13">
        <v>35.908203</v>
      </c>
    </row>
    <row r="6923" spans="15:21" x14ac:dyDescent="0.35">
      <c r="O6923" s="13" t="s">
        <v>3039</v>
      </c>
      <c r="P6923" s="13" t="s">
        <v>25506</v>
      </c>
      <c r="Q6923" s="13" t="s">
        <v>25507</v>
      </c>
      <c r="R6923" s="13" t="s">
        <v>25508</v>
      </c>
      <c r="S6923" s="13" t="s">
        <v>296</v>
      </c>
      <c r="T6923" s="13">
        <v>32.753148000000003</v>
      </c>
      <c r="U6923" s="13">
        <v>35.913075999999997</v>
      </c>
    </row>
    <row r="6924" spans="15:21" x14ac:dyDescent="0.35">
      <c r="O6924" s="13" t="s">
        <v>3039</v>
      </c>
      <c r="P6924" s="13" t="s">
        <v>25509</v>
      </c>
      <c r="Q6924" s="13" t="s">
        <v>25510</v>
      </c>
      <c r="R6924" s="13" t="s">
        <v>25511</v>
      </c>
      <c r="S6924" s="13" t="s">
        <v>296</v>
      </c>
      <c r="T6924" s="13">
        <v>32.804670999999999</v>
      </c>
      <c r="U6924" s="13">
        <v>35.856574999999999</v>
      </c>
    </row>
    <row r="6925" spans="15:21" x14ac:dyDescent="0.35">
      <c r="O6925" s="13" t="s">
        <v>3039</v>
      </c>
      <c r="P6925" s="13" t="s">
        <v>25512</v>
      </c>
      <c r="Q6925" s="13" t="s">
        <v>25513</v>
      </c>
      <c r="R6925" s="13" t="s">
        <v>25514</v>
      </c>
      <c r="S6925" s="13" t="s">
        <v>296</v>
      </c>
      <c r="T6925" s="13">
        <v>32.841979000000002</v>
      </c>
      <c r="U6925" s="13">
        <v>35.859309000000003</v>
      </c>
    </row>
    <row r="6926" spans="15:21" x14ac:dyDescent="0.35">
      <c r="O6926" s="13" t="s">
        <v>3039</v>
      </c>
      <c r="P6926" s="13" t="s">
        <v>25515</v>
      </c>
      <c r="Q6926" s="13" t="s">
        <v>25516</v>
      </c>
      <c r="R6926" s="13" t="s">
        <v>25517</v>
      </c>
      <c r="S6926" s="13" t="s">
        <v>296</v>
      </c>
      <c r="T6926" s="13">
        <v>32.748196</v>
      </c>
      <c r="U6926" s="13">
        <v>35.812728999999997</v>
      </c>
    </row>
    <row r="6927" spans="15:21" x14ac:dyDescent="0.35">
      <c r="O6927" s="13" t="s">
        <v>3039</v>
      </c>
      <c r="P6927" s="13" t="s">
        <v>25518</v>
      </c>
      <c r="Q6927" s="13" t="s">
        <v>25519</v>
      </c>
      <c r="R6927" s="13" t="s">
        <v>25520</v>
      </c>
      <c r="S6927" s="13" t="s">
        <v>296</v>
      </c>
      <c r="T6927" s="13">
        <v>32.830413</v>
      </c>
      <c r="U6927" s="13">
        <v>35.871093999999999</v>
      </c>
    </row>
    <row r="6928" spans="15:21" x14ac:dyDescent="0.35">
      <c r="O6928" s="13" t="s">
        <v>3039</v>
      </c>
      <c r="P6928" s="13" t="s">
        <v>25521</v>
      </c>
      <c r="Q6928" s="13" t="s">
        <v>25522</v>
      </c>
      <c r="R6928" s="13" t="s">
        <v>25523</v>
      </c>
      <c r="S6928" s="13" t="s">
        <v>296</v>
      </c>
      <c r="T6928" s="13">
        <v>32.764718000000002</v>
      </c>
      <c r="U6928" s="13">
        <v>35.800601999999998</v>
      </c>
    </row>
    <row r="6929" spans="15:21" x14ac:dyDescent="0.35">
      <c r="O6929" s="13" t="s">
        <v>3039</v>
      </c>
      <c r="P6929" s="13" t="s">
        <v>25524</v>
      </c>
      <c r="Q6929" s="13" t="s">
        <v>25525</v>
      </c>
      <c r="R6929" s="13" t="s">
        <v>25526</v>
      </c>
      <c r="S6929" s="13" t="s">
        <v>296</v>
      </c>
      <c r="T6929" s="13">
        <v>32.759542000000003</v>
      </c>
      <c r="U6929" s="13">
        <v>35.805518999999997</v>
      </c>
    </row>
    <row r="6930" spans="15:21" x14ac:dyDescent="0.35">
      <c r="O6930" s="13" t="s">
        <v>3039</v>
      </c>
      <c r="P6930" s="13" t="s">
        <v>25527</v>
      </c>
      <c r="Q6930" s="13" t="s">
        <v>25528</v>
      </c>
      <c r="R6930" s="13" t="s">
        <v>25529</v>
      </c>
      <c r="S6930" s="13" t="s">
        <v>296</v>
      </c>
      <c r="T6930" s="13">
        <v>32.831966999999999</v>
      </c>
      <c r="U6930" s="13">
        <v>35.862931000000003</v>
      </c>
    </row>
    <row r="6931" spans="15:21" x14ac:dyDescent="0.35">
      <c r="O6931" s="13" t="s">
        <v>3039</v>
      </c>
      <c r="P6931" s="13" t="s">
        <v>25530</v>
      </c>
      <c r="Q6931" s="13" t="s">
        <v>25531</v>
      </c>
      <c r="R6931" s="13" t="s">
        <v>25532</v>
      </c>
      <c r="S6931" s="13" t="s">
        <v>296</v>
      </c>
      <c r="T6931" s="13">
        <v>32.809612000000001</v>
      </c>
      <c r="U6931" s="13">
        <v>35.894033999999998</v>
      </c>
    </row>
    <row r="6932" spans="15:21" x14ac:dyDescent="0.35">
      <c r="O6932" s="13" t="s">
        <v>3039</v>
      </c>
      <c r="P6932" s="13" t="s">
        <v>25533</v>
      </c>
      <c r="Q6932" s="13" t="s">
        <v>25534</v>
      </c>
      <c r="R6932" s="13" t="s">
        <v>25535</v>
      </c>
      <c r="S6932" s="13" t="s">
        <v>296</v>
      </c>
      <c r="T6932" s="13">
        <v>32.781385999999998</v>
      </c>
      <c r="U6932" s="13">
        <v>35.933976000000001</v>
      </c>
    </row>
    <row r="6933" spans="15:21" x14ac:dyDescent="0.35">
      <c r="O6933" s="13" t="s">
        <v>3039</v>
      </c>
      <c r="P6933" s="13" t="s">
        <v>25536</v>
      </c>
      <c r="Q6933" s="13" t="s">
        <v>25537</v>
      </c>
      <c r="R6933" s="13" t="s">
        <v>25538</v>
      </c>
      <c r="S6933" s="13" t="s">
        <v>296</v>
      </c>
      <c r="T6933" s="13">
        <v>32.835234999999997</v>
      </c>
      <c r="U6933" s="13">
        <v>35.895781999999997</v>
      </c>
    </row>
    <row r="6934" spans="15:21" x14ac:dyDescent="0.35">
      <c r="O6934" s="13" t="s">
        <v>3039</v>
      </c>
      <c r="P6934" s="13" t="s">
        <v>25539</v>
      </c>
      <c r="Q6934" s="13" t="s">
        <v>25540</v>
      </c>
      <c r="R6934" s="13" t="s">
        <v>25541</v>
      </c>
      <c r="S6934" s="13" t="s">
        <v>296</v>
      </c>
      <c r="T6934" s="13">
        <v>32.848077000000004</v>
      </c>
      <c r="U6934" s="13">
        <v>35.914046999999997</v>
      </c>
    </row>
    <row r="6935" spans="15:21" x14ac:dyDescent="0.35">
      <c r="O6935" s="13" t="s">
        <v>3062</v>
      </c>
      <c r="P6935" s="13" t="s">
        <v>25542</v>
      </c>
      <c r="Q6935" s="13" t="s">
        <v>25543</v>
      </c>
      <c r="R6935" s="13" t="s">
        <v>25544</v>
      </c>
      <c r="S6935" s="13" t="s">
        <v>296</v>
      </c>
      <c r="T6935" s="13">
        <v>32.792458000000003</v>
      </c>
      <c r="U6935" s="13">
        <v>36.151004</v>
      </c>
    </row>
    <row r="6936" spans="15:21" x14ac:dyDescent="0.35">
      <c r="O6936" s="13" t="s">
        <v>3062</v>
      </c>
      <c r="P6936" s="13" t="s">
        <v>25545</v>
      </c>
      <c r="Q6936" s="13" t="s">
        <v>25546</v>
      </c>
      <c r="R6936" s="13" t="s">
        <v>25547</v>
      </c>
      <c r="S6936" s="13" t="s">
        <v>296</v>
      </c>
      <c r="T6936" s="13">
        <v>32.813909000000002</v>
      </c>
      <c r="U6936" s="13">
        <v>36.100923000000002</v>
      </c>
    </row>
    <row r="6937" spans="15:21" x14ac:dyDescent="0.35">
      <c r="O6937" s="13" t="s">
        <v>3062</v>
      </c>
      <c r="P6937" s="13" t="s">
        <v>25548</v>
      </c>
      <c r="Q6937" s="13" t="s">
        <v>3063</v>
      </c>
      <c r="R6937" s="13" t="s">
        <v>3064</v>
      </c>
      <c r="S6937" s="13" t="s">
        <v>296</v>
      </c>
      <c r="T6937" s="13">
        <v>32.754381000000002</v>
      </c>
      <c r="U6937" s="13">
        <v>36.131148000000003</v>
      </c>
    </row>
    <row r="6938" spans="15:21" x14ac:dyDescent="0.35">
      <c r="O6938" s="13" t="s">
        <v>3062</v>
      </c>
      <c r="P6938" s="13" t="s">
        <v>25549</v>
      </c>
      <c r="Q6938" s="13" t="s">
        <v>25550</v>
      </c>
      <c r="R6938" s="13" t="s">
        <v>25551</v>
      </c>
      <c r="S6938" s="13" t="s">
        <v>296</v>
      </c>
      <c r="T6938" s="13">
        <v>32.790365999999999</v>
      </c>
      <c r="U6938" s="13">
        <v>36.047432000000001</v>
      </c>
    </row>
    <row r="6939" spans="15:21" x14ac:dyDescent="0.35">
      <c r="O6939" s="13" t="s">
        <v>3119</v>
      </c>
      <c r="P6939" s="13" t="s">
        <v>25552</v>
      </c>
      <c r="Q6939" s="13" t="s">
        <v>25553</v>
      </c>
      <c r="R6939" s="13" t="s">
        <v>25554</v>
      </c>
      <c r="S6939" s="13" t="s">
        <v>296</v>
      </c>
      <c r="T6939" s="13">
        <v>32.736153000000002</v>
      </c>
      <c r="U6939" s="13">
        <v>35.985807999999999</v>
      </c>
    </row>
    <row r="6940" spans="15:21" x14ac:dyDescent="0.35">
      <c r="O6940" s="13" t="s">
        <v>3119</v>
      </c>
      <c r="P6940" s="13" t="s">
        <v>25555</v>
      </c>
      <c r="Q6940" s="13" t="s">
        <v>25556</v>
      </c>
      <c r="R6940" s="13" t="s">
        <v>25557</v>
      </c>
      <c r="S6940" s="13" t="s">
        <v>296</v>
      </c>
      <c r="T6940" s="13">
        <v>32.763908000000001</v>
      </c>
      <c r="U6940" s="13">
        <v>36.026716999999998</v>
      </c>
    </row>
    <row r="6941" spans="15:21" x14ac:dyDescent="0.35">
      <c r="O6941" s="13" t="s">
        <v>3119</v>
      </c>
      <c r="P6941" s="13" t="s">
        <v>25558</v>
      </c>
      <c r="Q6941" s="13" t="s">
        <v>25559</v>
      </c>
      <c r="R6941" s="13" t="s">
        <v>25560</v>
      </c>
      <c r="S6941" s="13" t="s">
        <v>296</v>
      </c>
      <c r="T6941" s="13">
        <v>32.730611000000003</v>
      </c>
      <c r="U6941" s="13">
        <v>35.958519000000003</v>
      </c>
    </row>
    <row r="6942" spans="15:21" x14ac:dyDescent="0.35">
      <c r="O6942" s="13" t="s">
        <v>3119</v>
      </c>
      <c r="P6942" s="13" t="s">
        <v>25561</v>
      </c>
      <c r="Q6942" s="13" t="s">
        <v>25562</v>
      </c>
      <c r="R6942" s="13" t="s">
        <v>25563</v>
      </c>
      <c r="S6942" s="13" t="s">
        <v>296</v>
      </c>
      <c r="T6942" s="13">
        <v>32.718197000000004</v>
      </c>
      <c r="U6942" s="13">
        <v>35.991872000000001</v>
      </c>
    </row>
    <row r="6943" spans="15:21" x14ac:dyDescent="0.35">
      <c r="O6943" s="13" t="s">
        <v>3119</v>
      </c>
      <c r="P6943" s="13" t="s">
        <v>25564</v>
      </c>
      <c r="Q6943" s="13" t="s">
        <v>25565</v>
      </c>
      <c r="R6943" s="13" t="s">
        <v>25566</v>
      </c>
      <c r="S6943" s="13" t="s">
        <v>296</v>
      </c>
      <c r="T6943" s="13">
        <v>32.757933000000001</v>
      </c>
      <c r="U6943" s="13">
        <v>35.994323999999999</v>
      </c>
    </row>
    <row r="6944" spans="15:21" x14ac:dyDescent="0.35">
      <c r="O6944" s="13" t="s">
        <v>3119</v>
      </c>
      <c r="P6944" s="13" t="s">
        <v>25567</v>
      </c>
      <c r="Q6944" s="13" t="s">
        <v>25568</v>
      </c>
      <c r="R6944" s="13" t="s">
        <v>25569</v>
      </c>
      <c r="S6944" s="13" t="s">
        <v>296</v>
      </c>
      <c r="T6944" s="13">
        <v>32.669041999999997</v>
      </c>
      <c r="U6944" s="13">
        <v>36.026676000000002</v>
      </c>
    </row>
    <row r="6945" spans="15:21" x14ac:dyDescent="0.35">
      <c r="O6945" s="13" t="s">
        <v>3119</v>
      </c>
      <c r="P6945" s="13" t="s">
        <v>25570</v>
      </c>
      <c r="Q6945" s="13" t="s">
        <v>25571</v>
      </c>
      <c r="R6945" s="13" t="s">
        <v>25572</v>
      </c>
      <c r="S6945" s="13" t="s">
        <v>296</v>
      </c>
      <c r="T6945" s="13">
        <v>32.702500000000001</v>
      </c>
      <c r="U6945" s="13">
        <v>35.999721999999998</v>
      </c>
    </row>
    <row r="6946" spans="15:21" x14ac:dyDescent="0.35">
      <c r="O6946" s="13" t="s">
        <v>3119</v>
      </c>
      <c r="P6946" s="13" t="s">
        <v>25573</v>
      </c>
      <c r="Q6946" s="13" t="s">
        <v>25574</v>
      </c>
      <c r="R6946" s="13" t="s">
        <v>25575</v>
      </c>
      <c r="S6946" s="13" t="s">
        <v>296</v>
      </c>
      <c r="T6946" s="13">
        <v>32.776913</v>
      </c>
      <c r="U6946" s="13">
        <v>35.999653000000002</v>
      </c>
    </row>
    <row r="6947" spans="15:21" x14ac:dyDescent="0.35">
      <c r="O6947" s="13" t="s">
        <v>3119</v>
      </c>
      <c r="P6947" s="13" t="s">
        <v>25576</v>
      </c>
      <c r="Q6947" s="13" t="s">
        <v>25577</v>
      </c>
      <c r="R6947" s="13" t="s">
        <v>25578</v>
      </c>
      <c r="S6947" s="13" t="s">
        <v>296</v>
      </c>
      <c r="T6947" s="13">
        <v>32.706767999999997</v>
      </c>
      <c r="U6947" s="13">
        <v>36.026738000000002</v>
      </c>
    </row>
    <row r="6948" spans="15:21" x14ac:dyDescent="0.35">
      <c r="O6948" s="13" t="s">
        <v>3119</v>
      </c>
      <c r="P6948" s="13" t="s">
        <v>25579</v>
      </c>
      <c r="Q6948" s="13" t="s">
        <v>25580</v>
      </c>
      <c r="R6948" s="13" t="s">
        <v>25581</v>
      </c>
      <c r="S6948" s="13" t="s">
        <v>296</v>
      </c>
      <c r="T6948" s="13">
        <v>32.777667000000001</v>
      </c>
      <c r="U6948" s="13">
        <v>36.002054999999999</v>
      </c>
    </row>
    <row r="6949" spans="15:21" x14ac:dyDescent="0.35">
      <c r="O6949" s="13" t="s">
        <v>3119</v>
      </c>
      <c r="P6949" s="13" t="s">
        <v>25582</v>
      </c>
      <c r="Q6949" s="13" t="s">
        <v>25583</v>
      </c>
      <c r="R6949" s="13" t="s">
        <v>25584</v>
      </c>
      <c r="S6949" s="13" t="s">
        <v>296</v>
      </c>
      <c r="T6949" s="13">
        <v>32.718792000000001</v>
      </c>
      <c r="U6949" s="13">
        <v>35.97927</v>
      </c>
    </row>
    <row r="6950" spans="15:21" x14ac:dyDescent="0.35">
      <c r="O6950" s="13" t="s">
        <v>3119</v>
      </c>
      <c r="P6950" s="13" t="s">
        <v>25585</v>
      </c>
      <c r="Q6950" s="13" t="s">
        <v>25586</v>
      </c>
      <c r="R6950" s="13" t="s">
        <v>25587</v>
      </c>
      <c r="S6950" s="13" t="s">
        <v>296</v>
      </c>
      <c r="T6950" s="13">
        <v>32.703671999999997</v>
      </c>
      <c r="U6950" s="13">
        <v>35.988083000000003</v>
      </c>
    </row>
    <row r="6951" spans="15:21" x14ac:dyDescent="0.35">
      <c r="O6951" s="13" t="s">
        <v>3119</v>
      </c>
      <c r="P6951" s="13" t="s">
        <v>25588</v>
      </c>
      <c r="Q6951" s="13" t="s">
        <v>25589</v>
      </c>
      <c r="R6951" s="13" t="s">
        <v>25590</v>
      </c>
      <c r="S6951" s="13" t="s">
        <v>296</v>
      </c>
      <c r="T6951" s="13">
        <v>32.715871999999997</v>
      </c>
      <c r="U6951" s="13">
        <v>35.947443999999997</v>
      </c>
    </row>
    <row r="6952" spans="15:21" x14ac:dyDescent="0.35">
      <c r="O6952" s="13" t="s">
        <v>3119</v>
      </c>
      <c r="P6952" s="13" t="s">
        <v>25591</v>
      </c>
      <c r="Q6952" s="13" t="s">
        <v>25592</v>
      </c>
      <c r="R6952" s="13" t="s">
        <v>25593</v>
      </c>
      <c r="S6952" s="13" t="s">
        <v>296</v>
      </c>
      <c r="T6952" s="13">
        <v>32.736210999999997</v>
      </c>
      <c r="U6952" s="13">
        <v>36.067349999999998</v>
      </c>
    </row>
    <row r="6953" spans="15:21" x14ac:dyDescent="0.35">
      <c r="O6953" s="13" t="s">
        <v>3119</v>
      </c>
      <c r="P6953" s="13" t="s">
        <v>25594</v>
      </c>
      <c r="Q6953" s="13" t="s">
        <v>25595</v>
      </c>
      <c r="R6953" s="13" t="s">
        <v>25596</v>
      </c>
      <c r="S6953" s="13" t="s">
        <v>296</v>
      </c>
      <c r="T6953" s="13">
        <v>32.689169999999997</v>
      </c>
      <c r="U6953" s="13">
        <v>35.984510999999998</v>
      </c>
    </row>
    <row r="6954" spans="15:21" x14ac:dyDescent="0.35">
      <c r="O6954" s="13" t="s">
        <v>3119</v>
      </c>
      <c r="P6954" s="13" t="s">
        <v>25597</v>
      </c>
      <c r="Q6954" s="13" t="s">
        <v>25598</v>
      </c>
      <c r="R6954" s="13" t="s">
        <v>25599</v>
      </c>
      <c r="S6954" s="13" t="s">
        <v>296</v>
      </c>
      <c r="T6954" s="13">
        <v>32.668885000000003</v>
      </c>
      <c r="U6954" s="13">
        <v>36.059992000000001</v>
      </c>
    </row>
    <row r="6955" spans="15:21" x14ac:dyDescent="0.35">
      <c r="O6955" s="13" t="s">
        <v>3119</v>
      </c>
      <c r="P6955" s="13" t="s">
        <v>25600</v>
      </c>
      <c r="Q6955" s="13" t="s">
        <v>25601</v>
      </c>
      <c r="R6955" s="13" t="s">
        <v>25602</v>
      </c>
      <c r="S6955" s="13" t="s">
        <v>296</v>
      </c>
      <c r="T6955" s="13">
        <v>32.730410999999997</v>
      </c>
      <c r="U6955" s="13">
        <v>35.941299000000001</v>
      </c>
    </row>
    <row r="6956" spans="15:21" x14ac:dyDescent="0.35">
      <c r="O6956" s="13" t="s">
        <v>3084</v>
      </c>
      <c r="P6956" s="13" t="s">
        <v>25603</v>
      </c>
      <c r="Q6956" s="13" t="s">
        <v>25604</v>
      </c>
      <c r="R6956" s="13" t="s">
        <v>25605</v>
      </c>
      <c r="S6956" s="13" t="s">
        <v>296</v>
      </c>
      <c r="T6956" s="13">
        <v>32.547300999999997</v>
      </c>
      <c r="U6956" s="13">
        <v>36.373092</v>
      </c>
    </row>
    <row r="6957" spans="15:21" x14ac:dyDescent="0.35">
      <c r="O6957" s="13" t="s">
        <v>3084</v>
      </c>
      <c r="P6957" s="13" t="s">
        <v>25606</v>
      </c>
      <c r="Q6957" s="13" t="s">
        <v>3085</v>
      </c>
      <c r="R6957" s="13" t="s">
        <v>3086</v>
      </c>
      <c r="S6957" s="13" t="s">
        <v>296</v>
      </c>
      <c r="T6957" s="13">
        <v>32.568437000000003</v>
      </c>
      <c r="U6957" s="13">
        <v>36.315373999999998</v>
      </c>
    </row>
    <row r="6958" spans="15:21" x14ac:dyDescent="0.35">
      <c r="O6958" s="13" t="s">
        <v>3084</v>
      </c>
      <c r="P6958" s="13" t="s">
        <v>25607</v>
      </c>
      <c r="Q6958" s="13" t="s">
        <v>25608</v>
      </c>
      <c r="R6958" s="13" t="s">
        <v>25609</v>
      </c>
      <c r="S6958" s="13" t="s">
        <v>296</v>
      </c>
      <c r="T6958" s="13">
        <v>32.497025999999998</v>
      </c>
      <c r="U6958" s="13">
        <v>36.290385999999998</v>
      </c>
    </row>
    <row r="6959" spans="15:21" x14ac:dyDescent="0.35">
      <c r="O6959" s="13" t="s">
        <v>3107</v>
      </c>
      <c r="P6959" s="13" t="s">
        <v>25610</v>
      </c>
      <c r="Q6959" s="13" t="s">
        <v>25611</v>
      </c>
      <c r="R6959" s="13" t="s">
        <v>25612</v>
      </c>
      <c r="S6959" s="13" t="s">
        <v>296</v>
      </c>
      <c r="T6959" s="13">
        <v>32.686244000000002</v>
      </c>
      <c r="U6959" s="13">
        <v>36.350109000000003</v>
      </c>
    </row>
    <row r="6960" spans="15:21" x14ac:dyDescent="0.35">
      <c r="O6960" s="13" t="s">
        <v>3107</v>
      </c>
      <c r="P6960" s="13" t="s">
        <v>25613</v>
      </c>
      <c r="Q6960" s="13" t="s">
        <v>3108</v>
      </c>
      <c r="R6960" s="13" t="s">
        <v>3109</v>
      </c>
      <c r="S6960" s="13" t="s">
        <v>296</v>
      </c>
      <c r="T6960" s="13">
        <v>32.630673000000002</v>
      </c>
      <c r="U6960" s="13">
        <v>36.339452999999999</v>
      </c>
    </row>
    <row r="6961" spans="15:21" x14ac:dyDescent="0.35">
      <c r="O6961" s="13" t="s">
        <v>3107</v>
      </c>
      <c r="P6961" s="13" t="s">
        <v>25614</v>
      </c>
      <c r="Q6961" s="13" t="s">
        <v>25615</v>
      </c>
      <c r="R6961" s="13" t="s">
        <v>25616</v>
      </c>
      <c r="S6961" s="13" t="s">
        <v>296</v>
      </c>
      <c r="T6961" s="13">
        <v>32.597791000000001</v>
      </c>
      <c r="U6961" s="13">
        <v>36.366731999999999</v>
      </c>
    </row>
    <row r="6962" spans="15:21" x14ac:dyDescent="0.35">
      <c r="O6962" s="13" t="s">
        <v>3107</v>
      </c>
      <c r="P6962" s="13" t="s">
        <v>25617</v>
      </c>
      <c r="Q6962" s="13" t="s">
        <v>25618</v>
      </c>
      <c r="R6962" s="13" t="s">
        <v>25619</v>
      </c>
      <c r="S6962" s="13" t="s">
        <v>296</v>
      </c>
      <c r="T6962" s="13">
        <v>32.659495</v>
      </c>
      <c r="U6962" s="13">
        <v>36.433033999999999</v>
      </c>
    </row>
    <row r="6963" spans="15:21" x14ac:dyDescent="0.35">
      <c r="O6963" s="13" t="s">
        <v>3130</v>
      </c>
      <c r="P6963" s="13" t="s">
        <v>25620</v>
      </c>
      <c r="Q6963" s="13" t="s">
        <v>25621</v>
      </c>
      <c r="R6963" s="13" t="s">
        <v>25622</v>
      </c>
      <c r="S6963" s="13" t="s">
        <v>296</v>
      </c>
      <c r="T6963" s="13">
        <v>33.018841999999999</v>
      </c>
      <c r="U6963" s="13">
        <v>36.127293000000002</v>
      </c>
    </row>
    <row r="6964" spans="15:21" x14ac:dyDescent="0.35">
      <c r="O6964" s="13" t="s">
        <v>3130</v>
      </c>
      <c r="P6964" s="13" t="s">
        <v>25623</v>
      </c>
      <c r="Q6964" s="13" t="s">
        <v>1045</v>
      </c>
      <c r="R6964" s="13" t="s">
        <v>1046</v>
      </c>
      <c r="S6964" s="13" t="s">
        <v>296</v>
      </c>
      <c r="T6964" s="13">
        <v>33.071078999999997</v>
      </c>
      <c r="U6964" s="13">
        <v>36.183320000000002</v>
      </c>
    </row>
    <row r="6965" spans="15:21" x14ac:dyDescent="0.35">
      <c r="O6965" s="13" t="s">
        <v>3130</v>
      </c>
      <c r="P6965" s="13" t="s">
        <v>25624</v>
      </c>
      <c r="Q6965" s="13" t="s">
        <v>25625</v>
      </c>
      <c r="R6965" s="13" t="s">
        <v>25626</v>
      </c>
      <c r="S6965" s="13" t="s">
        <v>296</v>
      </c>
      <c r="T6965" s="13">
        <v>32.929316999999998</v>
      </c>
      <c r="U6965" s="13">
        <v>36.136372000000001</v>
      </c>
    </row>
    <row r="6966" spans="15:21" x14ac:dyDescent="0.35">
      <c r="O6966" s="13" t="s">
        <v>3130</v>
      </c>
      <c r="P6966" s="13" t="s">
        <v>25627</v>
      </c>
      <c r="Q6966" s="13" t="s">
        <v>25628</v>
      </c>
      <c r="R6966" s="13" t="s">
        <v>25629</v>
      </c>
      <c r="S6966" s="13" t="s">
        <v>296</v>
      </c>
      <c r="T6966" s="13">
        <v>33.062896000000002</v>
      </c>
      <c r="U6966" s="13">
        <v>36.232370000000003</v>
      </c>
    </row>
    <row r="6967" spans="15:21" x14ac:dyDescent="0.35">
      <c r="O6967" s="13" t="s">
        <v>3130</v>
      </c>
      <c r="P6967" s="13" t="s">
        <v>25630</v>
      </c>
      <c r="Q6967" s="13" t="s">
        <v>25631</v>
      </c>
      <c r="R6967" s="13" t="s">
        <v>25632</v>
      </c>
      <c r="S6967" s="13" t="s">
        <v>296</v>
      </c>
      <c r="T6967" s="13">
        <v>33.046565000000001</v>
      </c>
      <c r="U6967" s="13">
        <v>36.304488999999997</v>
      </c>
    </row>
    <row r="6968" spans="15:21" x14ac:dyDescent="0.35">
      <c r="O6968" s="13" t="s">
        <v>3130</v>
      </c>
      <c r="P6968" s="13" t="s">
        <v>25633</v>
      </c>
      <c r="Q6968" s="13" t="s">
        <v>25634</v>
      </c>
      <c r="R6968" s="13" t="s">
        <v>25635</v>
      </c>
      <c r="S6968" s="13" t="s">
        <v>296</v>
      </c>
      <c r="T6968" s="13">
        <v>33.055320000000002</v>
      </c>
      <c r="U6968" s="13">
        <v>36.005763000000002</v>
      </c>
    </row>
    <row r="6969" spans="15:21" x14ac:dyDescent="0.35">
      <c r="O6969" s="13" t="s">
        <v>3130</v>
      </c>
      <c r="P6969" s="13" t="s">
        <v>25636</v>
      </c>
      <c r="Q6969" s="13" t="s">
        <v>25637</v>
      </c>
      <c r="R6969" s="13" t="s">
        <v>25638</v>
      </c>
      <c r="S6969" s="13" t="s">
        <v>296</v>
      </c>
      <c r="T6969" s="13">
        <v>33.065361000000003</v>
      </c>
      <c r="U6969" s="13">
        <v>36.109282999999998</v>
      </c>
    </row>
    <row r="6970" spans="15:21" x14ac:dyDescent="0.35">
      <c r="O6970" s="13" t="s">
        <v>3130</v>
      </c>
      <c r="P6970" s="13" t="s">
        <v>25639</v>
      </c>
      <c r="Q6970" s="13" t="s">
        <v>25640</v>
      </c>
      <c r="R6970" s="13" t="s">
        <v>25641</v>
      </c>
      <c r="S6970" s="13" t="s">
        <v>296</v>
      </c>
      <c r="T6970" s="13">
        <v>33.009138999999998</v>
      </c>
      <c r="U6970" s="13">
        <v>36.354543999999997</v>
      </c>
    </row>
    <row r="6971" spans="15:21" x14ac:dyDescent="0.35">
      <c r="O6971" s="13" t="s">
        <v>3130</v>
      </c>
      <c r="P6971" s="13" t="s">
        <v>25642</v>
      </c>
      <c r="Q6971" s="13" t="s">
        <v>25643</v>
      </c>
      <c r="R6971" s="13" t="s">
        <v>25644</v>
      </c>
      <c r="S6971" s="13" t="s">
        <v>296</v>
      </c>
      <c r="T6971" s="13">
        <v>33.116627000000001</v>
      </c>
      <c r="U6971" s="13">
        <v>36.107266000000003</v>
      </c>
    </row>
    <row r="6972" spans="15:21" x14ac:dyDescent="0.35">
      <c r="O6972" s="13" t="s">
        <v>3130</v>
      </c>
      <c r="P6972" s="13" t="s">
        <v>25645</v>
      </c>
      <c r="Q6972" s="13" t="s">
        <v>25646</v>
      </c>
      <c r="R6972" s="13" t="s">
        <v>25647</v>
      </c>
      <c r="S6972" s="13" t="s">
        <v>296</v>
      </c>
      <c r="T6972" s="13">
        <v>33.014713999999998</v>
      </c>
      <c r="U6972" s="13">
        <v>36.273527999999999</v>
      </c>
    </row>
    <row r="6973" spans="15:21" x14ac:dyDescent="0.35">
      <c r="O6973" s="13" t="s">
        <v>3130</v>
      </c>
      <c r="P6973" s="13" t="s">
        <v>25648</v>
      </c>
      <c r="Q6973" s="13" t="s">
        <v>25649</v>
      </c>
      <c r="R6973" s="13" t="s">
        <v>25650</v>
      </c>
      <c r="S6973" s="13" t="s">
        <v>296</v>
      </c>
      <c r="T6973" s="13">
        <v>32.951205000000002</v>
      </c>
      <c r="U6973" s="13">
        <v>36.128033000000002</v>
      </c>
    </row>
    <row r="6974" spans="15:21" x14ac:dyDescent="0.35">
      <c r="O6974" s="13" t="s">
        <v>3130</v>
      </c>
      <c r="P6974" s="13" t="s">
        <v>25651</v>
      </c>
      <c r="Q6974" s="13" t="s">
        <v>25652</v>
      </c>
      <c r="R6974" s="13" t="s">
        <v>25653</v>
      </c>
      <c r="S6974" s="13" t="s">
        <v>296</v>
      </c>
      <c r="T6974" s="13">
        <v>32.993152000000002</v>
      </c>
      <c r="U6974" s="13">
        <v>36.360846000000002</v>
      </c>
    </row>
    <row r="6975" spans="15:21" x14ac:dyDescent="0.35">
      <c r="O6975" s="13" t="s">
        <v>3130</v>
      </c>
      <c r="P6975" s="13" t="s">
        <v>25654</v>
      </c>
      <c r="Q6975" s="13" t="s">
        <v>25655</v>
      </c>
      <c r="R6975" s="13" t="s">
        <v>25656</v>
      </c>
      <c r="S6975" s="13" t="s">
        <v>296</v>
      </c>
      <c r="T6975" s="13">
        <v>33.069110000000002</v>
      </c>
      <c r="U6975" s="13">
        <v>36.321205999999997</v>
      </c>
    </row>
    <row r="6976" spans="15:21" x14ac:dyDescent="0.35">
      <c r="O6976" s="13" t="s">
        <v>3130</v>
      </c>
      <c r="P6976" s="13" t="s">
        <v>25657</v>
      </c>
      <c r="Q6976" s="13" t="s">
        <v>25658</v>
      </c>
      <c r="R6976" s="13" t="s">
        <v>25659</v>
      </c>
      <c r="S6976" s="13" t="s">
        <v>296</v>
      </c>
      <c r="T6976" s="13">
        <v>33.009391000000001</v>
      </c>
      <c r="U6976" s="13">
        <v>36.367035000000001</v>
      </c>
    </row>
    <row r="6977" spans="15:21" x14ac:dyDescent="0.35">
      <c r="O6977" s="13" t="s">
        <v>3130</v>
      </c>
      <c r="P6977" s="13" t="s">
        <v>25660</v>
      </c>
      <c r="Q6977" s="13" t="s">
        <v>25661</v>
      </c>
      <c r="R6977" s="13" t="s">
        <v>25662</v>
      </c>
      <c r="S6977" s="13" t="s">
        <v>296</v>
      </c>
      <c r="T6977" s="13">
        <v>33.010872999999997</v>
      </c>
      <c r="U6977" s="13">
        <v>36.184978999999998</v>
      </c>
    </row>
    <row r="6978" spans="15:21" x14ac:dyDescent="0.35">
      <c r="O6978" s="13" t="s">
        <v>3130</v>
      </c>
      <c r="P6978" s="13" t="s">
        <v>25663</v>
      </c>
      <c r="Q6978" s="13" t="s">
        <v>25664</v>
      </c>
      <c r="R6978" s="13" t="s">
        <v>25665</v>
      </c>
      <c r="S6978" s="13" t="s">
        <v>296</v>
      </c>
      <c r="T6978" s="13">
        <v>33.071840999999999</v>
      </c>
      <c r="U6978" s="13">
        <v>36.136612</v>
      </c>
    </row>
    <row r="6979" spans="15:21" x14ac:dyDescent="0.35">
      <c r="O6979" s="13" t="s">
        <v>3130</v>
      </c>
      <c r="P6979" s="13" t="s">
        <v>25666</v>
      </c>
      <c r="Q6979" s="13" t="s">
        <v>25667</v>
      </c>
      <c r="R6979" s="13" t="s">
        <v>25668</v>
      </c>
      <c r="S6979" s="13" t="s">
        <v>296</v>
      </c>
      <c r="T6979" s="13">
        <v>33.041386000000003</v>
      </c>
      <c r="U6979" s="13">
        <v>36.097951999999999</v>
      </c>
    </row>
    <row r="6980" spans="15:21" x14ac:dyDescent="0.35">
      <c r="O6980" s="13" t="s">
        <v>3130</v>
      </c>
      <c r="P6980" s="13" t="s">
        <v>25669</v>
      </c>
      <c r="Q6980" s="13" t="s">
        <v>25670</v>
      </c>
      <c r="R6980" s="13" t="s">
        <v>25671</v>
      </c>
      <c r="S6980" s="13" t="s">
        <v>296</v>
      </c>
      <c r="T6980" s="13">
        <v>33.010627999999997</v>
      </c>
      <c r="U6980" s="13">
        <v>36.316383000000002</v>
      </c>
    </row>
    <row r="6981" spans="15:21" x14ac:dyDescent="0.35">
      <c r="O6981" s="13" t="s">
        <v>3130</v>
      </c>
      <c r="P6981" s="13" t="s">
        <v>25672</v>
      </c>
      <c r="Q6981" s="13" t="s">
        <v>25673</v>
      </c>
      <c r="R6981" s="13" t="s">
        <v>25674</v>
      </c>
      <c r="S6981" s="13" t="s">
        <v>296</v>
      </c>
      <c r="T6981" s="13">
        <v>32.993656999999999</v>
      </c>
      <c r="U6981" s="13">
        <v>36.217346999999997</v>
      </c>
    </row>
    <row r="6982" spans="15:21" x14ac:dyDescent="0.35">
      <c r="O6982" s="13" t="s">
        <v>3130</v>
      </c>
      <c r="P6982" s="13" t="s">
        <v>25675</v>
      </c>
      <c r="Q6982" s="13" t="s">
        <v>25676</v>
      </c>
      <c r="R6982" s="13" t="s">
        <v>25677</v>
      </c>
      <c r="S6982" s="13" t="s">
        <v>296</v>
      </c>
      <c r="T6982" s="13">
        <v>33.086291000000003</v>
      </c>
      <c r="U6982" s="13">
        <v>36.057913999999997</v>
      </c>
    </row>
    <row r="6983" spans="15:21" x14ac:dyDescent="0.35">
      <c r="O6983" s="13" t="s">
        <v>3130</v>
      </c>
      <c r="P6983" s="13" t="s">
        <v>25678</v>
      </c>
      <c r="Q6983" s="13" t="s">
        <v>25679</v>
      </c>
      <c r="R6983" s="13" t="s">
        <v>25680</v>
      </c>
      <c r="S6983" s="13" t="s">
        <v>296</v>
      </c>
      <c r="T6983" s="13">
        <v>33.060702999999997</v>
      </c>
      <c r="U6983" s="13">
        <v>36.313315000000003</v>
      </c>
    </row>
    <row r="6984" spans="15:21" x14ac:dyDescent="0.35">
      <c r="O6984" s="13" t="s">
        <v>3130</v>
      </c>
      <c r="P6984" s="13" t="s">
        <v>25681</v>
      </c>
      <c r="Q6984" s="13" t="s">
        <v>25682</v>
      </c>
      <c r="R6984" s="13" t="s">
        <v>25683</v>
      </c>
      <c r="S6984" s="13" t="s">
        <v>296</v>
      </c>
      <c r="T6984" s="13">
        <v>33.061467</v>
      </c>
      <c r="U6984" s="13">
        <v>36.076348000000003</v>
      </c>
    </row>
    <row r="6985" spans="15:21" x14ac:dyDescent="0.35">
      <c r="O6985" s="13" t="s">
        <v>3154</v>
      </c>
      <c r="P6985" s="13" t="s">
        <v>25684</v>
      </c>
      <c r="Q6985" s="13" t="s">
        <v>25685</v>
      </c>
      <c r="R6985" s="13" t="s">
        <v>25686</v>
      </c>
      <c r="S6985" s="13" t="s">
        <v>296</v>
      </c>
      <c r="T6985" s="13">
        <v>33.184538000000003</v>
      </c>
      <c r="U6985" s="13">
        <v>36.504627999999997</v>
      </c>
    </row>
    <row r="6986" spans="15:21" x14ac:dyDescent="0.35">
      <c r="O6986" s="13" t="s">
        <v>3154</v>
      </c>
      <c r="P6986" s="13" t="s">
        <v>25687</v>
      </c>
      <c r="Q6986" s="13" t="s">
        <v>25688</v>
      </c>
      <c r="R6986" s="13" t="s">
        <v>25689</v>
      </c>
      <c r="S6986" s="13" t="s">
        <v>296</v>
      </c>
      <c r="T6986" s="13">
        <v>33.081117999999996</v>
      </c>
      <c r="U6986" s="13">
        <v>36.425941000000002</v>
      </c>
    </row>
    <row r="6987" spans="15:21" x14ac:dyDescent="0.35">
      <c r="O6987" s="13" t="s">
        <v>3154</v>
      </c>
      <c r="P6987" s="13" t="s">
        <v>25690</v>
      </c>
      <c r="Q6987" s="13" t="s">
        <v>25691</v>
      </c>
      <c r="R6987" s="13" t="s">
        <v>25692</v>
      </c>
      <c r="S6987" s="13" t="s">
        <v>296</v>
      </c>
      <c r="T6987" s="13">
        <v>33.117018999999999</v>
      </c>
      <c r="U6987" s="13">
        <v>36.399262</v>
      </c>
    </row>
    <row r="6988" spans="15:21" x14ac:dyDescent="0.35">
      <c r="O6988" s="13" t="s">
        <v>3154</v>
      </c>
      <c r="P6988" s="13" t="s">
        <v>25693</v>
      </c>
      <c r="Q6988" s="13" t="s">
        <v>25694</v>
      </c>
      <c r="R6988" s="13" t="s">
        <v>25695</v>
      </c>
      <c r="S6988" s="13" t="s">
        <v>296</v>
      </c>
      <c r="T6988" s="13">
        <v>33.224266999999998</v>
      </c>
      <c r="U6988" s="13">
        <v>36.461154000000001</v>
      </c>
    </row>
    <row r="6989" spans="15:21" x14ac:dyDescent="0.35">
      <c r="O6989" s="13" t="s">
        <v>3154</v>
      </c>
      <c r="P6989" s="13" t="s">
        <v>25696</v>
      </c>
      <c r="Q6989" s="13" t="s">
        <v>25697</v>
      </c>
      <c r="R6989" s="13" t="s">
        <v>25698</v>
      </c>
      <c r="S6989" s="13" t="s">
        <v>296</v>
      </c>
      <c r="T6989" s="13">
        <v>33.183495000000001</v>
      </c>
      <c r="U6989" s="13">
        <v>36.481490000000001</v>
      </c>
    </row>
    <row r="6990" spans="15:21" x14ac:dyDescent="0.35">
      <c r="O6990" s="13" t="s">
        <v>3154</v>
      </c>
      <c r="P6990" s="13" t="s">
        <v>25699</v>
      </c>
      <c r="Q6990" s="13" t="s">
        <v>25700</v>
      </c>
      <c r="R6990" s="13" t="s">
        <v>25701</v>
      </c>
      <c r="S6990" s="13" t="s">
        <v>296</v>
      </c>
      <c r="T6990" s="13">
        <v>33.199019</v>
      </c>
      <c r="U6990" s="13">
        <v>36.428372000000003</v>
      </c>
    </row>
    <row r="6991" spans="15:21" x14ac:dyDescent="0.35">
      <c r="O6991" s="13" t="s">
        <v>3154</v>
      </c>
      <c r="P6991" s="13" t="s">
        <v>25702</v>
      </c>
      <c r="Q6991" s="13" t="s">
        <v>25703</v>
      </c>
      <c r="R6991" s="13" t="s">
        <v>25704</v>
      </c>
      <c r="S6991" s="13" t="s">
        <v>296</v>
      </c>
      <c r="T6991" s="13">
        <v>33.0501</v>
      </c>
      <c r="U6991" s="13">
        <v>36.505187999999997</v>
      </c>
    </row>
    <row r="6992" spans="15:21" x14ac:dyDescent="0.35">
      <c r="O6992" s="13" t="s">
        <v>3154</v>
      </c>
      <c r="P6992" s="13" t="s">
        <v>25705</v>
      </c>
      <c r="Q6992" s="13" t="s">
        <v>25706</v>
      </c>
      <c r="R6992" s="13" t="s">
        <v>25707</v>
      </c>
      <c r="S6992" s="13" t="s">
        <v>296</v>
      </c>
      <c r="T6992" s="13">
        <v>33.182470000000002</v>
      </c>
      <c r="U6992" s="13">
        <v>36.409570000000002</v>
      </c>
    </row>
    <row r="6993" spans="15:21" x14ac:dyDescent="0.35">
      <c r="O6993" s="13" t="s">
        <v>3154</v>
      </c>
      <c r="P6993" s="13" t="s">
        <v>25708</v>
      </c>
      <c r="Q6993" s="13" t="s">
        <v>3155</v>
      </c>
      <c r="R6993" s="13" t="s">
        <v>3156</v>
      </c>
      <c r="S6993" s="13" t="s">
        <v>296</v>
      </c>
      <c r="T6993" s="13">
        <v>33.130598999999997</v>
      </c>
      <c r="U6993" s="13">
        <v>36.38015</v>
      </c>
    </row>
    <row r="6994" spans="15:21" x14ac:dyDescent="0.35">
      <c r="O6994" s="13" t="s">
        <v>3154</v>
      </c>
      <c r="P6994" s="13" t="s">
        <v>25709</v>
      </c>
      <c r="Q6994" s="13" t="s">
        <v>25710</v>
      </c>
      <c r="R6994" s="13" t="s">
        <v>25711</v>
      </c>
      <c r="S6994" s="13" t="s">
        <v>296</v>
      </c>
      <c r="T6994" s="13">
        <v>33.171914000000001</v>
      </c>
      <c r="U6994" s="13">
        <v>36.452927000000003</v>
      </c>
    </row>
    <row r="6995" spans="15:21" x14ac:dyDescent="0.35">
      <c r="O6995" s="13" t="s">
        <v>3154</v>
      </c>
      <c r="P6995" s="13" t="s">
        <v>25712</v>
      </c>
      <c r="Q6995" s="13" t="s">
        <v>25713</v>
      </c>
      <c r="R6995" s="13" t="s">
        <v>25714</v>
      </c>
      <c r="S6995" s="13" t="s">
        <v>296</v>
      </c>
      <c r="T6995" s="13">
        <v>33.115392</v>
      </c>
      <c r="U6995" s="13">
        <v>36.414222000000002</v>
      </c>
    </row>
    <row r="6996" spans="15:21" x14ac:dyDescent="0.35">
      <c r="O6996" s="13" t="s">
        <v>3154</v>
      </c>
      <c r="P6996" s="13" t="s">
        <v>25715</v>
      </c>
      <c r="Q6996" s="13" t="s">
        <v>25716</v>
      </c>
      <c r="R6996" s="13" t="s">
        <v>25717</v>
      </c>
      <c r="S6996" s="13" t="s">
        <v>296</v>
      </c>
      <c r="T6996" s="13">
        <v>33.092610999999998</v>
      </c>
      <c r="U6996" s="13">
        <v>36.319785000000003</v>
      </c>
    </row>
    <row r="6997" spans="15:21" x14ac:dyDescent="0.35">
      <c r="O6997" s="13" t="s">
        <v>3154</v>
      </c>
      <c r="P6997" s="13" t="s">
        <v>25718</v>
      </c>
      <c r="Q6997" s="13" t="s">
        <v>25719</v>
      </c>
      <c r="R6997" s="13" t="s">
        <v>25720</v>
      </c>
      <c r="S6997" s="13" t="s">
        <v>296</v>
      </c>
      <c r="T6997" s="13">
        <v>33.248018999999999</v>
      </c>
      <c r="U6997" s="13">
        <v>36.486823999999999</v>
      </c>
    </row>
    <row r="6998" spans="15:21" x14ac:dyDescent="0.35">
      <c r="O6998" s="13" t="s">
        <v>3154</v>
      </c>
      <c r="P6998" s="13" t="s">
        <v>25721</v>
      </c>
      <c r="Q6998" s="13" t="s">
        <v>25722</v>
      </c>
      <c r="R6998" s="13" t="s">
        <v>25723</v>
      </c>
      <c r="S6998" s="13" t="s">
        <v>296</v>
      </c>
      <c r="T6998" s="13">
        <v>33.109169999999999</v>
      </c>
      <c r="U6998" s="13">
        <v>36.340595999999998</v>
      </c>
    </row>
    <row r="6999" spans="15:21" x14ac:dyDescent="0.35">
      <c r="O6999" s="13" t="s">
        <v>3154</v>
      </c>
      <c r="P6999" s="13" t="s">
        <v>25724</v>
      </c>
      <c r="Q6999" s="13" t="s">
        <v>25725</v>
      </c>
      <c r="R6999" s="13" t="s">
        <v>25726</v>
      </c>
      <c r="S6999" s="13" t="s">
        <v>296</v>
      </c>
      <c r="T6999" s="13">
        <v>33.217708999999999</v>
      </c>
      <c r="U6999" s="13">
        <v>36.528073999999997</v>
      </c>
    </row>
    <row r="7000" spans="15:21" x14ac:dyDescent="0.35">
      <c r="O7000" s="13" t="s">
        <v>3154</v>
      </c>
      <c r="P7000" s="13" t="s">
        <v>25727</v>
      </c>
      <c r="Q7000" s="13" t="s">
        <v>25728</v>
      </c>
      <c r="R7000" s="13" t="s">
        <v>25729</v>
      </c>
      <c r="S7000" s="13" t="s">
        <v>296</v>
      </c>
      <c r="T7000" s="13">
        <v>33.106867999999999</v>
      </c>
      <c r="U7000" s="13">
        <v>36.430466000000003</v>
      </c>
    </row>
    <row r="7001" spans="15:21" x14ac:dyDescent="0.35">
      <c r="O7001" s="13" t="s">
        <v>3154</v>
      </c>
      <c r="P7001" s="13" t="s">
        <v>25730</v>
      </c>
      <c r="Q7001" s="13" t="s">
        <v>25731</v>
      </c>
      <c r="R7001" s="13" t="s">
        <v>25732</v>
      </c>
      <c r="S7001" s="13" t="s">
        <v>296</v>
      </c>
      <c r="T7001" s="13">
        <v>33.186819999999997</v>
      </c>
      <c r="U7001" s="13">
        <v>36.332295000000002</v>
      </c>
    </row>
    <row r="7002" spans="15:21" x14ac:dyDescent="0.35">
      <c r="O7002" s="13" t="s">
        <v>3154</v>
      </c>
      <c r="P7002" s="13" t="s">
        <v>25733</v>
      </c>
      <c r="Q7002" s="13" t="s">
        <v>25734</v>
      </c>
      <c r="R7002" s="13" t="s">
        <v>25735</v>
      </c>
      <c r="S7002" s="13" t="s">
        <v>296</v>
      </c>
      <c r="T7002" s="13">
        <v>33.235076999999997</v>
      </c>
      <c r="U7002" s="13">
        <v>36.412857000000002</v>
      </c>
    </row>
    <row r="7003" spans="15:21" x14ac:dyDescent="0.35">
      <c r="O7003" s="13" t="s">
        <v>3142</v>
      </c>
      <c r="P7003" s="13" t="s">
        <v>25736</v>
      </c>
      <c r="Q7003" s="13" t="s">
        <v>25737</v>
      </c>
      <c r="R7003" s="13" t="s">
        <v>25738</v>
      </c>
      <c r="S7003" s="13" t="s">
        <v>296</v>
      </c>
      <c r="T7003" s="13">
        <v>33.224111000000001</v>
      </c>
      <c r="U7003" s="13">
        <v>36.264102999999999</v>
      </c>
    </row>
    <row r="7004" spans="15:21" x14ac:dyDescent="0.35">
      <c r="O7004" s="13" t="s">
        <v>3142</v>
      </c>
      <c r="P7004" s="13" t="s">
        <v>25739</v>
      </c>
      <c r="Q7004" s="13" t="s">
        <v>25740</v>
      </c>
      <c r="R7004" s="13" t="s">
        <v>25741</v>
      </c>
      <c r="S7004" s="13" t="s">
        <v>296</v>
      </c>
      <c r="T7004" s="13">
        <v>33.112169000000002</v>
      </c>
      <c r="U7004" s="13">
        <v>36.007280999999999</v>
      </c>
    </row>
    <row r="7005" spans="15:21" x14ac:dyDescent="0.35">
      <c r="O7005" s="13" t="s">
        <v>3142</v>
      </c>
      <c r="P7005" s="13" t="s">
        <v>25742</v>
      </c>
      <c r="Q7005" s="13" t="s">
        <v>25743</v>
      </c>
      <c r="R7005" s="13" t="s">
        <v>25744</v>
      </c>
      <c r="S7005" s="13" t="s">
        <v>296</v>
      </c>
      <c r="T7005" s="13">
        <v>33.160426999999999</v>
      </c>
      <c r="U7005" s="13">
        <v>36.125732999999997</v>
      </c>
    </row>
    <row r="7006" spans="15:21" x14ac:dyDescent="0.35">
      <c r="O7006" s="13" t="s">
        <v>3142</v>
      </c>
      <c r="P7006" s="13" t="s">
        <v>25745</v>
      </c>
      <c r="Q7006" s="13" t="s">
        <v>25746</v>
      </c>
      <c r="R7006" s="13" t="s">
        <v>25747</v>
      </c>
      <c r="S7006" s="13" t="s">
        <v>296</v>
      </c>
      <c r="T7006" s="13">
        <v>33.145876000000001</v>
      </c>
      <c r="U7006" s="13">
        <v>36.188909000000002</v>
      </c>
    </row>
    <row r="7007" spans="15:21" x14ac:dyDescent="0.35">
      <c r="O7007" s="13" t="s">
        <v>3142</v>
      </c>
      <c r="P7007" s="13" t="s">
        <v>25748</v>
      </c>
      <c r="Q7007" s="13" t="s">
        <v>3143</v>
      </c>
      <c r="R7007" s="13" t="s">
        <v>3144</v>
      </c>
      <c r="S7007" s="13" t="s">
        <v>296</v>
      </c>
      <c r="T7007" s="13">
        <v>33.182876999999998</v>
      </c>
      <c r="U7007" s="13">
        <v>36.227245000000003</v>
      </c>
    </row>
    <row r="7008" spans="15:21" x14ac:dyDescent="0.35">
      <c r="O7008" s="13" t="s">
        <v>3142</v>
      </c>
      <c r="P7008" s="13" t="s">
        <v>25749</v>
      </c>
      <c r="Q7008" s="13" t="s">
        <v>25750</v>
      </c>
      <c r="R7008" s="13" t="s">
        <v>25751</v>
      </c>
      <c r="S7008" s="13" t="s">
        <v>296</v>
      </c>
      <c r="T7008" s="13">
        <v>33.110210000000002</v>
      </c>
      <c r="U7008" s="13">
        <v>36.266396</v>
      </c>
    </row>
    <row r="7009" spans="15:21" x14ac:dyDescent="0.35">
      <c r="O7009" s="13" t="s">
        <v>3142</v>
      </c>
      <c r="P7009" s="13" t="s">
        <v>25752</v>
      </c>
      <c r="Q7009" s="13" t="s">
        <v>25753</v>
      </c>
      <c r="R7009" s="13" t="s">
        <v>25754</v>
      </c>
      <c r="S7009" s="13" t="s">
        <v>296</v>
      </c>
      <c r="T7009" s="13">
        <v>33.150246000000003</v>
      </c>
      <c r="U7009" s="13">
        <v>36.037517000000001</v>
      </c>
    </row>
    <row r="7010" spans="15:21" x14ac:dyDescent="0.35">
      <c r="O7010" s="13" t="s">
        <v>3142</v>
      </c>
      <c r="P7010" s="13" t="s">
        <v>25755</v>
      </c>
      <c r="Q7010" s="13" t="s">
        <v>25756</v>
      </c>
      <c r="R7010" s="13" t="s">
        <v>25757</v>
      </c>
      <c r="S7010" s="13" t="s">
        <v>296</v>
      </c>
      <c r="T7010" s="13">
        <v>33.246372999999998</v>
      </c>
      <c r="U7010" s="13">
        <v>36.238263000000003</v>
      </c>
    </row>
    <row r="7011" spans="15:21" x14ac:dyDescent="0.35">
      <c r="O7011" s="13" t="s">
        <v>3142</v>
      </c>
      <c r="P7011" s="13" t="s">
        <v>25758</v>
      </c>
      <c r="Q7011" s="13" t="s">
        <v>25759</v>
      </c>
      <c r="R7011" s="13" t="s">
        <v>25760</v>
      </c>
      <c r="S7011" s="13" t="s">
        <v>296</v>
      </c>
      <c r="T7011" s="13">
        <v>33.133701000000002</v>
      </c>
      <c r="U7011" s="13">
        <v>36.010376000000001</v>
      </c>
    </row>
    <row r="7012" spans="15:21" x14ac:dyDescent="0.35">
      <c r="O7012" s="13" t="s">
        <v>3142</v>
      </c>
      <c r="P7012" s="13" t="s">
        <v>25761</v>
      </c>
      <c r="Q7012" s="13" t="s">
        <v>25762</v>
      </c>
      <c r="R7012" s="13" t="s">
        <v>25763</v>
      </c>
      <c r="S7012" s="13" t="s">
        <v>296</v>
      </c>
      <c r="T7012" s="13">
        <v>33.209060000000001</v>
      </c>
      <c r="U7012" s="13">
        <v>36.296903</v>
      </c>
    </row>
    <row r="7013" spans="15:21" x14ac:dyDescent="0.35">
      <c r="O7013" s="13" t="s">
        <v>3142</v>
      </c>
      <c r="P7013" s="13" t="s">
        <v>25764</v>
      </c>
      <c r="Q7013" s="13" t="s">
        <v>25765</v>
      </c>
      <c r="R7013" s="13" t="s">
        <v>25766</v>
      </c>
      <c r="S7013" s="13" t="s">
        <v>296</v>
      </c>
      <c r="T7013" s="13">
        <v>33.249375000000001</v>
      </c>
      <c r="U7013" s="13">
        <v>36.223098</v>
      </c>
    </row>
    <row r="7014" spans="15:21" x14ac:dyDescent="0.35">
      <c r="O7014" s="13" t="s">
        <v>3142</v>
      </c>
      <c r="P7014" s="13" t="s">
        <v>25767</v>
      </c>
      <c r="Q7014" s="13" t="s">
        <v>25768</v>
      </c>
      <c r="R7014" s="13" t="s">
        <v>25769</v>
      </c>
      <c r="S7014" s="13" t="s">
        <v>296</v>
      </c>
      <c r="T7014" s="13">
        <v>33.141916999999999</v>
      </c>
      <c r="U7014" s="13">
        <v>36.246248999999999</v>
      </c>
    </row>
    <row r="7015" spans="15:21" x14ac:dyDescent="0.35">
      <c r="O7015" s="13" t="s">
        <v>3142</v>
      </c>
      <c r="P7015" s="13" t="s">
        <v>25770</v>
      </c>
      <c r="Q7015" s="13" t="s">
        <v>25771</v>
      </c>
      <c r="R7015" s="13" t="s">
        <v>25772</v>
      </c>
      <c r="S7015" s="13" t="s">
        <v>296</v>
      </c>
      <c r="T7015" s="13">
        <v>33.147595000000003</v>
      </c>
      <c r="U7015" s="13">
        <v>35.997563</v>
      </c>
    </row>
    <row r="7016" spans="15:21" x14ac:dyDescent="0.35">
      <c r="O7016" s="13" t="s">
        <v>3177</v>
      </c>
      <c r="P7016" s="13" t="s">
        <v>25773</v>
      </c>
      <c r="Q7016" s="13" t="s">
        <v>25774</v>
      </c>
      <c r="R7016" s="13" t="s">
        <v>25775</v>
      </c>
      <c r="S7016" s="13" t="s">
        <v>296</v>
      </c>
      <c r="T7016" s="13">
        <v>32.994883999999999</v>
      </c>
      <c r="U7016" s="13">
        <v>36.307022000000003</v>
      </c>
    </row>
    <row r="7017" spans="15:21" x14ac:dyDescent="0.35">
      <c r="O7017" s="13" t="s">
        <v>3177</v>
      </c>
      <c r="P7017" s="13" t="s">
        <v>25776</v>
      </c>
      <c r="Q7017" s="13" t="s">
        <v>25777</v>
      </c>
      <c r="R7017" s="13" t="s">
        <v>25778</v>
      </c>
      <c r="S7017" s="13" t="s">
        <v>296</v>
      </c>
      <c r="T7017" s="13">
        <v>32.978056000000002</v>
      </c>
      <c r="U7017" s="13">
        <v>36.391035000000002</v>
      </c>
    </row>
    <row r="7018" spans="15:21" x14ac:dyDescent="0.35">
      <c r="O7018" s="13" t="s">
        <v>3177</v>
      </c>
      <c r="P7018" s="13" t="s">
        <v>25779</v>
      </c>
      <c r="Q7018" s="13" t="s">
        <v>25780</v>
      </c>
      <c r="R7018" s="13" t="s">
        <v>25781</v>
      </c>
      <c r="S7018" s="13" t="s">
        <v>296</v>
      </c>
      <c r="T7018" s="13">
        <v>32.913468999999999</v>
      </c>
      <c r="U7018" s="13">
        <v>36.354374</v>
      </c>
    </row>
    <row r="7019" spans="15:21" x14ac:dyDescent="0.35">
      <c r="O7019" s="13" t="s">
        <v>3177</v>
      </c>
      <c r="P7019" s="13" t="s">
        <v>25782</v>
      </c>
      <c r="Q7019" s="13" t="s">
        <v>25783</v>
      </c>
      <c r="R7019" s="13" t="s">
        <v>25784</v>
      </c>
      <c r="S7019" s="13" t="s">
        <v>296</v>
      </c>
      <c r="T7019" s="13">
        <v>32.899729000000001</v>
      </c>
      <c r="U7019" s="13">
        <v>36.332611</v>
      </c>
    </row>
    <row r="7020" spans="15:21" x14ac:dyDescent="0.35">
      <c r="O7020" s="13" t="s">
        <v>3177</v>
      </c>
      <c r="P7020" s="13" t="s">
        <v>25785</v>
      </c>
      <c r="Q7020" s="13" t="s">
        <v>25786</v>
      </c>
      <c r="R7020" s="13" t="s">
        <v>25787</v>
      </c>
      <c r="S7020" s="13" t="s">
        <v>296</v>
      </c>
      <c r="T7020" s="13">
        <v>32.98292</v>
      </c>
      <c r="U7020" s="13">
        <v>36.405318999999999</v>
      </c>
    </row>
    <row r="7021" spans="15:21" x14ac:dyDescent="0.35">
      <c r="O7021" s="13" t="s">
        <v>3177</v>
      </c>
      <c r="P7021" s="13" t="s">
        <v>25788</v>
      </c>
      <c r="Q7021" s="13" t="s">
        <v>25789</v>
      </c>
      <c r="R7021" s="13" t="s">
        <v>25790</v>
      </c>
      <c r="S7021" s="13" t="s">
        <v>296</v>
      </c>
      <c r="T7021" s="13">
        <v>32.921410999999999</v>
      </c>
      <c r="U7021" s="13">
        <v>36.243096999999999</v>
      </c>
    </row>
    <row r="7022" spans="15:21" x14ac:dyDescent="0.35">
      <c r="O7022" s="13" t="s">
        <v>3177</v>
      </c>
      <c r="P7022" s="13" t="s">
        <v>25791</v>
      </c>
      <c r="Q7022" s="13" t="s">
        <v>25792</v>
      </c>
      <c r="R7022" s="13" t="s">
        <v>25793</v>
      </c>
      <c r="S7022" s="13" t="s">
        <v>296</v>
      </c>
      <c r="T7022" s="13">
        <v>32.948506999999999</v>
      </c>
      <c r="U7022" s="13">
        <v>36.323464999999999</v>
      </c>
    </row>
    <row r="7023" spans="15:21" x14ac:dyDescent="0.35">
      <c r="O7023" s="13" t="s">
        <v>3177</v>
      </c>
      <c r="P7023" s="13" t="s">
        <v>25794</v>
      </c>
      <c r="Q7023" s="13" t="s">
        <v>25795</v>
      </c>
      <c r="R7023" s="13" t="s">
        <v>25796</v>
      </c>
      <c r="S7023" s="13" t="s">
        <v>296</v>
      </c>
      <c r="T7023" s="13">
        <v>32.838867999999998</v>
      </c>
      <c r="U7023" s="13">
        <v>36.340361000000001</v>
      </c>
    </row>
    <row r="7024" spans="15:21" x14ac:dyDescent="0.35">
      <c r="O7024" s="13" t="s">
        <v>3177</v>
      </c>
      <c r="P7024" s="13" t="s">
        <v>25797</v>
      </c>
      <c r="Q7024" s="13" t="s">
        <v>25798</v>
      </c>
      <c r="R7024" s="13" t="s">
        <v>25799</v>
      </c>
      <c r="S7024" s="13" t="s">
        <v>296</v>
      </c>
      <c r="T7024" s="13">
        <v>32.932386999999999</v>
      </c>
      <c r="U7024" s="13">
        <v>36.286692000000002</v>
      </c>
    </row>
    <row r="7025" spans="15:21" x14ac:dyDescent="0.35">
      <c r="O7025" s="13" t="s">
        <v>3177</v>
      </c>
      <c r="P7025" s="13" t="s">
        <v>25800</v>
      </c>
      <c r="Q7025" s="13" t="s">
        <v>25801</v>
      </c>
      <c r="R7025" s="13" t="s">
        <v>25802</v>
      </c>
      <c r="S7025" s="13" t="s">
        <v>296</v>
      </c>
      <c r="T7025" s="13">
        <v>32.946381000000002</v>
      </c>
      <c r="U7025" s="13">
        <v>36.291381999999999</v>
      </c>
    </row>
    <row r="7026" spans="15:21" x14ac:dyDescent="0.35">
      <c r="O7026" s="13" t="s">
        <v>3177</v>
      </c>
      <c r="P7026" s="13" t="s">
        <v>25803</v>
      </c>
      <c r="Q7026" s="13" t="s">
        <v>1071</v>
      </c>
      <c r="R7026" s="13" t="s">
        <v>1072</v>
      </c>
      <c r="S7026" s="13" t="s">
        <v>296</v>
      </c>
      <c r="T7026" s="13">
        <v>32.867673000000003</v>
      </c>
      <c r="U7026" s="13">
        <v>36.254165999999998</v>
      </c>
    </row>
    <row r="7027" spans="15:21" x14ac:dyDescent="0.35">
      <c r="O7027" s="13" t="s">
        <v>3177</v>
      </c>
      <c r="P7027" s="13" t="s">
        <v>25804</v>
      </c>
      <c r="Q7027" s="13" t="s">
        <v>25805</v>
      </c>
      <c r="R7027" s="13" t="s">
        <v>25806</v>
      </c>
      <c r="S7027" s="13" t="s">
        <v>296</v>
      </c>
      <c r="T7027" s="13">
        <v>32.971941000000001</v>
      </c>
      <c r="U7027" s="13">
        <v>36.365298000000003</v>
      </c>
    </row>
    <row r="7028" spans="15:21" x14ac:dyDescent="0.35">
      <c r="O7028" s="13" t="s">
        <v>3177</v>
      </c>
      <c r="P7028" s="13" t="s">
        <v>25807</v>
      </c>
      <c r="Q7028" s="13" t="s">
        <v>25808</v>
      </c>
      <c r="R7028" s="13" t="s">
        <v>25809</v>
      </c>
      <c r="S7028" s="13" t="s">
        <v>296</v>
      </c>
      <c r="T7028" s="13">
        <v>32.962499000000001</v>
      </c>
      <c r="U7028" s="13">
        <v>36.271470000000001</v>
      </c>
    </row>
    <row r="7029" spans="15:21" x14ac:dyDescent="0.35">
      <c r="O7029" s="13" t="s">
        <v>3177</v>
      </c>
      <c r="P7029" s="13" t="s">
        <v>25810</v>
      </c>
      <c r="Q7029" s="13" t="s">
        <v>25811</v>
      </c>
      <c r="R7029" s="13" t="s">
        <v>25812</v>
      </c>
      <c r="S7029" s="13" t="s">
        <v>296</v>
      </c>
      <c r="T7029" s="13">
        <v>32.958316000000003</v>
      </c>
      <c r="U7029" s="13">
        <v>36.222194000000002</v>
      </c>
    </row>
    <row r="7030" spans="15:21" x14ac:dyDescent="0.35">
      <c r="O7030" s="13" t="s">
        <v>3177</v>
      </c>
      <c r="P7030" s="13" t="s">
        <v>25813</v>
      </c>
      <c r="Q7030" s="13" t="s">
        <v>25814</v>
      </c>
      <c r="R7030" s="13" t="s">
        <v>25815</v>
      </c>
      <c r="S7030" s="13" t="s">
        <v>296</v>
      </c>
      <c r="T7030" s="13">
        <v>32.897682000000003</v>
      </c>
      <c r="U7030" s="13">
        <v>36.259993999999999</v>
      </c>
    </row>
    <row r="7031" spans="15:21" x14ac:dyDescent="0.35">
      <c r="O7031" s="13" t="s">
        <v>3177</v>
      </c>
      <c r="P7031" s="13" t="s">
        <v>25816</v>
      </c>
      <c r="Q7031" s="13" t="s">
        <v>25817</v>
      </c>
      <c r="R7031" s="13" t="s">
        <v>25818</v>
      </c>
      <c r="S7031" s="13" t="s">
        <v>296</v>
      </c>
      <c r="T7031" s="13">
        <v>32.921295999999998</v>
      </c>
      <c r="U7031" s="13">
        <v>36.311939000000002</v>
      </c>
    </row>
    <row r="7032" spans="15:21" x14ac:dyDescent="0.35">
      <c r="O7032" s="13" t="s">
        <v>3177</v>
      </c>
      <c r="P7032" s="13" t="s">
        <v>25819</v>
      </c>
      <c r="Q7032" s="13" t="s">
        <v>25820</v>
      </c>
      <c r="R7032" s="13" t="s">
        <v>25821</v>
      </c>
      <c r="S7032" s="13" t="s">
        <v>296</v>
      </c>
      <c r="T7032" s="13">
        <v>32.988349999999997</v>
      </c>
      <c r="U7032" s="13">
        <v>36.324511999999999</v>
      </c>
    </row>
    <row r="7033" spans="15:21" x14ac:dyDescent="0.35">
      <c r="O7033" s="13" t="s">
        <v>3177</v>
      </c>
      <c r="P7033" s="13" t="s">
        <v>25822</v>
      </c>
      <c r="Q7033" s="13" t="s">
        <v>25823</v>
      </c>
      <c r="R7033" s="13" t="s">
        <v>25824</v>
      </c>
      <c r="S7033" s="13" t="s">
        <v>296</v>
      </c>
      <c r="T7033" s="13">
        <v>32.962843999999997</v>
      </c>
      <c r="U7033" s="13">
        <v>36.254646999999999</v>
      </c>
    </row>
    <row r="7034" spans="15:21" x14ac:dyDescent="0.35">
      <c r="O7034" s="13" t="s">
        <v>3177</v>
      </c>
      <c r="P7034" s="13" t="s">
        <v>25825</v>
      </c>
      <c r="Q7034" s="13" t="s">
        <v>25826</v>
      </c>
      <c r="R7034" s="13" t="s">
        <v>25827</v>
      </c>
      <c r="S7034" s="13" t="s">
        <v>296</v>
      </c>
      <c r="T7034" s="13">
        <v>32.824407999999998</v>
      </c>
      <c r="U7034" s="13">
        <v>36.293567000000003</v>
      </c>
    </row>
    <row r="7035" spans="15:21" x14ac:dyDescent="0.35">
      <c r="O7035" s="13" t="s">
        <v>3177</v>
      </c>
      <c r="P7035" s="13" t="s">
        <v>25828</v>
      </c>
      <c r="Q7035" s="13" t="s">
        <v>25829</v>
      </c>
      <c r="R7035" s="13" t="s">
        <v>25830</v>
      </c>
      <c r="S7035" s="13" t="s">
        <v>296</v>
      </c>
      <c r="T7035" s="13">
        <v>32.931244999999997</v>
      </c>
      <c r="U7035" s="13">
        <v>36.252262999999999</v>
      </c>
    </row>
    <row r="7036" spans="15:21" x14ac:dyDescent="0.35">
      <c r="O7036" s="13" t="s">
        <v>3177</v>
      </c>
      <c r="P7036" s="13" t="s">
        <v>25831</v>
      </c>
      <c r="Q7036" s="13" t="s">
        <v>25832</v>
      </c>
      <c r="R7036" s="13" t="s">
        <v>25833</v>
      </c>
      <c r="S7036" s="13" t="s">
        <v>296</v>
      </c>
      <c r="T7036" s="13">
        <v>32.949134000000001</v>
      </c>
      <c r="U7036" s="13">
        <v>36.267401999999997</v>
      </c>
    </row>
    <row r="7037" spans="15:21" x14ac:dyDescent="0.35">
      <c r="O7037" s="13" t="s">
        <v>3177</v>
      </c>
      <c r="P7037" s="13" t="s">
        <v>25834</v>
      </c>
      <c r="Q7037" s="13" t="s">
        <v>25835</v>
      </c>
      <c r="R7037" s="13" t="s">
        <v>25836</v>
      </c>
      <c r="S7037" s="13" t="s">
        <v>296</v>
      </c>
      <c r="T7037" s="13">
        <v>32.975568000000003</v>
      </c>
      <c r="U7037" s="13">
        <v>36.312463999999999</v>
      </c>
    </row>
    <row r="7038" spans="15:21" x14ac:dyDescent="0.35">
      <c r="O7038" s="13" t="s">
        <v>3177</v>
      </c>
      <c r="P7038" s="13" t="s">
        <v>25837</v>
      </c>
      <c r="Q7038" s="13" t="s">
        <v>25838</v>
      </c>
      <c r="R7038" s="13" t="s">
        <v>25839</v>
      </c>
      <c r="S7038" s="13" t="s">
        <v>296</v>
      </c>
      <c r="T7038" s="13">
        <v>32.906923999999997</v>
      </c>
      <c r="U7038" s="13">
        <v>36.237257999999997</v>
      </c>
    </row>
    <row r="7039" spans="15:21" x14ac:dyDescent="0.35">
      <c r="O7039" s="13" t="s">
        <v>3177</v>
      </c>
      <c r="P7039" s="13" t="s">
        <v>25840</v>
      </c>
      <c r="Q7039" s="13" t="s">
        <v>25841</v>
      </c>
      <c r="R7039" s="13" t="s">
        <v>2537</v>
      </c>
      <c r="S7039" s="13" t="s">
        <v>296</v>
      </c>
      <c r="T7039" s="13">
        <v>32.958494000000002</v>
      </c>
      <c r="U7039" s="13">
        <v>36.304290999999999</v>
      </c>
    </row>
    <row r="7040" spans="15:21" x14ac:dyDescent="0.35">
      <c r="O7040" s="13" t="s">
        <v>3177</v>
      </c>
      <c r="P7040" s="13" t="s">
        <v>25842</v>
      </c>
      <c r="Q7040" s="13" t="s">
        <v>25843</v>
      </c>
      <c r="R7040" s="13" t="s">
        <v>25844</v>
      </c>
      <c r="S7040" s="13" t="s">
        <v>296</v>
      </c>
      <c r="T7040" s="13">
        <v>32.900731999999998</v>
      </c>
      <c r="U7040" s="13">
        <v>36.285927999999998</v>
      </c>
    </row>
    <row r="7041" spans="15:21" x14ac:dyDescent="0.35">
      <c r="O7041" s="13" t="s">
        <v>3177</v>
      </c>
      <c r="P7041" s="13" t="s">
        <v>25845</v>
      </c>
      <c r="Q7041" s="13" t="s">
        <v>25846</v>
      </c>
      <c r="R7041" s="13" t="s">
        <v>25847</v>
      </c>
      <c r="S7041" s="13" t="s">
        <v>296</v>
      </c>
      <c r="T7041" s="13">
        <v>32.987509000000003</v>
      </c>
      <c r="U7041" s="13">
        <v>36.300288000000002</v>
      </c>
    </row>
    <row r="7042" spans="15:21" x14ac:dyDescent="0.35">
      <c r="O7042" s="13" t="s">
        <v>3187</v>
      </c>
      <c r="P7042" s="13" t="s">
        <v>25848</v>
      </c>
      <c r="Q7042" s="13" t="s">
        <v>25849</v>
      </c>
      <c r="R7042" s="13" t="s">
        <v>25850</v>
      </c>
      <c r="S7042" s="13" t="s">
        <v>296</v>
      </c>
      <c r="T7042" s="13">
        <v>32.993022000000003</v>
      </c>
      <c r="U7042" s="13">
        <v>36.031508000000002</v>
      </c>
    </row>
    <row r="7043" spans="15:21" x14ac:dyDescent="0.35">
      <c r="O7043" s="13" t="s">
        <v>3187</v>
      </c>
      <c r="P7043" s="13" t="s">
        <v>25851</v>
      </c>
      <c r="Q7043" s="13" t="s">
        <v>3188</v>
      </c>
      <c r="R7043" s="13" t="s">
        <v>3189</v>
      </c>
      <c r="S7043" s="13" t="s">
        <v>296</v>
      </c>
      <c r="T7043" s="13">
        <v>32.991149999999998</v>
      </c>
      <c r="U7043" s="13">
        <v>36.060231999999999</v>
      </c>
    </row>
    <row r="7044" spans="15:21" x14ac:dyDescent="0.35">
      <c r="O7044" s="13" t="s">
        <v>3187</v>
      </c>
      <c r="P7044" s="13" t="s">
        <v>25852</v>
      </c>
      <c r="Q7044" s="13" t="s">
        <v>25853</v>
      </c>
      <c r="R7044" s="13" t="s">
        <v>25854</v>
      </c>
      <c r="S7044" s="13" t="s">
        <v>296</v>
      </c>
      <c r="T7044" s="13">
        <v>33.022886</v>
      </c>
      <c r="U7044" s="13">
        <v>36.026584999999997</v>
      </c>
    </row>
    <row r="7045" spans="15:21" x14ac:dyDescent="0.35">
      <c r="O7045" s="13" t="s">
        <v>3166</v>
      </c>
      <c r="P7045" s="13" t="s">
        <v>25855</v>
      </c>
      <c r="Q7045" s="13" t="s">
        <v>25856</v>
      </c>
      <c r="R7045" s="13" t="s">
        <v>25857</v>
      </c>
      <c r="S7045" s="13" t="s">
        <v>296</v>
      </c>
      <c r="T7045" s="13">
        <v>32.7577</v>
      </c>
      <c r="U7045" s="13">
        <v>36.365879</v>
      </c>
    </row>
    <row r="7046" spans="15:21" x14ac:dyDescent="0.35">
      <c r="O7046" s="13" t="s">
        <v>3166</v>
      </c>
      <c r="P7046" s="13" t="s">
        <v>25858</v>
      </c>
      <c r="Q7046" s="13" t="s">
        <v>3167</v>
      </c>
      <c r="R7046" s="13" t="s">
        <v>3168</v>
      </c>
      <c r="S7046" s="13" t="s">
        <v>296</v>
      </c>
      <c r="T7046" s="13">
        <v>32.750677000000003</v>
      </c>
      <c r="U7046" s="13">
        <v>36.303963000000003</v>
      </c>
    </row>
    <row r="7047" spans="15:21" x14ac:dyDescent="0.35">
      <c r="O7047" s="13" t="s">
        <v>3166</v>
      </c>
      <c r="P7047" s="13" t="s">
        <v>25859</v>
      </c>
      <c r="Q7047" s="13" t="s">
        <v>25860</v>
      </c>
      <c r="R7047" s="13" t="s">
        <v>25861</v>
      </c>
      <c r="S7047" s="13" t="s">
        <v>296</v>
      </c>
      <c r="T7047" s="13">
        <v>32.788153999999999</v>
      </c>
      <c r="U7047" s="13">
        <v>36.349308000000001</v>
      </c>
    </row>
    <row r="7048" spans="15:21" x14ac:dyDescent="0.35">
      <c r="O7048" s="13" t="s">
        <v>3166</v>
      </c>
      <c r="P7048" s="13" t="s">
        <v>25862</v>
      </c>
      <c r="Q7048" s="13" t="s">
        <v>25863</v>
      </c>
      <c r="R7048" s="13" t="s">
        <v>25864</v>
      </c>
      <c r="S7048" s="13" t="s">
        <v>296</v>
      </c>
      <c r="T7048" s="13">
        <v>32.718637999999999</v>
      </c>
      <c r="U7048" s="13">
        <v>36.344532999999998</v>
      </c>
    </row>
    <row r="7049" spans="15:21" x14ac:dyDescent="0.35">
      <c r="O7049" s="13" t="s">
        <v>3166</v>
      </c>
      <c r="P7049" s="13" t="s">
        <v>25865</v>
      </c>
      <c r="Q7049" s="13" t="s">
        <v>25866</v>
      </c>
      <c r="R7049" s="13" t="s">
        <v>25867</v>
      </c>
      <c r="S7049" s="13" t="s">
        <v>296</v>
      </c>
      <c r="T7049" s="13">
        <v>32.750455000000002</v>
      </c>
      <c r="U7049" s="13">
        <v>36.260790999999998</v>
      </c>
    </row>
    <row r="7050" spans="15:21" x14ac:dyDescent="0.35">
      <c r="O7050" s="13" t="s">
        <v>3166</v>
      </c>
      <c r="P7050" s="13" t="s">
        <v>25868</v>
      </c>
      <c r="Q7050" s="13" t="s">
        <v>25869</v>
      </c>
      <c r="R7050" s="13" t="s">
        <v>25870</v>
      </c>
      <c r="S7050" s="13" t="s">
        <v>296</v>
      </c>
      <c r="T7050" s="13">
        <v>32.750870999999997</v>
      </c>
      <c r="U7050" s="13">
        <v>36.343969000000001</v>
      </c>
    </row>
    <row r="7051" spans="15:21" x14ac:dyDescent="0.35">
      <c r="O7051" s="13" t="s">
        <v>3198</v>
      </c>
      <c r="P7051" s="13" t="s">
        <v>25871</v>
      </c>
      <c r="Q7051" s="13" t="s">
        <v>25872</v>
      </c>
      <c r="R7051" s="13" t="s">
        <v>25873</v>
      </c>
      <c r="S7051" s="13" t="s">
        <v>296</v>
      </c>
      <c r="T7051" s="13">
        <v>32.820033000000002</v>
      </c>
      <c r="U7051" s="13">
        <v>35.997177999999998</v>
      </c>
    </row>
    <row r="7052" spans="15:21" x14ac:dyDescent="0.35">
      <c r="O7052" s="13" t="s">
        <v>3198</v>
      </c>
      <c r="P7052" s="13" t="s">
        <v>25874</v>
      </c>
      <c r="Q7052" s="13" t="s">
        <v>25875</v>
      </c>
      <c r="R7052" s="13" t="s">
        <v>25876</v>
      </c>
      <c r="S7052" s="13" t="s">
        <v>296</v>
      </c>
      <c r="T7052" s="13">
        <v>32.938209999999998</v>
      </c>
      <c r="U7052" s="13">
        <v>35.957417999999997</v>
      </c>
    </row>
    <row r="7053" spans="15:21" x14ac:dyDescent="0.35">
      <c r="O7053" s="13" t="s">
        <v>3198</v>
      </c>
      <c r="P7053" s="13" t="s">
        <v>25877</v>
      </c>
      <c r="Q7053" s="13" t="s">
        <v>25878</v>
      </c>
      <c r="R7053" s="13" t="s">
        <v>25879</v>
      </c>
      <c r="S7053" s="13" t="s">
        <v>296</v>
      </c>
      <c r="T7053" s="13">
        <v>32.888247</v>
      </c>
      <c r="U7053" s="13">
        <v>36.040970999999999</v>
      </c>
    </row>
    <row r="7054" spans="15:21" x14ac:dyDescent="0.35">
      <c r="O7054" s="13" t="s">
        <v>3198</v>
      </c>
      <c r="P7054" s="13" t="s">
        <v>25880</v>
      </c>
      <c r="Q7054" s="13" t="s">
        <v>25881</v>
      </c>
      <c r="R7054" s="13" t="s">
        <v>25882</v>
      </c>
      <c r="S7054" s="13" t="s">
        <v>296</v>
      </c>
      <c r="T7054" s="13">
        <v>32.837473000000003</v>
      </c>
      <c r="U7054" s="13">
        <v>36.035918000000002</v>
      </c>
    </row>
    <row r="7055" spans="15:21" x14ac:dyDescent="0.35">
      <c r="O7055" s="13" t="s">
        <v>3198</v>
      </c>
      <c r="P7055" s="13" t="s">
        <v>25883</v>
      </c>
      <c r="Q7055" s="13" t="s">
        <v>25884</v>
      </c>
      <c r="R7055" s="13" t="s">
        <v>25885</v>
      </c>
      <c r="S7055" s="13" t="s">
        <v>296</v>
      </c>
      <c r="T7055" s="13">
        <v>32.926005000000004</v>
      </c>
      <c r="U7055" s="13">
        <v>35.981732000000001</v>
      </c>
    </row>
    <row r="7056" spans="15:21" x14ac:dyDescent="0.35">
      <c r="O7056" s="13" t="s">
        <v>3209</v>
      </c>
      <c r="P7056" s="13" t="s">
        <v>25886</v>
      </c>
      <c r="Q7056" s="13" t="s">
        <v>25887</v>
      </c>
      <c r="R7056" s="13" t="s">
        <v>25888</v>
      </c>
      <c r="S7056" s="13" t="s">
        <v>296</v>
      </c>
      <c r="T7056" s="13">
        <v>32.903931999999998</v>
      </c>
      <c r="U7056" s="13">
        <v>36.155884</v>
      </c>
    </row>
    <row r="7057" spans="15:21" x14ac:dyDescent="0.35">
      <c r="O7057" s="13" t="s">
        <v>3209</v>
      </c>
      <c r="P7057" s="13" t="s">
        <v>25889</v>
      </c>
      <c r="Q7057" s="13" t="s">
        <v>25890</v>
      </c>
      <c r="R7057" s="13" t="s">
        <v>25891</v>
      </c>
      <c r="S7057" s="13" t="s">
        <v>296</v>
      </c>
      <c r="T7057" s="13">
        <v>32.946294999999999</v>
      </c>
      <c r="U7057" s="13">
        <v>36.167372</v>
      </c>
    </row>
    <row r="7058" spans="15:21" x14ac:dyDescent="0.35">
      <c r="O7058" s="13" t="s">
        <v>3209</v>
      </c>
      <c r="P7058" s="13" t="s">
        <v>25892</v>
      </c>
      <c r="Q7058" s="13" t="s">
        <v>25893</v>
      </c>
      <c r="R7058" s="13" t="s">
        <v>25894</v>
      </c>
      <c r="S7058" s="13" t="s">
        <v>296</v>
      </c>
      <c r="T7058" s="13">
        <v>32.793588999999997</v>
      </c>
      <c r="U7058" s="13">
        <v>36.217830999999997</v>
      </c>
    </row>
    <row r="7059" spans="15:21" x14ac:dyDescent="0.35">
      <c r="O7059" s="13" t="s">
        <v>3209</v>
      </c>
      <c r="P7059" s="13" t="s">
        <v>25895</v>
      </c>
      <c r="Q7059" s="13" t="s">
        <v>25896</v>
      </c>
      <c r="R7059" s="13" t="s">
        <v>25897</v>
      </c>
      <c r="S7059" s="13" t="s">
        <v>296</v>
      </c>
      <c r="T7059" s="13">
        <v>32.815289999999997</v>
      </c>
      <c r="U7059" s="13">
        <v>36.198475000000002</v>
      </c>
    </row>
    <row r="7060" spans="15:21" x14ac:dyDescent="0.35">
      <c r="O7060" s="13" t="s">
        <v>3209</v>
      </c>
      <c r="P7060" s="13" t="s">
        <v>25898</v>
      </c>
      <c r="Q7060" s="13" t="s">
        <v>3210</v>
      </c>
      <c r="R7060" s="13" t="s">
        <v>3211</v>
      </c>
      <c r="S7060" s="13" t="s">
        <v>296</v>
      </c>
      <c r="T7060" s="13">
        <v>32.831014000000003</v>
      </c>
      <c r="U7060" s="13">
        <v>36.157470000000004</v>
      </c>
    </row>
    <row r="7061" spans="15:21" x14ac:dyDescent="0.35">
      <c r="O7061" s="13" t="s">
        <v>3209</v>
      </c>
      <c r="P7061" s="13" t="s">
        <v>25899</v>
      </c>
      <c r="Q7061" s="13" t="s">
        <v>25900</v>
      </c>
      <c r="R7061" s="13" t="s">
        <v>25901</v>
      </c>
      <c r="S7061" s="13" t="s">
        <v>296</v>
      </c>
      <c r="T7061" s="13">
        <v>32.888396999999998</v>
      </c>
      <c r="U7061" s="13">
        <v>36.155945000000003</v>
      </c>
    </row>
    <row r="7062" spans="15:21" x14ac:dyDescent="0.35">
      <c r="O7062" s="13" t="s">
        <v>3219</v>
      </c>
      <c r="P7062" s="13" t="s">
        <v>25902</v>
      </c>
      <c r="Q7062" s="13" t="s">
        <v>25903</v>
      </c>
      <c r="R7062" s="13" t="s">
        <v>25904</v>
      </c>
      <c r="S7062" s="13" t="s">
        <v>296</v>
      </c>
      <c r="T7062" s="13">
        <v>32.881695000000001</v>
      </c>
      <c r="U7062" s="13">
        <v>35.929993000000003</v>
      </c>
    </row>
    <row r="7063" spans="15:21" x14ac:dyDescent="0.35">
      <c r="O7063" s="13" t="s">
        <v>3219</v>
      </c>
      <c r="P7063" s="13" t="s">
        <v>25905</v>
      </c>
      <c r="Q7063" s="13" t="s">
        <v>25906</v>
      </c>
      <c r="R7063" s="13" t="s">
        <v>25907</v>
      </c>
      <c r="S7063" s="13" t="s">
        <v>296</v>
      </c>
      <c r="T7063" s="13">
        <v>32.873747000000002</v>
      </c>
      <c r="U7063" s="13">
        <v>35.927937999999997</v>
      </c>
    </row>
    <row r="7064" spans="15:21" x14ac:dyDescent="0.35">
      <c r="O7064" s="13" t="s">
        <v>3219</v>
      </c>
      <c r="P7064" s="13" t="s">
        <v>25908</v>
      </c>
      <c r="Q7064" s="13" t="s">
        <v>25909</v>
      </c>
      <c r="R7064" s="13" t="s">
        <v>25910</v>
      </c>
      <c r="S7064" s="13" t="s">
        <v>296</v>
      </c>
      <c r="T7064" s="13">
        <v>32.873026000000003</v>
      </c>
      <c r="U7064" s="13">
        <v>35.947783999999999</v>
      </c>
    </row>
    <row r="7065" spans="15:21" x14ac:dyDescent="0.35">
      <c r="O7065" s="13" t="s">
        <v>3219</v>
      </c>
      <c r="P7065" s="13" t="s">
        <v>25911</v>
      </c>
      <c r="Q7065" s="13" t="s">
        <v>3220</v>
      </c>
      <c r="R7065" s="13" t="s">
        <v>3221</v>
      </c>
      <c r="S7065" s="13" t="s">
        <v>296</v>
      </c>
      <c r="T7065" s="13">
        <v>32.835453000000001</v>
      </c>
      <c r="U7065" s="13">
        <v>35.971758000000001</v>
      </c>
    </row>
    <row r="7066" spans="15:21" x14ac:dyDescent="0.35">
      <c r="O7066" s="13" t="s">
        <v>3230</v>
      </c>
      <c r="P7066" s="13" t="s">
        <v>25912</v>
      </c>
      <c r="Q7066" s="13" t="s">
        <v>25913</v>
      </c>
      <c r="R7066" s="13" t="s">
        <v>25914</v>
      </c>
      <c r="S7066" s="13" t="s">
        <v>296</v>
      </c>
      <c r="T7066" s="13">
        <v>32.686956000000002</v>
      </c>
      <c r="U7066" s="13">
        <v>36.480381999999999</v>
      </c>
    </row>
    <row r="7067" spans="15:21" x14ac:dyDescent="0.35">
      <c r="O7067" s="13" t="s">
        <v>3230</v>
      </c>
      <c r="P7067" s="13" t="s">
        <v>4481</v>
      </c>
      <c r="Q7067" s="13" t="s">
        <v>336</v>
      </c>
      <c r="R7067" s="13" t="s">
        <v>337</v>
      </c>
      <c r="S7067" s="13" t="s">
        <v>296</v>
      </c>
      <c r="T7067" s="13">
        <v>32.706811000000002</v>
      </c>
      <c r="U7067" s="13">
        <v>36.567990999999999</v>
      </c>
    </row>
    <row r="7068" spans="15:21" x14ac:dyDescent="0.35">
      <c r="O7068" s="13" t="s">
        <v>3230</v>
      </c>
      <c r="P7068" s="13" t="s">
        <v>25915</v>
      </c>
      <c r="Q7068" s="13" t="s">
        <v>25916</v>
      </c>
      <c r="R7068" s="13" t="s">
        <v>25917</v>
      </c>
      <c r="S7068" s="13" t="s">
        <v>296</v>
      </c>
      <c r="T7068" s="13">
        <v>32.756914999999999</v>
      </c>
      <c r="U7068" s="13">
        <v>36.578028000000003</v>
      </c>
    </row>
    <row r="7069" spans="15:21" x14ac:dyDescent="0.35">
      <c r="O7069" s="13" t="s">
        <v>3230</v>
      </c>
      <c r="P7069" s="13" t="s">
        <v>25918</v>
      </c>
      <c r="Q7069" s="13" t="s">
        <v>25919</v>
      </c>
      <c r="R7069" s="13" t="s">
        <v>25920</v>
      </c>
      <c r="S7069" s="13" t="s">
        <v>296</v>
      </c>
      <c r="T7069" s="13">
        <v>32.720098999999998</v>
      </c>
      <c r="U7069" s="13">
        <v>36.404924000000001</v>
      </c>
    </row>
    <row r="7070" spans="15:21" x14ac:dyDescent="0.35">
      <c r="O7070" s="13" t="s">
        <v>3230</v>
      </c>
      <c r="P7070" s="13" t="s">
        <v>25921</v>
      </c>
      <c r="Q7070" s="13" t="s">
        <v>25922</v>
      </c>
      <c r="R7070" s="13" t="s">
        <v>25923</v>
      </c>
      <c r="S7070" s="13" t="s">
        <v>296</v>
      </c>
      <c r="T7070" s="13">
        <v>32.605994000000003</v>
      </c>
      <c r="U7070" s="13">
        <v>36.6419</v>
      </c>
    </row>
    <row r="7071" spans="15:21" x14ac:dyDescent="0.35">
      <c r="O7071" s="13" t="s">
        <v>3230</v>
      </c>
      <c r="P7071" s="13" t="s">
        <v>25924</v>
      </c>
      <c r="Q7071" s="13" t="s">
        <v>25925</v>
      </c>
      <c r="R7071" s="13" t="s">
        <v>25926</v>
      </c>
      <c r="S7071" s="13" t="s">
        <v>296</v>
      </c>
      <c r="T7071" s="13">
        <v>32.623950999999998</v>
      </c>
      <c r="U7071" s="13">
        <v>36.427059</v>
      </c>
    </row>
    <row r="7072" spans="15:21" x14ac:dyDescent="0.35">
      <c r="O7072" s="13" t="s">
        <v>3230</v>
      </c>
      <c r="P7072" s="13" t="s">
        <v>25927</v>
      </c>
      <c r="Q7072" s="13" t="s">
        <v>25928</v>
      </c>
      <c r="R7072" s="13" t="s">
        <v>25929</v>
      </c>
      <c r="S7072" s="13" t="s">
        <v>296</v>
      </c>
      <c r="T7072" s="13">
        <v>32.631663000000003</v>
      </c>
      <c r="U7072" s="13">
        <v>36.642805000000003</v>
      </c>
    </row>
    <row r="7073" spans="15:21" x14ac:dyDescent="0.35">
      <c r="O7073" s="13" t="s">
        <v>3230</v>
      </c>
      <c r="P7073" s="13" t="s">
        <v>25930</v>
      </c>
      <c r="Q7073" s="13" t="s">
        <v>25931</v>
      </c>
      <c r="R7073" s="13" t="s">
        <v>25932</v>
      </c>
      <c r="S7073" s="13" t="s">
        <v>296</v>
      </c>
      <c r="T7073" s="13">
        <v>32.806657000000001</v>
      </c>
      <c r="U7073" s="13">
        <v>36.536335000000001</v>
      </c>
    </row>
    <row r="7074" spans="15:21" x14ac:dyDescent="0.35">
      <c r="O7074" s="13" t="s">
        <v>3230</v>
      </c>
      <c r="P7074" s="13" t="s">
        <v>25933</v>
      </c>
      <c r="Q7074" s="13" t="s">
        <v>25934</v>
      </c>
      <c r="R7074" s="13" t="s">
        <v>25935</v>
      </c>
      <c r="S7074" s="13" t="s">
        <v>296</v>
      </c>
      <c r="T7074" s="13">
        <v>32.665104999999997</v>
      </c>
      <c r="U7074" s="13">
        <v>36.509135000000001</v>
      </c>
    </row>
    <row r="7075" spans="15:21" x14ac:dyDescent="0.35">
      <c r="O7075" s="13" t="s">
        <v>3230</v>
      </c>
      <c r="P7075" s="13" t="s">
        <v>25936</v>
      </c>
      <c r="Q7075" s="13" t="s">
        <v>25937</v>
      </c>
      <c r="R7075" s="13" t="s">
        <v>25938</v>
      </c>
      <c r="S7075" s="13" t="s">
        <v>296</v>
      </c>
      <c r="T7075" s="13">
        <v>32.587052</v>
      </c>
      <c r="U7075" s="13">
        <v>36.442619000000001</v>
      </c>
    </row>
    <row r="7076" spans="15:21" x14ac:dyDescent="0.35">
      <c r="O7076" s="13" t="s">
        <v>3230</v>
      </c>
      <c r="P7076" s="13" t="s">
        <v>25939</v>
      </c>
      <c r="Q7076" s="13" t="s">
        <v>25940</v>
      </c>
      <c r="R7076" s="13" t="s">
        <v>25941</v>
      </c>
      <c r="S7076" s="13" t="s">
        <v>296</v>
      </c>
      <c r="T7076" s="13">
        <v>32.772208999999997</v>
      </c>
      <c r="U7076" s="13">
        <v>36.643428</v>
      </c>
    </row>
    <row r="7077" spans="15:21" x14ac:dyDescent="0.35">
      <c r="O7077" s="13" t="s">
        <v>3230</v>
      </c>
      <c r="P7077" s="13" t="s">
        <v>25942</v>
      </c>
      <c r="Q7077" s="13" t="s">
        <v>25943</v>
      </c>
      <c r="R7077" s="13" t="s">
        <v>25944</v>
      </c>
      <c r="S7077" s="13" t="s">
        <v>296</v>
      </c>
      <c r="T7077" s="13">
        <v>32.695884999999997</v>
      </c>
      <c r="U7077" s="13">
        <v>36.598371</v>
      </c>
    </row>
    <row r="7078" spans="15:21" x14ac:dyDescent="0.35">
      <c r="O7078" s="13" t="s">
        <v>3230</v>
      </c>
      <c r="P7078" s="13" t="s">
        <v>25945</v>
      </c>
      <c r="Q7078" s="13" t="s">
        <v>25946</v>
      </c>
      <c r="R7078" s="13" t="s">
        <v>25947</v>
      </c>
      <c r="S7078" s="13" t="s">
        <v>296</v>
      </c>
      <c r="T7078" s="13">
        <v>32.614797000000003</v>
      </c>
      <c r="U7078" s="13">
        <v>36.689281000000001</v>
      </c>
    </row>
    <row r="7079" spans="15:21" x14ac:dyDescent="0.35">
      <c r="O7079" s="13" t="s">
        <v>3230</v>
      </c>
      <c r="P7079" s="13" t="s">
        <v>25948</v>
      </c>
      <c r="Q7079" s="13" t="s">
        <v>25949</v>
      </c>
      <c r="R7079" s="13" t="s">
        <v>25950</v>
      </c>
      <c r="S7079" s="13" t="s">
        <v>296</v>
      </c>
      <c r="T7079" s="13">
        <v>32.594836000000001</v>
      </c>
      <c r="U7079" s="13">
        <v>36.533650999999999</v>
      </c>
    </row>
    <row r="7080" spans="15:21" x14ac:dyDescent="0.35">
      <c r="O7080" s="13" t="s">
        <v>3230</v>
      </c>
      <c r="P7080" s="13" t="s">
        <v>25951</v>
      </c>
      <c r="Q7080" s="13" t="s">
        <v>25952</v>
      </c>
      <c r="R7080" s="13" t="s">
        <v>25953</v>
      </c>
      <c r="S7080" s="13" t="s">
        <v>296</v>
      </c>
      <c r="T7080" s="13">
        <v>32.617524000000003</v>
      </c>
      <c r="U7080" s="13">
        <v>36.533329000000002</v>
      </c>
    </row>
    <row r="7081" spans="15:21" x14ac:dyDescent="0.35">
      <c r="O7081" s="13" t="s">
        <v>3230</v>
      </c>
      <c r="P7081" s="13" t="s">
        <v>25954</v>
      </c>
      <c r="Q7081" s="13" t="s">
        <v>25955</v>
      </c>
      <c r="R7081" s="13" t="s">
        <v>25956</v>
      </c>
      <c r="S7081" s="13" t="s">
        <v>296</v>
      </c>
      <c r="T7081" s="13">
        <v>32.755693999999998</v>
      </c>
      <c r="U7081" s="13">
        <v>36.615887000000001</v>
      </c>
    </row>
    <row r="7082" spans="15:21" x14ac:dyDescent="0.35">
      <c r="O7082" s="13" t="s">
        <v>3230</v>
      </c>
      <c r="P7082" s="13" t="s">
        <v>25957</v>
      </c>
      <c r="Q7082" s="13" t="s">
        <v>25958</v>
      </c>
      <c r="R7082" s="13" t="s">
        <v>25959</v>
      </c>
      <c r="S7082" s="13" t="s">
        <v>296</v>
      </c>
      <c r="T7082" s="13">
        <v>32.679886000000003</v>
      </c>
      <c r="U7082" s="13">
        <v>36.600425999999999</v>
      </c>
    </row>
    <row r="7083" spans="15:21" x14ac:dyDescent="0.35">
      <c r="O7083" s="13" t="s">
        <v>3230</v>
      </c>
      <c r="P7083" s="13" t="s">
        <v>25960</v>
      </c>
      <c r="Q7083" s="13" t="s">
        <v>25961</v>
      </c>
      <c r="R7083" s="13" t="s">
        <v>25962</v>
      </c>
      <c r="S7083" s="13" t="s">
        <v>296</v>
      </c>
      <c r="T7083" s="13">
        <v>32.646084000000002</v>
      </c>
      <c r="U7083" s="13">
        <v>36.572547999999998</v>
      </c>
    </row>
    <row r="7084" spans="15:21" x14ac:dyDescent="0.35">
      <c r="O7084" s="13" t="s">
        <v>3230</v>
      </c>
      <c r="P7084" s="13" t="s">
        <v>25963</v>
      </c>
      <c r="Q7084" s="13" t="s">
        <v>25964</v>
      </c>
      <c r="R7084" s="13" t="s">
        <v>25965</v>
      </c>
      <c r="S7084" s="13" t="s">
        <v>296</v>
      </c>
      <c r="T7084" s="13">
        <v>32.757624</v>
      </c>
      <c r="U7084" s="13">
        <v>36.535131</v>
      </c>
    </row>
    <row r="7085" spans="15:21" x14ac:dyDescent="0.35">
      <c r="O7085" s="13" t="s">
        <v>3230</v>
      </c>
      <c r="P7085" s="13" t="s">
        <v>25966</v>
      </c>
      <c r="Q7085" s="13" t="s">
        <v>25967</v>
      </c>
      <c r="R7085" s="13" t="s">
        <v>25968</v>
      </c>
      <c r="S7085" s="13" t="s">
        <v>296</v>
      </c>
      <c r="T7085" s="13">
        <v>32.639311999999997</v>
      </c>
      <c r="U7085" s="13">
        <v>36.603878000000002</v>
      </c>
    </row>
    <row r="7086" spans="15:21" x14ac:dyDescent="0.35">
      <c r="O7086" s="13" t="s">
        <v>3230</v>
      </c>
      <c r="P7086" s="13" t="s">
        <v>25969</v>
      </c>
      <c r="Q7086" s="13" t="s">
        <v>25970</v>
      </c>
      <c r="R7086" s="13" t="s">
        <v>25971</v>
      </c>
      <c r="S7086" s="13" t="s">
        <v>296</v>
      </c>
      <c r="T7086" s="13">
        <v>32.602083999999998</v>
      </c>
      <c r="U7086" s="13">
        <v>36.708466000000001</v>
      </c>
    </row>
    <row r="7087" spans="15:21" x14ac:dyDescent="0.35">
      <c r="O7087" s="13" t="s">
        <v>3230</v>
      </c>
      <c r="P7087" s="13" t="s">
        <v>25972</v>
      </c>
      <c r="Q7087" s="13" t="s">
        <v>25973</v>
      </c>
      <c r="R7087" s="13" t="s">
        <v>25974</v>
      </c>
      <c r="S7087" s="13" t="s">
        <v>296</v>
      </c>
      <c r="T7087" s="13">
        <v>32.707805</v>
      </c>
      <c r="U7087" s="13">
        <v>36.377200999999999</v>
      </c>
    </row>
    <row r="7088" spans="15:21" x14ac:dyDescent="0.35">
      <c r="O7088" s="13" t="s">
        <v>3230</v>
      </c>
      <c r="P7088" s="13" t="s">
        <v>25975</v>
      </c>
      <c r="Q7088" s="13" t="s">
        <v>25976</v>
      </c>
      <c r="R7088" s="13" t="s">
        <v>25977</v>
      </c>
      <c r="S7088" s="13" t="s">
        <v>296</v>
      </c>
      <c r="T7088" s="13">
        <v>32.792352999999999</v>
      </c>
      <c r="U7088" s="13">
        <v>36.579096999999997</v>
      </c>
    </row>
    <row r="7089" spans="15:21" x14ac:dyDescent="0.35">
      <c r="O7089" s="13" t="s">
        <v>3230</v>
      </c>
      <c r="P7089" s="13" t="s">
        <v>25978</v>
      </c>
      <c r="Q7089" s="13" t="s">
        <v>25979</v>
      </c>
      <c r="R7089" s="13" t="s">
        <v>25980</v>
      </c>
      <c r="S7089" s="13" t="s">
        <v>296</v>
      </c>
      <c r="T7089" s="13">
        <v>32.711925999999998</v>
      </c>
      <c r="U7089" s="13">
        <v>36.4482</v>
      </c>
    </row>
    <row r="7090" spans="15:21" x14ac:dyDescent="0.35">
      <c r="O7090" s="13" t="s">
        <v>3230</v>
      </c>
      <c r="P7090" s="13" t="s">
        <v>25981</v>
      </c>
      <c r="Q7090" s="13" t="s">
        <v>25982</v>
      </c>
      <c r="R7090" s="13" t="s">
        <v>25983</v>
      </c>
      <c r="S7090" s="13" t="s">
        <v>296</v>
      </c>
      <c r="T7090" s="13">
        <v>32.746400999999999</v>
      </c>
      <c r="U7090" s="13">
        <v>36.525641</v>
      </c>
    </row>
    <row r="7091" spans="15:21" x14ac:dyDescent="0.35">
      <c r="O7091" s="13" t="s">
        <v>3250</v>
      </c>
      <c r="P7091" s="13" t="s">
        <v>25984</v>
      </c>
      <c r="Q7091" s="13" t="s">
        <v>25985</v>
      </c>
      <c r="R7091" s="13" t="s">
        <v>25986</v>
      </c>
      <c r="S7091" s="13" t="s">
        <v>296</v>
      </c>
      <c r="T7091" s="13">
        <v>32.805863000000002</v>
      </c>
      <c r="U7091" s="13">
        <v>36.40672</v>
      </c>
    </row>
    <row r="7092" spans="15:21" x14ac:dyDescent="0.35">
      <c r="O7092" s="13" t="s">
        <v>3250</v>
      </c>
      <c r="P7092" s="13" t="s">
        <v>25987</v>
      </c>
      <c r="Q7092" s="13" t="s">
        <v>25988</v>
      </c>
      <c r="R7092" s="13" t="s">
        <v>25989</v>
      </c>
      <c r="S7092" s="13" t="s">
        <v>296</v>
      </c>
      <c r="T7092" s="13">
        <v>32.850361999999997</v>
      </c>
      <c r="U7092" s="13">
        <v>36.395401</v>
      </c>
    </row>
    <row r="7093" spans="15:21" x14ac:dyDescent="0.35">
      <c r="O7093" s="13" t="s">
        <v>3250</v>
      </c>
      <c r="P7093" s="13" t="s">
        <v>25990</v>
      </c>
      <c r="Q7093" s="13" t="s">
        <v>25991</v>
      </c>
      <c r="R7093" s="13" t="s">
        <v>25992</v>
      </c>
      <c r="S7093" s="13" t="s">
        <v>296</v>
      </c>
      <c r="T7093" s="13">
        <v>32.862983</v>
      </c>
      <c r="U7093" s="13">
        <v>36.533650999999999</v>
      </c>
    </row>
    <row r="7094" spans="15:21" x14ac:dyDescent="0.35">
      <c r="O7094" s="13" t="s">
        <v>3250</v>
      </c>
      <c r="P7094" s="13" t="s">
        <v>25993</v>
      </c>
      <c r="Q7094" s="13" t="s">
        <v>25994</v>
      </c>
      <c r="R7094" s="13" t="s">
        <v>25995</v>
      </c>
      <c r="S7094" s="13" t="s">
        <v>296</v>
      </c>
      <c r="T7094" s="13">
        <v>32.792763999999998</v>
      </c>
      <c r="U7094" s="13">
        <v>36.503722000000003</v>
      </c>
    </row>
    <row r="7095" spans="15:21" x14ac:dyDescent="0.35">
      <c r="O7095" s="13" t="s">
        <v>3250</v>
      </c>
      <c r="P7095" s="13" t="s">
        <v>25996</v>
      </c>
      <c r="Q7095" s="13" t="s">
        <v>25997</v>
      </c>
      <c r="R7095" s="13" t="s">
        <v>25998</v>
      </c>
      <c r="S7095" s="13" t="s">
        <v>296</v>
      </c>
      <c r="T7095" s="13">
        <v>32.781984000000001</v>
      </c>
      <c r="U7095" s="13">
        <v>36.479996999999997</v>
      </c>
    </row>
    <row r="7096" spans="15:21" x14ac:dyDescent="0.35">
      <c r="O7096" s="13" t="s">
        <v>3250</v>
      </c>
      <c r="P7096" s="13" t="s">
        <v>25999</v>
      </c>
      <c r="Q7096" s="13" t="s">
        <v>26000</v>
      </c>
      <c r="R7096" s="13" t="s">
        <v>26001</v>
      </c>
      <c r="S7096" s="13" t="s">
        <v>296</v>
      </c>
      <c r="T7096" s="13">
        <v>32.841154000000003</v>
      </c>
      <c r="U7096" s="13">
        <v>36.450799000000004</v>
      </c>
    </row>
    <row r="7097" spans="15:21" x14ac:dyDescent="0.35">
      <c r="O7097" s="13" t="s">
        <v>3250</v>
      </c>
      <c r="P7097" s="13" t="s">
        <v>26002</v>
      </c>
      <c r="Q7097" s="13" t="s">
        <v>26003</v>
      </c>
      <c r="R7097" s="13" t="s">
        <v>26004</v>
      </c>
      <c r="S7097" s="13" t="s">
        <v>296</v>
      </c>
      <c r="T7097" s="13">
        <v>32.830522000000002</v>
      </c>
      <c r="U7097" s="13">
        <v>36.416336999999999</v>
      </c>
    </row>
    <row r="7098" spans="15:21" x14ac:dyDescent="0.35">
      <c r="O7098" s="13" t="s">
        <v>3250</v>
      </c>
      <c r="P7098" s="13" t="s">
        <v>26005</v>
      </c>
      <c r="Q7098" s="13" t="s">
        <v>26006</v>
      </c>
      <c r="R7098" s="13" t="s">
        <v>26007</v>
      </c>
      <c r="S7098" s="13" t="s">
        <v>296</v>
      </c>
      <c r="T7098" s="13">
        <v>32.830083999999999</v>
      </c>
      <c r="U7098" s="13">
        <v>36.524687999999998</v>
      </c>
    </row>
    <row r="7099" spans="15:21" x14ac:dyDescent="0.35">
      <c r="O7099" s="13" t="s">
        <v>3250</v>
      </c>
      <c r="P7099" s="13" t="s">
        <v>26008</v>
      </c>
      <c r="Q7099" s="13" t="s">
        <v>26009</v>
      </c>
      <c r="R7099" s="13" t="s">
        <v>26010</v>
      </c>
      <c r="S7099" s="13" t="s">
        <v>296</v>
      </c>
      <c r="T7099" s="13">
        <v>32.789197000000001</v>
      </c>
      <c r="U7099" s="13">
        <v>36.422342999999998</v>
      </c>
    </row>
    <row r="7100" spans="15:21" x14ac:dyDescent="0.35">
      <c r="O7100" s="13" t="s">
        <v>3250</v>
      </c>
      <c r="P7100" s="13" t="s">
        <v>26011</v>
      </c>
      <c r="Q7100" s="13" t="s">
        <v>26012</v>
      </c>
      <c r="R7100" s="13" t="s">
        <v>26013</v>
      </c>
      <c r="S7100" s="13" t="s">
        <v>296</v>
      </c>
      <c r="T7100" s="13">
        <v>32.767270000000003</v>
      </c>
      <c r="U7100" s="13">
        <v>36.416949000000002</v>
      </c>
    </row>
    <row r="7101" spans="15:21" x14ac:dyDescent="0.35">
      <c r="O7101" s="13" t="s">
        <v>3250</v>
      </c>
      <c r="P7101" s="13" t="s">
        <v>26014</v>
      </c>
      <c r="Q7101" s="13" t="s">
        <v>26015</v>
      </c>
      <c r="R7101" s="13" t="s">
        <v>26016</v>
      </c>
      <c r="S7101" s="13" t="s">
        <v>296</v>
      </c>
      <c r="T7101" s="13">
        <v>32.827835999999998</v>
      </c>
      <c r="U7101" s="13">
        <v>36.396889000000002</v>
      </c>
    </row>
    <row r="7102" spans="15:21" x14ac:dyDescent="0.35">
      <c r="O7102" s="13" t="s">
        <v>3250</v>
      </c>
      <c r="P7102" s="13" t="s">
        <v>26017</v>
      </c>
      <c r="Q7102" s="13" t="s">
        <v>26018</v>
      </c>
      <c r="R7102" s="13" t="s">
        <v>26019</v>
      </c>
      <c r="S7102" s="13" t="s">
        <v>296</v>
      </c>
      <c r="T7102" s="13">
        <v>32.761719999999997</v>
      </c>
      <c r="U7102" s="13">
        <v>36.440953</v>
      </c>
    </row>
    <row r="7103" spans="15:21" x14ac:dyDescent="0.35">
      <c r="O7103" s="13" t="s">
        <v>3239</v>
      </c>
      <c r="P7103" s="13" t="s">
        <v>26020</v>
      </c>
      <c r="Q7103" s="13" t="s">
        <v>26021</v>
      </c>
      <c r="R7103" s="13" t="s">
        <v>26022</v>
      </c>
      <c r="S7103" s="13" t="s">
        <v>296</v>
      </c>
      <c r="T7103" s="13">
        <v>32.689169999999997</v>
      </c>
      <c r="U7103" s="13">
        <v>36.789932</v>
      </c>
    </row>
    <row r="7104" spans="15:21" x14ac:dyDescent="0.35">
      <c r="O7104" s="13" t="s">
        <v>3239</v>
      </c>
      <c r="P7104" s="13" t="s">
        <v>26023</v>
      </c>
      <c r="Q7104" s="13" t="s">
        <v>26024</v>
      </c>
      <c r="R7104" s="13" t="s">
        <v>26025</v>
      </c>
      <c r="S7104" s="13" t="s">
        <v>296</v>
      </c>
      <c r="T7104" s="13">
        <v>32.759894000000003</v>
      </c>
      <c r="U7104" s="13">
        <v>36.804070000000003</v>
      </c>
    </row>
    <row r="7105" spans="15:21" x14ac:dyDescent="0.35">
      <c r="O7105" s="13" t="s">
        <v>3239</v>
      </c>
      <c r="P7105" s="13" t="s">
        <v>26026</v>
      </c>
      <c r="Q7105" s="13" t="s">
        <v>26027</v>
      </c>
      <c r="R7105" s="13" t="s">
        <v>26028</v>
      </c>
      <c r="S7105" s="13" t="s">
        <v>296</v>
      </c>
      <c r="T7105" s="13">
        <v>32.799641999999999</v>
      </c>
      <c r="U7105" s="13">
        <v>36.783529000000001</v>
      </c>
    </row>
    <row r="7106" spans="15:21" x14ac:dyDescent="0.35">
      <c r="O7106" s="13" t="s">
        <v>3239</v>
      </c>
      <c r="P7106" s="13" t="s">
        <v>26029</v>
      </c>
      <c r="Q7106" s="13" t="s">
        <v>26030</v>
      </c>
      <c r="R7106" s="13" t="s">
        <v>26031</v>
      </c>
      <c r="S7106" s="13" t="s">
        <v>296</v>
      </c>
      <c r="T7106" s="13">
        <v>32.784216000000001</v>
      </c>
      <c r="U7106" s="13">
        <v>36.856292000000003</v>
      </c>
    </row>
    <row r="7107" spans="15:21" x14ac:dyDescent="0.35">
      <c r="O7107" s="13" t="s">
        <v>3239</v>
      </c>
      <c r="P7107" s="13" t="s">
        <v>26032</v>
      </c>
      <c r="Q7107" s="13" t="s">
        <v>3240</v>
      </c>
      <c r="R7107" s="13" t="s">
        <v>3241</v>
      </c>
      <c r="S7107" s="13" t="s">
        <v>296</v>
      </c>
      <c r="T7107" s="13">
        <v>32.741413000000001</v>
      </c>
      <c r="U7107" s="13">
        <v>36.776443999999998</v>
      </c>
    </row>
    <row r="7108" spans="15:21" x14ac:dyDescent="0.35">
      <c r="O7108" s="13" t="s">
        <v>3239</v>
      </c>
      <c r="P7108" s="13" t="s">
        <v>26033</v>
      </c>
      <c r="Q7108" s="13" t="s">
        <v>26034</v>
      </c>
      <c r="R7108" s="13" t="s">
        <v>26035</v>
      </c>
      <c r="S7108" s="13" t="s">
        <v>296</v>
      </c>
      <c r="T7108" s="13">
        <v>32.763691000000001</v>
      </c>
      <c r="U7108" s="13">
        <v>36.781145000000002</v>
      </c>
    </row>
    <row r="7109" spans="15:21" x14ac:dyDescent="0.35">
      <c r="O7109" s="13" t="s">
        <v>3239</v>
      </c>
      <c r="P7109" s="13" t="s">
        <v>26036</v>
      </c>
      <c r="Q7109" s="13" t="s">
        <v>26037</v>
      </c>
      <c r="R7109" s="13" t="s">
        <v>26038</v>
      </c>
      <c r="S7109" s="13" t="s">
        <v>296</v>
      </c>
      <c r="T7109" s="13">
        <v>32.742524000000003</v>
      </c>
      <c r="U7109" s="13">
        <v>36.794911999999997</v>
      </c>
    </row>
    <row r="7110" spans="15:21" x14ac:dyDescent="0.35">
      <c r="O7110" s="13" t="s">
        <v>3239</v>
      </c>
      <c r="P7110" s="13" t="s">
        <v>26039</v>
      </c>
      <c r="Q7110" s="13" t="s">
        <v>26040</v>
      </c>
      <c r="R7110" s="13" t="s">
        <v>26041</v>
      </c>
      <c r="S7110" s="13" t="s">
        <v>296</v>
      </c>
      <c r="T7110" s="13">
        <v>32.667828999999998</v>
      </c>
      <c r="U7110" s="13">
        <v>36.842978000000002</v>
      </c>
    </row>
    <row r="7111" spans="15:21" x14ac:dyDescent="0.35">
      <c r="O7111" s="13" t="s">
        <v>3239</v>
      </c>
      <c r="P7111" s="13" t="s">
        <v>26042</v>
      </c>
      <c r="Q7111" s="13" t="s">
        <v>26043</v>
      </c>
      <c r="R7111" s="13" t="s">
        <v>26044</v>
      </c>
      <c r="S7111" s="13" t="s">
        <v>296</v>
      </c>
      <c r="T7111" s="13">
        <v>32.690924000000003</v>
      </c>
      <c r="U7111" s="13">
        <v>36.84064</v>
      </c>
    </row>
    <row r="7112" spans="15:21" x14ac:dyDescent="0.35">
      <c r="O7112" s="13" t="s">
        <v>3239</v>
      </c>
      <c r="P7112" s="13" t="s">
        <v>26045</v>
      </c>
      <c r="Q7112" s="13" t="s">
        <v>26046</v>
      </c>
      <c r="R7112" s="13" t="s">
        <v>26047</v>
      </c>
      <c r="S7112" s="13" t="s">
        <v>296</v>
      </c>
      <c r="T7112" s="13">
        <v>32.648307000000003</v>
      </c>
      <c r="U7112" s="13">
        <v>36.773395999999998</v>
      </c>
    </row>
    <row r="7113" spans="15:21" x14ac:dyDescent="0.35">
      <c r="O7113" s="13" t="s">
        <v>3239</v>
      </c>
      <c r="P7113" s="13" t="s">
        <v>26048</v>
      </c>
      <c r="Q7113" s="13" t="s">
        <v>26049</v>
      </c>
      <c r="R7113" s="13" t="s">
        <v>26050</v>
      </c>
      <c r="S7113" s="13" t="s">
        <v>296</v>
      </c>
      <c r="T7113" s="13">
        <v>32.710788000000001</v>
      </c>
      <c r="U7113" s="13">
        <v>36.839720999999997</v>
      </c>
    </row>
    <row r="7114" spans="15:21" x14ac:dyDescent="0.35">
      <c r="O7114" s="13" t="s">
        <v>3239</v>
      </c>
      <c r="P7114" s="13" t="s">
        <v>26051</v>
      </c>
      <c r="Q7114" s="13" t="s">
        <v>26052</v>
      </c>
      <c r="R7114" s="13" t="s">
        <v>26053</v>
      </c>
      <c r="S7114" s="13" t="s">
        <v>296</v>
      </c>
      <c r="T7114" s="13">
        <v>32.725262999999998</v>
      </c>
      <c r="U7114" s="13">
        <v>36.823191000000001</v>
      </c>
    </row>
    <row r="7115" spans="15:21" x14ac:dyDescent="0.35">
      <c r="O7115" s="13" t="s">
        <v>3239</v>
      </c>
      <c r="P7115" s="13" t="s">
        <v>26054</v>
      </c>
      <c r="Q7115" s="13" t="s">
        <v>26055</v>
      </c>
      <c r="R7115" s="13" t="s">
        <v>26056</v>
      </c>
      <c r="S7115" s="13" t="s">
        <v>296</v>
      </c>
      <c r="T7115" s="13">
        <v>32.800033999999997</v>
      </c>
      <c r="U7115" s="13">
        <v>36.772340999999997</v>
      </c>
    </row>
    <row r="7116" spans="15:21" x14ac:dyDescent="0.35">
      <c r="O7116" s="13" t="s">
        <v>3239</v>
      </c>
      <c r="P7116" s="13" t="s">
        <v>26057</v>
      </c>
      <c r="Q7116" s="13" t="s">
        <v>26058</v>
      </c>
      <c r="R7116" s="13" t="s">
        <v>26059</v>
      </c>
      <c r="S7116" s="13" t="s">
        <v>296</v>
      </c>
      <c r="T7116" s="13">
        <v>32.766137999999998</v>
      </c>
      <c r="U7116" s="13">
        <v>36.722304000000001</v>
      </c>
    </row>
    <row r="7117" spans="15:21" x14ac:dyDescent="0.35">
      <c r="O7117" s="13" t="s">
        <v>3239</v>
      </c>
      <c r="P7117" s="13" t="s">
        <v>26060</v>
      </c>
      <c r="Q7117" s="13" t="s">
        <v>26061</v>
      </c>
      <c r="R7117" s="13" t="s">
        <v>26062</v>
      </c>
      <c r="S7117" s="13" t="s">
        <v>296</v>
      </c>
      <c r="T7117" s="13">
        <v>32.784903999999997</v>
      </c>
      <c r="U7117" s="13">
        <v>36.783934000000002</v>
      </c>
    </row>
    <row r="7118" spans="15:21" x14ac:dyDescent="0.35">
      <c r="O7118" s="13" t="s">
        <v>3293</v>
      </c>
      <c r="P7118" s="13" t="s">
        <v>26063</v>
      </c>
      <c r="Q7118" s="13" t="s">
        <v>26064</v>
      </c>
      <c r="R7118" s="13" t="s">
        <v>26065</v>
      </c>
      <c r="S7118" s="13" t="s">
        <v>296</v>
      </c>
      <c r="T7118" s="13">
        <v>32.419522000000001</v>
      </c>
      <c r="U7118" s="13">
        <v>36.816979000000003</v>
      </c>
    </row>
    <row r="7119" spans="15:21" x14ac:dyDescent="0.35">
      <c r="O7119" s="13" t="s">
        <v>3293</v>
      </c>
      <c r="P7119" s="13" t="s">
        <v>26066</v>
      </c>
      <c r="Q7119" s="13" t="s">
        <v>26067</v>
      </c>
      <c r="R7119" s="13" t="s">
        <v>26068</v>
      </c>
      <c r="S7119" s="13" t="s">
        <v>296</v>
      </c>
      <c r="T7119" s="13">
        <v>32.351920999999997</v>
      </c>
      <c r="U7119" s="13">
        <v>36.807546000000002</v>
      </c>
    </row>
    <row r="7120" spans="15:21" x14ac:dyDescent="0.35">
      <c r="O7120" s="13" t="s">
        <v>3293</v>
      </c>
      <c r="P7120" s="13" t="s">
        <v>26069</v>
      </c>
      <c r="Q7120" s="13" t="s">
        <v>26070</v>
      </c>
      <c r="R7120" s="13" t="s">
        <v>26071</v>
      </c>
      <c r="S7120" s="13" t="s">
        <v>296</v>
      </c>
      <c r="T7120" s="13">
        <v>32.509991999999997</v>
      </c>
      <c r="U7120" s="13">
        <v>36.760655999999997</v>
      </c>
    </row>
    <row r="7121" spans="15:21" x14ac:dyDescent="0.35">
      <c r="O7121" s="13" t="s">
        <v>3293</v>
      </c>
      <c r="P7121" s="13" t="s">
        <v>26072</v>
      </c>
      <c r="Q7121" s="13" t="s">
        <v>26073</v>
      </c>
      <c r="R7121" s="13" t="s">
        <v>26074</v>
      </c>
      <c r="S7121" s="13" t="s">
        <v>296</v>
      </c>
      <c r="T7121" s="13">
        <v>32.534112999999998</v>
      </c>
      <c r="U7121" s="13">
        <v>36.689165000000003</v>
      </c>
    </row>
    <row r="7122" spans="15:21" x14ac:dyDescent="0.35">
      <c r="O7122" s="13" t="s">
        <v>3293</v>
      </c>
      <c r="P7122" s="13" t="s">
        <v>26075</v>
      </c>
      <c r="Q7122" s="13" t="s">
        <v>26076</v>
      </c>
      <c r="R7122" s="13" t="s">
        <v>26077</v>
      </c>
      <c r="S7122" s="13" t="s">
        <v>296</v>
      </c>
      <c r="T7122" s="13">
        <v>32.427762999999999</v>
      </c>
      <c r="U7122" s="13">
        <v>36.729258000000002</v>
      </c>
    </row>
    <row r="7123" spans="15:21" x14ac:dyDescent="0.35">
      <c r="O7123" s="13" t="s">
        <v>3293</v>
      </c>
      <c r="P7123" s="13" t="s">
        <v>26078</v>
      </c>
      <c r="Q7123" s="13" t="s">
        <v>26079</v>
      </c>
      <c r="R7123" s="13" t="s">
        <v>26080</v>
      </c>
      <c r="S7123" s="13" t="s">
        <v>296</v>
      </c>
      <c r="T7123" s="13">
        <v>32.505614999999999</v>
      </c>
      <c r="U7123" s="13">
        <v>36.659388</v>
      </c>
    </row>
    <row r="7124" spans="15:21" x14ac:dyDescent="0.35">
      <c r="O7124" s="13" t="s">
        <v>3293</v>
      </c>
      <c r="P7124" s="13" t="s">
        <v>26081</v>
      </c>
      <c r="Q7124" s="13" t="s">
        <v>26082</v>
      </c>
      <c r="R7124" s="13" t="s">
        <v>26083</v>
      </c>
      <c r="S7124" s="13" t="s">
        <v>296</v>
      </c>
      <c r="T7124" s="13">
        <v>32.469047000000003</v>
      </c>
      <c r="U7124" s="13">
        <v>36.771777</v>
      </c>
    </row>
    <row r="7125" spans="15:21" x14ac:dyDescent="0.35">
      <c r="O7125" s="13" t="s">
        <v>3293</v>
      </c>
      <c r="P7125" s="13" t="s">
        <v>26084</v>
      </c>
      <c r="Q7125" s="13" t="s">
        <v>26085</v>
      </c>
      <c r="R7125" s="13" t="s">
        <v>26086</v>
      </c>
      <c r="S7125" s="13" t="s">
        <v>296</v>
      </c>
      <c r="T7125" s="13">
        <v>32.528416</v>
      </c>
      <c r="U7125" s="13">
        <v>36.711996999999997</v>
      </c>
    </row>
    <row r="7126" spans="15:21" x14ac:dyDescent="0.35">
      <c r="O7126" s="13" t="s">
        <v>3293</v>
      </c>
      <c r="P7126" s="13" t="s">
        <v>26087</v>
      </c>
      <c r="Q7126" s="13" t="s">
        <v>26088</v>
      </c>
      <c r="R7126" s="13" t="s">
        <v>26089</v>
      </c>
      <c r="S7126" s="13" t="s">
        <v>296</v>
      </c>
      <c r="T7126" s="13">
        <v>32.458936999999999</v>
      </c>
      <c r="U7126" s="13">
        <v>36.674652999999999</v>
      </c>
    </row>
    <row r="7127" spans="15:21" x14ac:dyDescent="0.35">
      <c r="O7127" s="13" t="s">
        <v>3293</v>
      </c>
      <c r="P7127" s="13" t="s">
        <v>26090</v>
      </c>
      <c r="Q7127" s="13" t="s">
        <v>1099</v>
      </c>
      <c r="R7127" s="13" t="s">
        <v>1100</v>
      </c>
      <c r="S7127" s="13" t="s">
        <v>296</v>
      </c>
      <c r="T7127" s="13">
        <v>32.491033999999999</v>
      </c>
      <c r="U7127" s="13">
        <v>36.712136000000001</v>
      </c>
    </row>
    <row r="7128" spans="15:21" x14ac:dyDescent="0.35">
      <c r="O7128" s="13" t="s">
        <v>3293</v>
      </c>
      <c r="P7128" s="13" t="s">
        <v>26091</v>
      </c>
      <c r="Q7128" s="13" t="s">
        <v>26092</v>
      </c>
      <c r="R7128" s="13" t="s">
        <v>26093</v>
      </c>
      <c r="S7128" s="13" t="s">
        <v>296</v>
      </c>
      <c r="T7128" s="13">
        <v>32.414462</v>
      </c>
      <c r="U7128" s="13">
        <v>36.770124000000003</v>
      </c>
    </row>
    <row r="7129" spans="15:21" x14ac:dyDescent="0.35">
      <c r="O7129" s="13" t="s">
        <v>3293</v>
      </c>
      <c r="P7129" s="13" t="s">
        <v>26094</v>
      </c>
      <c r="Q7129" s="13" t="s">
        <v>26095</v>
      </c>
      <c r="R7129" s="13" t="s">
        <v>26096</v>
      </c>
      <c r="S7129" s="13" t="s">
        <v>296</v>
      </c>
      <c r="T7129" s="13">
        <v>32.380291999999997</v>
      </c>
      <c r="U7129" s="13">
        <v>36.764594000000002</v>
      </c>
    </row>
    <row r="7130" spans="15:21" x14ac:dyDescent="0.35">
      <c r="O7130" s="13" t="s">
        <v>3293</v>
      </c>
      <c r="P7130" s="13" t="s">
        <v>26097</v>
      </c>
      <c r="Q7130" s="13" t="s">
        <v>26098</v>
      </c>
      <c r="R7130" s="13" t="s">
        <v>26099</v>
      </c>
      <c r="S7130" s="13" t="s">
        <v>296</v>
      </c>
      <c r="T7130" s="13">
        <v>32.446840000000002</v>
      </c>
      <c r="U7130" s="13">
        <v>36.757756000000001</v>
      </c>
    </row>
    <row r="7131" spans="15:21" x14ac:dyDescent="0.35">
      <c r="O7131" s="13" t="s">
        <v>3282</v>
      </c>
      <c r="P7131" s="13" t="s">
        <v>26100</v>
      </c>
      <c r="Q7131" s="13" t="s">
        <v>26101</v>
      </c>
      <c r="R7131" s="13" t="s">
        <v>26102</v>
      </c>
      <c r="S7131" s="13" t="s">
        <v>296</v>
      </c>
      <c r="T7131" s="13">
        <v>32.599451000000002</v>
      </c>
      <c r="U7131" s="13">
        <v>36.590680999999996</v>
      </c>
    </row>
    <row r="7132" spans="15:21" x14ac:dyDescent="0.35">
      <c r="O7132" s="13" t="s">
        <v>3282</v>
      </c>
      <c r="P7132" s="13" t="s">
        <v>26103</v>
      </c>
      <c r="Q7132" s="13" t="s">
        <v>26104</v>
      </c>
      <c r="R7132" s="13" t="s">
        <v>26105</v>
      </c>
      <c r="S7132" s="13" t="s">
        <v>296</v>
      </c>
      <c r="T7132" s="13">
        <v>32.509003999999997</v>
      </c>
      <c r="U7132" s="13">
        <v>36.542364999999997</v>
      </c>
    </row>
    <row r="7133" spans="15:21" x14ac:dyDescent="0.35">
      <c r="O7133" s="13" t="s">
        <v>3282</v>
      </c>
      <c r="P7133" s="13" t="s">
        <v>26106</v>
      </c>
      <c r="Q7133" s="13" t="s">
        <v>26107</v>
      </c>
      <c r="R7133" s="13" t="s">
        <v>26108</v>
      </c>
      <c r="S7133" s="13" t="s">
        <v>296</v>
      </c>
      <c r="T7133" s="13">
        <v>32.491002999999999</v>
      </c>
      <c r="U7133" s="13">
        <v>36.609617999999998</v>
      </c>
    </row>
    <row r="7134" spans="15:21" x14ac:dyDescent="0.35">
      <c r="O7134" s="13" t="s">
        <v>3282</v>
      </c>
      <c r="P7134" s="13" t="s">
        <v>26109</v>
      </c>
      <c r="Q7134" s="13" t="s">
        <v>3283</v>
      </c>
      <c r="R7134" s="13" t="s">
        <v>3284</v>
      </c>
      <c r="S7134" s="13" t="s">
        <v>296</v>
      </c>
      <c r="T7134" s="13">
        <v>32.542850000000001</v>
      </c>
      <c r="U7134" s="13">
        <v>36.596249999999998</v>
      </c>
    </row>
    <row r="7135" spans="15:21" x14ac:dyDescent="0.35">
      <c r="O7135" s="13" t="s">
        <v>3260</v>
      </c>
      <c r="P7135" s="13" t="s">
        <v>26110</v>
      </c>
      <c r="Q7135" s="13" t="s">
        <v>26111</v>
      </c>
      <c r="R7135" s="13" t="s">
        <v>26112</v>
      </c>
      <c r="S7135" s="13" t="s">
        <v>296</v>
      </c>
      <c r="T7135" s="13">
        <v>32.404054000000002</v>
      </c>
      <c r="U7135" s="13">
        <v>36.686428999999997</v>
      </c>
    </row>
    <row r="7136" spans="15:21" x14ac:dyDescent="0.35">
      <c r="O7136" s="13" t="s">
        <v>3260</v>
      </c>
      <c r="P7136" s="13" t="s">
        <v>26113</v>
      </c>
      <c r="Q7136" s="13" t="s">
        <v>3261</v>
      </c>
      <c r="R7136" s="13" t="s">
        <v>3262</v>
      </c>
      <c r="S7136" s="13" t="s">
        <v>296</v>
      </c>
      <c r="T7136" s="13">
        <v>32.395263999999997</v>
      </c>
      <c r="U7136" s="13">
        <v>36.648105999999999</v>
      </c>
    </row>
    <row r="7137" spans="15:21" x14ac:dyDescent="0.35">
      <c r="O7137" s="13" t="s">
        <v>3260</v>
      </c>
      <c r="P7137" s="13" t="s">
        <v>26114</v>
      </c>
      <c r="Q7137" s="13" t="s">
        <v>26115</v>
      </c>
      <c r="R7137" s="13" t="s">
        <v>26116</v>
      </c>
      <c r="S7137" s="13" t="s">
        <v>296</v>
      </c>
      <c r="T7137" s="13">
        <v>32.328870999999999</v>
      </c>
      <c r="U7137" s="13">
        <v>36.708875999999997</v>
      </c>
    </row>
    <row r="7138" spans="15:21" x14ac:dyDescent="0.35">
      <c r="O7138" s="13" t="s">
        <v>3260</v>
      </c>
      <c r="P7138" s="13" t="s">
        <v>26117</v>
      </c>
      <c r="Q7138" s="13" t="s">
        <v>26118</v>
      </c>
      <c r="R7138" s="13" t="s">
        <v>26119</v>
      </c>
      <c r="S7138" s="13" t="s">
        <v>296</v>
      </c>
      <c r="T7138" s="13">
        <v>32.349637999999999</v>
      </c>
      <c r="U7138" s="13">
        <v>36.688938999999998</v>
      </c>
    </row>
    <row r="7139" spans="15:21" x14ac:dyDescent="0.35">
      <c r="O7139" s="13" t="s">
        <v>3303</v>
      </c>
      <c r="P7139" s="13" t="s">
        <v>26120</v>
      </c>
      <c r="Q7139" s="13" t="s">
        <v>26121</v>
      </c>
      <c r="R7139" s="13" t="s">
        <v>26122</v>
      </c>
      <c r="S7139" s="13" t="s">
        <v>296</v>
      </c>
      <c r="T7139" s="13">
        <v>32.484310000000001</v>
      </c>
      <c r="U7139" s="13">
        <v>36.572522999999997</v>
      </c>
    </row>
    <row r="7140" spans="15:21" x14ac:dyDescent="0.35">
      <c r="O7140" s="13" t="s">
        <v>3303</v>
      </c>
      <c r="P7140" s="13" t="s">
        <v>26123</v>
      </c>
      <c r="Q7140" s="13" t="s">
        <v>3304</v>
      </c>
      <c r="R7140" s="13" t="s">
        <v>3305</v>
      </c>
      <c r="S7140" s="13" t="s">
        <v>296</v>
      </c>
      <c r="T7140" s="13">
        <v>32.438952</v>
      </c>
      <c r="U7140" s="13">
        <v>36.565134</v>
      </c>
    </row>
    <row r="7141" spans="15:21" x14ac:dyDescent="0.35">
      <c r="O7141" s="13" t="s">
        <v>3303</v>
      </c>
      <c r="P7141" s="13" t="s">
        <v>26124</v>
      </c>
      <c r="Q7141" s="13" t="s">
        <v>26125</v>
      </c>
      <c r="R7141" s="13" t="s">
        <v>26126</v>
      </c>
      <c r="S7141" s="13" t="s">
        <v>296</v>
      </c>
      <c r="T7141" s="13">
        <v>32.423794000000001</v>
      </c>
      <c r="U7141" s="13">
        <v>36.623193999999998</v>
      </c>
    </row>
    <row r="7142" spans="15:21" x14ac:dyDescent="0.35">
      <c r="O7142" s="13" t="s">
        <v>3271</v>
      </c>
      <c r="P7142" s="13" t="s">
        <v>26127</v>
      </c>
      <c r="Q7142" s="13" t="s">
        <v>26128</v>
      </c>
      <c r="R7142" s="13" t="s">
        <v>26129</v>
      </c>
      <c r="S7142" s="13" t="s">
        <v>296</v>
      </c>
      <c r="T7142" s="13">
        <v>32.587342</v>
      </c>
      <c r="U7142" s="13">
        <v>36.797156000000001</v>
      </c>
    </row>
    <row r="7143" spans="15:21" x14ac:dyDescent="0.35">
      <c r="O7143" s="13" t="s">
        <v>3271</v>
      </c>
      <c r="P7143" s="13" t="s">
        <v>26130</v>
      </c>
      <c r="Q7143" s="13" t="s">
        <v>26131</v>
      </c>
      <c r="R7143" s="13" t="s">
        <v>26132</v>
      </c>
      <c r="S7143" s="13" t="s">
        <v>296</v>
      </c>
      <c r="T7143" s="13">
        <v>32.560993000000003</v>
      </c>
      <c r="U7143" s="13">
        <v>36.816133000000001</v>
      </c>
    </row>
    <row r="7144" spans="15:21" x14ac:dyDescent="0.35">
      <c r="O7144" s="13" t="s">
        <v>3271</v>
      </c>
      <c r="P7144" s="13" t="s">
        <v>26133</v>
      </c>
      <c r="Q7144" s="13" t="s">
        <v>26134</v>
      </c>
      <c r="R7144" s="13" t="s">
        <v>26135</v>
      </c>
      <c r="S7144" s="13" t="s">
        <v>296</v>
      </c>
      <c r="T7144" s="13">
        <v>32.557658000000004</v>
      </c>
      <c r="U7144" s="13">
        <v>36.866056</v>
      </c>
    </row>
    <row r="7145" spans="15:21" x14ac:dyDescent="0.35">
      <c r="O7145" s="13" t="s">
        <v>3271</v>
      </c>
      <c r="P7145" s="13" t="s">
        <v>26136</v>
      </c>
      <c r="Q7145" s="13" t="s">
        <v>26137</v>
      </c>
      <c r="R7145" s="13" t="s">
        <v>26138</v>
      </c>
      <c r="S7145" s="13" t="s">
        <v>296</v>
      </c>
      <c r="T7145" s="13">
        <v>32.597017999999998</v>
      </c>
      <c r="U7145" s="13">
        <v>36.855586000000002</v>
      </c>
    </row>
    <row r="7146" spans="15:21" x14ac:dyDescent="0.35">
      <c r="O7146" s="13" t="s">
        <v>3271</v>
      </c>
      <c r="P7146" s="13" t="s">
        <v>26139</v>
      </c>
      <c r="Q7146" s="13" t="s">
        <v>26140</v>
      </c>
      <c r="R7146" s="13" t="s">
        <v>26141</v>
      </c>
      <c r="S7146" s="13" t="s">
        <v>296</v>
      </c>
      <c r="T7146" s="13">
        <v>32.444307999999999</v>
      </c>
      <c r="U7146" s="13">
        <v>36.866216000000001</v>
      </c>
    </row>
    <row r="7147" spans="15:21" x14ac:dyDescent="0.35">
      <c r="O7147" s="13" t="s">
        <v>3271</v>
      </c>
      <c r="P7147" s="13" t="s">
        <v>26142</v>
      </c>
      <c r="Q7147" s="13" t="s">
        <v>3272</v>
      </c>
      <c r="R7147" s="13" t="s">
        <v>3273</v>
      </c>
      <c r="S7147" s="13" t="s">
        <v>296</v>
      </c>
      <c r="T7147" s="13">
        <v>32.507956999999998</v>
      </c>
      <c r="U7147" s="13">
        <v>36.850068999999998</v>
      </c>
    </row>
    <row r="7148" spans="15:21" x14ac:dyDescent="0.35">
      <c r="O7148" s="13" t="s">
        <v>3271</v>
      </c>
      <c r="P7148" s="13" t="s">
        <v>26143</v>
      </c>
      <c r="Q7148" s="13" t="s">
        <v>26144</v>
      </c>
      <c r="R7148" s="13" t="s">
        <v>26145</v>
      </c>
      <c r="S7148" s="13" t="s">
        <v>296</v>
      </c>
      <c r="T7148" s="13">
        <v>32.533712000000001</v>
      </c>
      <c r="U7148" s="13">
        <v>36.839306999999998</v>
      </c>
    </row>
    <row r="7149" spans="15:21" x14ac:dyDescent="0.35">
      <c r="O7149" s="13" t="s">
        <v>3271</v>
      </c>
      <c r="P7149" s="13" t="s">
        <v>26146</v>
      </c>
      <c r="Q7149" s="13" t="s">
        <v>26147</v>
      </c>
      <c r="R7149" s="13" t="s">
        <v>26148</v>
      </c>
      <c r="S7149" s="13" t="s">
        <v>296</v>
      </c>
      <c r="T7149" s="13">
        <v>32.616914000000001</v>
      </c>
      <c r="U7149" s="13">
        <v>36.850853000000001</v>
      </c>
    </row>
    <row r="7150" spans="15:21" x14ac:dyDescent="0.35">
      <c r="O7150" s="13" t="s">
        <v>3271</v>
      </c>
      <c r="P7150" s="13" t="s">
        <v>26149</v>
      </c>
      <c r="Q7150" s="13" t="s">
        <v>26150</v>
      </c>
      <c r="R7150" s="13" t="s">
        <v>26151</v>
      </c>
      <c r="S7150" s="13" t="s">
        <v>296</v>
      </c>
      <c r="T7150" s="13">
        <v>32.525649000000001</v>
      </c>
      <c r="U7150" s="13">
        <v>36.971941999999999</v>
      </c>
    </row>
    <row r="7151" spans="15:21" x14ac:dyDescent="0.35">
      <c r="O7151" s="13" t="s">
        <v>3271</v>
      </c>
      <c r="P7151" s="13" t="s">
        <v>26152</v>
      </c>
      <c r="Q7151" s="13" t="s">
        <v>26153</v>
      </c>
      <c r="R7151" s="13" t="s">
        <v>26154</v>
      </c>
      <c r="S7151" s="13" t="s">
        <v>296</v>
      </c>
      <c r="T7151" s="13">
        <v>32.578408000000003</v>
      </c>
      <c r="U7151" s="13">
        <v>36.781118999999997</v>
      </c>
    </row>
    <row r="7152" spans="15:21" x14ac:dyDescent="0.35">
      <c r="O7152" s="13" t="s">
        <v>3271</v>
      </c>
      <c r="P7152" s="13" t="s">
        <v>26155</v>
      </c>
      <c r="Q7152" s="13" t="s">
        <v>26156</v>
      </c>
      <c r="R7152" s="13" t="s">
        <v>26157</v>
      </c>
      <c r="S7152" s="13" t="s">
        <v>296</v>
      </c>
      <c r="T7152" s="13">
        <v>32.514919999999996</v>
      </c>
      <c r="U7152" s="13">
        <v>36.881270999999998</v>
      </c>
    </row>
    <row r="7153" spans="15:21" x14ac:dyDescent="0.35">
      <c r="O7153" s="13" t="s">
        <v>3271</v>
      </c>
      <c r="P7153" s="13" t="s">
        <v>26158</v>
      </c>
      <c r="Q7153" s="13" t="s">
        <v>26159</v>
      </c>
      <c r="R7153" s="13" t="s">
        <v>26160</v>
      </c>
      <c r="S7153" s="13" t="s">
        <v>296</v>
      </c>
      <c r="T7153" s="13">
        <v>32.606524</v>
      </c>
      <c r="U7153" s="13">
        <v>36.771192999999997</v>
      </c>
    </row>
    <row r="7154" spans="15:21" x14ac:dyDescent="0.35">
      <c r="O7154" s="13" t="s">
        <v>3271</v>
      </c>
      <c r="P7154" s="13" t="s">
        <v>26161</v>
      </c>
      <c r="Q7154" s="13" t="s">
        <v>26162</v>
      </c>
      <c r="R7154" s="13" t="s">
        <v>26163</v>
      </c>
      <c r="S7154" s="13" t="s">
        <v>296</v>
      </c>
      <c r="T7154" s="13">
        <v>32.472343000000002</v>
      </c>
      <c r="U7154" s="13">
        <v>36.981081000000003</v>
      </c>
    </row>
    <row r="7155" spans="15:21" x14ac:dyDescent="0.35">
      <c r="O7155" s="13" t="s">
        <v>3337</v>
      </c>
      <c r="P7155" s="13" t="s">
        <v>26164</v>
      </c>
      <c r="Q7155" s="13" t="s">
        <v>26165</v>
      </c>
      <c r="R7155" s="13" t="s">
        <v>26166</v>
      </c>
      <c r="S7155" s="13" t="s">
        <v>296</v>
      </c>
      <c r="T7155" s="13">
        <v>32.900894999999998</v>
      </c>
      <c r="U7155" s="13">
        <v>36.641072000000001</v>
      </c>
    </row>
    <row r="7156" spans="15:21" x14ac:dyDescent="0.35">
      <c r="O7156" s="13" t="s">
        <v>3337</v>
      </c>
      <c r="P7156" s="13" t="s">
        <v>26167</v>
      </c>
      <c r="Q7156" s="13" t="s">
        <v>26168</v>
      </c>
      <c r="R7156" s="13" t="s">
        <v>26169</v>
      </c>
      <c r="S7156" s="13" t="s">
        <v>296</v>
      </c>
      <c r="T7156" s="13">
        <v>32.83813</v>
      </c>
      <c r="U7156" s="13">
        <v>36.568195000000003</v>
      </c>
    </row>
    <row r="7157" spans="15:21" x14ac:dyDescent="0.35">
      <c r="O7157" s="13" t="s">
        <v>3337</v>
      </c>
      <c r="P7157" s="13" t="s">
        <v>26170</v>
      </c>
      <c r="Q7157" s="13" t="s">
        <v>26171</v>
      </c>
      <c r="R7157" s="13" t="s">
        <v>26172</v>
      </c>
      <c r="S7157" s="13" t="s">
        <v>296</v>
      </c>
      <c r="T7157" s="13">
        <v>32.916224</v>
      </c>
      <c r="U7157" s="13">
        <v>36.550955000000002</v>
      </c>
    </row>
    <row r="7158" spans="15:21" x14ac:dyDescent="0.35">
      <c r="O7158" s="13" t="s">
        <v>3337</v>
      </c>
      <c r="P7158" s="13" t="s">
        <v>26173</v>
      </c>
      <c r="Q7158" s="13" t="s">
        <v>26174</v>
      </c>
      <c r="R7158" s="13" t="s">
        <v>26175</v>
      </c>
      <c r="S7158" s="13" t="s">
        <v>296</v>
      </c>
      <c r="T7158" s="13">
        <v>32.826678999999999</v>
      </c>
      <c r="U7158" s="13">
        <v>36.596493000000002</v>
      </c>
    </row>
    <row r="7159" spans="15:21" x14ac:dyDescent="0.35">
      <c r="O7159" s="13" t="s">
        <v>3337</v>
      </c>
      <c r="P7159" s="13" t="s">
        <v>26176</v>
      </c>
      <c r="Q7159" s="13" t="s">
        <v>26177</v>
      </c>
      <c r="R7159" s="13" t="s">
        <v>26178</v>
      </c>
      <c r="S7159" s="13" t="s">
        <v>296</v>
      </c>
      <c r="T7159" s="13">
        <v>32.949590000000001</v>
      </c>
      <c r="U7159" s="13">
        <v>36.602496000000002</v>
      </c>
    </row>
    <row r="7160" spans="15:21" x14ac:dyDescent="0.35">
      <c r="O7160" s="13" t="s">
        <v>3337</v>
      </c>
      <c r="P7160" s="13" t="s">
        <v>26179</v>
      </c>
      <c r="Q7160" s="13" t="s">
        <v>26180</v>
      </c>
      <c r="R7160" s="13" t="s">
        <v>26181</v>
      </c>
      <c r="S7160" s="13" t="s">
        <v>296</v>
      </c>
      <c r="T7160" s="13">
        <v>32.826152</v>
      </c>
      <c r="U7160" s="13">
        <v>36.703960000000002</v>
      </c>
    </row>
    <row r="7161" spans="15:21" x14ac:dyDescent="0.35">
      <c r="O7161" s="13" t="s">
        <v>3337</v>
      </c>
      <c r="P7161" s="13" t="s">
        <v>26182</v>
      </c>
      <c r="Q7161" s="13" t="s">
        <v>26183</v>
      </c>
      <c r="R7161" s="13" t="s">
        <v>26184</v>
      </c>
      <c r="S7161" s="13" t="s">
        <v>296</v>
      </c>
      <c r="T7161" s="13">
        <v>32.870787999999997</v>
      </c>
      <c r="U7161" s="13">
        <v>36.571680000000001</v>
      </c>
    </row>
    <row r="7162" spans="15:21" x14ac:dyDescent="0.35">
      <c r="O7162" s="13" t="s">
        <v>3337</v>
      </c>
      <c r="P7162" s="13" t="s">
        <v>26185</v>
      </c>
      <c r="Q7162" s="13" t="s">
        <v>26186</v>
      </c>
      <c r="R7162" s="13" t="s">
        <v>26187</v>
      </c>
      <c r="S7162" s="13" t="s">
        <v>296</v>
      </c>
      <c r="T7162" s="13">
        <v>32.85454</v>
      </c>
      <c r="U7162" s="13">
        <v>36.627032</v>
      </c>
    </row>
    <row r="7163" spans="15:21" x14ac:dyDescent="0.35">
      <c r="O7163" s="13" t="s">
        <v>3337</v>
      </c>
      <c r="P7163" s="13" t="s">
        <v>26188</v>
      </c>
      <c r="Q7163" s="13" t="s">
        <v>26189</v>
      </c>
      <c r="R7163" s="13" t="s">
        <v>26190</v>
      </c>
      <c r="S7163" s="13" t="s">
        <v>296</v>
      </c>
      <c r="T7163" s="13">
        <v>32.928801</v>
      </c>
      <c r="U7163" s="13">
        <v>36.599950999999997</v>
      </c>
    </row>
    <row r="7164" spans="15:21" x14ac:dyDescent="0.35">
      <c r="O7164" s="13" t="s">
        <v>3337</v>
      </c>
      <c r="P7164" s="13" t="s">
        <v>26191</v>
      </c>
      <c r="Q7164" s="13" t="s">
        <v>26192</v>
      </c>
      <c r="R7164" s="13" t="s">
        <v>26193</v>
      </c>
      <c r="S7164" s="13" t="s">
        <v>296</v>
      </c>
      <c r="T7164" s="13">
        <v>32.835593000000003</v>
      </c>
      <c r="U7164" s="13">
        <v>36.761512000000003</v>
      </c>
    </row>
    <row r="7165" spans="15:21" x14ac:dyDescent="0.35">
      <c r="O7165" s="13" t="s">
        <v>3337</v>
      </c>
      <c r="P7165" s="13" t="s">
        <v>26194</v>
      </c>
      <c r="Q7165" s="13" t="s">
        <v>26195</v>
      </c>
      <c r="R7165" s="13" t="s">
        <v>26196</v>
      </c>
      <c r="S7165" s="13" t="s">
        <v>296</v>
      </c>
      <c r="T7165" s="13">
        <v>32.827630999999997</v>
      </c>
      <c r="U7165" s="13">
        <v>36.741225999999997</v>
      </c>
    </row>
    <row r="7166" spans="15:21" x14ac:dyDescent="0.35">
      <c r="O7166" s="13" t="s">
        <v>3337</v>
      </c>
      <c r="P7166" s="13" t="s">
        <v>26197</v>
      </c>
      <c r="Q7166" s="13" t="s">
        <v>26198</v>
      </c>
      <c r="R7166" s="13" t="s">
        <v>26199</v>
      </c>
      <c r="S7166" s="13" t="s">
        <v>296</v>
      </c>
      <c r="T7166" s="13">
        <v>32.907516999999999</v>
      </c>
      <c r="U7166" s="13">
        <v>36.603817999999997</v>
      </c>
    </row>
    <row r="7167" spans="15:21" x14ac:dyDescent="0.35">
      <c r="O7167" s="13" t="s">
        <v>3347</v>
      </c>
      <c r="P7167" s="13" t="s">
        <v>26200</v>
      </c>
      <c r="Q7167" s="13" t="s">
        <v>26201</v>
      </c>
      <c r="R7167" s="13" t="s">
        <v>26202</v>
      </c>
      <c r="S7167" s="13" t="s">
        <v>296</v>
      </c>
      <c r="T7167" s="13">
        <v>32.868889000000003</v>
      </c>
      <c r="U7167" s="13">
        <v>36.770788000000003</v>
      </c>
    </row>
    <row r="7168" spans="15:21" x14ac:dyDescent="0.35">
      <c r="O7168" s="13" t="s">
        <v>3347</v>
      </c>
      <c r="P7168" s="13" t="s">
        <v>26203</v>
      </c>
      <c r="Q7168" s="13" t="s">
        <v>26204</v>
      </c>
      <c r="R7168" s="13" t="s">
        <v>26205</v>
      </c>
      <c r="S7168" s="13" t="s">
        <v>296</v>
      </c>
      <c r="T7168" s="13">
        <v>33.016008999999997</v>
      </c>
      <c r="U7168" s="13">
        <v>36.773715000000003</v>
      </c>
    </row>
    <row r="7169" spans="15:21" x14ac:dyDescent="0.35">
      <c r="O7169" s="13" t="s">
        <v>3347</v>
      </c>
      <c r="P7169" s="13" t="s">
        <v>26206</v>
      </c>
      <c r="Q7169" s="13" t="s">
        <v>26207</v>
      </c>
      <c r="R7169" s="13" t="s">
        <v>26208</v>
      </c>
      <c r="S7169" s="13" t="s">
        <v>296</v>
      </c>
      <c r="T7169" s="13">
        <v>32.918799</v>
      </c>
      <c r="U7169" s="13">
        <v>36.760359000000001</v>
      </c>
    </row>
    <row r="7170" spans="15:21" x14ac:dyDescent="0.35">
      <c r="O7170" s="13" t="s">
        <v>3347</v>
      </c>
      <c r="P7170" s="13" t="s">
        <v>26209</v>
      </c>
      <c r="Q7170" s="13" t="s">
        <v>26210</v>
      </c>
      <c r="R7170" s="13" t="s">
        <v>26211</v>
      </c>
      <c r="S7170" s="13" t="s">
        <v>296</v>
      </c>
      <c r="T7170" s="13">
        <v>32.952196000000001</v>
      </c>
      <c r="U7170" s="13">
        <v>36.696043000000003</v>
      </c>
    </row>
    <row r="7171" spans="15:21" x14ac:dyDescent="0.35">
      <c r="O7171" s="13" t="s">
        <v>3347</v>
      </c>
      <c r="P7171" s="13" t="s">
        <v>26212</v>
      </c>
      <c r="Q7171" s="13" t="s">
        <v>26213</v>
      </c>
      <c r="R7171" s="13" t="s">
        <v>26214</v>
      </c>
      <c r="S7171" s="13" t="s">
        <v>296</v>
      </c>
      <c r="T7171" s="13">
        <v>32.852079000000003</v>
      </c>
      <c r="U7171" s="13">
        <v>36.773387999999997</v>
      </c>
    </row>
    <row r="7172" spans="15:21" x14ac:dyDescent="0.35">
      <c r="O7172" s="13" t="s">
        <v>3347</v>
      </c>
      <c r="P7172" s="13" t="s">
        <v>26215</v>
      </c>
      <c r="Q7172" s="13" t="s">
        <v>26216</v>
      </c>
      <c r="R7172" s="13" t="s">
        <v>26217</v>
      </c>
      <c r="S7172" s="13" t="s">
        <v>296</v>
      </c>
      <c r="T7172" s="13">
        <v>32.938777999999999</v>
      </c>
      <c r="U7172" s="13">
        <v>36.656027000000002</v>
      </c>
    </row>
    <row r="7173" spans="15:21" x14ac:dyDescent="0.35">
      <c r="O7173" s="13" t="s">
        <v>3347</v>
      </c>
      <c r="P7173" s="13" t="s">
        <v>26218</v>
      </c>
      <c r="Q7173" s="13" t="s">
        <v>26219</v>
      </c>
      <c r="R7173" s="13" t="s">
        <v>26220</v>
      </c>
      <c r="S7173" s="13" t="s">
        <v>296</v>
      </c>
      <c r="T7173" s="13">
        <v>32.924534999999999</v>
      </c>
      <c r="U7173" s="13">
        <v>36.675111000000001</v>
      </c>
    </row>
    <row r="7174" spans="15:21" x14ac:dyDescent="0.35">
      <c r="O7174" s="13" t="s">
        <v>3347</v>
      </c>
      <c r="P7174" s="13" t="s">
        <v>26221</v>
      </c>
      <c r="Q7174" s="13" t="s">
        <v>26222</v>
      </c>
      <c r="R7174" s="13" t="s">
        <v>26223</v>
      </c>
      <c r="S7174" s="13" t="s">
        <v>296</v>
      </c>
      <c r="T7174" s="13">
        <v>32.901327000000002</v>
      </c>
      <c r="U7174" s="13">
        <v>36.738899000000004</v>
      </c>
    </row>
    <row r="7175" spans="15:21" x14ac:dyDescent="0.35">
      <c r="O7175" s="13" t="s">
        <v>3347</v>
      </c>
      <c r="P7175" s="13" t="s">
        <v>26224</v>
      </c>
      <c r="Q7175" s="13" t="s">
        <v>26225</v>
      </c>
      <c r="R7175" s="13" t="s">
        <v>26226</v>
      </c>
      <c r="S7175" s="13" t="s">
        <v>296</v>
      </c>
      <c r="T7175" s="13">
        <v>33.006377000000001</v>
      </c>
      <c r="U7175" s="13">
        <v>36.739356999999998</v>
      </c>
    </row>
    <row r="7176" spans="15:21" x14ac:dyDescent="0.35">
      <c r="O7176" s="13" t="s">
        <v>3347</v>
      </c>
      <c r="P7176" s="13" t="s">
        <v>26227</v>
      </c>
      <c r="Q7176" s="13" t="s">
        <v>26228</v>
      </c>
      <c r="R7176" s="13" t="s">
        <v>26229</v>
      </c>
      <c r="S7176" s="13" t="s">
        <v>296</v>
      </c>
      <c r="T7176" s="13">
        <v>32.896594999999998</v>
      </c>
      <c r="U7176" s="13">
        <v>36.770946000000002</v>
      </c>
    </row>
    <row r="7177" spans="15:21" x14ac:dyDescent="0.35">
      <c r="O7177" s="13" t="s">
        <v>3347</v>
      </c>
      <c r="P7177" s="13" t="s">
        <v>26230</v>
      </c>
      <c r="Q7177" s="13" t="s">
        <v>26231</v>
      </c>
      <c r="R7177" s="13" t="s">
        <v>26232</v>
      </c>
      <c r="S7177" s="13" t="s">
        <v>296</v>
      </c>
      <c r="T7177" s="13">
        <v>32.987332000000002</v>
      </c>
      <c r="U7177" s="13">
        <v>36.784640000000003</v>
      </c>
    </row>
    <row r="7178" spans="15:21" x14ac:dyDescent="0.35">
      <c r="O7178" s="13" t="s">
        <v>3347</v>
      </c>
      <c r="P7178" s="13" t="s">
        <v>26233</v>
      </c>
      <c r="Q7178" s="13" t="s">
        <v>3348</v>
      </c>
      <c r="R7178" s="13" t="s">
        <v>3349</v>
      </c>
      <c r="S7178" s="13" t="s">
        <v>296</v>
      </c>
      <c r="T7178" s="13">
        <v>32.895735000000002</v>
      </c>
      <c r="U7178" s="13">
        <v>36.694304000000002</v>
      </c>
    </row>
    <row r="7179" spans="15:21" x14ac:dyDescent="0.35">
      <c r="O7179" s="13" t="s">
        <v>3347</v>
      </c>
      <c r="P7179" s="13" t="s">
        <v>26234</v>
      </c>
      <c r="Q7179" s="13" t="s">
        <v>26235</v>
      </c>
      <c r="R7179" s="13" t="s">
        <v>26236</v>
      </c>
      <c r="S7179" s="13" t="s">
        <v>296</v>
      </c>
      <c r="T7179" s="13">
        <v>33.023797999999999</v>
      </c>
      <c r="U7179" s="13">
        <v>36.754106</v>
      </c>
    </row>
    <row r="7180" spans="15:21" x14ac:dyDescent="0.35">
      <c r="O7180" s="13" t="s">
        <v>3347</v>
      </c>
      <c r="P7180" s="13" t="s">
        <v>26237</v>
      </c>
      <c r="Q7180" s="13" t="s">
        <v>26238</v>
      </c>
      <c r="R7180" s="13" t="s">
        <v>26239</v>
      </c>
      <c r="S7180" s="13" t="s">
        <v>296</v>
      </c>
      <c r="T7180" s="13">
        <v>32.962147000000002</v>
      </c>
      <c r="U7180" s="13">
        <v>36.679893</v>
      </c>
    </row>
    <row r="7181" spans="15:21" x14ac:dyDescent="0.35">
      <c r="O7181" s="13" t="s">
        <v>3314</v>
      </c>
      <c r="P7181" s="13" t="s">
        <v>26240</v>
      </c>
      <c r="Q7181" s="13" t="s">
        <v>26241</v>
      </c>
      <c r="R7181" s="13" t="s">
        <v>26242</v>
      </c>
      <c r="S7181" s="13" t="s">
        <v>296</v>
      </c>
      <c r="T7181" s="13">
        <v>32.983808000000003</v>
      </c>
      <c r="U7181" s="13">
        <v>36.430723999999998</v>
      </c>
    </row>
    <row r="7182" spans="15:21" x14ac:dyDescent="0.35">
      <c r="O7182" s="13" t="s">
        <v>3314</v>
      </c>
      <c r="P7182" s="13" t="s">
        <v>26243</v>
      </c>
      <c r="Q7182" s="13" t="s">
        <v>3315</v>
      </c>
      <c r="R7182" s="13" t="s">
        <v>3316</v>
      </c>
      <c r="S7182" s="13" t="s">
        <v>296</v>
      </c>
      <c r="T7182" s="13">
        <v>32.888148000000001</v>
      </c>
      <c r="U7182" s="13">
        <v>36.484259999999999</v>
      </c>
    </row>
    <row r="7183" spans="15:21" x14ac:dyDescent="0.35">
      <c r="O7183" s="13" t="s">
        <v>3314</v>
      </c>
      <c r="P7183" s="13" t="s">
        <v>26244</v>
      </c>
      <c r="Q7183" s="13" t="s">
        <v>26245</v>
      </c>
      <c r="R7183" s="13" t="s">
        <v>26246</v>
      </c>
      <c r="S7183" s="13" t="s">
        <v>296</v>
      </c>
      <c r="T7183" s="13">
        <v>32.950088999999998</v>
      </c>
      <c r="U7183" s="13">
        <v>36.431097999999999</v>
      </c>
    </row>
    <row r="7184" spans="15:21" x14ac:dyDescent="0.35">
      <c r="O7184" s="13" t="s">
        <v>3314</v>
      </c>
      <c r="P7184" s="13" t="s">
        <v>26247</v>
      </c>
      <c r="Q7184" s="13" t="s">
        <v>26248</v>
      </c>
      <c r="R7184" s="13" t="s">
        <v>26249</v>
      </c>
      <c r="S7184" s="13" t="s">
        <v>296</v>
      </c>
      <c r="T7184" s="13">
        <v>32.972020000000001</v>
      </c>
      <c r="U7184" s="13">
        <v>36.449035000000002</v>
      </c>
    </row>
    <row r="7185" spans="15:21" x14ac:dyDescent="0.35">
      <c r="O7185" s="13" t="s">
        <v>3314</v>
      </c>
      <c r="P7185" s="13" t="s">
        <v>26250</v>
      </c>
      <c r="Q7185" s="13" t="s">
        <v>26251</v>
      </c>
      <c r="R7185" s="13" t="s">
        <v>26252</v>
      </c>
      <c r="S7185" s="13" t="s">
        <v>296</v>
      </c>
      <c r="T7185" s="13">
        <v>32.888508999999999</v>
      </c>
      <c r="U7185" s="13">
        <v>36.385294999999999</v>
      </c>
    </row>
    <row r="7186" spans="15:21" x14ac:dyDescent="0.35">
      <c r="O7186" s="13" t="s">
        <v>3314</v>
      </c>
      <c r="P7186" s="13" t="s">
        <v>26253</v>
      </c>
      <c r="Q7186" s="13" t="s">
        <v>26254</v>
      </c>
      <c r="R7186" s="13" t="s">
        <v>26255</v>
      </c>
      <c r="S7186" s="13" t="s">
        <v>296</v>
      </c>
      <c r="T7186" s="13">
        <v>32.930239</v>
      </c>
      <c r="U7186" s="13">
        <v>36.404542999999997</v>
      </c>
    </row>
    <row r="7187" spans="15:21" x14ac:dyDescent="0.35">
      <c r="O7187" s="13" t="s">
        <v>3314</v>
      </c>
      <c r="P7187" s="13" t="s">
        <v>26256</v>
      </c>
      <c r="Q7187" s="13" t="s">
        <v>26257</v>
      </c>
      <c r="R7187" s="13" t="s">
        <v>26258</v>
      </c>
      <c r="S7187" s="13" t="s">
        <v>296</v>
      </c>
      <c r="T7187" s="13">
        <v>32.928429000000001</v>
      </c>
      <c r="U7187" s="13">
        <v>36.493371000000003</v>
      </c>
    </row>
    <row r="7188" spans="15:21" x14ac:dyDescent="0.35">
      <c r="O7188" s="13" t="s">
        <v>3314</v>
      </c>
      <c r="P7188" s="13" t="s">
        <v>26259</v>
      </c>
      <c r="Q7188" s="13" t="s">
        <v>26260</v>
      </c>
      <c r="R7188" s="13" t="s">
        <v>26261</v>
      </c>
      <c r="S7188" s="13" t="s">
        <v>296</v>
      </c>
      <c r="T7188" s="13">
        <v>32.918837000000003</v>
      </c>
      <c r="U7188" s="13">
        <v>36.395102999999999</v>
      </c>
    </row>
    <row r="7189" spans="15:21" x14ac:dyDescent="0.35">
      <c r="O7189" s="13" t="s">
        <v>3314</v>
      </c>
      <c r="P7189" s="13" t="s">
        <v>26262</v>
      </c>
      <c r="Q7189" s="13" t="s">
        <v>26263</v>
      </c>
      <c r="R7189" s="13" t="s">
        <v>26264</v>
      </c>
      <c r="S7189" s="13" t="s">
        <v>296</v>
      </c>
      <c r="T7189" s="13">
        <v>32.945822999999997</v>
      </c>
      <c r="U7189" s="13">
        <v>36.513233</v>
      </c>
    </row>
    <row r="7190" spans="15:21" x14ac:dyDescent="0.35">
      <c r="O7190" s="13" t="s">
        <v>3314</v>
      </c>
      <c r="P7190" s="13" t="s">
        <v>26265</v>
      </c>
      <c r="Q7190" s="13" t="s">
        <v>26266</v>
      </c>
      <c r="R7190" s="13" t="s">
        <v>26267</v>
      </c>
      <c r="S7190" s="13" t="s">
        <v>296</v>
      </c>
      <c r="T7190" s="13">
        <v>32.951794</v>
      </c>
      <c r="U7190" s="13">
        <v>36.485337000000001</v>
      </c>
    </row>
    <row r="7191" spans="15:21" x14ac:dyDescent="0.35">
      <c r="O7191" s="13" t="s">
        <v>3326</v>
      </c>
      <c r="P7191" s="13" t="s">
        <v>26268</v>
      </c>
      <c r="Q7191" s="13" t="s">
        <v>26269</v>
      </c>
      <c r="R7191" s="13" t="s">
        <v>26270</v>
      </c>
      <c r="S7191" s="13" t="s">
        <v>296</v>
      </c>
      <c r="T7191" s="13">
        <v>33.128962999999999</v>
      </c>
      <c r="U7191" s="13">
        <v>36.522435999999999</v>
      </c>
    </row>
    <row r="7192" spans="15:21" x14ac:dyDescent="0.35">
      <c r="O7192" s="13" t="s">
        <v>3326</v>
      </c>
      <c r="P7192" s="13" t="s">
        <v>26271</v>
      </c>
      <c r="Q7192" s="13" t="s">
        <v>26272</v>
      </c>
      <c r="R7192" s="13" t="s">
        <v>26273</v>
      </c>
      <c r="S7192" s="13" t="s">
        <v>296</v>
      </c>
      <c r="T7192" s="13">
        <v>33.001730000000002</v>
      </c>
      <c r="U7192" s="13">
        <v>36.709781999999997</v>
      </c>
    </row>
    <row r="7193" spans="15:21" x14ac:dyDescent="0.35">
      <c r="O7193" s="13" t="s">
        <v>3326</v>
      </c>
      <c r="P7193" s="13" t="s">
        <v>26274</v>
      </c>
      <c r="Q7193" s="13" t="s">
        <v>26275</v>
      </c>
      <c r="R7193" s="13" t="s">
        <v>26276</v>
      </c>
      <c r="S7193" s="13" t="s">
        <v>296</v>
      </c>
      <c r="T7193" s="13">
        <v>33.098998999999999</v>
      </c>
      <c r="U7193" s="13">
        <v>36.519427</v>
      </c>
    </row>
    <row r="7194" spans="15:21" x14ac:dyDescent="0.35">
      <c r="O7194" s="13" t="s">
        <v>3326</v>
      </c>
      <c r="P7194" s="13" t="s">
        <v>26277</v>
      </c>
      <c r="Q7194" s="13" t="s">
        <v>26278</v>
      </c>
      <c r="R7194" s="13" t="s">
        <v>26279</v>
      </c>
      <c r="S7194" s="13" t="s">
        <v>296</v>
      </c>
      <c r="T7194" s="13">
        <v>33.000847999999998</v>
      </c>
      <c r="U7194" s="13">
        <v>36.643531000000003</v>
      </c>
    </row>
    <row r="7195" spans="15:21" x14ac:dyDescent="0.35">
      <c r="O7195" s="13" t="s">
        <v>3326</v>
      </c>
      <c r="P7195" s="13" t="s">
        <v>26280</v>
      </c>
      <c r="Q7195" s="13" t="s">
        <v>26281</v>
      </c>
      <c r="R7195" s="13" t="s">
        <v>26282</v>
      </c>
      <c r="S7195" s="13" t="s">
        <v>296</v>
      </c>
      <c r="T7195" s="13">
        <v>33.066527000000001</v>
      </c>
      <c r="U7195" s="13">
        <v>36.531556000000002</v>
      </c>
    </row>
    <row r="7196" spans="15:21" x14ac:dyDescent="0.35">
      <c r="O7196" s="13" t="s">
        <v>3326</v>
      </c>
      <c r="P7196" s="13" t="s">
        <v>26283</v>
      </c>
      <c r="Q7196" s="13" t="s">
        <v>26284</v>
      </c>
      <c r="R7196" s="13" t="s">
        <v>26285</v>
      </c>
      <c r="S7196" s="13" t="s">
        <v>296</v>
      </c>
      <c r="T7196" s="13">
        <v>33.118599000000003</v>
      </c>
      <c r="U7196" s="13">
        <v>36.631010000000003</v>
      </c>
    </row>
    <row r="7197" spans="15:21" x14ac:dyDescent="0.35">
      <c r="O7197" s="13" t="s">
        <v>3326</v>
      </c>
      <c r="P7197" s="13" t="s">
        <v>26286</v>
      </c>
      <c r="Q7197" s="13" t="s">
        <v>26287</v>
      </c>
      <c r="R7197" s="13" t="s">
        <v>26288</v>
      </c>
      <c r="S7197" s="13" t="s">
        <v>296</v>
      </c>
      <c r="T7197" s="13">
        <v>32.991709</v>
      </c>
      <c r="U7197" s="13">
        <v>36.583489999999998</v>
      </c>
    </row>
    <row r="7198" spans="15:21" x14ac:dyDescent="0.35">
      <c r="O7198" s="13" t="s">
        <v>3326</v>
      </c>
      <c r="P7198" s="13" t="s">
        <v>26289</v>
      </c>
      <c r="Q7198" s="13" t="s">
        <v>3327</v>
      </c>
      <c r="R7198" s="13" t="s">
        <v>3328</v>
      </c>
      <c r="S7198" s="13" t="s">
        <v>296</v>
      </c>
      <c r="T7198" s="13">
        <v>33.033873</v>
      </c>
      <c r="U7198" s="13">
        <v>36.573366</v>
      </c>
    </row>
    <row r="7199" spans="15:21" x14ac:dyDescent="0.35">
      <c r="O7199" s="13" t="s">
        <v>3326</v>
      </c>
      <c r="P7199" s="13" t="s">
        <v>26290</v>
      </c>
      <c r="Q7199" s="13" t="s">
        <v>26291</v>
      </c>
      <c r="R7199" s="13" t="s">
        <v>26292</v>
      </c>
      <c r="S7199" s="13" t="s">
        <v>296</v>
      </c>
      <c r="T7199" s="13">
        <v>33.083182000000001</v>
      </c>
      <c r="U7199" s="13">
        <v>36.673634</v>
      </c>
    </row>
    <row r="7200" spans="15:21" x14ac:dyDescent="0.35">
      <c r="O7200" s="13" t="s">
        <v>3326</v>
      </c>
      <c r="P7200" s="13" t="s">
        <v>26293</v>
      </c>
      <c r="Q7200" s="13" t="s">
        <v>26294</v>
      </c>
      <c r="R7200" s="13" t="s">
        <v>26295</v>
      </c>
      <c r="S7200" s="13" t="s">
        <v>296</v>
      </c>
      <c r="T7200" s="13">
        <v>33.020612999999997</v>
      </c>
      <c r="U7200" s="13">
        <v>36.579309000000002</v>
      </c>
    </row>
    <row r="7201" spans="15:21" x14ac:dyDescent="0.35">
      <c r="O7201" s="13" t="s">
        <v>3326</v>
      </c>
      <c r="P7201" s="13" t="s">
        <v>26296</v>
      </c>
      <c r="Q7201" s="13" t="s">
        <v>26297</v>
      </c>
      <c r="R7201" s="13" t="s">
        <v>26298</v>
      </c>
      <c r="S7201" s="13" t="s">
        <v>296</v>
      </c>
      <c r="T7201" s="13">
        <v>33.012833999999998</v>
      </c>
      <c r="U7201" s="13">
        <v>36.680923</v>
      </c>
    </row>
    <row r="7202" spans="15:21" x14ac:dyDescent="0.35">
      <c r="O7202" s="13" t="s">
        <v>3326</v>
      </c>
      <c r="P7202" s="13" t="s">
        <v>26299</v>
      </c>
      <c r="Q7202" s="13" t="s">
        <v>26300</v>
      </c>
      <c r="R7202" s="13" t="s">
        <v>26301</v>
      </c>
      <c r="S7202" s="13" t="s">
        <v>296</v>
      </c>
      <c r="T7202" s="13">
        <v>33.049877000000002</v>
      </c>
      <c r="U7202" s="13">
        <v>36.736947000000001</v>
      </c>
    </row>
    <row r="7203" spans="15:21" x14ac:dyDescent="0.35">
      <c r="O7203" s="13" t="s">
        <v>3326</v>
      </c>
      <c r="P7203" s="13" t="s">
        <v>26302</v>
      </c>
      <c r="Q7203" s="13" t="s">
        <v>26303</v>
      </c>
      <c r="R7203" s="13" t="s">
        <v>26304</v>
      </c>
      <c r="S7203" s="13" t="s">
        <v>296</v>
      </c>
      <c r="T7203" s="13">
        <v>33.102200000000003</v>
      </c>
      <c r="U7203" s="13">
        <v>36.735872999999998</v>
      </c>
    </row>
    <row r="7204" spans="15:21" x14ac:dyDescent="0.35">
      <c r="O7204" s="13" t="s">
        <v>3326</v>
      </c>
      <c r="P7204" s="13" t="s">
        <v>26305</v>
      </c>
      <c r="Q7204" s="13" t="s">
        <v>26306</v>
      </c>
      <c r="R7204" s="13" t="s">
        <v>26307</v>
      </c>
      <c r="S7204" s="13" t="s">
        <v>296</v>
      </c>
      <c r="T7204" s="13">
        <v>33.044991000000003</v>
      </c>
      <c r="U7204" s="13">
        <v>36.549844</v>
      </c>
    </row>
    <row r="7205" spans="15:21" x14ac:dyDescent="0.35">
      <c r="O7205" s="13" t="s">
        <v>3326</v>
      </c>
      <c r="P7205" s="13" t="s">
        <v>26308</v>
      </c>
      <c r="Q7205" s="13" t="s">
        <v>26309</v>
      </c>
      <c r="R7205" s="13" t="s">
        <v>26310</v>
      </c>
      <c r="S7205" s="13" t="s">
        <v>296</v>
      </c>
      <c r="T7205" s="13">
        <v>33.080137999999998</v>
      </c>
      <c r="U7205" s="13">
        <v>36.522472999999998</v>
      </c>
    </row>
    <row r="7206" spans="15:21" x14ac:dyDescent="0.35">
      <c r="O7206" s="13" t="s">
        <v>3392</v>
      </c>
      <c r="P7206" s="13" t="s">
        <v>26311</v>
      </c>
      <c r="Q7206" s="13" t="s">
        <v>26312</v>
      </c>
      <c r="R7206" s="13" t="s">
        <v>26313</v>
      </c>
      <c r="S7206" s="13" t="s">
        <v>296</v>
      </c>
      <c r="T7206" s="13">
        <v>33.052809000000003</v>
      </c>
      <c r="U7206" s="13">
        <v>35.866590000000002</v>
      </c>
    </row>
    <row r="7207" spans="15:21" x14ac:dyDescent="0.35">
      <c r="O7207" s="13" t="s">
        <v>3392</v>
      </c>
      <c r="P7207" s="13" t="s">
        <v>26314</v>
      </c>
      <c r="Q7207" s="13" t="s">
        <v>26315</v>
      </c>
      <c r="R7207" s="13" t="s">
        <v>26316</v>
      </c>
      <c r="S7207" s="13" t="s">
        <v>296</v>
      </c>
      <c r="T7207" s="13">
        <v>33.042498000000002</v>
      </c>
      <c r="U7207" s="13">
        <v>35.870365999999997</v>
      </c>
    </row>
    <row r="7208" spans="15:21" x14ac:dyDescent="0.35">
      <c r="O7208" s="13" t="s">
        <v>3392</v>
      </c>
      <c r="P7208" s="13" t="s">
        <v>26317</v>
      </c>
      <c r="Q7208" s="13" t="s">
        <v>26318</v>
      </c>
      <c r="R7208" s="13" t="s">
        <v>26319</v>
      </c>
      <c r="S7208" s="13" t="s">
        <v>296</v>
      </c>
      <c r="T7208" s="13">
        <v>33.157384</v>
      </c>
      <c r="U7208" s="13">
        <v>35.846972000000001</v>
      </c>
    </row>
    <row r="7209" spans="15:21" x14ac:dyDescent="0.35">
      <c r="O7209" s="13" t="s">
        <v>3392</v>
      </c>
      <c r="P7209" s="13" t="s">
        <v>26320</v>
      </c>
      <c r="Q7209" s="13" t="s">
        <v>26321</v>
      </c>
      <c r="R7209" s="13" t="s">
        <v>26322</v>
      </c>
      <c r="S7209" s="13" t="s">
        <v>296</v>
      </c>
      <c r="T7209" s="13">
        <v>33.110627999999998</v>
      </c>
      <c r="U7209" s="13">
        <v>35.837752999999999</v>
      </c>
    </row>
    <row r="7210" spans="15:21" x14ac:dyDescent="0.35">
      <c r="O7210" s="13" t="s">
        <v>3392</v>
      </c>
      <c r="P7210" s="13" t="s">
        <v>26323</v>
      </c>
      <c r="Q7210" s="13" t="s">
        <v>26324</v>
      </c>
      <c r="R7210" s="13" t="s">
        <v>26325</v>
      </c>
      <c r="S7210" s="13" t="s">
        <v>296</v>
      </c>
      <c r="T7210" s="13">
        <v>33.124215</v>
      </c>
      <c r="U7210" s="13">
        <v>35.826407000000003</v>
      </c>
    </row>
    <row r="7211" spans="15:21" x14ac:dyDescent="0.35">
      <c r="O7211" s="13" t="s">
        <v>3392</v>
      </c>
      <c r="P7211" s="13" t="s">
        <v>26326</v>
      </c>
      <c r="Q7211" s="13" t="s">
        <v>26327</v>
      </c>
      <c r="R7211" s="13" t="s">
        <v>26328</v>
      </c>
      <c r="S7211" s="13" t="s">
        <v>296</v>
      </c>
      <c r="T7211" s="13">
        <v>33.092978000000002</v>
      </c>
      <c r="U7211" s="13">
        <v>35.891886</v>
      </c>
    </row>
    <row r="7212" spans="15:21" x14ac:dyDescent="0.35">
      <c r="O7212" s="13" t="s">
        <v>3392</v>
      </c>
      <c r="P7212" s="13" t="s">
        <v>26329</v>
      </c>
      <c r="Q7212" s="13" t="s">
        <v>26330</v>
      </c>
      <c r="R7212" s="13" t="s">
        <v>26331</v>
      </c>
      <c r="S7212" s="13" t="s">
        <v>296</v>
      </c>
      <c r="T7212" s="13">
        <v>33.138013000000001</v>
      </c>
      <c r="U7212" s="13">
        <v>35.847366999999998</v>
      </c>
    </row>
    <row r="7213" spans="15:21" x14ac:dyDescent="0.35">
      <c r="O7213" s="13" t="s">
        <v>3392</v>
      </c>
      <c r="P7213" s="13" t="s">
        <v>26332</v>
      </c>
      <c r="Q7213" s="13" t="s">
        <v>26333</v>
      </c>
      <c r="R7213" s="13" t="s">
        <v>26334</v>
      </c>
      <c r="S7213" s="13" t="s">
        <v>296</v>
      </c>
      <c r="T7213" s="13">
        <v>33.086196000000001</v>
      </c>
      <c r="U7213" s="13">
        <v>35.87256</v>
      </c>
    </row>
    <row r="7214" spans="15:21" x14ac:dyDescent="0.35">
      <c r="O7214" s="13" t="s">
        <v>3392</v>
      </c>
      <c r="P7214" s="13" t="s">
        <v>26335</v>
      </c>
      <c r="Q7214" s="13" t="s">
        <v>26336</v>
      </c>
      <c r="R7214" s="13" t="s">
        <v>26337</v>
      </c>
      <c r="S7214" s="13" t="s">
        <v>296</v>
      </c>
      <c r="T7214" s="13">
        <v>33.111213999999997</v>
      </c>
      <c r="U7214" s="13">
        <v>35.850340000000003</v>
      </c>
    </row>
    <row r="7215" spans="15:21" x14ac:dyDescent="0.35">
      <c r="O7215" s="13" t="s">
        <v>3392</v>
      </c>
      <c r="P7215" s="13" t="s">
        <v>26338</v>
      </c>
      <c r="Q7215" s="13" t="s">
        <v>26339</v>
      </c>
      <c r="R7215" s="13" t="s">
        <v>26340</v>
      </c>
      <c r="S7215" s="13" t="s">
        <v>296</v>
      </c>
      <c r="T7215" s="13">
        <v>33.103431</v>
      </c>
      <c r="U7215" s="13">
        <v>35.868067000000003</v>
      </c>
    </row>
    <row r="7216" spans="15:21" x14ac:dyDescent="0.35">
      <c r="O7216" s="13" t="s">
        <v>3392</v>
      </c>
      <c r="P7216" s="13" t="s">
        <v>26341</v>
      </c>
      <c r="Q7216" s="13" t="s">
        <v>26342</v>
      </c>
      <c r="R7216" s="13" t="s">
        <v>26343</v>
      </c>
      <c r="S7216" s="13" t="s">
        <v>296</v>
      </c>
      <c r="T7216" s="13">
        <v>33.143838000000002</v>
      </c>
      <c r="U7216" s="13">
        <v>35.862284000000002</v>
      </c>
    </row>
    <row r="7217" spans="15:21" x14ac:dyDescent="0.35">
      <c r="O7217" s="13" t="s">
        <v>3392</v>
      </c>
      <c r="P7217" s="13" t="s">
        <v>26344</v>
      </c>
      <c r="Q7217" s="13" t="s">
        <v>26345</v>
      </c>
      <c r="R7217" s="13" t="s">
        <v>26346</v>
      </c>
      <c r="S7217" s="13" t="s">
        <v>296</v>
      </c>
      <c r="T7217" s="13">
        <v>33.078921999999999</v>
      </c>
      <c r="U7217" s="13">
        <v>35.893700000000003</v>
      </c>
    </row>
    <row r="7218" spans="15:21" x14ac:dyDescent="0.35">
      <c r="O7218" s="13" t="s">
        <v>3370</v>
      </c>
      <c r="P7218" s="13" t="s">
        <v>26347</v>
      </c>
      <c r="Q7218" s="13" t="s">
        <v>26348</v>
      </c>
      <c r="R7218" s="13" t="s">
        <v>26349</v>
      </c>
      <c r="S7218" s="13" t="s">
        <v>296</v>
      </c>
      <c r="T7218" s="13">
        <v>33.134436999999998</v>
      </c>
      <c r="U7218" s="13">
        <v>35.881940999999998</v>
      </c>
    </row>
    <row r="7219" spans="15:21" x14ac:dyDescent="0.35">
      <c r="O7219" s="13" t="s">
        <v>3370</v>
      </c>
      <c r="P7219" s="13" t="s">
        <v>26350</v>
      </c>
      <c r="Q7219" s="13" t="s">
        <v>26351</v>
      </c>
      <c r="R7219" s="13" t="s">
        <v>26352</v>
      </c>
      <c r="S7219" s="13" t="s">
        <v>296</v>
      </c>
      <c r="T7219" s="13">
        <v>33.182360000000003</v>
      </c>
      <c r="U7219" s="13">
        <v>35.964925000000001</v>
      </c>
    </row>
    <row r="7220" spans="15:21" x14ac:dyDescent="0.35">
      <c r="O7220" s="13" t="s">
        <v>3370</v>
      </c>
      <c r="P7220" s="13" t="s">
        <v>26353</v>
      </c>
      <c r="Q7220" s="13" t="s">
        <v>26354</v>
      </c>
      <c r="R7220" s="13" t="s">
        <v>26355</v>
      </c>
      <c r="S7220" s="13" t="s">
        <v>296</v>
      </c>
      <c r="T7220" s="13">
        <v>33.170949999999998</v>
      </c>
      <c r="U7220" s="13">
        <v>35.870623999999999</v>
      </c>
    </row>
    <row r="7221" spans="15:21" x14ac:dyDescent="0.35">
      <c r="O7221" s="13" t="s">
        <v>3370</v>
      </c>
      <c r="P7221" s="13" t="s">
        <v>26356</v>
      </c>
      <c r="Q7221" s="13" t="s">
        <v>26357</v>
      </c>
      <c r="R7221" s="13" t="s">
        <v>26358</v>
      </c>
      <c r="S7221" s="13" t="s">
        <v>296</v>
      </c>
      <c r="T7221" s="13">
        <v>33.156579999999998</v>
      </c>
      <c r="U7221" s="13">
        <v>35.886069999999997</v>
      </c>
    </row>
    <row r="7222" spans="15:21" x14ac:dyDescent="0.35">
      <c r="O7222" s="13" t="s">
        <v>3370</v>
      </c>
      <c r="P7222" s="13" t="s">
        <v>26359</v>
      </c>
      <c r="Q7222" s="13" t="s">
        <v>26360</v>
      </c>
      <c r="R7222" s="13" t="s">
        <v>26361</v>
      </c>
      <c r="S7222" s="13" t="s">
        <v>296</v>
      </c>
      <c r="T7222" s="13">
        <v>33.213211000000001</v>
      </c>
      <c r="U7222" s="13">
        <v>35.900131000000002</v>
      </c>
    </row>
    <row r="7223" spans="15:21" x14ac:dyDescent="0.35">
      <c r="O7223" s="13" t="s">
        <v>3370</v>
      </c>
      <c r="P7223" s="13" t="s">
        <v>26362</v>
      </c>
      <c r="Q7223" s="13" t="s">
        <v>26363</v>
      </c>
      <c r="R7223" s="13" t="s">
        <v>26364</v>
      </c>
      <c r="S7223" s="13" t="s">
        <v>296</v>
      </c>
      <c r="T7223" s="13">
        <v>33.278964000000002</v>
      </c>
      <c r="U7223" s="13">
        <v>35.831321000000003</v>
      </c>
    </row>
    <row r="7224" spans="15:21" x14ac:dyDescent="0.35">
      <c r="O7224" s="13" t="s">
        <v>3370</v>
      </c>
      <c r="P7224" s="13" t="s">
        <v>26365</v>
      </c>
      <c r="Q7224" s="13" t="s">
        <v>26366</v>
      </c>
      <c r="R7224" s="13" t="s">
        <v>26367</v>
      </c>
      <c r="S7224" s="13" t="s">
        <v>296</v>
      </c>
      <c r="T7224" s="13">
        <v>33.244208999999998</v>
      </c>
      <c r="U7224" s="13">
        <v>35.934708000000001</v>
      </c>
    </row>
    <row r="7225" spans="15:21" x14ac:dyDescent="0.35">
      <c r="O7225" s="13" t="s">
        <v>3370</v>
      </c>
      <c r="P7225" s="13" t="s">
        <v>26368</v>
      </c>
      <c r="Q7225" s="13" t="s">
        <v>26369</v>
      </c>
      <c r="R7225" s="13" t="s">
        <v>26370</v>
      </c>
      <c r="S7225" s="13" t="s">
        <v>296</v>
      </c>
      <c r="T7225" s="13">
        <v>33.189326999999999</v>
      </c>
      <c r="U7225" s="13">
        <v>35.845844</v>
      </c>
    </row>
    <row r="7226" spans="15:21" x14ac:dyDescent="0.35">
      <c r="O7226" s="13" t="s">
        <v>3370</v>
      </c>
      <c r="P7226" s="13" t="s">
        <v>26371</v>
      </c>
      <c r="Q7226" s="13" t="s">
        <v>26372</v>
      </c>
      <c r="R7226" s="13" t="s">
        <v>26373</v>
      </c>
      <c r="S7226" s="13" t="s">
        <v>296</v>
      </c>
      <c r="T7226" s="13">
        <v>33.162066000000003</v>
      </c>
      <c r="U7226" s="13">
        <v>35.926312000000003</v>
      </c>
    </row>
    <row r="7227" spans="15:21" x14ac:dyDescent="0.35">
      <c r="O7227" s="13" t="s">
        <v>3370</v>
      </c>
      <c r="P7227" s="13" t="s">
        <v>26374</v>
      </c>
      <c r="Q7227" s="13" t="s">
        <v>26375</v>
      </c>
      <c r="R7227" s="13" t="s">
        <v>26376</v>
      </c>
      <c r="S7227" s="13" t="s">
        <v>296</v>
      </c>
      <c r="T7227" s="13">
        <v>33.226353000000003</v>
      </c>
      <c r="U7227" s="13">
        <v>35.831892000000003</v>
      </c>
    </row>
    <row r="7228" spans="15:21" x14ac:dyDescent="0.35">
      <c r="O7228" s="13" t="s">
        <v>3370</v>
      </c>
      <c r="P7228" s="13" t="s">
        <v>26377</v>
      </c>
      <c r="Q7228" s="13" t="s">
        <v>26378</v>
      </c>
      <c r="R7228" s="13" t="s">
        <v>26379</v>
      </c>
      <c r="S7228" s="13" t="s">
        <v>296</v>
      </c>
      <c r="T7228" s="13">
        <v>33.114016999999997</v>
      </c>
      <c r="U7228" s="13">
        <v>35.912553000000003</v>
      </c>
    </row>
    <row r="7229" spans="15:21" x14ac:dyDescent="0.35">
      <c r="O7229" s="13" t="s">
        <v>3370</v>
      </c>
      <c r="P7229" s="13" t="s">
        <v>26380</v>
      </c>
      <c r="Q7229" s="13" t="s">
        <v>26381</v>
      </c>
      <c r="R7229" s="13" t="s">
        <v>26382</v>
      </c>
      <c r="S7229" s="13" t="s">
        <v>296</v>
      </c>
      <c r="T7229" s="13">
        <v>33.211019999999998</v>
      </c>
      <c r="U7229" s="13">
        <v>35.926299999999998</v>
      </c>
    </row>
    <row r="7230" spans="15:21" x14ac:dyDescent="0.35">
      <c r="O7230" s="13" t="s">
        <v>3370</v>
      </c>
      <c r="P7230" s="13" t="s">
        <v>26383</v>
      </c>
      <c r="Q7230" s="13" t="s">
        <v>3371</v>
      </c>
      <c r="R7230" s="13" t="s">
        <v>3372</v>
      </c>
      <c r="S7230" s="13" t="s">
        <v>296</v>
      </c>
      <c r="T7230" s="13">
        <v>33.182074999999998</v>
      </c>
      <c r="U7230" s="13">
        <v>35.890832000000003</v>
      </c>
    </row>
    <row r="7231" spans="15:21" x14ac:dyDescent="0.35">
      <c r="O7231" s="13" t="s">
        <v>3370</v>
      </c>
      <c r="P7231" s="13" t="s">
        <v>26384</v>
      </c>
      <c r="Q7231" s="13" t="s">
        <v>26385</v>
      </c>
      <c r="R7231" s="13" t="s">
        <v>26386</v>
      </c>
      <c r="S7231" s="13" t="s">
        <v>296</v>
      </c>
      <c r="T7231" s="13">
        <v>33.048350999999997</v>
      </c>
      <c r="U7231" s="13">
        <v>35.940685999999999</v>
      </c>
    </row>
    <row r="7232" spans="15:21" x14ac:dyDescent="0.35">
      <c r="O7232" s="13" t="s">
        <v>3370</v>
      </c>
      <c r="P7232" s="13" t="s">
        <v>26387</v>
      </c>
      <c r="Q7232" s="13" t="s">
        <v>26388</v>
      </c>
      <c r="R7232" s="13" t="s">
        <v>26389</v>
      </c>
      <c r="S7232" s="13" t="s">
        <v>296</v>
      </c>
      <c r="T7232" s="13">
        <v>33.202644999999997</v>
      </c>
      <c r="U7232" s="13">
        <v>35.945255000000003</v>
      </c>
    </row>
    <row r="7233" spans="15:21" x14ac:dyDescent="0.35">
      <c r="O7233" s="13" t="s">
        <v>3370</v>
      </c>
      <c r="P7233" s="13" t="s">
        <v>26390</v>
      </c>
      <c r="Q7233" s="13" t="s">
        <v>26391</v>
      </c>
      <c r="R7233" s="13" t="s">
        <v>26392</v>
      </c>
      <c r="S7233" s="13" t="s">
        <v>296</v>
      </c>
      <c r="T7233" s="13">
        <v>33.075977999999999</v>
      </c>
      <c r="U7233" s="13">
        <v>35.918987999999999</v>
      </c>
    </row>
    <row r="7234" spans="15:21" x14ac:dyDescent="0.35">
      <c r="O7234" s="13" t="s">
        <v>3370</v>
      </c>
      <c r="P7234" s="13" t="s">
        <v>26393</v>
      </c>
      <c r="Q7234" s="13" t="s">
        <v>26394</v>
      </c>
      <c r="R7234" s="13" t="s">
        <v>26395</v>
      </c>
      <c r="S7234" s="13" t="s">
        <v>296</v>
      </c>
      <c r="T7234" s="13">
        <v>33.135668000000003</v>
      </c>
      <c r="U7234" s="13">
        <v>35.965411000000003</v>
      </c>
    </row>
    <row r="7235" spans="15:21" x14ac:dyDescent="0.35">
      <c r="O7235" s="13" t="s">
        <v>3370</v>
      </c>
      <c r="P7235" s="13" t="s">
        <v>26396</v>
      </c>
      <c r="Q7235" s="13" t="s">
        <v>26397</v>
      </c>
      <c r="R7235" s="13" t="s">
        <v>26398</v>
      </c>
      <c r="S7235" s="13" t="s">
        <v>296</v>
      </c>
      <c r="T7235" s="13">
        <v>33.107610999999999</v>
      </c>
      <c r="U7235" s="13">
        <v>35.923268999999998</v>
      </c>
    </row>
    <row r="7236" spans="15:21" x14ac:dyDescent="0.35">
      <c r="O7236" s="13" t="s">
        <v>3370</v>
      </c>
      <c r="P7236" s="13" t="s">
        <v>26399</v>
      </c>
      <c r="Q7236" s="13" t="s">
        <v>26400</v>
      </c>
      <c r="R7236" s="13" t="s">
        <v>26401</v>
      </c>
      <c r="S7236" s="13" t="s">
        <v>296</v>
      </c>
      <c r="T7236" s="13">
        <v>33.231997999999997</v>
      </c>
      <c r="U7236" s="13">
        <v>35.923544</v>
      </c>
    </row>
    <row r="7237" spans="15:21" x14ac:dyDescent="0.35">
      <c r="O7237" s="13" t="s">
        <v>3370</v>
      </c>
      <c r="P7237" s="13" t="s">
        <v>26402</v>
      </c>
      <c r="Q7237" s="13" t="s">
        <v>26403</v>
      </c>
      <c r="R7237" s="13" t="s">
        <v>26404</v>
      </c>
      <c r="S7237" s="13" t="s">
        <v>296</v>
      </c>
      <c r="T7237" s="13">
        <v>33.084673000000002</v>
      </c>
      <c r="U7237" s="13">
        <v>35.947713999999998</v>
      </c>
    </row>
    <row r="7238" spans="15:21" x14ac:dyDescent="0.35">
      <c r="O7238" s="13" t="s">
        <v>3370</v>
      </c>
      <c r="P7238" s="13" t="s">
        <v>26405</v>
      </c>
      <c r="Q7238" s="13" t="s">
        <v>26406</v>
      </c>
      <c r="R7238" s="13" t="s">
        <v>26407</v>
      </c>
      <c r="S7238" s="13" t="s">
        <v>296</v>
      </c>
      <c r="T7238" s="13">
        <v>33.206225000000003</v>
      </c>
      <c r="U7238" s="13">
        <v>35.861139000000001</v>
      </c>
    </row>
    <row r="7239" spans="15:21" x14ac:dyDescent="0.35">
      <c r="O7239" s="13" t="s">
        <v>3370</v>
      </c>
      <c r="P7239" s="13" t="s">
        <v>26408</v>
      </c>
      <c r="Q7239" s="13" t="s">
        <v>26409</v>
      </c>
      <c r="R7239" s="13" t="s">
        <v>26410</v>
      </c>
      <c r="S7239" s="13" t="s">
        <v>296</v>
      </c>
      <c r="T7239" s="13">
        <v>33.195459</v>
      </c>
      <c r="U7239" s="13">
        <v>35.936832000000003</v>
      </c>
    </row>
    <row r="7240" spans="15:21" x14ac:dyDescent="0.35">
      <c r="O7240" s="13" t="s">
        <v>3370</v>
      </c>
      <c r="P7240" s="13" t="s">
        <v>26411</v>
      </c>
      <c r="Q7240" s="13" t="s">
        <v>26412</v>
      </c>
      <c r="R7240" s="13" t="s">
        <v>26413</v>
      </c>
      <c r="S7240" s="13" t="s">
        <v>296</v>
      </c>
      <c r="T7240" s="13">
        <v>33.232906</v>
      </c>
      <c r="U7240" s="13">
        <v>35.844484999999999</v>
      </c>
    </row>
    <row r="7241" spans="15:21" x14ac:dyDescent="0.35">
      <c r="O7241" s="13" t="s">
        <v>3370</v>
      </c>
      <c r="P7241" s="13" t="s">
        <v>26414</v>
      </c>
      <c r="Q7241" s="13" t="s">
        <v>26415</v>
      </c>
      <c r="R7241" s="13" t="s">
        <v>26416</v>
      </c>
      <c r="S7241" s="13" t="s">
        <v>296</v>
      </c>
      <c r="T7241" s="13">
        <v>33.122352999999997</v>
      </c>
      <c r="U7241" s="13">
        <v>35.901527000000002</v>
      </c>
    </row>
    <row r="7242" spans="15:21" x14ac:dyDescent="0.35">
      <c r="O7242" s="13" t="s">
        <v>3358</v>
      </c>
      <c r="P7242" s="13" t="s">
        <v>26417</v>
      </c>
      <c r="Q7242" s="13" t="s">
        <v>26418</v>
      </c>
      <c r="R7242" s="13" t="s">
        <v>26419</v>
      </c>
      <c r="S7242" s="13" t="s">
        <v>296</v>
      </c>
      <c r="T7242" s="13">
        <v>32.935988000000002</v>
      </c>
      <c r="U7242" s="13">
        <v>35.921238000000002</v>
      </c>
    </row>
    <row r="7243" spans="15:21" x14ac:dyDescent="0.35">
      <c r="O7243" s="13" t="s">
        <v>3358</v>
      </c>
      <c r="P7243" s="13" t="s">
        <v>26420</v>
      </c>
      <c r="Q7243" s="13" t="s">
        <v>26421</v>
      </c>
      <c r="R7243" s="13" t="s">
        <v>26422</v>
      </c>
      <c r="S7243" s="13" t="s">
        <v>296</v>
      </c>
      <c r="T7243" s="13">
        <v>32.982247999999998</v>
      </c>
      <c r="U7243" s="13">
        <v>35.935296000000001</v>
      </c>
    </row>
    <row r="7244" spans="15:21" x14ac:dyDescent="0.35">
      <c r="O7244" s="13" t="s">
        <v>3358</v>
      </c>
      <c r="P7244" s="13" t="s">
        <v>26423</v>
      </c>
      <c r="Q7244" s="13" t="s">
        <v>26424</v>
      </c>
      <c r="R7244" s="13" t="s">
        <v>26425</v>
      </c>
      <c r="S7244" s="13" t="s">
        <v>296</v>
      </c>
      <c r="T7244" s="13">
        <v>32.956378000000001</v>
      </c>
      <c r="U7244" s="13">
        <v>35.952024000000002</v>
      </c>
    </row>
    <row r="7245" spans="15:21" x14ac:dyDescent="0.35">
      <c r="O7245" s="13" t="s">
        <v>3358</v>
      </c>
      <c r="P7245" s="13" t="s">
        <v>26426</v>
      </c>
      <c r="Q7245" s="13" t="s">
        <v>26427</v>
      </c>
      <c r="R7245" s="13" t="s">
        <v>26428</v>
      </c>
      <c r="S7245" s="13" t="s">
        <v>296</v>
      </c>
      <c r="T7245" s="13">
        <v>32.887144999999997</v>
      </c>
      <c r="U7245" s="13">
        <v>35.883952999999998</v>
      </c>
    </row>
    <row r="7246" spans="15:21" x14ac:dyDescent="0.35">
      <c r="O7246" s="13" t="s">
        <v>3358</v>
      </c>
      <c r="P7246" s="13" t="s">
        <v>26429</v>
      </c>
      <c r="Q7246" s="13" t="s">
        <v>26430</v>
      </c>
      <c r="R7246" s="13" t="s">
        <v>26431</v>
      </c>
      <c r="S7246" s="13" t="s">
        <v>296</v>
      </c>
      <c r="T7246" s="13">
        <v>32.980176</v>
      </c>
      <c r="U7246" s="13">
        <v>35.885353000000002</v>
      </c>
    </row>
    <row r="7247" spans="15:21" x14ac:dyDescent="0.35">
      <c r="O7247" s="13" t="s">
        <v>3358</v>
      </c>
      <c r="P7247" s="13" t="s">
        <v>26432</v>
      </c>
      <c r="Q7247" s="13" t="s">
        <v>26433</v>
      </c>
      <c r="R7247" s="13" t="s">
        <v>26434</v>
      </c>
      <c r="S7247" s="13" t="s">
        <v>296</v>
      </c>
      <c r="T7247" s="13">
        <v>32.893180999999998</v>
      </c>
      <c r="U7247" s="13">
        <v>35.90063</v>
      </c>
    </row>
    <row r="7248" spans="15:21" x14ac:dyDescent="0.35">
      <c r="O7248" s="13" t="s">
        <v>3358</v>
      </c>
      <c r="P7248" s="13" t="s">
        <v>26435</v>
      </c>
      <c r="Q7248" s="13" t="s">
        <v>26436</v>
      </c>
      <c r="R7248" s="13" t="s">
        <v>26437</v>
      </c>
      <c r="S7248" s="13" t="s">
        <v>296</v>
      </c>
      <c r="T7248" s="13">
        <v>33.021284000000001</v>
      </c>
      <c r="U7248" s="13">
        <v>35.926434</v>
      </c>
    </row>
    <row r="7249" spans="15:21" x14ac:dyDescent="0.35">
      <c r="O7249" s="13" t="s">
        <v>3358</v>
      </c>
      <c r="P7249" s="13" t="s">
        <v>26438</v>
      </c>
      <c r="Q7249" s="13" t="s">
        <v>26439</v>
      </c>
      <c r="R7249" s="13" t="s">
        <v>26440</v>
      </c>
      <c r="S7249" s="13" t="s">
        <v>296</v>
      </c>
      <c r="T7249" s="13">
        <v>32.899832000000004</v>
      </c>
      <c r="U7249" s="13">
        <v>35.876201999999999</v>
      </c>
    </row>
    <row r="7250" spans="15:21" x14ac:dyDescent="0.35">
      <c r="O7250" s="13" t="s">
        <v>3358</v>
      </c>
      <c r="P7250" s="13" t="s">
        <v>26441</v>
      </c>
      <c r="Q7250" s="13" t="s">
        <v>26442</v>
      </c>
      <c r="R7250" s="13" t="s">
        <v>26443</v>
      </c>
      <c r="S7250" s="13" t="s">
        <v>296</v>
      </c>
      <c r="T7250" s="13">
        <v>32.985939999999999</v>
      </c>
      <c r="U7250" s="13">
        <v>35.918745999999999</v>
      </c>
    </row>
    <row r="7251" spans="15:21" x14ac:dyDescent="0.35">
      <c r="O7251" s="13" t="s">
        <v>3358</v>
      </c>
      <c r="P7251" s="13" t="s">
        <v>26444</v>
      </c>
      <c r="Q7251" s="13" t="s">
        <v>26445</v>
      </c>
      <c r="R7251" s="13" t="s">
        <v>26446</v>
      </c>
      <c r="S7251" s="13" t="s">
        <v>296</v>
      </c>
      <c r="T7251" s="13">
        <v>32.997619</v>
      </c>
      <c r="U7251" s="13">
        <v>35.961576999999998</v>
      </c>
    </row>
    <row r="7252" spans="15:21" x14ac:dyDescent="0.35">
      <c r="O7252" s="13" t="s">
        <v>3358</v>
      </c>
      <c r="P7252" s="13" t="s">
        <v>26447</v>
      </c>
      <c r="Q7252" s="13" t="s">
        <v>26448</v>
      </c>
      <c r="R7252" s="13" t="s">
        <v>26449</v>
      </c>
      <c r="S7252" s="13" t="s">
        <v>296</v>
      </c>
      <c r="T7252" s="13">
        <v>32.970981000000002</v>
      </c>
      <c r="U7252" s="13">
        <v>35.947755000000001</v>
      </c>
    </row>
    <row r="7253" spans="15:21" x14ac:dyDescent="0.35">
      <c r="O7253" s="13" t="s">
        <v>3358</v>
      </c>
      <c r="P7253" s="13" t="s">
        <v>26450</v>
      </c>
      <c r="Q7253" s="13" t="s">
        <v>26451</v>
      </c>
      <c r="R7253" s="13" t="s">
        <v>26452</v>
      </c>
      <c r="S7253" s="13" t="s">
        <v>296</v>
      </c>
      <c r="T7253" s="13">
        <v>32.995246000000002</v>
      </c>
      <c r="U7253" s="13">
        <v>35.916221</v>
      </c>
    </row>
    <row r="7254" spans="15:21" x14ac:dyDescent="0.35">
      <c r="O7254" s="13" t="s">
        <v>3358</v>
      </c>
      <c r="P7254" s="13" t="s">
        <v>26453</v>
      </c>
      <c r="Q7254" s="13" t="s">
        <v>26454</v>
      </c>
      <c r="R7254" s="13" t="s">
        <v>26455</v>
      </c>
      <c r="S7254" s="13" t="s">
        <v>296</v>
      </c>
      <c r="T7254" s="13">
        <v>32.971361999999999</v>
      </c>
      <c r="U7254" s="13">
        <v>35.881895999999998</v>
      </c>
    </row>
    <row r="7255" spans="15:21" x14ac:dyDescent="0.35">
      <c r="O7255" s="13" t="s">
        <v>3358</v>
      </c>
      <c r="P7255" s="13" t="s">
        <v>26456</v>
      </c>
      <c r="Q7255" s="13" t="s">
        <v>26457</v>
      </c>
      <c r="R7255" s="13" t="s">
        <v>26458</v>
      </c>
      <c r="S7255" s="13" t="s">
        <v>296</v>
      </c>
      <c r="T7255" s="13">
        <v>32.919196999999997</v>
      </c>
      <c r="U7255" s="13">
        <v>35.921795000000003</v>
      </c>
    </row>
    <row r="7256" spans="15:21" x14ac:dyDescent="0.35">
      <c r="O7256" s="13" t="s">
        <v>3358</v>
      </c>
      <c r="P7256" s="13" t="s">
        <v>26459</v>
      </c>
      <c r="Q7256" s="13" t="s">
        <v>26460</v>
      </c>
      <c r="R7256" s="13" t="s">
        <v>26461</v>
      </c>
      <c r="S7256" s="13" t="s">
        <v>296</v>
      </c>
      <c r="T7256" s="13">
        <v>33.020752999999999</v>
      </c>
      <c r="U7256" s="13">
        <v>35.948039000000001</v>
      </c>
    </row>
    <row r="7257" spans="15:21" x14ac:dyDescent="0.35">
      <c r="O7257" s="13" t="s">
        <v>3358</v>
      </c>
      <c r="P7257" s="13" t="s">
        <v>26462</v>
      </c>
      <c r="Q7257" s="13" t="s">
        <v>26463</v>
      </c>
      <c r="R7257" s="13" t="s">
        <v>26464</v>
      </c>
      <c r="S7257" s="13" t="s">
        <v>296</v>
      </c>
      <c r="T7257" s="13">
        <v>33.008279000000002</v>
      </c>
      <c r="U7257" s="13">
        <v>35.888966000000003</v>
      </c>
    </row>
    <row r="7258" spans="15:21" x14ac:dyDescent="0.35">
      <c r="O7258" s="13" t="s">
        <v>3358</v>
      </c>
      <c r="P7258" s="13" t="s">
        <v>26465</v>
      </c>
      <c r="Q7258" s="13" t="s">
        <v>26466</v>
      </c>
      <c r="R7258" s="13" t="s">
        <v>26467</v>
      </c>
      <c r="S7258" s="13" t="s">
        <v>296</v>
      </c>
      <c r="T7258" s="13">
        <v>33.026502000000001</v>
      </c>
      <c r="U7258" s="13">
        <v>35.934161000000003</v>
      </c>
    </row>
    <row r="7259" spans="15:21" x14ac:dyDescent="0.35">
      <c r="O7259" s="13" t="s">
        <v>3358</v>
      </c>
      <c r="P7259" s="13" t="s">
        <v>26468</v>
      </c>
      <c r="Q7259" s="13" t="s">
        <v>26469</v>
      </c>
      <c r="R7259" s="13" t="s">
        <v>26470</v>
      </c>
      <c r="S7259" s="13" t="s">
        <v>296</v>
      </c>
      <c r="T7259" s="13">
        <v>32.915798000000002</v>
      </c>
      <c r="U7259" s="13">
        <v>35.892991000000002</v>
      </c>
    </row>
    <row r="7260" spans="15:21" x14ac:dyDescent="0.35">
      <c r="O7260" s="13" t="s">
        <v>3358</v>
      </c>
      <c r="P7260" s="13" t="s">
        <v>26471</v>
      </c>
      <c r="Q7260" s="13" t="s">
        <v>26472</v>
      </c>
      <c r="R7260" s="13" t="s">
        <v>26473</v>
      </c>
      <c r="S7260" s="13" t="s">
        <v>296</v>
      </c>
      <c r="T7260" s="13">
        <v>33.006860000000003</v>
      </c>
      <c r="U7260" s="13">
        <v>35.937024999999998</v>
      </c>
    </row>
    <row r="7261" spans="15:21" x14ac:dyDescent="0.35">
      <c r="O7261" s="13" t="s">
        <v>3358</v>
      </c>
      <c r="P7261" s="13" t="s">
        <v>26474</v>
      </c>
      <c r="Q7261" s="13" t="s">
        <v>26475</v>
      </c>
      <c r="R7261" s="13" t="s">
        <v>26476</v>
      </c>
      <c r="S7261" s="13" t="s">
        <v>296</v>
      </c>
      <c r="T7261" s="13">
        <v>32.950839999999999</v>
      </c>
      <c r="U7261" s="13">
        <v>35.989852999999997</v>
      </c>
    </row>
    <row r="7262" spans="15:21" x14ac:dyDescent="0.35">
      <c r="O7262" s="13" t="s">
        <v>3358</v>
      </c>
      <c r="P7262" s="13" t="s">
        <v>26477</v>
      </c>
      <c r="Q7262" s="13" t="s">
        <v>26478</v>
      </c>
      <c r="R7262" s="13" t="s">
        <v>26479</v>
      </c>
      <c r="S7262" s="13" t="s">
        <v>296</v>
      </c>
      <c r="T7262" s="13">
        <v>32.979807000000001</v>
      </c>
      <c r="U7262" s="13">
        <v>35.958632000000001</v>
      </c>
    </row>
    <row r="7263" spans="15:21" x14ac:dyDescent="0.35">
      <c r="O7263" s="13" t="s">
        <v>3358</v>
      </c>
      <c r="P7263" s="13" t="s">
        <v>26480</v>
      </c>
      <c r="Q7263" s="13" t="s">
        <v>26481</v>
      </c>
      <c r="R7263" s="13" t="s">
        <v>26482</v>
      </c>
      <c r="S7263" s="13" t="s">
        <v>296</v>
      </c>
      <c r="T7263" s="13">
        <v>32.956364999999998</v>
      </c>
      <c r="U7263" s="13">
        <v>35.901431000000002</v>
      </c>
    </row>
    <row r="7264" spans="15:21" x14ac:dyDescent="0.35">
      <c r="O7264" s="13" t="s">
        <v>3358</v>
      </c>
      <c r="P7264" s="13" t="s">
        <v>26483</v>
      </c>
      <c r="Q7264" s="13" t="s">
        <v>26484</v>
      </c>
      <c r="R7264" s="13" t="s">
        <v>26485</v>
      </c>
      <c r="S7264" s="13" t="s">
        <v>296</v>
      </c>
      <c r="T7264" s="13">
        <v>32.997014</v>
      </c>
      <c r="U7264" s="13">
        <v>35.934339999999999</v>
      </c>
    </row>
    <row r="7265" spans="15:21" x14ac:dyDescent="0.35">
      <c r="O7265" s="13" t="s">
        <v>3413</v>
      </c>
      <c r="P7265" s="13" t="s">
        <v>26486</v>
      </c>
      <c r="Q7265" s="13" t="s">
        <v>26487</v>
      </c>
      <c r="R7265" s="13" t="s">
        <v>26488</v>
      </c>
      <c r="S7265" s="13" t="s">
        <v>296</v>
      </c>
      <c r="T7265" s="13">
        <v>32.882539000000001</v>
      </c>
      <c r="U7265" s="13">
        <v>35.873812000000001</v>
      </c>
    </row>
    <row r="7266" spans="15:21" x14ac:dyDescent="0.35">
      <c r="O7266" s="13" t="s">
        <v>3413</v>
      </c>
      <c r="P7266" s="13" t="s">
        <v>26489</v>
      </c>
      <c r="Q7266" s="13" t="s">
        <v>26490</v>
      </c>
      <c r="R7266" s="13" t="s">
        <v>26491</v>
      </c>
      <c r="S7266" s="13" t="s">
        <v>296</v>
      </c>
      <c r="T7266" s="13">
        <v>32.871164999999998</v>
      </c>
      <c r="U7266" s="13">
        <v>35.855870000000003</v>
      </c>
    </row>
    <row r="7267" spans="15:21" x14ac:dyDescent="0.35">
      <c r="O7267" s="13" t="s">
        <v>3413</v>
      </c>
      <c r="P7267" s="13" t="s">
        <v>26492</v>
      </c>
      <c r="Q7267" s="13" t="s">
        <v>26493</v>
      </c>
      <c r="R7267" s="13" t="s">
        <v>26494</v>
      </c>
      <c r="S7267" s="13" t="s">
        <v>296</v>
      </c>
      <c r="T7267" s="13">
        <v>32.86938</v>
      </c>
      <c r="U7267" s="13">
        <v>35.873260000000002</v>
      </c>
    </row>
    <row r="7268" spans="15:21" x14ac:dyDescent="0.35">
      <c r="O7268" s="13" t="s">
        <v>3017</v>
      </c>
      <c r="P7268" s="13" t="s">
        <v>25398</v>
      </c>
      <c r="Q7268" s="13" t="s">
        <v>25399</v>
      </c>
      <c r="R7268" s="13" t="s">
        <v>496</v>
      </c>
      <c r="S7268" s="13" t="s">
        <v>296</v>
      </c>
      <c r="T7268" s="13">
        <v>36.094034999999998</v>
      </c>
      <c r="U7268" s="13">
        <v>38.187913999999999</v>
      </c>
    </row>
    <row r="7269" spans="15:21" x14ac:dyDescent="0.35">
      <c r="O7269" s="13" t="s">
        <v>3017</v>
      </c>
      <c r="P7269" s="13" t="s">
        <v>25401</v>
      </c>
      <c r="Q7269" s="13" t="s">
        <v>25402</v>
      </c>
      <c r="R7269" s="13" t="s">
        <v>19548</v>
      </c>
      <c r="S7269" s="13" t="s">
        <v>296</v>
      </c>
      <c r="T7269" s="13">
        <v>36.104633999999997</v>
      </c>
      <c r="U7269" s="13">
        <v>38.234648999999997</v>
      </c>
    </row>
    <row r="7270" spans="15:21" x14ac:dyDescent="0.35">
      <c r="O7270" s="13" t="s">
        <v>3017</v>
      </c>
      <c r="P7270" s="13" t="s">
        <v>25404</v>
      </c>
      <c r="Q7270" s="13" t="s">
        <v>25405</v>
      </c>
      <c r="R7270" s="13" t="s">
        <v>22225</v>
      </c>
      <c r="S7270" s="13" t="s">
        <v>296</v>
      </c>
      <c r="T7270" s="13">
        <v>35.987226</v>
      </c>
      <c r="U7270" s="13">
        <v>38.370735000000003</v>
      </c>
    </row>
    <row r="7271" spans="15:21" x14ac:dyDescent="0.35">
      <c r="O7271" s="13" t="s">
        <v>3017</v>
      </c>
      <c r="P7271" s="13" t="s">
        <v>25407</v>
      </c>
      <c r="Q7271" s="13" t="s">
        <v>25408</v>
      </c>
      <c r="R7271" s="13" t="s">
        <v>22467</v>
      </c>
      <c r="S7271" s="13" t="s">
        <v>296</v>
      </c>
      <c r="T7271" s="13">
        <v>36.224272999999997</v>
      </c>
      <c r="U7271" s="13">
        <v>38.441746999999999</v>
      </c>
    </row>
    <row r="7272" spans="15:21" x14ac:dyDescent="0.35">
      <c r="O7272" s="13" t="s">
        <v>3017</v>
      </c>
      <c r="P7272" s="13" t="s">
        <v>25410</v>
      </c>
      <c r="Q7272" s="13" t="s">
        <v>25411</v>
      </c>
      <c r="R7272" s="13" t="s">
        <v>22207</v>
      </c>
      <c r="S7272" s="13" t="s">
        <v>296</v>
      </c>
      <c r="T7272" s="13">
        <v>35.97231</v>
      </c>
      <c r="U7272" s="13">
        <v>38.423132000000003</v>
      </c>
    </row>
    <row r="7273" spans="15:21" x14ac:dyDescent="0.35">
      <c r="O7273" s="13" t="s">
        <v>3017</v>
      </c>
      <c r="P7273" s="13" t="s">
        <v>25413</v>
      </c>
      <c r="Q7273" s="13" t="s">
        <v>25414</v>
      </c>
      <c r="R7273" s="13" t="s">
        <v>22470</v>
      </c>
      <c r="S7273" s="13" t="s">
        <v>296</v>
      </c>
      <c r="T7273" s="13">
        <v>36.229622999999997</v>
      </c>
      <c r="U7273" s="13">
        <v>38.484831</v>
      </c>
    </row>
    <row r="7274" spans="15:21" x14ac:dyDescent="0.35">
      <c r="O7274" s="13" t="s">
        <v>3017</v>
      </c>
      <c r="P7274" s="13" t="s">
        <v>25416</v>
      </c>
      <c r="Q7274" s="13" t="s">
        <v>25417</v>
      </c>
      <c r="R7274" s="13" t="s">
        <v>22276</v>
      </c>
      <c r="S7274" s="13" t="s">
        <v>296</v>
      </c>
      <c r="T7274" s="13">
        <v>36.036777999999998</v>
      </c>
      <c r="U7274" s="13">
        <v>38.447246</v>
      </c>
    </row>
    <row r="7275" spans="15:21" x14ac:dyDescent="0.35">
      <c r="O7275" s="13" t="s">
        <v>3017</v>
      </c>
      <c r="P7275" s="13" t="s">
        <v>25419</v>
      </c>
      <c r="Q7275" s="13" t="s">
        <v>25420</v>
      </c>
      <c r="R7275" s="13" t="s">
        <v>22473</v>
      </c>
      <c r="S7275" s="13" t="s">
        <v>296</v>
      </c>
      <c r="T7275" s="13">
        <v>36.233899000000001</v>
      </c>
      <c r="U7275" s="13">
        <v>38.299124999999997</v>
      </c>
    </row>
    <row r="7276" spans="15:21" x14ac:dyDescent="0.35">
      <c r="O7276" s="13" t="s">
        <v>3017</v>
      </c>
      <c r="P7276" s="13" t="s">
        <v>25422</v>
      </c>
      <c r="Q7276" s="13" t="s">
        <v>25423</v>
      </c>
      <c r="R7276" s="13" t="s">
        <v>19508</v>
      </c>
      <c r="S7276" s="13" t="s">
        <v>296</v>
      </c>
      <c r="T7276" s="13">
        <v>35.982683000000002</v>
      </c>
      <c r="U7276" s="13">
        <v>38.314633000000001</v>
      </c>
    </row>
    <row r="7277" spans="15:21" x14ac:dyDescent="0.35">
      <c r="O7277" s="13" t="s">
        <v>3017</v>
      </c>
      <c r="P7277" s="13" t="s">
        <v>25425</v>
      </c>
      <c r="Q7277" s="13" t="s">
        <v>25426</v>
      </c>
      <c r="R7277" s="13" t="s">
        <v>19575</v>
      </c>
      <c r="S7277" s="13" t="s">
        <v>296</v>
      </c>
      <c r="T7277" s="13">
        <v>35.929647000000003</v>
      </c>
      <c r="U7277" s="13">
        <v>38.495418000000001</v>
      </c>
    </row>
    <row r="7278" spans="15:21" x14ac:dyDescent="0.35">
      <c r="O7278" s="13" t="s">
        <v>3017</v>
      </c>
      <c r="P7278" s="13" t="s">
        <v>25428</v>
      </c>
      <c r="Q7278" s="13" t="s">
        <v>25429</v>
      </c>
      <c r="R7278" s="13" t="s">
        <v>19502</v>
      </c>
      <c r="S7278" s="13" t="s">
        <v>296</v>
      </c>
      <c r="T7278" s="13">
        <v>36.213892999999999</v>
      </c>
      <c r="U7278" s="13">
        <v>38.130471</v>
      </c>
    </row>
    <row r="7279" spans="15:21" x14ac:dyDescent="0.35">
      <c r="O7279" s="13" t="s">
        <v>3074</v>
      </c>
      <c r="P7279" s="13" t="s">
        <v>4323</v>
      </c>
      <c r="Q7279" s="13" t="s">
        <v>4325</v>
      </c>
      <c r="R7279" s="13" t="s">
        <v>4326</v>
      </c>
      <c r="S7279" s="13" t="s">
        <v>296</v>
      </c>
      <c r="T7279" s="13">
        <v>32.613145000000003</v>
      </c>
      <c r="U7279" s="13">
        <v>36.091942000000003</v>
      </c>
    </row>
    <row r="7280" spans="15:21" x14ac:dyDescent="0.35">
      <c r="O7280" s="13" t="s">
        <v>3074</v>
      </c>
      <c r="P7280" s="13" t="s">
        <v>4323</v>
      </c>
      <c r="Q7280" s="13" t="s">
        <v>4333</v>
      </c>
      <c r="R7280" s="13" t="s">
        <v>4334</v>
      </c>
      <c r="S7280" s="13" t="s">
        <v>296</v>
      </c>
      <c r="T7280" s="13">
        <v>32.624077</v>
      </c>
      <c r="U7280" s="13">
        <v>36.119304999999997</v>
      </c>
    </row>
    <row r="7281" spans="15:21" x14ac:dyDescent="0.35">
      <c r="O7281" s="13" t="s">
        <v>3074</v>
      </c>
      <c r="P7281" s="13" t="s">
        <v>4323</v>
      </c>
      <c r="Q7281" s="13" t="s">
        <v>4341</v>
      </c>
      <c r="R7281" s="13" t="s">
        <v>4342</v>
      </c>
      <c r="S7281" s="13" t="s">
        <v>296</v>
      </c>
      <c r="T7281" s="13">
        <v>32.634422999999998</v>
      </c>
      <c r="U7281" s="13">
        <v>36.093255999999997</v>
      </c>
    </row>
    <row r="7282" spans="15:21" x14ac:dyDescent="0.35">
      <c r="O7282" s="13" t="s">
        <v>3074</v>
      </c>
      <c r="P7282" s="13" t="s">
        <v>4323</v>
      </c>
      <c r="Q7282" s="13" t="s">
        <v>4347</v>
      </c>
      <c r="R7282" s="13" t="s">
        <v>4348</v>
      </c>
      <c r="S7282" s="13" t="s">
        <v>296</v>
      </c>
      <c r="T7282" s="13">
        <v>32.608972000000001</v>
      </c>
      <c r="U7282" s="13">
        <v>36.095317999999999</v>
      </c>
    </row>
    <row r="7283" spans="15:21" x14ac:dyDescent="0.35">
      <c r="O7283" s="13" t="s">
        <v>3074</v>
      </c>
      <c r="P7283" s="13" t="s">
        <v>4323</v>
      </c>
      <c r="Q7283" s="13" t="s">
        <v>4355</v>
      </c>
      <c r="R7283" s="13" t="s">
        <v>4356</v>
      </c>
      <c r="S7283" s="13" t="s">
        <v>296</v>
      </c>
      <c r="T7283" s="13">
        <v>32.609993000000003</v>
      </c>
      <c r="U7283" s="13">
        <v>36.116795000000003</v>
      </c>
    </row>
    <row r="7284" spans="15:21" x14ac:dyDescent="0.35">
      <c r="O7284" s="13" t="s">
        <v>3074</v>
      </c>
      <c r="P7284" s="13" t="s">
        <v>4323</v>
      </c>
      <c r="Q7284" s="13" t="s">
        <v>4363</v>
      </c>
      <c r="R7284" s="13" t="s">
        <v>4364</v>
      </c>
      <c r="S7284" s="13" t="s">
        <v>296</v>
      </c>
      <c r="T7284" s="13">
        <v>32.612988999999999</v>
      </c>
      <c r="U7284" s="13">
        <v>36.105438999999997</v>
      </c>
    </row>
    <row r="7285" spans="15:21" x14ac:dyDescent="0.35">
      <c r="O7285" s="13" t="s">
        <v>3074</v>
      </c>
      <c r="P7285" s="13" t="s">
        <v>4323</v>
      </c>
      <c r="Q7285" s="13" t="s">
        <v>4371</v>
      </c>
      <c r="R7285" s="13" t="s">
        <v>4372</v>
      </c>
      <c r="S7285" s="13" t="s">
        <v>296</v>
      </c>
      <c r="T7285" s="13">
        <v>32.602497</v>
      </c>
      <c r="U7285" s="13">
        <v>36.092747000000003</v>
      </c>
    </row>
    <row r="7286" spans="15:21" x14ac:dyDescent="0.35">
      <c r="O7286" s="13" t="s">
        <v>3074</v>
      </c>
      <c r="P7286" s="13" t="s">
        <v>25431</v>
      </c>
      <c r="Q7286" s="13" t="s">
        <v>25432</v>
      </c>
      <c r="R7286" s="13" t="s">
        <v>19611</v>
      </c>
      <c r="S7286" s="13" t="s">
        <v>296</v>
      </c>
      <c r="T7286" s="13">
        <v>32.663141000000003</v>
      </c>
      <c r="U7286" s="13">
        <v>36.114528999999997</v>
      </c>
    </row>
    <row r="7287" spans="15:21" x14ac:dyDescent="0.35">
      <c r="O7287" s="13" t="s">
        <v>3074</v>
      </c>
      <c r="P7287" s="13" t="s">
        <v>4323</v>
      </c>
      <c r="Q7287" s="13" t="s">
        <v>4379</v>
      </c>
      <c r="R7287" s="13" t="s">
        <v>4380</v>
      </c>
      <c r="S7287" s="13" t="s">
        <v>296</v>
      </c>
      <c r="T7287" s="13">
        <v>32.634914000000002</v>
      </c>
      <c r="U7287" s="13">
        <v>36.119754999999998</v>
      </c>
    </row>
    <row r="7288" spans="15:21" x14ac:dyDescent="0.35">
      <c r="O7288" s="13" t="s">
        <v>3074</v>
      </c>
      <c r="P7288" s="13" t="s">
        <v>4323</v>
      </c>
      <c r="Q7288" s="13" t="s">
        <v>4387</v>
      </c>
      <c r="R7288" s="13" t="s">
        <v>4388</v>
      </c>
      <c r="S7288" s="13" t="s">
        <v>296</v>
      </c>
      <c r="T7288" s="13">
        <v>32.602176</v>
      </c>
      <c r="U7288" s="13">
        <v>36.103929000000001</v>
      </c>
    </row>
    <row r="7289" spans="15:21" x14ac:dyDescent="0.35">
      <c r="O7289" s="13" t="s">
        <v>3074</v>
      </c>
      <c r="P7289" s="13" t="s">
        <v>4323</v>
      </c>
      <c r="Q7289" s="13" t="s">
        <v>367</v>
      </c>
      <c r="R7289" s="13" t="s">
        <v>19608</v>
      </c>
      <c r="S7289" s="13" t="s">
        <v>296</v>
      </c>
      <c r="T7289" s="13">
        <v>32.624102000000001</v>
      </c>
      <c r="U7289" s="13">
        <v>36.104944000000003</v>
      </c>
    </row>
    <row r="7290" spans="15:21" x14ac:dyDescent="0.35">
      <c r="O7290" s="13" t="s">
        <v>3074</v>
      </c>
      <c r="P7290" s="13" t="s">
        <v>4323</v>
      </c>
      <c r="Q7290" s="13" t="s">
        <v>4395</v>
      </c>
      <c r="R7290" s="13" t="s">
        <v>4396</v>
      </c>
      <c r="S7290" s="13" t="s">
        <v>296</v>
      </c>
      <c r="T7290" s="13">
        <v>32.638629999999999</v>
      </c>
      <c r="U7290" s="13">
        <v>36.082661999999999</v>
      </c>
    </row>
    <row r="7291" spans="15:21" x14ac:dyDescent="0.35">
      <c r="O7291" s="13" t="s">
        <v>3074</v>
      </c>
      <c r="P7291" s="13" t="s">
        <v>4323</v>
      </c>
      <c r="Q7291" s="13" t="s">
        <v>4403</v>
      </c>
      <c r="R7291" s="13" t="s">
        <v>4404</v>
      </c>
      <c r="S7291" s="13" t="s">
        <v>296</v>
      </c>
      <c r="T7291" s="13">
        <v>32.617350999999999</v>
      </c>
      <c r="U7291" s="13">
        <v>36.111080000000001</v>
      </c>
    </row>
    <row r="7292" spans="15:21" x14ac:dyDescent="0.35">
      <c r="O7292" s="13" t="s">
        <v>3074</v>
      </c>
      <c r="P7292" s="13" t="s">
        <v>4323</v>
      </c>
      <c r="Q7292" s="13" t="s">
        <v>4411</v>
      </c>
      <c r="R7292" s="13" t="s">
        <v>4412</v>
      </c>
      <c r="S7292" s="13" t="s">
        <v>296</v>
      </c>
      <c r="T7292" s="13">
        <v>32.625149</v>
      </c>
      <c r="U7292" s="13">
        <v>36.098191</v>
      </c>
    </row>
    <row r="7293" spans="15:21" x14ac:dyDescent="0.35">
      <c r="O7293" s="13" t="s">
        <v>3074</v>
      </c>
      <c r="P7293" s="13" t="s">
        <v>25434</v>
      </c>
      <c r="Q7293" s="13" t="s">
        <v>25435</v>
      </c>
      <c r="R7293" s="13" t="s">
        <v>19623</v>
      </c>
      <c r="S7293" s="13" t="s">
        <v>296</v>
      </c>
      <c r="T7293" s="13">
        <v>32.618389000000001</v>
      </c>
      <c r="U7293" s="13">
        <v>36.26511</v>
      </c>
    </row>
    <row r="7294" spans="15:21" x14ac:dyDescent="0.35">
      <c r="O7294" s="13" t="s">
        <v>3074</v>
      </c>
      <c r="P7294" s="13" t="s">
        <v>4323</v>
      </c>
      <c r="Q7294" s="13" t="s">
        <v>4419</v>
      </c>
      <c r="R7294" s="13" t="s">
        <v>4420</v>
      </c>
      <c r="S7294" s="13" t="s">
        <v>296</v>
      </c>
      <c r="T7294" s="13">
        <v>32.615561</v>
      </c>
      <c r="U7294" s="13">
        <v>36.099739</v>
      </c>
    </row>
    <row r="7295" spans="15:21" x14ac:dyDescent="0.35">
      <c r="O7295" s="13" t="s">
        <v>3074</v>
      </c>
      <c r="P7295" s="13" t="s">
        <v>4323</v>
      </c>
      <c r="Q7295" s="13" t="s">
        <v>4427</v>
      </c>
      <c r="R7295" s="13" t="s">
        <v>4428</v>
      </c>
      <c r="S7295" s="13" t="s">
        <v>296</v>
      </c>
      <c r="T7295" s="13">
        <v>32.629964000000001</v>
      </c>
      <c r="U7295" s="13">
        <v>36.099829</v>
      </c>
    </row>
    <row r="7296" spans="15:21" x14ac:dyDescent="0.35">
      <c r="O7296" s="13" t="s">
        <v>3074</v>
      </c>
      <c r="P7296" s="13" t="s">
        <v>25437</v>
      </c>
      <c r="Q7296" s="13" t="s">
        <v>25438</v>
      </c>
      <c r="R7296" s="13" t="s">
        <v>19626</v>
      </c>
      <c r="S7296" s="13" t="s">
        <v>296</v>
      </c>
      <c r="T7296" s="13">
        <v>32.551282</v>
      </c>
      <c r="U7296" s="13">
        <v>36.186908000000003</v>
      </c>
    </row>
    <row r="7297" spans="15:21" x14ac:dyDescent="0.35">
      <c r="O7297" s="13" t="s">
        <v>3074</v>
      </c>
      <c r="P7297" s="13" t="s">
        <v>25440</v>
      </c>
      <c r="Q7297" s="13" t="s">
        <v>25441</v>
      </c>
      <c r="R7297" s="13" t="s">
        <v>19620</v>
      </c>
      <c r="S7297" s="13" t="s">
        <v>296</v>
      </c>
      <c r="T7297" s="13">
        <v>32.632291000000002</v>
      </c>
      <c r="U7297" s="13">
        <v>36.158304999999999</v>
      </c>
    </row>
    <row r="7298" spans="15:21" x14ac:dyDescent="0.35">
      <c r="O7298" s="13" t="s">
        <v>3074</v>
      </c>
      <c r="P7298" s="13" t="s">
        <v>4323</v>
      </c>
      <c r="Q7298" s="13" t="s">
        <v>4435</v>
      </c>
      <c r="R7298" s="13" t="s">
        <v>4436</v>
      </c>
      <c r="S7298" s="13" t="s">
        <v>296</v>
      </c>
      <c r="T7298" s="13">
        <v>32.632818</v>
      </c>
      <c r="U7298" s="13">
        <v>36.110852999999999</v>
      </c>
    </row>
    <row r="7299" spans="15:21" x14ac:dyDescent="0.35">
      <c r="O7299" s="13" t="s">
        <v>3074</v>
      </c>
      <c r="P7299" s="13" t="s">
        <v>4323</v>
      </c>
      <c r="Q7299" s="13" t="s">
        <v>4443</v>
      </c>
      <c r="R7299" s="13" t="s">
        <v>4444</v>
      </c>
      <c r="S7299" s="13" t="s">
        <v>296</v>
      </c>
      <c r="T7299" s="13">
        <v>32.622973999999999</v>
      </c>
      <c r="U7299" s="13">
        <v>36.090955000000001</v>
      </c>
    </row>
    <row r="7300" spans="15:21" x14ac:dyDescent="0.35">
      <c r="O7300" s="13" t="s">
        <v>3074</v>
      </c>
      <c r="P7300" s="13" t="s">
        <v>4323</v>
      </c>
      <c r="Q7300" s="13" t="s">
        <v>462</v>
      </c>
      <c r="R7300" s="13" t="s">
        <v>463</v>
      </c>
      <c r="S7300" s="13" t="s">
        <v>296</v>
      </c>
      <c r="T7300" s="13">
        <v>32.619965999999998</v>
      </c>
      <c r="U7300" s="13">
        <v>36.117082000000003</v>
      </c>
    </row>
    <row r="7301" spans="15:21" x14ac:dyDescent="0.35">
      <c r="O7301" s="13" t="s">
        <v>3074</v>
      </c>
      <c r="P7301" s="13" t="s">
        <v>25443</v>
      </c>
      <c r="Q7301" s="13" t="s">
        <v>25444</v>
      </c>
      <c r="R7301" s="13" t="s">
        <v>19614</v>
      </c>
      <c r="S7301" s="13" t="s">
        <v>296</v>
      </c>
      <c r="T7301" s="13">
        <v>32.628642999999997</v>
      </c>
      <c r="U7301" s="13">
        <v>36.223551</v>
      </c>
    </row>
    <row r="7302" spans="15:21" x14ac:dyDescent="0.35">
      <c r="O7302" s="13" t="s">
        <v>3074</v>
      </c>
      <c r="P7302" s="13" t="s">
        <v>4323</v>
      </c>
      <c r="Q7302" s="13" t="s">
        <v>4457</v>
      </c>
      <c r="R7302" s="13" t="s">
        <v>4458</v>
      </c>
      <c r="S7302" s="13" t="s">
        <v>296</v>
      </c>
      <c r="T7302" s="13">
        <v>32.621913999999997</v>
      </c>
      <c r="U7302" s="13">
        <v>36.104511000000002</v>
      </c>
    </row>
    <row r="7303" spans="15:21" x14ac:dyDescent="0.35">
      <c r="O7303" s="13" t="s">
        <v>3074</v>
      </c>
      <c r="P7303" s="13" t="s">
        <v>25446</v>
      </c>
      <c r="Q7303" s="13" t="s">
        <v>25447</v>
      </c>
      <c r="R7303" s="13" t="s">
        <v>19605</v>
      </c>
      <c r="S7303" s="13" t="s">
        <v>296</v>
      </c>
      <c r="T7303" s="13">
        <v>32.563733999999997</v>
      </c>
      <c r="U7303" s="13">
        <v>36.243501999999999</v>
      </c>
    </row>
    <row r="7304" spans="15:21" x14ac:dyDescent="0.35">
      <c r="O7304" s="13" t="s">
        <v>3074</v>
      </c>
      <c r="P7304" s="13" t="s">
        <v>4323</v>
      </c>
      <c r="Q7304" s="13" t="s">
        <v>4465</v>
      </c>
      <c r="R7304" s="13" t="s">
        <v>4466</v>
      </c>
      <c r="S7304" s="13" t="s">
        <v>296</v>
      </c>
      <c r="T7304" s="13">
        <v>32.635511999999999</v>
      </c>
      <c r="U7304" s="13">
        <v>36.102972000000001</v>
      </c>
    </row>
    <row r="7305" spans="15:21" x14ac:dyDescent="0.35">
      <c r="O7305" s="13" t="s">
        <v>3074</v>
      </c>
      <c r="P7305" s="13" t="s">
        <v>25449</v>
      </c>
      <c r="Q7305" s="13" t="s">
        <v>25450</v>
      </c>
      <c r="R7305" s="13" t="s">
        <v>19617</v>
      </c>
      <c r="S7305" s="13" t="s">
        <v>296</v>
      </c>
      <c r="T7305" s="13">
        <v>32.583689</v>
      </c>
      <c r="U7305" s="13">
        <v>36.196505999999999</v>
      </c>
    </row>
    <row r="7306" spans="15:21" x14ac:dyDescent="0.35">
      <c r="O7306" s="13" t="s">
        <v>3074</v>
      </c>
      <c r="P7306" s="13" t="s">
        <v>4323</v>
      </c>
      <c r="Q7306" s="13" t="s">
        <v>4473</v>
      </c>
      <c r="R7306" s="13" t="s">
        <v>4474</v>
      </c>
      <c r="S7306" s="13" t="s">
        <v>296</v>
      </c>
      <c r="T7306" s="13">
        <v>32.626350000000002</v>
      </c>
      <c r="U7306" s="13">
        <v>36.109380999999999</v>
      </c>
    </row>
    <row r="7307" spans="15:21" x14ac:dyDescent="0.35">
      <c r="O7307" s="13" t="s">
        <v>3051</v>
      </c>
      <c r="P7307" s="13" t="s">
        <v>25452</v>
      </c>
      <c r="Q7307" s="13" t="s">
        <v>25453</v>
      </c>
      <c r="R7307" s="13" t="s">
        <v>19647</v>
      </c>
      <c r="S7307" s="13" t="s">
        <v>296</v>
      </c>
      <c r="T7307" s="13">
        <v>32.404353</v>
      </c>
      <c r="U7307" s="13">
        <v>36.417003000000001</v>
      </c>
    </row>
    <row r="7308" spans="15:21" x14ac:dyDescent="0.35">
      <c r="O7308" s="13" t="s">
        <v>3051</v>
      </c>
      <c r="P7308" s="13" t="s">
        <v>25455</v>
      </c>
      <c r="Q7308" s="13" t="s">
        <v>3052</v>
      </c>
      <c r="R7308" s="13" t="s">
        <v>19635</v>
      </c>
      <c r="S7308" s="13" t="s">
        <v>296</v>
      </c>
      <c r="T7308" s="13">
        <v>32.514583000000002</v>
      </c>
      <c r="U7308" s="13">
        <v>36.477874999999997</v>
      </c>
    </row>
    <row r="7309" spans="15:21" x14ac:dyDescent="0.35">
      <c r="O7309" s="13" t="s">
        <v>3051</v>
      </c>
      <c r="P7309" s="13" t="s">
        <v>25456</v>
      </c>
      <c r="Q7309" s="13" t="s">
        <v>25457</v>
      </c>
      <c r="R7309" s="13" t="s">
        <v>19644</v>
      </c>
      <c r="S7309" s="13" t="s">
        <v>296</v>
      </c>
      <c r="T7309" s="13">
        <v>32.545672000000003</v>
      </c>
      <c r="U7309" s="13">
        <v>36.494821000000002</v>
      </c>
    </row>
    <row r="7310" spans="15:21" x14ac:dyDescent="0.35">
      <c r="O7310" s="13" t="s">
        <v>3051</v>
      </c>
      <c r="P7310" s="13" t="s">
        <v>25459</v>
      </c>
      <c r="Q7310" s="13" t="s">
        <v>25460</v>
      </c>
      <c r="R7310" s="13" t="s">
        <v>19653</v>
      </c>
      <c r="S7310" s="13" t="s">
        <v>296</v>
      </c>
      <c r="T7310" s="13">
        <v>32.545575999999997</v>
      </c>
      <c r="U7310" s="13">
        <v>36.427858999999998</v>
      </c>
    </row>
    <row r="7311" spans="15:21" x14ac:dyDescent="0.35">
      <c r="O7311" s="13" t="s">
        <v>3051</v>
      </c>
      <c r="P7311" s="13" t="s">
        <v>25462</v>
      </c>
      <c r="Q7311" s="13" t="s">
        <v>25463</v>
      </c>
      <c r="R7311" s="13" t="s">
        <v>19650</v>
      </c>
      <c r="S7311" s="13" t="s">
        <v>296</v>
      </c>
      <c r="T7311" s="13">
        <v>32.449261999999997</v>
      </c>
      <c r="U7311" s="13">
        <v>36.354489000000001</v>
      </c>
    </row>
    <row r="7312" spans="15:21" x14ac:dyDescent="0.35">
      <c r="O7312" s="13" t="s">
        <v>3051</v>
      </c>
      <c r="P7312" s="13" t="s">
        <v>25465</v>
      </c>
      <c r="Q7312" s="13" t="s">
        <v>25466</v>
      </c>
      <c r="R7312" s="13" t="s">
        <v>19638</v>
      </c>
      <c r="S7312" s="13" t="s">
        <v>296</v>
      </c>
      <c r="T7312" s="13">
        <v>32.442864</v>
      </c>
      <c r="U7312" s="13">
        <v>36.491703999999999</v>
      </c>
    </row>
    <row r="7313" spans="15:21" x14ac:dyDescent="0.35">
      <c r="O7313" s="13" t="s">
        <v>3051</v>
      </c>
      <c r="P7313" s="13" t="s">
        <v>25468</v>
      </c>
      <c r="Q7313" s="13" t="s">
        <v>25469</v>
      </c>
      <c r="R7313" s="13" t="s">
        <v>19641</v>
      </c>
      <c r="S7313" s="13" t="s">
        <v>296</v>
      </c>
      <c r="T7313" s="13">
        <v>32.476427000000001</v>
      </c>
      <c r="U7313" s="13">
        <v>36.520037000000002</v>
      </c>
    </row>
    <row r="7314" spans="15:21" x14ac:dyDescent="0.35">
      <c r="O7314" s="13" t="s">
        <v>3051</v>
      </c>
      <c r="P7314" s="13" t="s">
        <v>25471</v>
      </c>
      <c r="Q7314" s="13" t="s">
        <v>25472</v>
      </c>
      <c r="R7314" s="13" t="s">
        <v>19632</v>
      </c>
      <c r="S7314" s="13" t="s">
        <v>296</v>
      </c>
      <c r="T7314" s="13">
        <v>32.428353000000001</v>
      </c>
      <c r="U7314" s="13">
        <v>36.395848000000001</v>
      </c>
    </row>
    <row r="7315" spans="15:21" x14ac:dyDescent="0.35">
      <c r="O7315" s="13" t="s">
        <v>3051</v>
      </c>
      <c r="P7315" s="13" t="s">
        <v>25474</v>
      </c>
      <c r="Q7315" s="13" t="s">
        <v>25475</v>
      </c>
      <c r="R7315" s="13" t="s">
        <v>19629</v>
      </c>
      <c r="S7315" s="13" t="s">
        <v>296</v>
      </c>
      <c r="T7315" s="13">
        <v>32.415762999999998</v>
      </c>
      <c r="U7315" s="13">
        <v>36.455267999999997</v>
      </c>
    </row>
    <row r="7316" spans="15:21" x14ac:dyDescent="0.35">
      <c r="O7316" s="13" t="s">
        <v>3096</v>
      </c>
      <c r="P7316" s="13" t="s">
        <v>25477</v>
      </c>
      <c r="Q7316" s="13" t="s">
        <v>25478</v>
      </c>
      <c r="R7316" s="13" t="s">
        <v>19662</v>
      </c>
      <c r="S7316" s="13" t="s">
        <v>296</v>
      </c>
      <c r="T7316" s="13">
        <v>32.750805</v>
      </c>
      <c r="U7316" s="13">
        <v>36.240668999999997</v>
      </c>
    </row>
    <row r="7317" spans="15:21" x14ac:dyDescent="0.35">
      <c r="O7317" s="13" t="s">
        <v>3096</v>
      </c>
      <c r="P7317" s="13" t="s">
        <v>25480</v>
      </c>
      <c r="Q7317" s="13" t="s">
        <v>25481</v>
      </c>
      <c r="R7317" s="13" t="s">
        <v>19656</v>
      </c>
      <c r="S7317" s="13" t="s">
        <v>296</v>
      </c>
      <c r="T7317" s="13">
        <v>32.676554000000003</v>
      </c>
      <c r="U7317" s="13">
        <v>36.261460999999997</v>
      </c>
    </row>
    <row r="7318" spans="15:21" x14ac:dyDescent="0.35">
      <c r="O7318" s="13" t="s">
        <v>3096</v>
      </c>
      <c r="P7318" s="13" t="s">
        <v>25483</v>
      </c>
      <c r="Q7318" s="13" t="s">
        <v>3097</v>
      </c>
      <c r="R7318" s="13" t="s">
        <v>19665</v>
      </c>
      <c r="S7318" s="13" t="s">
        <v>296</v>
      </c>
      <c r="T7318" s="13">
        <v>32.734541999999998</v>
      </c>
      <c r="U7318" s="13">
        <v>36.203271999999998</v>
      </c>
    </row>
    <row r="7319" spans="15:21" x14ac:dyDescent="0.35">
      <c r="O7319" s="13" t="s">
        <v>3096</v>
      </c>
      <c r="P7319" s="13" t="s">
        <v>25484</v>
      </c>
      <c r="Q7319" s="13" t="s">
        <v>25485</v>
      </c>
      <c r="R7319" s="13" t="s">
        <v>19659</v>
      </c>
      <c r="S7319" s="13" t="s">
        <v>296</v>
      </c>
      <c r="T7319" s="13">
        <v>32.686211999999998</v>
      </c>
      <c r="U7319" s="13">
        <v>36.223464999999997</v>
      </c>
    </row>
    <row r="7320" spans="15:21" x14ac:dyDescent="0.35">
      <c r="O7320" s="13" t="s">
        <v>3039</v>
      </c>
      <c r="P7320" s="13" t="s">
        <v>25487</v>
      </c>
      <c r="Q7320" s="13" t="s">
        <v>25488</v>
      </c>
      <c r="R7320" s="13" t="s">
        <v>19698</v>
      </c>
      <c r="S7320" s="13" t="s">
        <v>296</v>
      </c>
      <c r="T7320" s="13">
        <v>32.779806999999998</v>
      </c>
      <c r="U7320" s="13">
        <v>35.826746</v>
      </c>
    </row>
    <row r="7321" spans="15:21" x14ac:dyDescent="0.35">
      <c r="O7321" s="13" t="s">
        <v>3039</v>
      </c>
      <c r="P7321" s="13" t="s">
        <v>25490</v>
      </c>
      <c r="Q7321" s="13" t="s">
        <v>25491</v>
      </c>
      <c r="R7321" s="13" t="s">
        <v>19689</v>
      </c>
      <c r="S7321" s="13" t="s">
        <v>296</v>
      </c>
      <c r="T7321" s="13">
        <v>32.857255000000002</v>
      </c>
      <c r="U7321" s="13">
        <v>35.890197999999998</v>
      </c>
    </row>
    <row r="7322" spans="15:21" x14ac:dyDescent="0.35">
      <c r="O7322" s="13" t="s">
        <v>3039</v>
      </c>
      <c r="P7322" s="13" t="s">
        <v>25493</v>
      </c>
      <c r="Q7322" s="13" t="s">
        <v>25494</v>
      </c>
      <c r="R7322" s="13" t="s">
        <v>19680</v>
      </c>
      <c r="S7322" s="13" t="s">
        <v>296</v>
      </c>
      <c r="T7322" s="13">
        <v>32.742448000000003</v>
      </c>
      <c r="U7322" s="13">
        <v>35.882309999999997</v>
      </c>
    </row>
    <row r="7323" spans="15:21" x14ac:dyDescent="0.35">
      <c r="O7323" s="13" t="s">
        <v>3039</v>
      </c>
      <c r="P7323" s="13" t="s">
        <v>25496</v>
      </c>
      <c r="Q7323" s="13" t="s">
        <v>25497</v>
      </c>
      <c r="R7323" s="13" t="s">
        <v>19677</v>
      </c>
      <c r="S7323" s="13" t="s">
        <v>296</v>
      </c>
      <c r="T7323" s="13">
        <v>32.774346000000001</v>
      </c>
      <c r="U7323" s="13">
        <v>35.816699999999997</v>
      </c>
    </row>
    <row r="7324" spans="15:21" x14ac:dyDescent="0.35">
      <c r="O7324" s="13" t="s">
        <v>3039</v>
      </c>
      <c r="P7324" s="13" t="s">
        <v>25499</v>
      </c>
      <c r="Q7324" s="13" t="s">
        <v>3040</v>
      </c>
      <c r="R7324" s="13" t="s">
        <v>19692</v>
      </c>
      <c r="S7324" s="13" t="s">
        <v>296</v>
      </c>
      <c r="T7324" s="13">
        <v>32.7761</v>
      </c>
      <c r="U7324" s="13">
        <v>35.881419000000001</v>
      </c>
    </row>
    <row r="7325" spans="15:21" x14ac:dyDescent="0.35">
      <c r="O7325" s="13" t="s">
        <v>3039</v>
      </c>
      <c r="P7325" s="13" t="s">
        <v>25500</v>
      </c>
      <c r="Q7325" s="13" t="s">
        <v>25501</v>
      </c>
      <c r="R7325" s="13" t="s">
        <v>19695</v>
      </c>
      <c r="S7325" s="13" t="s">
        <v>296</v>
      </c>
      <c r="T7325" s="13">
        <v>32.756166</v>
      </c>
      <c r="U7325" s="13">
        <v>35.838621000000003</v>
      </c>
    </row>
    <row r="7326" spans="15:21" x14ac:dyDescent="0.35">
      <c r="O7326" s="13" t="s">
        <v>3039</v>
      </c>
      <c r="P7326" s="13" t="s">
        <v>25503</v>
      </c>
      <c r="Q7326" s="13" t="s">
        <v>25504</v>
      </c>
      <c r="R7326" s="13" t="s">
        <v>19671</v>
      </c>
      <c r="S7326" s="13" t="s">
        <v>296</v>
      </c>
      <c r="T7326" s="13">
        <v>32.858699999999999</v>
      </c>
      <c r="U7326" s="13">
        <v>35.908203</v>
      </c>
    </row>
    <row r="7327" spans="15:21" x14ac:dyDescent="0.35">
      <c r="O7327" s="13" t="s">
        <v>3039</v>
      </c>
      <c r="P7327" s="13" t="s">
        <v>25506</v>
      </c>
      <c r="Q7327" s="13" t="s">
        <v>25507</v>
      </c>
      <c r="R7327" s="13" t="s">
        <v>19668</v>
      </c>
      <c r="S7327" s="13" t="s">
        <v>296</v>
      </c>
      <c r="T7327" s="13">
        <v>32.753148000000003</v>
      </c>
      <c r="U7327" s="13">
        <v>35.913075999999997</v>
      </c>
    </row>
    <row r="7328" spans="15:21" x14ac:dyDescent="0.35">
      <c r="O7328" s="13" t="s">
        <v>3039</v>
      </c>
      <c r="P7328" s="13" t="s">
        <v>25509</v>
      </c>
      <c r="Q7328" s="13" t="s">
        <v>25510</v>
      </c>
      <c r="R7328" s="13" t="s">
        <v>19701</v>
      </c>
      <c r="S7328" s="13" t="s">
        <v>296</v>
      </c>
      <c r="T7328" s="13">
        <v>32.804670999999999</v>
      </c>
      <c r="U7328" s="13">
        <v>35.856574999999999</v>
      </c>
    </row>
    <row r="7329" spans="15:21" x14ac:dyDescent="0.35">
      <c r="O7329" s="13" t="s">
        <v>3039</v>
      </c>
      <c r="P7329" s="13" t="s">
        <v>25512</v>
      </c>
      <c r="Q7329" s="13" t="s">
        <v>25513</v>
      </c>
      <c r="R7329" s="13" t="s">
        <v>22885</v>
      </c>
      <c r="S7329" s="13" t="s">
        <v>296</v>
      </c>
      <c r="T7329" s="13">
        <v>32.841979000000002</v>
      </c>
      <c r="U7329" s="13">
        <v>35.859309000000003</v>
      </c>
    </row>
    <row r="7330" spans="15:21" x14ac:dyDescent="0.35">
      <c r="O7330" s="13" t="s">
        <v>3039</v>
      </c>
      <c r="P7330" s="13" t="s">
        <v>25515</v>
      </c>
      <c r="Q7330" s="13" t="s">
        <v>25516</v>
      </c>
      <c r="R7330" s="13" t="s">
        <v>19704</v>
      </c>
      <c r="S7330" s="13" t="s">
        <v>296</v>
      </c>
      <c r="T7330" s="13">
        <v>32.748196</v>
      </c>
      <c r="U7330" s="13">
        <v>35.812728999999997</v>
      </c>
    </row>
    <row r="7331" spans="15:21" x14ac:dyDescent="0.35">
      <c r="O7331" s="13" t="s">
        <v>3039</v>
      </c>
      <c r="P7331" s="13" t="s">
        <v>25518</v>
      </c>
      <c r="Q7331" s="13" t="s">
        <v>25519</v>
      </c>
      <c r="R7331" s="13" t="s">
        <v>19674</v>
      </c>
      <c r="S7331" s="13" t="s">
        <v>296</v>
      </c>
      <c r="T7331" s="13">
        <v>32.830413</v>
      </c>
      <c r="U7331" s="13">
        <v>35.871093999999999</v>
      </c>
    </row>
    <row r="7332" spans="15:21" x14ac:dyDescent="0.35">
      <c r="O7332" s="13" t="s">
        <v>3039</v>
      </c>
      <c r="P7332" s="13" t="s">
        <v>25521</v>
      </c>
      <c r="Q7332" s="13" t="s">
        <v>25522</v>
      </c>
      <c r="R7332" s="13" t="s">
        <v>19716</v>
      </c>
      <c r="S7332" s="13" t="s">
        <v>296</v>
      </c>
      <c r="T7332" s="13">
        <v>32.764718000000002</v>
      </c>
      <c r="U7332" s="13">
        <v>35.800601999999998</v>
      </c>
    </row>
    <row r="7333" spans="15:21" x14ac:dyDescent="0.35">
      <c r="O7333" s="13" t="s">
        <v>3039</v>
      </c>
      <c r="P7333" s="13" t="s">
        <v>25524</v>
      </c>
      <c r="Q7333" s="13" t="s">
        <v>25525</v>
      </c>
      <c r="R7333" s="13" t="s">
        <v>19710</v>
      </c>
      <c r="S7333" s="13" t="s">
        <v>296</v>
      </c>
      <c r="T7333" s="13">
        <v>32.759542000000003</v>
      </c>
      <c r="U7333" s="13">
        <v>35.805518999999997</v>
      </c>
    </row>
    <row r="7334" spans="15:21" x14ac:dyDescent="0.35">
      <c r="O7334" s="13" t="s">
        <v>3039</v>
      </c>
      <c r="P7334" s="13" t="s">
        <v>25527</v>
      </c>
      <c r="Q7334" s="13" t="s">
        <v>25528</v>
      </c>
      <c r="R7334" s="13" t="s">
        <v>19707</v>
      </c>
      <c r="S7334" s="13" t="s">
        <v>296</v>
      </c>
      <c r="T7334" s="13">
        <v>32.831966999999999</v>
      </c>
      <c r="U7334" s="13">
        <v>35.862931000000003</v>
      </c>
    </row>
    <row r="7335" spans="15:21" x14ac:dyDescent="0.35">
      <c r="O7335" s="13" t="s">
        <v>3039</v>
      </c>
      <c r="P7335" s="13" t="s">
        <v>25530</v>
      </c>
      <c r="Q7335" s="13" t="s">
        <v>25531</v>
      </c>
      <c r="R7335" s="13" t="s">
        <v>19713</v>
      </c>
      <c r="S7335" s="13" t="s">
        <v>296</v>
      </c>
      <c r="T7335" s="13">
        <v>32.809612000000001</v>
      </c>
      <c r="U7335" s="13">
        <v>35.894033999999998</v>
      </c>
    </row>
    <row r="7336" spans="15:21" x14ac:dyDescent="0.35">
      <c r="O7336" s="13" t="s">
        <v>3039</v>
      </c>
      <c r="P7336" s="13" t="s">
        <v>25533</v>
      </c>
      <c r="Q7336" s="13" t="s">
        <v>25534</v>
      </c>
      <c r="R7336" s="13" t="s">
        <v>19683</v>
      </c>
      <c r="S7336" s="13" t="s">
        <v>296</v>
      </c>
      <c r="T7336" s="13">
        <v>32.781385999999998</v>
      </c>
      <c r="U7336" s="13">
        <v>35.933976000000001</v>
      </c>
    </row>
    <row r="7337" spans="15:21" x14ac:dyDescent="0.35">
      <c r="O7337" s="13" t="s">
        <v>3039</v>
      </c>
      <c r="P7337" s="13" t="s">
        <v>25536</v>
      </c>
      <c r="Q7337" s="13" t="s">
        <v>25537</v>
      </c>
      <c r="R7337" s="13" t="s">
        <v>19686</v>
      </c>
      <c r="S7337" s="13" t="s">
        <v>296</v>
      </c>
      <c r="T7337" s="13">
        <v>32.835234999999997</v>
      </c>
      <c r="U7337" s="13">
        <v>35.895781999999997</v>
      </c>
    </row>
    <row r="7338" spans="15:21" x14ac:dyDescent="0.35">
      <c r="O7338" s="13" t="s">
        <v>3039</v>
      </c>
      <c r="P7338" s="13" t="s">
        <v>25539</v>
      </c>
      <c r="Q7338" s="13" t="s">
        <v>25540</v>
      </c>
      <c r="R7338" s="13" t="s">
        <v>22888</v>
      </c>
      <c r="S7338" s="13" t="s">
        <v>296</v>
      </c>
      <c r="T7338" s="13">
        <v>32.848077000000004</v>
      </c>
      <c r="U7338" s="13">
        <v>35.914046999999997</v>
      </c>
    </row>
    <row r="7339" spans="15:21" x14ac:dyDescent="0.35">
      <c r="O7339" s="13" t="s">
        <v>3062</v>
      </c>
      <c r="P7339" s="13" t="s">
        <v>25542</v>
      </c>
      <c r="Q7339" s="13" t="s">
        <v>25543</v>
      </c>
      <c r="R7339" s="13" t="s">
        <v>19722</v>
      </c>
      <c r="S7339" s="13" t="s">
        <v>296</v>
      </c>
      <c r="T7339" s="13">
        <v>32.792458000000003</v>
      </c>
      <c r="U7339" s="13">
        <v>36.151004</v>
      </c>
    </row>
    <row r="7340" spans="15:21" x14ac:dyDescent="0.35">
      <c r="O7340" s="13" t="s">
        <v>3062</v>
      </c>
      <c r="P7340" s="13" t="s">
        <v>25545</v>
      </c>
      <c r="Q7340" s="13" t="s">
        <v>25546</v>
      </c>
      <c r="R7340" s="13" t="s">
        <v>22882</v>
      </c>
      <c r="S7340" s="13" t="s">
        <v>296</v>
      </c>
      <c r="T7340" s="13">
        <v>32.813909000000002</v>
      </c>
      <c r="U7340" s="13">
        <v>36.100923000000002</v>
      </c>
    </row>
    <row r="7341" spans="15:21" x14ac:dyDescent="0.35">
      <c r="O7341" s="13" t="s">
        <v>3062</v>
      </c>
      <c r="P7341" s="13" t="s">
        <v>25548</v>
      </c>
      <c r="Q7341" s="13" t="s">
        <v>3063</v>
      </c>
      <c r="R7341" s="13" t="s">
        <v>19719</v>
      </c>
      <c r="S7341" s="13" t="s">
        <v>296</v>
      </c>
      <c r="T7341" s="13">
        <v>32.754381000000002</v>
      </c>
      <c r="U7341" s="13">
        <v>36.131148000000003</v>
      </c>
    </row>
    <row r="7342" spans="15:21" x14ac:dyDescent="0.35">
      <c r="O7342" s="13" t="s">
        <v>3062</v>
      </c>
      <c r="P7342" s="13" t="s">
        <v>25549</v>
      </c>
      <c r="Q7342" s="13" t="s">
        <v>25550</v>
      </c>
      <c r="R7342" s="13" t="s">
        <v>24705</v>
      </c>
      <c r="S7342" s="13" t="s">
        <v>296</v>
      </c>
      <c r="T7342" s="13">
        <v>32.790365999999999</v>
      </c>
      <c r="U7342" s="13">
        <v>36.047432000000001</v>
      </c>
    </row>
    <row r="7343" spans="15:21" x14ac:dyDescent="0.35">
      <c r="O7343" s="13" t="s">
        <v>3119</v>
      </c>
      <c r="P7343" s="13" t="s">
        <v>25552</v>
      </c>
      <c r="Q7343" s="13" t="s">
        <v>25553</v>
      </c>
      <c r="R7343" s="13" t="s">
        <v>19734</v>
      </c>
      <c r="S7343" s="13" t="s">
        <v>296</v>
      </c>
      <c r="T7343" s="13">
        <v>32.736153000000002</v>
      </c>
      <c r="U7343" s="13">
        <v>35.985807999999999</v>
      </c>
    </row>
    <row r="7344" spans="15:21" x14ac:dyDescent="0.35">
      <c r="O7344" s="13" t="s">
        <v>3119</v>
      </c>
      <c r="P7344" s="13" t="s">
        <v>25555</v>
      </c>
      <c r="Q7344" s="13" t="s">
        <v>25556</v>
      </c>
      <c r="R7344" s="13" t="s">
        <v>22876</v>
      </c>
      <c r="S7344" s="13" t="s">
        <v>296</v>
      </c>
      <c r="T7344" s="13">
        <v>32.763908000000001</v>
      </c>
      <c r="U7344" s="13">
        <v>36.026716999999998</v>
      </c>
    </row>
    <row r="7345" spans="15:21" x14ac:dyDescent="0.35">
      <c r="O7345" s="13" t="s">
        <v>3119</v>
      </c>
      <c r="P7345" s="13" t="s">
        <v>25558</v>
      </c>
      <c r="Q7345" s="13" t="s">
        <v>25559</v>
      </c>
      <c r="R7345" s="13" t="s">
        <v>21697</v>
      </c>
      <c r="S7345" s="13" t="s">
        <v>296</v>
      </c>
      <c r="T7345" s="13">
        <v>32.730611000000003</v>
      </c>
      <c r="U7345" s="13">
        <v>35.958519000000003</v>
      </c>
    </row>
    <row r="7346" spans="15:21" x14ac:dyDescent="0.35">
      <c r="O7346" s="13" t="s">
        <v>3119</v>
      </c>
      <c r="P7346" s="13" t="s">
        <v>25561</v>
      </c>
      <c r="Q7346" s="13" t="s">
        <v>25562</v>
      </c>
      <c r="R7346" s="13" t="s">
        <v>21694</v>
      </c>
      <c r="S7346" s="13" t="s">
        <v>296</v>
      </c>
      <c r="T7346" s="13">
        <v>32.718197000000004</v>
      </c>
      <c r="U7346" s="13">
        <v>35.991872000000001</v>
      </c>
    </row>
    <row r="7347" spans="15:21" x14ac:dyDescent="0.35">
      <c r="O7347" s="13" t="s">
        <v>3119</v>
      </c>
      <c r="P7347" s="13" t="s">
        <v>25564</v>
      </c>
      <c r="Q7347" s="13" t="s">
        <v>25565</v>
      </c>
      <c r="R7347" s="13" t="s">
        <v>19743</v>
      </c>
      <c r="S7347" s="13" t="s">
        <v>296</v>
      </c>
      <c r="T7347" s="13">
        <v>32.757933000000001</v>
      </c>
      <c r="U7347" s="13">
        <v>35.994323999999999</v>
      </c>
    </row>
    <row r="7348" spans="15:21" x14ac:dyDescent="0.35">
      <c r="O7348" s="13" t="s">
        <v>3119</v>
      </c>
      <c r="P7348" s="13" t="s">
        <v>25567</v>
      </c>
      <c r="Q7348" s="13" t="s">
        <v>25568</v>
      </c>
      <c r="R7348" s="13" t="s">
        <v>21160</v>
      </c>
      <c r="S7348" s="13" t="s">
        <v>296</v>
      </c>
      <c r="T7348" s="13">
        <v>32.669041999999997</v>
      </c>
      <c r="U7348" s="13">
        <v>36.026676000000002</v>
      </c>
    </row>
    <row r="7349" spans="15:21" x14ac:dyDescent="0.35">
      <c r="O7349" s="13" t="s">
        <v>3119</v>
      </c>
      <c r="P7349" s="13" t="s">
        <v>25570</v>
      </c>
      <c r="Q7349" s="13" t="s">
        <v>25571</v>
      </c>
      <c r="R7349" s="13" t="s">
        <v>21691</v>
      </c>
      <c r="S7349" s="13" t="s">
        <v>296</v>
      </c>
      <c r="T7349" s="13">
        <v>32.702500000000001</v>
      </c>
      <c r="U7349" s="13">
        <v>35.999721999999998</v>
      </c>
    </row>
    <row r="7350" spans="15:21" x14ac:dyDescent="0.35">
      <c r="O7350" s="13" t="s">
        <v>3119</v>
      </c>
      <c r="P7350" s="13" t="s">
        <v>25573</v>
      </c>
      <c r="Q7350" s="13" t="s">
        <v>25574</v>
      </c>
      <c r="R7350" s="13" t="s">
        <v>21700</v>
      </c>
      <c r="S7350" s="13" t="s">
        <v>296</v>
      </c>
      <c r="T7350" s="13">
        <v>32.776913</v>
      </c>
      <c r="U7350" s="13">
        <v>35.999653000000002</v>
      </c>
    </row>
    <row r="7351" spans="15:21" x14ac:dyDescent="0.35">
      <c r="O7351" s="13" t="s">
        <v>3119</v>
      </c>
      <c r="P7351" s="13" t="s">
        <v>25576</v>
      </c>
      <c r="Q7351" s="13" t="s">
        <v>25577</v>
      </c>
      <c r="R7351" s="13" t="s">
        <v>19746</v>
      </c>
      <c r="S7351" s="13" t="s">
        <v>296</v>
      </c>
      <c r="T7351" s="13">
        <v>32.706767999999997</v>
      </c>
      <c r="U7351" s="13">
        <v>36.026738000000002</v>
      </c>
    </row>
    <row r="7352" spans="15:21" x14ac:dyDescent="0.35">
      <c r="O7352" s="13" t="s">
        <v>3119</v>
      </c>
      <c r="P7352" s="13" t="s">
        <v>25579</v>
      </c>
      <c r="Q7352" s="13" t="s">
        <v>25580</v>
      </c>
      <c r="R7352" s="13" t="s">
        <v>21163</v>
      </c>
      <c r="S7352" s="13" t="s">
        <v>296</v>
      </c>
      <c r="T7352" s="13">
        <v>32.777667000000001</v>
      </c>
      <c r="U7352" s="13">
        <v>36.002054999999999</v>
      </c>
    </row>
    <row r="7353" spans="15:21" x14ac:dyDescent="0.35">
      <c r="O7353" s="13" t="s">
        <v>3119</v>
      </c>
      <c r="P7353" s="13" t="s">
        <v>25582</v>
      </c>
      <c r="Q7353" s="13" t="s">
        <v>25583</v>
      </c>
      <c r="R7353" s="13" t="s">
        <v>21604</v>
      </c>
      <c r="S7353" s="13" t="s">
        <v>296</v>
      </c>
      <c r="T7353" s="13">
        <v>32.718792000000001</v>
      </c>
      <c r="U7353" s="13">
        <v>35.97927</v>
      </c>
    </row>
    <row r="7354" spans="15:21" x14ac:dyDescent="0.35">
      <c r="O7354" s="13" t="s">
        <v>3119</v>
      </c>
      <c r="P7354" s="13" t="s">
        <v>25585</v>
      </c>
      <c r="Q7354" s="13" t="s">
        <v>25586</v>
      </c>
      <c r="R7354" s="13" t="s">
        <v>19749</v>
      </c>
      <c r="S7354" s="13" t="s">
        <v>296</v>
      </c>
      <c r="T7354" s="13">
        <v>32.703671999999997</v>
      </c>
      <c r="U7354" s="13">
        <v>35.988083000000003</v>
      </c>
    </row>
    <row r="7355" spans="15:21" x14ac:dyDescent="0.35">
      <c r="O7355" s="13" t="s">
        <v>3119</v>
      </c>
      <c r="P7355" s="13" t="s">
        <v>25588</v>
      </c>
      <c r="Q7355" s="13" t="s">
        <v>25589</v>
      </c>
      <c r="R7355" s="13" t="s">
        <v>19737</v>
      </c>
      <c r="S7355" s="13" t="s">
        <v>296</v>
      </c>
      <c r="T7355" s="13">
        <v>32.715871999999997</v>
      </c>
      <c r="U7355" s="13">
        <v>35.947443999999997</v>
      </c>
    </row>
    <row r="7356" spans="15:21" x14ac:dyDescent="0.35">
      <c r="O7356" s="13" t="s">
        <v>3119</v>
      </c>
      <c r="P7356" s="13" t="s">
        <v>25591</v>
      </c>
      <c r="Q7356" s="13" t="s">
        <v>25592</v>
      </c>
      <c r="R7356" s="13" t="s">
        <v>19731</v>
      </c>
      <c r="S7356" s="13" t="s">
        <v>296</v>
      </c>
      <c r="T7356" s="13">
        <v>32.736210999999997</v>
      </c>
      <c r="U7356" s="13">
        <v>36.067349999999998</v>
      </c>
    </row>
    <row r="7357" spans="15:21" x14ac:dyDescent="0.35">
      <c r="O7357" s="13" t="s">
        <v>3119</v>
      </c>
      <c r="P7357" s="13" t="s">
        <v>25594</v>
      </c>
      <c r="Q7357" s="13" t="s">
        <v>25595</v>
      </c>
      <c r="R7357" s="13" t="s">
        <v>19728</v>
      </c>
      <c r="S7357" s="13" t="s">
        <v>296</v>
      </c>
      <c r="T7357" s="13">
        <v>32.689169999999997</v>
      </c>
      <c r="U7357" s="13">
        <v>35.984510999999998</v>
      </c>
    </row>
    <row r="7358" spans="15:21" x14ac:dyDescent="0.35">
      <c r="O7358" s="13" t="s">
        <v>3119</v>
      </c>
      <c r="P7358" s="13" t="s">
        <v>25597</v>
      </c>
      <c r="Q7358" s="13" t="s">
        <v>25598</v>
      </c>
      <c r="R7358" s="13" t="s">
        <v>19725</v>
      </c>
      <c r="S7358" s="13" t="s">
        <v>296</v>
      </c>
      <c r="T7358" s="13">
        <v>32.668885000000003</v>
      </c>
      <c r="U7358" s="13">
        <v>36.059992000000001</v>
      </c>
    </row>
    <row r="7359" spans="15:21" x14ac:dyDescent="0.35">
      <c r="O7359" s="13" t="s">
        <v>3119</v>
      </c>
      <c r="P7359" s="13" t="s">
        <v>25600</v>
      </c>
      <c r="Q7359" s="13" t="s">
        <v>25601</v>
      </c>
      <c r="R7359" s="13" t="s">
        <v>19740</v>
      </c>
      <c r="S7359" s="13" t="s">
        <v>296</v>
      </c>
      <c r="T7359" s="13">
        <v>32.730410999999997</v>
      </c>
      <c r="U7359" s="13">
        <v>35.941299000000001</v>
      </c>
    </row>
    <row r="7360" spans="15:21" x14ac:dyDescent="0.35">
      <c r="O7360" s="13" t="s">
        <v>3084</v>
      </c>
      <c r="P7360" s="13" t="s">
        <v>25603</v>
      </c>
      <c r="Q7360" s="13" t="s">
        <v>25604</v>
      </c>
      <c r="R7360" s="13" t="s">
        <v>19755</v>
      </c>
      <c r="S7360" s="13" t="s">
        <v>296</v>
      </c>
      <c r="T7360" s="13">
        <v>32.547300999999997</v>
      </c>
      <c r="U7360" s="13">
        <v>36.373092</v>
      </c>
    </row>
    <row r="7361" spans="15:21" x14ac:dyDescent="0.35">
      <c r="O7361" s="13" t="s">
        <v>3084</v>
      </c>
      <c r="P7361" s="13" t="s">
        <v>25606</v>
      </c>
      <c r="Q7361" s="13" t="s">
        <v>3085</v>
      </c>
      <c r="R7361" s="13" t="s">
        <v>19758</v>
      </c>
      <c r="S7361" s="13" t="s">
        <v>296</v>
      </c>
      <c r="T7361" s="13">
        <v>32.568437000000003</v>
      </c>
      <c r="U7361" s="13">
        <v>36.315373999999998</v>
      </c>
    </row>
    <row r="7362" spans="15:21" x14ac:dyDescent="0.35">
      <c r="O7362" s="13" t="s">
        <v>3084</v>
      </c>
      <c r="P7362" s="13" t="s">
        <v>25607</v>
      </c>
      <c r="Q7362" s="13" t="s">
        <v>25608</v>
      </c>
      <c r="R7362" s="13" t="s">
        <v>19752</v>
      </c>
      <c r="S7362" s="13" t="s">
        <v>296</v>
      </c>
      <c r="T7362" s="13">
        <v>32.497025999999998</v>
      </c>
      <c r="U7362" s="13">
        <v>36.290385999999998</v>
      </c>
    </row>
    <row r="7363" spans="15:21" x14ac:dyDescent="0.35">
      <c r="O7363" s="13" t="s">
        <v>3107</v>
      </c>
      <c r="P7363" s="13" t="s">
        <v>25610</v>
      </c>
      <c r="Q7363" s="13" t="s">
        <v>25611</v>
      </c>
      <c r="R7363" s="13" t="s">
        <v>19770</v>
      </c>
      <c r="S7363" s="13" t="s">
        <v>296</v>
      </c>
      <c r="T7363" s="13">
        <v>32.686244000000002</v>
      </c>
      <c r="U7363" s="13">
        <v>36.350109000000003</v>
      </c>
    </row>
    <row r="7364" spans="15:21" x14ac:dyDescent="0.35">
      <c r="O7364" s="13" t="s">
        <v>3107</v>
      </c>
      <c r="P7364" s="13" t="s">
        <v>25613</v>
      </c>
      <c r="Q7364" s="13" t="s">
        <v>3108</v>
      </c>
      <c r="R7364" s="13" t="s">
        <v>19761</v>
      </c>
      <c r="S7364" s="13" t="s">
        <v>296</v>
      </c>
      <c r="T7364" s="13">
        <v>32.630673000000002</v>
      </c>
      <c r="U7364" s="13">
        <v>36.339452999999999</v>
      </c>
    </row>
    <row r="7365" spans="15:21" x14ac:dyDescent="0.35">
      <c r="O7365" s="13" t="s">
        <v>3107</v>
      </c>
      <c r="P7365" s="13" t="s">
        <v>25614</v>
      </c>
      <c r="Q7365" s="13" t="s">
        <v>25615</v>
      </c>
      <c r="R7365" s="13" t="s">
        <v>19764</v>
      </c>
      <c r="S7365" s="13" t="s">
        <v>296</v>
      </c>
      <c r="T7365" s="13">
        <v>32.597791000000001</v>
      </c>
      <c r="U7365" s="13">
        <v>36.366731999999999</v>
      </c>
    </row>
    <row r="7366" spans="15:21" x14ac:dyDescent="0.35">
      <c r="O7366" s="13" t="s">
        <v>3107</v>
      </c>
      <c r="P7366" s="13" t="s">
        <v>25617</v>
      </c>
      <c r="Q7366" s="13" t="s">
        <v>25618</v>
      </c>
      <c r="R7366" s="13" t="s">
        <v>19767</v>
      </c>
      <c r="S7366" s="13" t="s">
        <v>296</v>
      </c>
      <c r="T7366" s="13">
        <v>32.659495</v>
      </c>
      <c r="U7366" s="13">
        <v>36.433033999999999</v>
      </c>
    </row>
    <row r="7367" spans="15:21" x14ac:dyDescent="0.35">
      <c r="O7367" s="13" t="s">
        <v>3130</v>
      </c>
      <c r="P7367" s="13" t="s">
        <v>25620</v>
      </c>
      <c r="Q7367" s="13" t="s">
        <v>25621</v>
      </c>
      <c r="R7367" s="13" t="s">
        <v>19803</v>
      </c>
      <c r="S7367" s="13" t="s">
        <v>296</v>
      </c>
      <c r="T7367" s="13">
        <v>33.018841999999999</v>
      </c>
      <c r="U7367" s="13">
        <v>36.127293000000002</v>
      </c>
    </row>
    <row r="7368" spans="15:21" x14ac:dyDescent="0.35">
      <c r="O7368" s="13" t="s">
        <v>3130</v>
      </c>
      <c r="P7368" s="13" t="s">
        <v>25623</v>
      </c>
      <c r="Q7368" s="13" t="s">
        <v>1045</v>
      </c>
      <c r="R7368" s="13" t="s">
        <v>19782</v>
      </c>
      <c r="S7368" s="13" t="s">
        <v>296</v>
      </c>
      <c r="T7368" s="13">
        <v>33.071078999999997</v>
      </c>
      <c r="U7368" s="13">
        <v>36.183320000000002</v>
      </c>
    </row>
    <row r="7369" spans="15:21" x14ac:dyDescent="0.35">
      <c r="O7369" s="13" t="s">
        <v>3130</v>
      </c>
      <c r="P7369" s="13" t="s">
        <v>25624</v>
      </c>
      <c r="Q7369" s="13" t="s">
        <v>25625</v>
      </c>
      <c r="R7369" s="13" t="s">
        <v>19785</v>
      </c>
      <c r="S7369" s="13" t="s">
        <v>296</v>
      </c>
      <c r="T7369" s="13">
        <v>32.929316999999998</v>
      </c>
      <c r="U7369" s="13">
        <v>36.136372000000001</v>
      </c>
    </row>
    <row r="7370" spans="15:21" x14ac:dyDescent="0.35">
      <c r="O7370" s="13" t="s">
        <v>3130</v>
      </c>
      <c r="P7370" s="13" t="s">
        <v>25627</v>
      </c>
      <c r="Q7370" s="13" t="s">
        <v>25628</v>
      </c>
      <c r="R7370" s="13" t="s">
        <v>19797</v>
      </c>
      <c r="S7370" s="13" t="s">
        <v>296</v>
      </c>
      <c r="T7370" s="13">
        <v>33.062896000000002</v>
      </c>
      <c r="U7370" s="13">
        <v>36.232370000000003</v>
      </c>
    </row>
    <row r="7371" spans="15:21" x14ac:dyDescent="0.35">
      <c r="O7371" s="13" t="s">
        <v>3130</v>
      </c>
      <c r="P7371" s="13" t="s">
        <v>25630</v>
      </c>
      <c r="Q7371" s="13" t="s">
        <v>25631</v>
      </c>
      <c r="R7371" s="13" t="s">
        <v>19791</v>
      </c>
      <c r="S7371" s="13" t="s">
        <v>296</v>
      </c>
      <c r="T7371" s="13">
        <v>33.046565000000001</v>
      </c>
      <c r="U7371" s="13">
        <v>36.304488999999997</v>
      </c>
    </row>
    <row r="7372" spans="15:21" x14ac:dyDescent="0.35">
      <c r="O7372" s="13" t="s">
        <v>3130</v>
      </c>
      <c r="P7372" s="13" t="s">
        <v>25633</v>
      </c>
      <c r="Q7372" s="13" t="s">
        <v>25634</v>
      </c>
      <c r="R7372" s="13" t="s">
        <v>19773</v>
      </c>
      <c r="S7372" s="13" t="s">
        <v>296</v>
      </c>
      <c r="T7372" s="13">
        <v>33.055320000000002</v>
      </c>
      <c r="U7372" s="13">
        <v>36.005763000000002</v>
      </c>
    </row>
    <row r="7373" spans="15:21" x14ac:dyDescent="0.35">
      <c r="O7373" s="13" t="s">
        <v>3130</v>
      </c>
      <c r="P7373" s="13" t="s">
        <v>25636</v>
      </c>
      <c r="Q7373" s="13" t="s">
        <v>25637</v>
      </c>
      <c r="R7373" s="13" t="s">
        <v>19806</v>
      </c>
      <c r="S7373" s="13" t="s">
        <v>296</v>
      </c>
      <c r="T7373" s="13">
        <v>33.065361000000003</v>
      </c>
      <c r="U7373" s="13">
        <v>36.109282999999998</v>
      </c>
    </row>
    <row r="7374" spans="15:21" x14ac:dyDescent="0.35">
      <c r="O7374" s="13" t="s">
        <v>3130</v>
      </c>
      <c r="P7374" s="13" t="s">
        <v>25639</v>
      </c>
      <c r="Q7374" s="13" t="s">
        <v>25640</v>
      </c>
      <c r="R7374" s="13" t="s">
        <v>19809</v>
      </c>
      <c r="S7374" s="13" t="s">
        <v>296</v>
      </c>
      <c r="T7374" s="13">
        <v>33.009138999999998</v>
      </c>
      <c r="U7374" s="13">
        <v>36.354543999999997</v>
      </c>
    </row>
    <row r="7375" spans="15:21" x14ac:dyDescent="0.35">
      <c r="O7375" s="13" t="s">
        <v>3130</v>
      </c>
      <c r="P7375" s="13" t="s">
        <v>25642</v>
      </c>
      <c r="Q7375" s="13" t="s">
        <v>25643</v>
      </c>
      <c r="R7375" s="13" t="s">
        <v>19818</v>
      </c>
      <c r="S7375" s="13" t="s">
        <v>296</v>
      </c>
      <c r="T7375" s="13">
        <v>33.116627000000001</v>
      </c>
      <c r="U7375" s="13">
        <v>36.107266000000003</v>
      </c>
    </row>
    <row r="7376" spans="15:21" x14ac:dyDescent="0.35">
      <c r="O7376" s="13" t="s">
        <v>3130</v>
      </c>
      <c r="P7376" s="13" t="s">
        <v>25645</v>
      </c>
      <c r="Q7376" s="13" t="s">
        <v>25646</v>
      </c>
      <c r="R7376" s="13" t="s">
        <v>19788</v>
      </c>
      <c r="S7376" s="13" t="s">
        <v>296</v>
      </c>
      <c r="T7376" s="13">
        <v>33.014713999999998</v>
      </c>
      <c r="U7376" s="13">
        <v>36.273527999999999</v>
      </c>
    </row>
    <row r="7377" spans="15:21" x14ac:dyDescent="0.35">
      <c r="O7377" s="13" t="s">
        <v>3130</v>
      </c>
      <c r="P7377" s="13" t="s">
        <v>25648</v>
      </c>
      <c r="Q7377" s="13" t="s">
        <v>25649</v>
      </c>
      <c r="R7377" s="13" t="s">
        <v>21157</v>
      </c>
      <c r="S7377" s="13" t="s">
        <v>296</v>
      </c>
      <c r="T7377" s="13">
        <v>32.951205000000002</v>
      </c>
      <c r="U7377" s="13">
        <v>36.128033000000002</v>
      </c>
    </row>
    <row r="7378" spans="15:21" x14ac:dyDescent="0.35">
      <c r="O7378" s="13" t="s">
        <v>3130</v>
      </c>
      <c r="P7378" s="13" t="s">
        <v>25651</v>
      </c>
      <c r="Q7378" s="13" t="s">
        <v>25652</v>
      </c>
      <c r="R7378" s="13" t="s">
        <v>22902</v>
      </c>
      <c r="S7378" s="13" t="s">
        <v>296</v>
      </c>
      <c r="T7378" s="13">
        <v>32.993152000000002</v>
      </c>
      <c r="U7378" s="13">
        <v>36.360846000000002</v>
      </c>
    </row>
    <row r="7379" spans="15:21" x14ac:dyDescent="0.35">
      <c r="O7379" s="13" t="s">
        <v>3130</v>
      </c>
      <c r="P7379" s="13" t="s">
        <v>25654</v>
      </c>
      <c r="Q7379" s="13" t="s">
        <v>25655</v>
      </c>
      <c r="R7379" s="13" t="s">
        <v>19863</v>
      </c>
      <c r="S7379" s="13" t="s">
        <v>296</v>
      </c>
      <c r="T7379" s="13">
        <v>33.069110000000002</v>
      </c>
      <c r="U7379" s="13">
        <v>36.321205999999997</v>
      </c>
    </row>
    <row r="7380" spans="15:21" x14ac:dyDescent="0.35">
      <c r="O7380" s="13" t="s">
        <v>3130</v>
      </c>
      <c r="P7380" s="13" t="s">
        <v>25657</v>
      </c>
      <c r="Q7380" s="13" t="s">
        <v>25658</v>
      </c>
      <c r="R7380" s="13" t="s">
        <v>24729</v>
      </c>
      <c r="S7380" s="13" t="s">
        <v>296</v>
      </c>
      <c r="T7380" s="13">
        <v>33.009391000000001</v>
      </c>
      <c r="U7380" s="13">
        <v>36.367035000000001</v>
      </c>
    </row>
    <row r="7381" spans="15:21" x14ac:dyDescent="0.35">
      <c r="O7381" s="13" t="s">
        <v>3130</v>
      </c>
      <c r="P7381" s="13" t="s">
        <v>25660</v>
      </c>
      <c r="Q7381" s="13" t="s">
        <v>25661</v>
      </c>
      <c r="R7381" s="13" t="s">
        <v>19779</v>
      </c>
      <c r="S7381" s="13" t="s">
        <v>296</v>
      </c>
      <c r="T7381" s="13">
        <v>33.010872999999997</v>
      </c>
      <c r="U7381" s="13">
        <v>36.184978999999998</v>
      </c>
    </row>
    <row r="7382" spans="15:21" x14ac:dyDescent="0.35">
      <c r="O7382" s="13" t="s">
        <v>3130</v>
      </c>
      <c r="P7382" s="13" t="s">
        <v>25663</v>
      </c>
      <c r="Q7382" s="13" t="s">
        <v>25664</v>
      </c>
      <c r="R7382" s="13" t="s">
        <v>19812</v>
      </c>
      <c r="S7382" s="13" t="s">
        <v>296</v>
      </c>
      <c r="T7382" s="13">
        <v>33.071840999999999</v>
      </c>
      <c r="U7382" s="13">
        <v>36.136612</v>
      </c>
    </row>
    <row r="7383" spans="15:21" x14ac:dyDescent="0.35">
      <c r="O7383" s="13" t="s">
        <v>3130</v>
      </c>
      <c r="P7383" s="13" t="s">
        <v>25666</v>
      </c>
      <c r="Q7383" s="13" t="s">
        <v>25667</v>
      </c>
      <c r="R7383" s="13" t="s">
        <v>19794</v>
      </c>
      <c r="S7383" s="13" t="s">
        <v>296</v>
      </c>
      <c r="T7383" s="13">
        <v>33.041386000000003</v>
      </c>
      <c r="U7383" s="13">
        <v>36.097951999999999</v>
      </c>
    </row>
    <row r="7384" spans="15:21" x14ac:dyDescent="0.35">
      <c r="O7384" s="13" t="s">
        <v>3130</v>
      </c>
      <c r="P7384" s="13" t="s">
        <v>25669</v>
      </c>
      <c r="Q7384" s="13" t="s">
        <v>25670</v>
      </c>
      <c r="R7384" s="13" t="s">
        <v>24732</v>
      </c>
      <c r="S7384" s="13" t="s">
        <v>296</v>
      </c>
      <c r="T7384" s="13">
        <v>33.010627999999997</v>
      </c>
      <c r="U7384" s="13">
        <v>36.316383000000002</v>
      </c>
    </row>
    <row r="7385" spans="15:21" x14ac:dyDescent="0.35">
      <c r="O7385" s="13" t="s">
        <v>3130</v>
      </c>
      <c r="P7385" s="13" t="s">
        <v>25672</v>
      </c>
      <c r="Q7385" s="13" t="s">
        <v>25673</v>
      </c>
      <c r="R7385" s="13" t="s">
        <v>19800</v>
      </c>
      <c r="S7385" s="13" t="s">
        <v>296</v>
      </c>
      <c r="T7385" s="13">
        <v>32.993656999999999</v>
      </c>
      <c r="U7385" s="13">
        <v>36.217346999999997</v>
      </c>
    </row>
    <row r="7386" spans="15:21" x14ac:dyDescent="0.35">
      <c r="O7386" s="13" t="s">
        <v>3130</v>
      </c>
      <c r="P7386" s="13" t="s">
        <v>25675</v>
      </c>
      <c r="Q7386" s="13" t="s">
        <v>25676</v>
      </c>
      <c r="R7386" s="13" t="s">
        <v>24744</v>
      </c>
      <c r="S7386" s="13" t="s">
        <v>296</v>
      </c>
      <c r="T7386" s="13">
        <v>33.086291000000003</v>
      </c>
      <c r="U7386" s="13">
        <v>36.057913999999997</v>
      </c>
    </row>
    <row r="7387" spans="15:21" x14ac:dyDescent="0.35">
      <c r="O7387" s="13" t="s">
        <v>3130</v>
      </c>
      <c r="P7387" s="13" t="s">
        <v>25678</v>
      </c>
      <c r="Q7387" s="13" t="s">
        <v>25679</v>
      </c>
      <c r="R7387" s="13" t="s">
        <v>19815</v>
      </c>
      <c r="S7387" s="13" t="s">
        <v>296</v>
      </c>
      <c r="T7387" s="13">
        <v>33.060702999999997</v>
      </c>
      <c r="U7387" s="13">
        <v>36.313315000000003</v>
      </c>
    </row>
    <row r="7388" spans="15:21" x14ac:dyDescent="0.35">
      <c r="O7388" s="13" t="s">
        <v>3130</v>
      </c>
      <c r="P7388" s="13" t="s">
        <v>25681</v>
      </c>
      <c r="Q7388" s="13" t="s">
        <v>25682</v>
      </c>
      <c r="R7388" s="13" t="s">
        <v>19776</v>
      </c>
      <c r="S7388" s="13" t="s">
        <v>296</v>
      </c>
      <c r="T7388" s="13">
        <v>33.061467</v>
      </c>
      <c r="U7388" s="13">
        <v>36.076348000000003</v>
      </c>
    </row>
    <row r="7389" spans="15:21" x14ac:dyDescent="0.35">
      <c r="O7389" s="13" t="s">
        <v>3154</v>
      </c>
      <c r="P7389" s="13" t="s">
        <v>25684</v>
      </c>
      <c r="Q7389" s="13" t="s">
        <v>25685</v>
      </c>
      <c r="R7389" s="13" t="s">
        <v>22914</v>
      </c>
      <c r="S7389" s="13" t="s">
        <v>296</v>
      </c>
      <c r="T7389" s="13">
        <v>33.184538000000003</v>
      </c>
      <c r="U7389" s="13">
        <v>36.504627999999997</v>
      </c>
    </row>
    <row r="7390" spans="15:21" x14ac:dyDescent="0.35">
      <c r="O7390" s="13" t="s">
        <v>3154</v>
      </c>
      <c r="P7390" s="13" t="s">
        <v>25687</v>
      </c>
      <c r="Q7390" s="13" t="s">
        <v>25688</v>
      </c>
      <c r="R7390" s="13" t="s">
        <v>24741</v>
      </c>
      <c r="S7390" s="13" t="s">
        <v>296</v>
      </c>
      <c r="T7390" s="13">
        <v>33.081117999999996</v>
      </c>
      <c r="U7390" s="13">
        <v>36.425941000000002</v>
      </c>
    </row>
    <row r="7391" spans="15:21" x14ac:dyDescent="0.35">
      <c r="O7391" s="13" t="s">
        <v>3154</v>
      </c>
      <c r="P7391" s="13" t="s">
        <v>25690</v>
      </c>
      <c r="Q7391" s="13" t="s">
        <v>25691</v>
      </c>
      <c r="R7391" s="13" t="s">
        <v>24753</v>
      </c>
      <c r="S7391" s="13" t="s">
        <v>296</v>
      </c>
      <c r="T7391" s="13">
        <v>33.117018999999999</v>
      </c>
      <c r="U7391" s="13">
        <v>36.399262</v>
      </c>
    </row>
    <row r="7392" spans="15:21" x14ac:dyDescent="0.35">
      <c r="O7392" s="13" t="s">
        <v>3154</v>
      </c>
      <c r="P7392" s="13" t="s">
        <v>25693</v>
      </c>
      <c r="Q7392" s="13" t="s">
        <v>25694</v>
      </c>
      <c r="R7392" s="13" t="s">
        <v>19854</v>
      </c>
      <c r="S7392" s="13" t="s">
        <v>296</v>
      </c>
      <c r="T7392" s="13">
        <v>33.224266999999998</v>
      </c>
      <c r="U7392" s="13">
        <v>36.461154000000001</v>
      </c>
    </row>
    <row r="7393" spans="15:21" x14ac:dyDescent="0.35">
      <c r="O7393" s="13" t="s">
        <v>3154</v>
      </c>
      <c r="P7393" s="13" t="s">
        <v>25696</v>
      </c>
      <c r="Q7393" s="13" t="s">
        <v>25697</v>
      </c>
      <c r="R7393" s="13" t="s">
        <v>19845</v>
      </c>
      <c r="S7393" s="13" t="s">
        <v>296</v>
      </c>
      <c r="T7393" s="13">
        <v>33.183495000000001</v>
      </c>
      <c r="U7393" s="13">
        <v>36.481490000000001</v>
      </c>
    </row>
    <row r="7394" spans="15:21" x14ac:dyDescent="0.35">
      <c r="O7394" s="13" t="s">
        <v>3154</v>
      </c>
      <c r="P7394" s="13" t="s">
        <v>25699</v>
      </c>
      <c r="Q7394" s="13" t="s">
        <v>25700</v>
      </c>
      <c r="R7394" s="13" t="s">
        <v>19848</v>
      </c>
      <c r="S7394" s="13" t="s">
        <v>296</v>
      </c>
      <c r="T7394" s="13">
        <v>33.199019</v>
      </c>
      <c r="U7394" s="13">
        <v>36.428372000000003</v>
      </c>
    </row>
    <row r="7395" spans="15:21" x14ac:dyDescent="0.35">
      <c r="O7395" s="13" t="s">
        <v>3154</v>
      </c>
      <c r="P7395" s="13" t="s">
        <v>25702</v>
      </c>
      <c r="Q7395" s="13" t="s">
        <v>25703</v>
      </c>
      <c r="R7395" s="13" t="s">
        <v>19842</v>
      </c>
      <c r="S7395" s="13" t="s">
        <v>296</v>
      </c>
      <c r="T7395" s="13">
        <v>33.0501</v>
      </c>
      <c r="U7395" s="13">
        <v>36.505187999999997</v>
      </c>
    </row>
    <row r="7396" spans="15:21" x14ac:dyDescent="0.35">
      <c r="O7396" s="13" t="s">
        <v>3154</v>
      </c>
      <c r="P7396" s="13" t="s">
        <v>25705</v>
      </c>
      <c r="Q7396" s="13" t="s">
        <v>25706</v>
      </c>
      <c r="R7396" s="13" t="s">
        <v>19860</v>
      </c>
      <c r="S7396" s="13" t="s">
        <v>296</v>
      </c>
      <c r="T7396" s="13">
        <v>33.182470000000002</v>
      </c>
      <c r="U7396" s="13">
        <v>36.409570000000002</v>
      </c>
    </row>
    <row r="7397" spans="15:21" x14ac:dyDescent="0.35">
      <c r="O7397" s="13" t="s">
        <v>3154</v>
      </c>
      <c r="P7397" s="13" t="s">
        <v>25708</v>
      </c>
      <c r="Q7397" s="13" t="s">
        <v>3155</v>
      </c>
      <c r="R7397" s="13" t="s">
        <v>19833</v>
      </c>
      <c r="S7397" s="13" t="s">
        <v>296</v>
      </c>
      <c r="T7397" s="13">
        <v>33.130598999999997</v>
      </c>
      <c r="U7397" s="13">
        <v>36.38015</v>
      </c>
    </row>
    <row r="7398" spans="15:21" x14ac:dyDescent="0.35">
      <c r="O7398" s="13" t="s">
        <v>3154</v>
      </c>
      <c r="P7398" s="13" t="s">
        <v>25709</v>
      </c>
      <c r="Q7398" s="13" t="s">
        <v>25710</v>
      </c>
      <c r="R7398" s="13" t="s">
        <v>19824</v>
      </c>
      <c r="S7398" s="13" t="s">
        <v>296</v>
      </c>
      <c r="T7398" s="13">
        <v>33.171914000000001</v>
      </c>
      <c r="U7398" s="13">
        <v>36.452927000000003</v>
      </c>
    </row>
    <row r="7399" spans="15:21" x14ac:dyDescent="0.35">
      <c r="O7399" s="13" t="s">
        <v>3154</v>
      </c>
      <c r="P7399" s="13" t="s">
        <v>25712</v>
      </c>
      <c r="Q7399" s="13" t="s">
        <v>25713</v>
      </c>
      <c r="R7399" s="13" t="s">
        <v>20763</v>
      </c>
      <c r="S7399" s="13" t="s">
        <v>296</v>
      </c>
      <c r="T7399" s="13">
        <v>33.115392</v>
      </c>
      <c r="U7399" s="13">
        <v>36.414222000000002</v>
      </c>
    </row>
    <row r="7400" spans="15:21" x14ac:dyDescent="0.35">
      <c r="O7400" s="13" t="s">
        <v>3154</v>
      </c>
      <c r="P7400" s="13" t="s">
        <v>25715</v>
      </c>
      <c r="Q7400" s="13" t="s">
        <v>25716</v>
      </c>
      <c r="R7400" s="13" t="s">
        <v>19830</v>
      </c>
      <c r="S7400" s="13" t="s">
        <v>296</v>
      </c>
      <c r="T7400" s="13">
        <v>33.092610999999998</v>
      </c>
      <c r="U7400" s="13">
        <v>36.319785000000003</v>
      </c>
    </row>
    <row r="7401" spans="15:21" x14ac:dyDescent="0.35">
      <c r="O7401" s="13" t="s">
        <v>3154</v>
      </c>
      <c r="P7401" s="13" t="s">
        <v>25718</v>
      </c>
      <c r="Q7401" s="13" t="s">
        <v>25719</v>
      </c>
      <c r="R7401" s="13" t="s">
        <v>19836</v>
      </c>
      <c r="S7401" s="13" t="s">
        <v>296</v>
      </c>
      <c r="T7401" s="13">
        <v>33.248018999999999</v>
      </c>
      <c r="U7401" s="13">
        <v>36.486823999999999</v>
      </c>
    </row>
    <row r="7402" spans="15:21" x14ac:dyDescent="0.35">
      <c r="O7402" s="13" t="s">
        <v>3154</v>
      </c>
      <c r="P7402" s="13" t="s">
        <v>25721</v>
      </c>
      <c r="Q7402" s="13" t="s">
        <v>25722</v>
      </c>
      <c r="R7402" s="13" t="s">
        <v>19857</v>
      </c>
      <c r="S7402" s="13" t="s">
        <v>296</v>
      </c>
      <c r="T7402" s="13">
        <v>33.109169999999999</v>
      </c>
      <c r="U7402" s="13">
        <v>36.340595999999998</v>
      </c>
    </row>
    <row r="7403" spans="15:21" x14ac:dyDescent="0.35">
      <c r="O7403" s="13" t="s">
        <v>3154</v>
      </c>
      <c r="P7403" s="13" t="s">
        <v>25724</v>
      </c>
      <c r="Q7403" s="13" t="s">
        <v>25725</v>
      </c>
      <c r="R7403" s="13" t="s">
        <v>19851</v>
      </c>
      <c r="S7403" s="13" t="s">
        <v>296</v>
      </c>
      <c r="T7403" s="13">
        <v>33.217708999999999</v>
      </c>
      <c r="U7403" s="13">
        <v>36.528073999999997</v>
      </c>
    </row>
    <row r="7404" spans="15:21" x14ac:dyDescent="0.35">
      <c r="O7404" s="13" t="s">
        <v>3154</v>
      </c>
      <c r="P7404" s="13" t="s">
        <v>25727</v>
      </c>
      <c r="Q7404" s="13" t="s">
        <v>25728</v>
      </c>
      <c r="R7404" s="13" t="s">
        <v>19839</v>
      </c>
      <c r="S7404" s="13" t="s">
        <v>296</v>
      </c>
      <c r="T7404" s="13">
        <v>33.106867999999999</v>
      </c>
      <c r="U7404" s="13">
        <v>36.430466000000003</v>
      </c>
    </row>
    <row r="7405" spans="15:21" x14ac:dyDescent="0.35">
      <c r="O7405" s="13" t="s">
        <v>3154</v>
      </c>
      <c r="P7405" s="13" t="s">
        <v>25730</v>
      </c>
      <c r="Q7405" s="13" t="s">
        <v>25731</v>
      </c>
      <c r="R7405" s="13" t="s">
        <v>19827</v>
      </c>
      <c r="S7405" s="13" t="s">
        <v>296</v>
      </c>
      <c r="T7405" s="13">
        <v>33.186819999999997</v>
      </c>
      <c r="U7405" s="13">
        <v>36.332295000000002</v>
      </c>
    </row>
    <row r="7406" spans="15:21" x14ac:dyDescent="0.35">
      <c r="O7406" s="13" t="s">
        <v>3154</v>
      </c>
      <c r="P7406" s="13" t="s">
        <v>25733</v>
      </c>
      <c r="Q7406" s="13" t="s">
        <v>25734</v>
      </c>
      <c r="R7406" s="13" t="s">
        <v>19821</v>
      </c>
      <c r="S7406" s="13" t="s">
        <v>296</v>
      </c>
      <c r="T7406" s="13">
        <v>33.235076999999997</v>
      </c>
      <c r="U7406" s="13">
        <v>36.412857000000002</v>
      </c>
    </row>
    <row r="7407" spans="15:21" x14ac:dyDescent="0.35">
      <c r="O7407" s="13" t="s">
        <v>3142</v>
      </c>
      <c r="P7407" s="13" t="s">
        <v>25736</v>
      </c>
      <c r="Q7407" s="13" t="s">
        <v>25737</v>
      </c>
      <c r="R7407" s="13" t="s">
        <v>19881</v>
      </c>
      <c r="S7407" s="13" t="s">
        <v>296</v>
      </c>
      <c r="T7407" s="13">
        <v>33.224111000000001</v>
      </c>
      <c r="U7407" s="13">
        <v>36.264102999999999</v>
      </c>
    </row>
    <row r="7408" spans="15:21" x14ac:dyDescent="0.35">
      <c r="O7408" s="13" t="s">
        <v>3142</v>
      </c>
      <c r="P7408" s="13" t="s">
        <v>25739</v>
      </c>
      <c r="Q7408" s="13" t="s">
        <v>25740</v>
      </c>
      <c r="R7408" s="13" t="s">
        <v>19866</v>
      </c>
      <c r="S7408" s="13" t="s">
        <v>296</v>
      </c>
      <c r="T7408" s="13">
        <v>33.112169000000002</v>
      </c>
      <c r="U7408" s="13">
        <v>36.007280999999999</v>
      </c>
    </row>
    <row r="7409" spans="15:21" x14ac:dyDescent="0.35">
      <c r="O7409" s="13" t="s">
        <v>3142</v>
      </c>
      <c r="P7409" s="13" t="s">
        <v>25742</v>
      </c>
      <c r="Q7409" s="13" t="s">
        <v>25743</v>
      </c>
      <c r="R7409" s="13" t="s">
        <v>19872</v>
      </c>
      <c r="S7409" s="13" t="s">
        <v>296</v>
      </c>
      <c r="T7409" s="13">
        <v>33.160426999999999</v>
      </c>
      <c r="U7409" s="13">
        <v>36.125732999999997</v>
      </c>
    </row>
    <row r="7410" spans="15:21" x14ac:dyDescent="0.35">
      <c r="O7410" s="13" t="s">
        <v>3142</v>
      </c>
      <c r="P7410" s="13" t="s">
        <v>25745</v>
      </c>
      <c r="Q7410" s="13" t="s">
        <v>25746</v>
      </c>
      <c r="R7410" s="13" t="s">
        <v>19875</v>
      </c>
      <c r="S7410" s="13" t="s">
        <v>296</v>
      </c>
      <c r="T7410" s="13">
        <v>33.145876000000001</v>
      </c>
      <c r="U7410" s="13">
        <v>36.188909000000002</v>
      </c>
    </row>
    <row r="7411" spans="15:21" x14ac:dyDescent="0.35">
      <c r="O7411" s="13" t="s">
        <v>3142</v>
      </c>
      <c r="P7411" s="13" t="s">
        <v>25748</v>
      </c>
      <c r="Q7411" s="13" t="s">
        <v>3143</v>
      </c>
      <c r="R7411" s="13" t="s">
        <v>19878</v>
      </c>
      <c r="S7411" s="13" t="s">
        <v>296</v>
      </c>
      <c r="T7411" s="13">
        <v>33.182876999999998</v>
      </c>
      <c r="U7411" s="13">
        <v>36.227245000000003</v>
      </c>
    </row>
    <row r="7412" spans="15:21" x14ac:dyDescent="0.35">
      <c r="O7412" s="13" t="s">
        <v>3142</v>
      </c>
      <c r="P7412" s="13" t="s">
        <v>25749</v>
      </c>
      <c r="Q7412" s="13" t="s">
        <v>25750</v>
      </c>
      <c r="R7412" s="13" t="s">
        <v>19887</v>
      </c>
      <c r="S7412" s="13" t="s">
        <v>296</v>
      </c>
      <c r="T7412" s="13">
        <v>33.110210000000002</v>
      </c>
      <c r="U7412" s="13">
        <v>36.266396</v>
      </c>
    </row>
    <row r="7413" spans="15:21" x14ac:dyDescent="0.35">
      <c r="O7413" s="13" t="s">
        <v>3142</v>
      </c>
      <c r="P7413" s="13" t="s">
        <v>25752</v>
      </c>
      <c r="Q7413" s="13" t="s">
        <v>25753</v>
      </c>
      <c r="R7413" s="13" t="s">
        <v>19896</v>
      </c>
      <c r="S7413" s="13" t="s">
        <v>296</v>
      </c>
      <c r="T7413" s="13">
        <v>33.150246000000003</v>
      </c>
      <c r="U7413" s="13">
        <v>36.037517000000001</v>
      </c>
    </row>
    <row r="7414" spans="15:21" x14ac:dyDescent="0.35">
      <c r="O7414" s="13" t="s">
        <v>3142</v>
      </c>
      <c r="P7414" s="13" t="s">
        <v>25755</v>
      </c>
      <c r="Q7414" s="13" t="s">
        <v>25756</v>
      </c>
      <c r="R7414" s="13" t="s">
        <v>19890</v>
      </c>
      <c r="S7414" s="13" t="s">
        <v>296</v>
      </c>
      <c r="T7414" s="13">
        <v>33.246372999999998</v>
      </c>
      <c r="U7414" s="13">
        <v>36.238263000000003</v>
      </c>
    </row>
    <row r="7415" spans="15:21" x14ac:dyDescent="0.35">
      <c r="O7415" s="13" t="s">
        <v>3142</v>
      </c>
      <c r="P7415" s="13" t="s">
        <v>25758</v>
      </c>
      <c r="Q7415" s="13" t="s">
        <v>25759</v>
      </c>
      <c r="R7415" s="13" t="s">
        <v>19869</v>
      </c>
      <c r="S7415" s="13" t="s">
        <v>296</v>
      </c>
      <c r="T7415" s="13">
        <v>33.133701000000002</v>
      </c>
      <c r="U7415" s="13">
        <v>36.010376000000001</v>
      </c>
    </row>
    <row r="7416" spans="15:21" x14ac:dyDescent="0.35">
      <c r="O7416" s="13" t="s">
        <v>3142</v>
      </c>
      <c r="P7416" s="13" t="s">
        <v>25761</v>
      </c>
      <c r="Q7416" s="13" t="s">
        <v>25762</v>
      </c>
      <c r="R7416" s="13" t="s">
        <v>19902</v>
      </c>
      <c r="S7416" s="13" t="s">
        <v>296</v>
      </c>
      <c r="T7416" s="13">
        <v>33.209060000000001</v>
      </c>
      <c r="U7416" s="13">
        <v>36.296903</v>
      </c>
    </row>
    <row r="7417" spans="15:21" x14ac:dyDescent="0.35">
      <c r="O7417" s="13" t="s">
        <v>3142</v>
      </c>
      <c r="P7417" s="13" t="s">
        <v>25764</v>
      </c>
      <c r="Q7417" s="13" t="s">
        <v>25765</v>
      </c>
      <c r="R7417" s="13" t="s">
        <v>19899</v>
      </c>
      <c r="S7417" s="13" t="s">
        <v>296</v>
      </c>
      <c r="T7417" s="13">
        <v>33.249375000000001</v>
      </c>
      <c r="U7417" s="13">
        <v>36.223098</v>
      </c>
    </row>
    <row r="7418" spans="15:21" x14ac:dyDescent="0.35">
      <c r="O7418" s="13" t="s">
        <v>3142</v>
      </c>
      <c r="P7418" s="13" t="s">
        <v>25767</v>
      </c>
      <c r="Q7418" s="13" t="s">
        <v>25768</v>
      </c>
      <c r="R7418" s="13" t="s">
        <v>19893</v>
      </c>
      <c r="S7418" s="13" t="s">
        <v>296</v>
      </c>
      <c r="T7418" s="13">
        <v>33.141916999999999</v>
      </c>
      <c r="U7418" s="13">
        <v>36.246248999999999</v>
      </c>
    </row>
    <row r="7419" spans="15:21" x14ac:dyDescent="0.35">
      <c r="O7419" s="13" t="s">
        <v>3142</v>
      </c>
      <c r="P7419" s="13" t="s">
        <v>25770</v>
      </c>
      <c r="Q7419" s="13" t="s">
        <v>25771</v>
      </c>
      <c r="R7419" s="13" t="s">
        <v>19884</v>
      </c>
      <c r="S7419" s="13" t="s">
        <v>296</v>
      </c>
      <c r="T7419" s="13">
        <v>33.147595000000003</v>
      </c>
      <c r="U7419" s="13">
        <v>35.997563</v>
      </c>
    </row>
    <row r="7420" spans="15:21" x14ac:dyDescent="0.35">
      <c r="O7420" s="13" t="s">
        <v>3177</v>
      </c>
      <c r="P7420" s="13" t="s">
        <v>25773</v>
      </c>
      <c r="Q7420" s="13" t="s">
        <v>25774</v>
      </c>
      <c r="R7420" s="13" t="s">
        <v>22905</v>
      </c>
      <c r="S7420" s="13" t="s">
        <v>296</v>
      </c>
      <c r="T7420" s="13">
        <v>32.994883999999999</v>
      </c>
      <c r="U7420" s="13">
        <v>36.307022000000003</v>
      </c>
    </row>
    <row r="7421" spans="15:21" x14ac:dyDescent="0.35">
      <c r="O7421" s="13" t="s">
        <v>3177</v>
      </c>
      <c r="P7421" s="13" t="s">
        <v>25776</v>
      </c>
      <c r="Q7421" s="13" t="s">
        <v>25777</v>
      </c>
      <c r="R7421" s="13" t="s">
        <v>2743</v>
      </c>
      <c r="S7421" s="13" t="s">
        <v>296</v>
      </c>
      <c r="T7421" s="13">
        <v>32.978056000000002</v>
      </c>
      <c r="U7421" s="13">
        <v>36.391035000000002</v>
      </c>
    </row>
    <row r="7422" spans="15:21" x14ac:dyDescent="0.35">
      <c r="O7422" s="13" t="s">
        <v>3177</v>
      </c>
      <c r="P7422" s="13" t="s">
        <v>25779</v>
      </c>
      <c r="Q7422" s="13" t="s">
        <v>25780</v>
      </c>
      <c r="R7422" s="13" t="s">
        <v>24711</v>
      </c>
      <c r="S7422" s="13" t="s">
        <v>296</v>
      </c>
      <c r="T7422" s="13">
        <v>32.913468999999999</v>
      </c>
      <c r="U7422" s="13">
        <v>36.354374</v>
      </c>
    </row>
    <row r="7423" spans="15:21" x14ac:dyDescent="0.35">
      <c r="O7423" s="13" t="s">
        <v>3177</v>
      </c>
      <c r="P7423" s="13" t="s">
        <v>25782</v>
      </c>
      <c r="Q7423" s="13" t="s">
        <v>25783</v>
      </c>
      <c r="R7423" s="13" t="s">
        <v>21169</v>
      </c>
      <c r="S7423" s="13" t="s">
        <v>296</v>
      </c>
      <c r="T7423" s="13">
        <v>32.899729000000001</v>
      </c>
      <c r="U7423" s="13">
        <v>36.332611</v>
      </c>
    </row>
    <row r="7424" spans="15:21" x14ac:dyDescent="0.35">
      <c r="O7424" s="13" t="s">
        <v>3177</v>
      </c>
      <c r="P7424" s="13" t="s">
        <v>25785</v>
      </c>
      <c r="Q7424" s="13" t="s">
        <v>25786</v>
      </c>
      <c r="R7424" s="13" t="s">
        <v>21166</v>
      </c>
      <c r="S7424" s="13" t="s">
        <v>296</v>
      </c>
      <c r="T7424" s="13">
        <v>32.98292</v>
      </c>
      <c r="U7424" s="13">
        <v>36.405318999999999</v>
      </c>
    </row>
    <row r="7425" spans="15:21" x14ac:dyDescent="0.35">
      <c r="O7425" s="13" t="s">
        <v>3177</v>
      </c>
      <c r="P7425" s="13" t="s">
        <v>25788</v>
      </c>
      <c r="Q7425" s="13" t="s">
        <v>25789</v>
      </c>
      <c r="R7425" s="13" t="s">
        <v>22895</v>
      </c>
      <c r="S7425" s="13" t="s">
        <v>296</v>
      </c>
      <c r="T7425" s="13">
        <v>32.921410999999999</v>
      </c>
      <c r="U7425" s="13">
        <v>36.243096999999999</v>
      </c>
    </row>
    <row r="7426" spans="15:21" x14ac:dyDescent="0.35">
      <c r="O7426" s="13" t="s">
        <v>3177</v>
      </c>
      <c r="P7426" s="13" t="s">
        <v>25791</v>
      </c>
      <c r="Q7426" s="13" t="s">
        <v>25792</v>
      </c>
      <c r="R7426" s="13" t="s">
        <v>19936</v>
      </c>
      <c r="S7426" s="13" t="s">
        <v>296</v>
      </c>
      <c r="T7426" s="13">
        <v>32.948506999999999</v>
      </c>
      <c r="U7426" s="13">
        <v>36.323464999999999</v>
      </c>
    </row>
    <row r="7427" spans="15:21" x14ac:dyDescent="0.35">
      <c r="O7427" s="13" t="s">
        <v>3177</v>
      </c>
      <c r="P7427" s="13" t="s">
        <v>25794</v>
      </c>
      <c r="Q7427" s="13" t="s">
        <v>25795</v>
      </c>
      <c r="R7427" s="13" t="s">
        <v>19942</v>
      </c>
      <c r="S7427" s="13" t="s">
        <v>296</v>
      </c>
      <c r="T7427" s="13">
        <v>32.838867999999998</v>
      </c>
      <c r="U7427" s="13">
        <v>36.340361000000001</v>
      </c>
    </row>
    <row r="7428" spans="15:21" x14ac:dyDescent="0.35">
      <c r="O7428" s="13" t="s">
        <v>3177</v>
      </c>
      <c r="P7428" s="13" t="s">
        <v>25797</v>
      </c>
      <c r="Q7428" s="13" t="s">
        <v>25798</v>
      </c>
      <c r="R7428" s="13" t="s">
        <v>19939</v>
      </c>
      <c r="S7428" s="13" t="s">
        <v>296</v>
      </c>
      <c r="T7428" s="13">
        <v>32.932386999999999</v>
      </c>
      <c r="U7428" s="13">
        <v>36.286692000000002</v>
      </c>
    </row>
    <row r="7429" spans="15:21" x14ac:dyDescent="0.35">
      <c r="O7429" s="13" t="s">
        <v>3177</v>
      </c>
      <c r="P7429" s="13" t="s">
        <v>25800</v>
      </c>
      <c r="Q7429" s="13" t="s">
        <v>25801</v>
      </c>
      <c r="R7429" s="13" t="s">
        <v>19911</v>
      </c>
      <c r="S7429" s="13" t="s">
        <v>296</v>
      </c>
      <c r="T7429" s="13">
        <v>32.946381000000002</v>
      </c>
      <c r="U7429" s="13">
        <v>36.291381999999999</v>
      </c>
    </row>
    <row r="7430" spans="15:21" x14ac:dyDescent="0.35">
      <c r="O7430" s="13" t="s">
        <v>3177</v>
      </c>
      <c r="P7430" s="13" t="s">
        <v>25803</v>
      </c>
      <c r="Q7430" s="13" t="s">
        <v>1071</v>
      </c>
      <c r="R7430" s="13" t="s">
        <v>19930</v>
      </c>
      <c r="S7430" s="13" t="s">
        <v>296</v>
      </c>
      <c r="T7430" s="13">
        <v>32.867673000000003</v>
      </c>
      <c r="U7430" s="13">
        <v>36.254165999999998</v>
      </c>
    </row>
    <row r="7431" spans="15:21" x14ac:dyDescent="0.35">
      <c r="O7431" s="13" t="s">
        <v>3177</v>
      </c>
      <c r="P7431" s="13" t="s">
        <v>25804</v>
      </c>
      <c r="Q7431" s="13" t="s">
        <v>25805</v>
      </c>
      <c r="R7431" s="13" t="s">
        <v>19917</v>
      </c>
      <c r="S7431" s="13" t="s">
        <v>296</v>
      </c>
      <c r="T7431" s="13">
        <v>32.971941000000001</v>
      </c>
      <c r="U7431" s="13">
        <v>36.365298000000003</v>
      </c>
    </row>
    <row r="7432" spans="15:21" x14ac:dyDescent="0.35">
      <c r="O7432" s="13" t="s">
        <v>3177</v>
      </c>
      <c r="P7432" s="13" t="s">
        <v>25807</v>
      </c>
      <c r="Q7432" s="13" t="s">
        <v>25808</v>
      </c>
      <c r="R7432" s="13" t="s">
        <v>24714</v>
      </c>
      <c r="S7432" s="13" t="s">
        <v>296</v>
      </c>
      <c r="T7432" s="13">
        <v>32.962499000000001</v>
      </c>
      <c r="U7432" s="13">
        <v>36.271470000000001</v>
      </c>
    </row>
    <row r="7433" spans="15:21" x14ac:dyDescent="0.35">
      <c r="O7433" s="13" t="s">
        <v>3177</v>
      </c>
      <c r="P7433" s="13" t="s">
        <v>25810</v>
      </c>
      <c r="Q7433" s="13" t="s">
        <v>25811</v>
      </c>
      <c r="R7433" s="13" t="s">
        <v>19948</v>
      </c>
      <c r="S7433" s="13" t="s">
        <v>296</v>
      </c>
      <c r="T7433" s="13">
        <v>32.958316000000003</v>
      </c>
      <c r="U7433" s="13">
        <v>36.222194000000002</v>
      </c>
    </row>
    <row r="7434" spans="15:21" x14ac:dyDescent="0.35">
      <c r="O7434" s="13" t="s">
        <v>3177</v>
      </c>
      <c r="P7434" s="13" t="s">
        <v>25813</v>
      </c>
      <c r="Q7434" s="13" t="s">
        <v>25814</v>
      </c>
      <c r="R7434" s="13" t="s">
        <v>19920</v>
      </c>
      <c r="S7434" s="13" t="s">
        <v>296</v>
      </c>
      <c r="T7434" s="13">
        <v>32.897682000000003</v>
      </c>
      <c r="U7434" s="13">
        <v>36.259993999999999</v>
      </c>
    </row>
    <row r="7435" spans="15:21" x14ac:dyDescent="0.35">
      <c r="O7435" s="13" t="s">
        <v>3177</v>
      </c>
      <c r="P7435" s="13" t="s">
        <v>25816</v>
      </c>
      <c r="Q7435" s="13" t="s">
        <v>25817</v>
      </c>
      <c r="R7435" s="13" t="s">
        <v>19957</v>
      </c>
      <c r="S7435" s="13" t="s">
        <v>296</v>
      </c>
      <c r="T7435" s="13">
        <v>32.921295999999998</v>
      </c>
      <c r="U7435" s="13">
        <v>36.311939000000002</v>
      </c>
    </row>
    <row r="7436" spans="15:21" x14ac:dyDescent="0.35">
      <c r="O7436" s="13" t="s">
        <v>3177</v>
      </c>
      <c r="P7436" s="13" t="s">
        <v>25819</v>
      </c>
      <c r="Q7436" s="13" t="s">
        <v>25820</v>
      </c>
      <c r="R7436" s="13" t="s">
        <v>19908</v>
      </c>
      <c r="S7436" s="13" t="s">
        <v>296</v>
      </c>
      <c r="T7436" s="13">
        <v>32.988349999999997</v>
      </c>
      <c r="U7436" s="13">
        <v>36.324511999999999</v>
      </c>
    </row>
    <row r="7437" spans="15:21" x14ac:dyDescent="0.35">
      <c r="O7437" s="13" t="s">
        <v>3177</v>
      </c>
      <c r="P7437" s="13" t="s">
        <v>25822</v>
      </c>
      <c r="Q7437" s="13" t="s">
        <v>25823</v>
      </c>
      <c r="R7437" s="13" t="s">
        <v>19933</v>
      </c>
      <c r="S7437" s="13" t="s">
        <v>296</v>
      </c>
      <c r="T7437" s="13">
        <v>32.962843999999997</v>
      </c>
      <c r="U7437" s="13">
        <v>36.254646999999999</v>
      </c>
    </row>
    <row r="7438" spans="15:21" x14ac:dyDescent="0.35">
      <c r="O7438" s="13" t="s">
        <v>3177</v>
      </c>
      <c r="P7438" s="13" t="s">
        <v>25825</v>
      </c>
      <c r="Q7438" s="13" t="s">
        <v>25826</v>
      </c>
      <c r="R7438" s="13" t="s">
        <v>19951</v>
      </c>
      <c r="S7438" s="13" t="s">
        <v>296</v>
      </c>
      <c r="T7438" s="13">
        <v>32.824407999999998</v>
      </c>
      <c r="U7438" s="13">
        <v>36.293567000000003</v>
      </c>
    </row>
    <row r="7439" spans="15:21" x14ac:dyDescent="0.35">
      <c r="O7439" s="13" t="s">
        <v>3177</v>
      </c>
      <c r="P7439" s="13" t="s">
        <v>25828</v>
      </c>
      <c r="Q7439" s="13" t="s">
        <v>25829</v>
      </c>
      <c r="R7439" s="13" t="s">
        <v>19927</v>
      </c>
      <c r="S7439" s="13" t="s">
        <v>296</v>
      </c>
      <c r="T7439" s="13">
        <v>32.931244999999997</v>
      </c>
      <c r="U7439" s="13">
        <v>36.252262999999999</v>
      </c>
    </row>
    <row r="7440" spans="15:21" x14ac:dyDescent="0.35">
      <c r="O7440" s="13" t="s">
        <v>3177</v>
      </c>
      <c r="P7440" s="13" t="s">
        <v>25831</v>
      </c>
      <c r="Q7440" s="13" t="s">
        <v>25832</v>
      </c>
      <c r="R7440" s="13" t="s">
        <v>19954</v>
      </c>
      <c r="S7440" s="13" t="s">
        <v>296</v>
      </c>
      <c r="T7440" s="13">
        <v>32.949134000000001</v>
      </c>
      <c r="U7440" s="13">
        <v>36.267401999999997</v>
      </c>
    </row>
    <row r="7441" spans="15:21" x14ac:dyDescent="0.35">
      <c r="O7441" s="13" t="s">
        <v>3177</v>
      </c>
      <c r="P7441" s="13" t="s">
        <v>25834</v>
      </c>
      <c r="Q7441" s="13" t="s">
        <v>25835</v>
      </c>
      <c r="R7441" s="13" t="s">
        <v>19905</v>
      </c>
      <c r="S7441" s="13" t="s">
        <v>296</v>
      </c>
      <c r="T7441" s="13">
        <v>32.975568000000003</v>
      </c>
      <c r="U7441" s="13">
        <v>36.312463999999999</v>
      </c>
    </row>
    <row r="7442" spans="15:21" x14ac:dyDescent="0.35">
      <c r="O7442" s="13" t="s">
        <v>3177</v>
      </c>
      <c r="P7442" s="13" t="s">
        <v>25837</v>
      </c>
      <c r="Q7442" s="13" t="s">
        <v>25838</v>
      </c>
      <c r="R7442" s="13" t="s">
        <v>2418</v>
      </c>
      <c r="S7442" s="13" t="s">
        <v>296</v>
      </c>
      <c r="T7442" s="13">
        <v>32.906923999999997</v>
      </c>
      <c r="U7442" s="13">
        <v>36.237257999999997</v>
      </c>
    </row>
    <row r="7443" spans="15:21" x14ac:dyDescent="0.35">
      <c r="O7443" s="13" t="s">
        <v>3177</v>
      </c>
      <c r="P7443" s="13" t="s">
        <v>25840</v>
      </c>
      <c r="Q7443" s="13" t="s">
        <v>25841</v>
      </c>
      <c r="R7443" s="13" t="s">
        <v>19923</v>
      </c>
      <c r="S7443" s="13" t="s">
        <v>296</v>
      </c>
      <c r="T7443" s="13">
        <v>32.958494000000002</v>
      </c>
      <c r="U7443" s="13">
        <v>36.304290999999999</v>
      </c>
    </row>
    <row r="7444" spans="15:21" x14ac:dyDescent="0.35">
      <c r="O7444" s="13" t="s">
        <v>3177</v>
      </c>
      <c r="P7444" s="13" t="s">
        <v>25842</v>
      </c>
      <c r="Q7444" s="13" t="s">
        <v>25843</v>
      </c>
      <c r="R7444" s="13" t="s">
        <v>19945</v>
      </c>
      <c r="S7444" s="13" t="s">
        <v>296</v>
      </c>
      <c r="T7444" s="13">
        <v>32.900731999999998</v>
      </c>
      <c r="U7444" s="13">
        <v>36.285927999999998</v>
      </c>
    </row>
    <row r="7445" spans="15:21" x14ac:dyDescent="0.35">
      <c r="O7445" s="13" t="s">
        <v>3177</v>
      </c>
      <c r="P7445" s="13" t="s">
        <v>25845</v>
      </c>
      <c r="Q7445" s="13" t="s">
        <v>25846</v>
      </c>
      <c r="R7445" s="13" t="s">
        <v>19914</v>
      </c>
      <c r="S7445" s="13" t="s">
        <v>296</v>
      </c>
      <c r="T7445" s="13">
        <v>32.987509000000003</v>
      </c>
      <c r="U7445" s="13">
        <v>36.300288000000002</v>
      </c>
    </row>
    <row r="7446" spans="15:21" x14ac:dyDescent="0.35">
      <c r="O7446" s="13" t="s">
        <v>3187</v>
      </c>
      <c r="P7446" s="13" t="s">
        <v>25848</v>
      </c>
      <c r="Q7446" s="13" t="s">
        <v>25849</v>
      </c>
      <c r="R7446" s="13" t="s">
        <v>21956</v>
      </c>
      <c r="S7446" s="13" t="s">
        <v>296</v>
      </c>
      <c r="T7446" s="13">
        <v>32.993022000000003</v>
      </c>
      <c r="U7446" s="13">
        <v>36.031508000000002</v>
      </c>
    </row>
    <row r="7447" spans="15:21" x14ac:dyDescent="0.35">
      <c r="O7447" s="13" t="s">
        <v>3187</v>
      </c>
      <c r="P7447" s="13" t="s">
        <v>25851</v>
      </c>
      <c r="Q7447" s="13" t="s">
        <v>3188</v>
      </c>
      <c r="R7447" s="13" t="s">
        <v>19960</v>
      </c>
      <c r="S7447" s="13" t="s">
        <v>296</v>
      </c>
      <c r="T7447" s="13">
        <v>32.991149999999998</v>
      </c>
      <c r="U7447" s="13">
        <v>36.060231999999999</v>
      </c>
    </row>
    <row r="7448" spans="15:21" x14ac:dyDescent="0.35">
      <c r="O7448" s="13" t="s">
        <v>3187</v>
      </c>
      <c r="P7448" s="13" t="s">
        <v>25852</v>
      </c>
      <c r="Q7448" s="13" t="s">
        <v>25853</v>
      </c>
      <c r="R7448" s="13" t="s">
        <v>19963</v>
      </c>
      <c r="S7448" s="13" t="s">
        <v>296</v>
      </c>
      <c r="T7448" s="13">
        <v>33.022886</v>
      </c>
      <c r="U7448" s="13">
        <v>36.026584999999997</v>
      </c>
    </row>
    <row r="7449" spans="15:21" x14ac:dyDescent="0.35">
      <c r="O7449" s="13" t="s">
        <v>3166</v>
      </c>
      <c r="P7449" s="13" t="s">
        <v>25855</v>
      </c>
      <c r="Q7449" s="13" t="s">
        <v>25856</v>
      </c>
      <c r="R7449" s="13" t="s">
        <v>19978</v>
      </c>
      <c r="S7449" s="13" t="s">
        <v>296</v>
      </c>
      <c r="T7449" s="13">
        <v>32.7577</v>
      </c>
      <c r="U7449" s="13">
        <v>36.365879</v>
      </c>
    </row>
    <row r="7450" spans="15:21" x14ac:dyDescent="0.35">
      <c r="O7450" s="13" t="s">
        <v>3166</v>
      </c>
      <c r="P7450" s="13" t="s">
        <v>25858</v>
      </c>
      <c r="Q7450" s="13" t="s">
        <v>3167</v>
      </c>
      <c r="R7450" s="13" t="s">
        <v>19975</v>
      </c>
      <c r="S7450" s="13" t="s">
        <v>296</v>
      </c>
      <c r="T7450" s="13">
        <v>32.750677000000003</v>
      </c>
      <c r="U7450" s="13">
        <v>36.303963000000003</v>
      </c>
    </row>
    <row r="7451" spans="15:21" x14ac:dyDescent="0.35">
      <c r="O7451" s="13" t="s">
        <v>3166</v>
      </c>
      <c r="P7451" s="13" t="s">
        <v>25859</v>
      </c>
      <c r="Q7451" s="13" t="s">
        <v>25860</v>
      </c>
      <c r="R7451" s="13" t="s">
        <v>19981</v>
      </c>
      <c r="S7451" s="13" t="s">
        <v>296</v>
      </c>
      <c r="T7451" s="13">
        <v>32.788153999999999</v>
      </c>
      <c r="U7451" s="13">
        <v>36.349308000000001</v>
      </c>
    </row>
    <row r="7452" spans="15:21" x14ac:dyDescent="0.35">
      <c r="O7452" s="13" t="s">
        <v>3166</v>
      </c>
      <c r="P7452" s="13" t="s">
        <v>25862</v>
      </c>
      <c r="Q7452" s="13" t="s">
        <v>25863</v>
      </c>
      <c r="R7452" s="13" t="s">
        <v>19966</v>
      </c>
      <c r="S7452" s="13" t="s">
        <v>296</v>
      </c>
      <c r="T7452" s="13">
        <v>32.718637999999999</v>
      </c>
      <c r="U7452" s="13">
        <v>36.344532999999998</v>
      </c>
    </row>
    <row r="7453" spans="15:21" x14ac:dyDescent="0.35">
      <c r="O7453" s="13" t="s">
        <v>3166</v>
      </c>
      <c r="P7453" s="13" t="s">
        <v>25865</v>
      </c>
      <c r="Q7453" s="13" t="s">
        <v>25866</v>
      </c>
      <c r="R7453" s="13" t="s">
        <v>19972</v>
      </c>
      <c r="S7453" s="13" t="s">
        <v>296</v>
      </c>
      <c r="T7453" s="13">
        <v>32.750455000000002</v>
      </c>
      <c r="U7453" s="13">
        <v>36.260790999999998</v>
      </c>
    </row>
    <row r="7454" spans="15:21" x14ac:dyDescent="0.35">
      <c r="O7454" s="13" t="s">
        <v>3166</v>
      </c>
      <c r="P7454" s="13" t="s">
        <v>25868</v>
      </c>
      <c r="Q7454" s="13" t="s">
        <v>25869</v>
      </c>
      <c r="R7454" s="13" t="s">
        <v>19969</v>
      </c>
      <c r="S7454" s="13" t="s">
        <v>296</v>
      </c>
      <c r="T7454" s="13">
        <v>32.750870999999997</v>
      </c>
      <c r="U7454" s="13">
        <v>36.343969000000001</v>
      </c>
    </row>
    <row r="7455" spans="15:21" x14ac:dyDescent="0.35">
      <c r="O7455" s="13" t="s">
        <v>3198</v>
      </c>
      <c r="P7455" s="13" t="s">
        <v>25871</v>
      </c>
      <c r="Q7455" s="13" t="s">
        <v>25872</v>
      </c>
      <c r="R7455" s="13" t="s">
        <v>19984</v>
      </c>
      <c r="S7455" s="13" t="s">
        <v>296</v>
      </c>
      <c r="T7455" s="13">
        <v>32.820033000000002</v>
      </c>
      <c r="U7455" s="13">
        <v>35.997177999999998</v>
      </c>
    </row>
    <row r="7456" spans="15:21" x14ac:dyDescent="0.35">
      <c r="O7456" s="13" t="s">
        <v>3198</v>
      </c>
      <c r="P7456" s="13" t="s">
        <v>25874</v>
      </c>
      <c r="Q7456" s="13" t="s">
        <v>25875</v>
      </c>
      <c r="R7456" s="13" t="s">
        <v>19996</v>
      </c>
      <c r="S7456" s="13" t="s">
        <v>296</v>
      </c>
      <c r="T7456" s="13">
        <v>32.938209999999998</v>
      </c>
      <c r="U7456" s="13">
        <v>35.957417999999997</v>
      </c>
    </row>
    <row r="7457" spans="15:21" x14ac:dyDescent="0.35">
      <c r="O7457" s="13" t="s">
        <v>3198</v>
      </c>
      <c r="P7457" s="13" t="s">
        <v>25877</v>
      </c>
      <c r="Q7457" s="13" t="s">
        <v>25878</v>
      </c>
      <c r="R7457" s="13" t="s">
        <v>19999</v>
      </c>
      <c r="S7457" s="13" t="s">
        <v>296</v>
      </c>
      <c r="T7457" s="13">
        <v>32.888247</v>
      </c>
      <c r="U7457" s="13">
        <v>36.040970999999999</v>
      </c>
    </row>
    <row r="7458" spans="15:21" x14ac:dyDescent="0.35">
      <c r="O7458" s="13" t="s">
        <v>3198</v>
      </c>
      <c r="P7458" s="13" t="s">
        <v>25880</v>
      </c>
      <c r="Q7458" s="13" t="s">
        <v>25881</v>
      </c>
      <c r="R7458" s="13" t="s">
        <v>19987</v>
      </c>
      <c r="S7458" s="13" t="s">
        <v>296</v>
      </c>
      <c r="T7458" s="13">
        <v>32.837473000000003</v>
      </c>
      <c r="U7458" s="13">
        <v>36.035918000000002</v>
      </c>
    </row>
    <row r="7459" spans="15:21" x14ac:dyDescent="0.35">
      <c r="O7459" s="13" t="s">
        <v>3198</v>
      </c>
      <c r="P7459" s="13" t="s">
        <v>25883</v>
      </c>
      <c r="Q7459" s="13" t="s">
        <v>25884</v>
      </c>
      <c r="R7459" s="13" t="s">
        <v>19993</v>
      </c>
      <c r="S7459" s="13" t="s">
        <v>296</v>
      </c>
      <c r="T7459" s="13">
        <v>32.926005000000004</v>
      </c>
      <c r="U7459" s="13">
        <v>35.981732000000001</v>
      </c>
    </row>
    <row r="7460" spans="15:21" x14ac:dyDescent="0.35">
      <c r="O7460" s="13" t="s">
        <v>3209</v>
      </c>
      <c r="P7460" s="13" t="s">
        <v>25886</v>
      </c>
      <c r="Q7460" s="13" t="s">
        <v>25887</v>
      </c>
      <c r="R7460" s="13" t="s">
        <v>20002</v>
      </c>
      <c r="S7460" s="13" t="s">
        <v>296</v>
      </c>
      <c r="T7460" s="13">
        <v>32.903931999999998</v>
      </c>
      <c r="U7460" s="13">
        <v>36.155884</v>
      </c>
    </row>
    <row r="7461" spans="15:21" x14ac:dyDescent="0.35">
      <c r="O7461" s="13" t="s">
        <v>3209</v>
      </c>
      <c r="P7461" s="13" t="s">
        <v>25889</v>
      </c>
      <c r="Q7461" s="13" t="s">
        <v>25890</v>
      </c>
      <c r="R7461" s="13" t="s">
        <v>20008</v>
      </c>
      <c r="S7461" s="13" t="s">
        <v>296</v>
      </c>
      <c r="T7461" s="13">
        <v>32.946294999999999</v>
      </c>
      <c r="U7461" s="13">
        <v>36.167372</v>
      </c>
    </row>
    <row r="7462" spans="15:21" x14ac:dyDescent="0.35">
      <c r="O7462" s="13" t="s">
        <v>3209</v>
      </c>
      <c r="P7462" s="13" t="s">
        <v>25892</v>
      </c>
      <c r="Q7462" s="13" t="s">
        <v>25893</v>
      </c>
      <c r="R7462" s="13" t="s">
        <v>20014</v>
      </c>
      <c r="S7462" s="13" t="s">
        <v>296</v>
      </c>
      <c r="T7462" s="13">
        <v>32.793588999999997</v>
      </c>
      <c r="U7462" s="13">
        <v>36.217830999999997</v>
      </c>
    </row>
    <row r="7463" spans="15:21" x14ac:dyDescent="0.35">
      <c r="O7463" s="13" t="s">
        <v>3209</v>
      </c>
      <c r="P7463" s="13" t="s">
        <v>25895</v>
      </c>
      <c r="Q7463" s="13" t="s">
        <v>25896</v>
      </c>
      <c r="R7463" s="13" t="s">
        <v>20017</v>
      </c>
      <c r="S7463" s="13" t="s">
        <v>296</v>
      </c>
      <c r="T7463" s="13">
        <v>32.815289999999997</v>
      </c>
      <c r="U7463" s="13">
        <v>36.198475000000002</v>
      </c>
    </row>
    <row r="7464" spans="15:21" x14ac:dyDescent="0.35">
      <c r="O7464" s="13" t="s">
        <v>3209</v>
      </c>
      <c r="P7464" s="13" t="s">
        <v>25898</v>
      </c>
      <c r="Q7464" s="13" t="s">
        <v>3210</v>
      </c>
      <c r="R7464" s="13" t="s">
        <v>20005</v>
      </c>
      <c r="S7464" s="13" t="s">
        <v>296</v>
      </c>
      <c r="T7464" s="13">
        <v>32.831014000000003</v>
      </c>
      <c r="U7464" s="13">
        <v>36.157470000000004</v>
      </c>
    </row>
    <row r="7465" spans="15:21" x14ac:dyDescent="0.35">
      <c r="O7465" s="13" t="s">
        <v>3209</v>
      </c>
      <c r="P7465" s="13" t="s">
        <v>25899</v>
      </c>
      <c r="Q7465" s="13" t="s">
        <v>25900</v>
      </c>
      <c r="R7465" s="13" t="s">
        <v>20011</v>
      </c>
      <c r="S7465" s="13" t="s">
        <v>296</v>
      </c>
      <c r="T7465" s="13">
        <v>32.888396999999998</v>
      </c>
      <c r="U7465" s="13">
        <v>36.155945000000003</v>
      </c>
    </row>
    <row r="7466" spans="15:21" x14ac:dyDescent="0.35">
      <c r="O7466" s="13" t="s">
        <v>3219</v>
      </c>
      <c r="P7466" s="13" t="s">
        <v>25902</v>
      </c>
      <c r="Q7466" s="13" t="s">
        <v>25903</v>
      </c>
      <c r="R7466" s="13" t="s">
        <v>20023</v>
      </c>
      <c r="S7466" s="13" t="s">
        <v>296</v>
      </c>
      <c r="T7466" s="13">
        <v>32.881695000000001</v>
      </c>
      <c r="U7466" s="13">
        <v>35.929993000000003</v>
      </c>
    </row>
    <row r="7467" spans="15:21" x14ac:dyDescent="0.35">
      <c r="O7467" s="13" t="s">
        <v>3219</v>
      </c>
      <c r="P7467" s="13" t="s">
        <v>25905</v>
      </c>
      <c r="Q7467" s="13" t="s">
        <v>25906</v>
      </c>
      <c r="R7467" s="13" t="s">
        <v>2386</v>
      </c>
      <c r="S7467" s="13" t="s">
        <v>296</v>
      </c>
      <c r="T7467" s="13">
        <v>32.873747000000002</v>
      </c>
      <c r="U7467" s="13">
        <v>35.927937999999997</v>
      </c>
    </row>
    <row r="7468" spans="15:21" x14ac:dyDescent="0.35">
      <c r="O7468" s="13" t="s">
        <v>3219</v>
      </c>
      <c r="P7468" s="13" t="s">
        <v>25908</v>
      </c>
      <c r="Q7468" s="13" t="s">
        <v>25909</v>
      </c>
      <c r="R7468" s="13" t="s">
        <v>19990</v>
      </c>
      <c r="S7468" s="13" t="s">
        <v>296</v>
      </c>
      <c r="T7468" s="13">
        <v>32.873026000000003</v>
      </c>
      <c r="U7468" s="13">
        <v>35.947783999999999</v>
      </c>
    </row>
    <row r="7469" spans="15:21" x14ac:dyDescent="0.35">
      <c r="O7469" s="13" t="s">
        <v>3219</v>
      </c>
      <c r="P7469" s="13" t="s">
        <v>25911</v>
      </c>
      <c r="Q7469" s="13" t="s">
        <v>3220</v>
      </c>
      <c r="R7469" s="13" t="s">
        <v>20020</v>
      </c>
      <c r="S7469" s="13" t="s">
        <v>296</v>
      </c>
      <c r="T7469" s="13">
        <v>32.835453000000001</v>
      </c>
      <c r="U7469" s="13">
        <v>35.971758000000001</v>
      </c>
    </row>
    <row r="7470" spans="15:21" x14ac:dyDescent="0.35">
      <c r="O7470" s="13" t="s">
        <v>3230</v>
      </c>
      <c r="P7470" s="13" t="s">
        <v>4481</v>
      </c>
      <c r="Q7470" s="13" t="s">
        <v>4483</v>
      </c>
      <c r="R7470" s="13" t="s">
        <v>4484</v>
      </c>
      <c r="S7470" s="13" t="s">
        <v>296</v>
      </c>
      <c r="T7470" s="13">
        <v>32.691522999999997</v>
      </c>
      <c r="U7470" s="13">
        <v>36.560369000000001</v>
      </c>
    </row>
    <row r="7471" spans="15:21" x14ac:dyDescent="0.35">
      <c r="O7471" s="13" t="s">
        <v>3230</v>
      </c>
      <c r="P7471" s="13" t="s">
        <v>25912</v>
      </c>
      <c r="Q7471" s="13" t="s">
        <v>25913</v>
      </c>
      <c r="R7471" s="13" t="s">
        <v>20051</v>
      </c>
      <c r="S7471" s="13" t="s">
        <v>296</v>
      </c>
      <c r="T7471" s="13">
        <v>32.686956000000002</v>
      </c>
      <c r="U7471" s="13">
        <v>36.480381999999999</v>
      </c>
    </row>
    <row r="7472" spans="15:21" x14ac:dyDescent="0.35">
      <c r="O7472" s="13" t="s">
        <v>3230</v>
      </c>
      <c r="P7472" s="13" t="s">
        <v>4481</v>
      </c>
      <c r="Q7472" s="13" t="s">
        <v>336</v>
      </c>
      <c r="R7472" s="13" t="s">
        <v>20066</v>
      </c>
      <c r="S7472" s="13" t="s">
        <v>296</v>
      </c>
      <c r="T7472" s="13">
        <v>32.706811000000002</v>
      </c>
      <c r="U7472" s="13">
        <v>36.567990999999999</v>
      </c>
    </row>
    <row r="7473" spans="15:21" x14ac:dyDescent="0.35">
      <c r="O7473" s="13" t="s">
        <v>3230</v>
      </c>
      <c r="P7473" s="13" t="s">
        <v>25915</v>
      </c>
      <c r="Q7473" s="13" t="s">
        <v>25916</v>
      </c>
      <c r="R7473" s="13" t="s">
        <v>20060</v>
      </c>
      <c r="S7473" s="13" t="s">
        <v>296</v>
      </c>
      <c r="T7473" s="13">
        <v>32.756914999999999</v>
      </c>
      <c r="U7473" s="13">
        <v>36.578028000000003</v>
      </c>
    </row>
    <row r="7474" spans="15:21" x14ac:dyDescent="0.35">
      <c r="O7474" s="13" t="s">
        <v>3230</v>
      </c>
      <c r="P7474" s="13" t="s">
        <v>25918</v>
      </c>
      <c r="Q7474" s="13" t="s">
        <v>25919</v>
      </c>
      <c r="R7474" s="13" t="s">
        <v>20030</v>
      </c>
      <c r="S7474" s="13" t="s">
        <v>296</v>
      </c>
      <c r="T7474" s="13">
        <v>32.720098999999998</v>
      </c>
      <c r="U7474" s="13">
        <v>36.404924000000001</v>
      </c>
    </row>
    <row r="7475" spans="15:21" x14ac:dyDescent="0.35">
      <c r="O7475" s="13" t="s">
        <v>3230</v>
      </c>
      <c r="P7475" s="13" t="s">
        <v>4481</v>
      </c>
      <c r="Q7475" s="13" t="s">
        <v>4489</v>
      </c>
      <c r="R7475" s="13" t="s">
        <v>4490</v>
      </c>
      <c r="S7475" s="13" t="s">
        <v>296</v>
      </c>
      <c r="T7475" s="13">
        <v>32.699697999999998</v>
      </c>
      <c r="U7475" s="13">
        <v>36.574612000000002</v>
      </c>
    </row>
    <row r="7476" spans="15:21" x14ac:dyDescent="0.35">
      <c r="O7476" s="13" t="s">
        <v>3230</v>
      </c>
      <c r="P7476" s="13" t="s">
        <v>25921</v>
      </c>
      <c r="Q7476" s="13" t="s">
        <v>25922</v>
      </c>
      <c r="R7476" s="13" t="s">
        <v>20072</v>
      </c>
      <c r="S7476" s="13" t="s">
        <v>296</v>
      </c>
      <c r="T7476" s="13">
        <v>32.605994000000003</v>
      </c>
      <c r="U7476" s="13">
        <v>36.6419</v>
      </c>
    </row>
    <row r="7477" spans="15:21" x14ac:dyDescent="0.35">
      <c r="O7477" s="13" t="s">
        <v>3230</v>
      </c>
      <c r="P7477" s="13" t="s">
        <v>4481</v>
      </c>
      <c r="Q7477" s="13" t="s">
        <v>4497</v>
      </c>
      <c r="R7477" s="13" t="s">
        <v>4498</v>
      </c>
      <c r="S7477" s="13" t="s">
        <v>296</v>
      </c>
      <c r="T7477" s="13">
        <v>32.724209000000002</v>
      </c>
      <c r="U7477" s="13">
        <v>36.57884</v>
      </c>
    </row>
    <row r="7478" spans="15:21" x14ac:dyDescent="0.35">
      <c r="O7478" s="13" t="s">
        <v>3230</v>
      </c>
      <c r="P7478" s="13" t="s">
        <v>4481</v>
      </c>
      <c r="Q7478" s="13" t="s">
        <v>4505</v>
      </c>
      <c r="R7478" s="13" t="s">
        <v>4506</v>
      </c>
      <c r="S7478" s="13" t="s">
        <v>296</v>
      </c>
      <c r="T7478" s="13">
        <v>32.691040000000001</v>
      </c>
      <c r="U7478" s="13">
        <v>36.573743</v>
      </c>
    </row>
    <row r="7479" spans="15:21" x14ac:dyDescent="0.35">
      <c r="O7479" s="13" t="s">
        <v>3230</v>
      </c>
      <c r="P7479" s="13" t="s">
        <v>25924</v>
      </c>
      <c r="Q7479" s="13" t="s">
        <v>25925</v>
      </c>
      <c r="R7479" s="13" t="s">
        <v>20033</v>
      </c>
      <c r="S7479" s="13" t="s">
        <v>296</v>
      </c>
      <c r="T7479" s="13">
        <v>32.623950999999998</v>
      </c>
      <c r="U7479" s="13">
        <v>36.427059</v>
      </c>
    </row>
    <row r="7480" spans="15:21" x14ac:dyDescent="0.35">
      <c r="O7480" s="13" t="s">
        <v>3230</v>
      </c>
      <c r="P7480" s="13" t="s">
        <v>4481</v>
      </c>
      <c r="Q7480" s="13" t="s">
        <v>4513</v>
      </c>
      <c r="R7480" s="13" t="s">
        <v>4514</v>
      </c>
      <c r="S7480" s="13" t="s">
        <v>296</v>
      </c>
      <c r="T7480" s="13">
        <v>32.708053999999997</v>
      </c>
      <c r="U7480" s="13">
        <v>36.556775999999999</v>
      </c>
    </row>
    <row r="7481" spans="15:21" x14ac:dyDescent="0.35">
      <c r="O7481" s="13" t="s">
        <v>3230</v>
      </c>
      <c r="P7481" s="13" t="s">
        <v>4481</v>
      </c>
      <c r="Q7481" s="13" t="s">
        <v>4521</v>
      </c>
      <c r="R7481" s="13" t="s">
        <v>4522</v>
      </c>
      <c r="S7481" s="13" t="s">
        <v>296</v>
      </c>
      <c r="T7481" s="13">
        <v>32.717609000000003</v>
      </c>
      <c r="U7481" s="13">
        <v>36.555168000000002</v>
      </c>
    </row>
    <row r="7482" spans="15:21" x14ac:dyDescent="0.35">
      <c r="O7482" s="13" t="s">
        <v>3230</v>
      </c>
      <c r="P7482" s="13" t="s">
        <v>25927</v>
      </c>
      <c r="Q7482" s="13" t="s">
        <v>25928</v>
      </c>
      <c r="R7482" s="13" t="s">
        <v>20054</v>
      </c>
      <c r="S7482" s="13" t="s">
        <v>296</v>
      </c>
      <c r="T7482" s="13">
        <v>32.631663000000003</v>
      </c>
      <c r="U7482" s="13">
        <v>36.642805000000003</v>
      </c>
    </row>
    <row r="7483" spans="15:21" x14ac:dyDescent="0.35">
      <c r="O7483" s="13" t="s">
        <v>3230</v>
      </c>
      <c r="P7483" s="13" t="s">
        <v>25930</v>
      </c>
      <c r="Q7483" s="13" t="s">
        <v>25931</v>
      </c>
      <c r="R7483" s="13" t="s">
        <v>20099</v>
      </c>
      <c r="S7483" s="13" t="s">
        <v>296</v>
      </c>
      <c r="T7483" s="13">
        <v>32.806657000000001</v>
      </c>
      <c r="U7483" s="13">
        <v>36.536335000000001</v>
      </c>
    </row>
    <row r="7484" spans="15:21" x14ac:dyDescent="0.35">
      <c r="O7484" s="13" t="s">
        <v>3230</v>
      </c>
      <c r="P7484" s="13" t="s">
        <v>25933</v>
      </c>
      <c r="Q7484" s="13" t="s">
        <v>25934</v>
      </c>
      <c r="R7484" s="13" t="s">
        <v>20090</v>
      </c>
      <c r="S7484" s="13" t="s">
        <v>296</v>
      </c>
      <c r="T7484" s="13">
        <v>32.665104999999997</v>
      </c>
      <c r="U7484" s="13">
        <v>36.509135000000001</v>
      </c>
    </row>
    <row r="7485" spans="15:21" x14ac:dyDescent="0.35">
      <c r="O7485" s="13" t="s">
        <v>3230</v>
      </c>
      <c r="P7485" s="13" t="s">
        <v>25936</v>
      </c>
      <c r="Q7485" s="13" t="s">
        <v>25937</v>
      </c>
      <c r="R7485" s="13" t="s">
        <v>20075</v>
      </c>
      <c r="S7485" s="13" t="s">
        <v>296</v>
      </c>
      <c r="T7485" s="13">
        <v>32.587052</v>
      </c>
      <c r="U7485" s="13">
        <v>36.442619000000001</v>
      </c>
    </row>
    <row r="7486" spans="15:21" x14ac:dyDescent="0.35">
      <c r="O7486" s="13" t="s">
        <v>3230</v>
      </c>
      <c r="P7486" s="13" t="s">
        <v>25939</v>
      </c>
      <c r="Q7486" s="13" t="s">
        <v>25940</v>
      </c>
      <c r="R7486" s="13" t="s">
        <v>20084</v>
      </c>
      <c r="S7486" s="13" t="s">
        <v>296</v>
      </c>
      <c r="T7486" s="13">
        <v>32.772208999999997</v>
      </c>
      <c r="U7486" s="13">
        <v>36.643428</v>
      </c>
    </row>
    <row r="7487" spans="15:21" x14ac:dyDescent="0.35">
      <c r="O7487" s="13" t="s">
        <v>3230</v>
      </c>
      <c r="P7487" s="13" t="s">
        <v>25942</v>
      </c>
      <c r="Q7487" s="13" t="s">
        <v>25943</v>
      </c>
      <c r="R7487" s="13" t="s">
        <v>20093</v>
      </c>
      <c r="S7487" s="13" t="s">
        <v>296</v>
      </c>
      <c r="T7487" s="13">
        <v>32.695884999999997</v>
      </c>
      <c r="U7487" s="13">
        <v>36.598371</v>
      </c>
    </row>
    <row r="7488" spans="15:21" x14ac:dyDescent="0.35">
      <c r="O7488" s="13" t="s">
        <v>3230</v>
      </c>
      <c r="P7488" s="13" t="s">
        <v>25945</v>
      </c>
      <c r="Q7488" s="13" t="s">
        <v>25946</v>
      </c>
      <c r="R7488" s="13" t="s">
        <v>20096</v>
      </c>
      <c r="S7488" s="13" t="s">
        <v>296</v>
      </c>
      <c r="T7488" s="13">
        <v>32.614797000000003</v>
      </c>
      <c r="U7488" s="13">
        <v>36.689281000000001</v>
      </c>
    </row>
    <row r="7489" spans="15:21" x14ac:dyDescent="0.35">
      <c r="O7489" s="13" t="s">
        <v>3230</v>
      </c>
      <c r="P7489" s="13" t="s">
        <v>4481</v>
      </c>
      <c r="Q7489" s="13" t="s">
        <v>4529</v>
      </c>
      <c r="R7489" s="13" t="s">
        <v>4530</v>
      </c>
      <c r="S7489" s="13" t="s">
        <v>296</v>
      </c>
      <c r="T7489" s="13">
        <v>32.725062999999999</v>
      </c>
      <c r="U7489" s="13">
        <v>36.561242</v>
      </c>
    </row>
    <row r="7490" spans="15:21" x14ac:dyDescent="0.35">
      <c r="O7490" s="13" t="s">
        <v>3230</v>
      </c>
      <c r="P7490" s="13" t="s">
        <v>25948</v>
      </c>
      <c r="Q7490" s="13" t="s">
        <v>25949</v>
      </c>
      <c r="R7490" s="13" t="s">
        <v>20027</v>
      </c>
      <c r="S7490" s="13" t="s">
        <v>296</v>
      </c>
      <c r="T7490" s="13">
        <v>32.594836000000001</v>
      </c>
      <c r="U7490" s="13">
        <v>36.533650999999999</v>
      </c>
    </row>
    <row r="7491" spans="15:21" x14ac:dyDescent="0.35">
      <c r="O7491" s="13" t="s">
        <v>3230</v>
      </c>
      <c r="P7491" s="13" t="s">
        <v>4481</v>
      </c>
      <c r="Q7491" s="13" t="s">
        <v>4537</v>
      </c>
      <c r="R7491" s="13" t="s">
        <v>4538</v>
      </c>
      <c r="S7491" s="13" t="s">
        <v>296</v>
      </c>
      <c r="T7491" s="13">
        <v>32.718119999999999</v>
      </c>
      <c r="U7491" s="13">
        <v>36.581668999999998</v>
      </c>
    </row>
    <row r="7492" spans="15:21" x14ac:dyDescent="0.35">
      <c r="O7492" s="13" t="s">
        <v>3230</v>
      </c>
      <c r="P7492" s="13" t="s">
        <v>25951</v>
      </c>
      <c r="Q7492" s="13" t="s">
        <v>25952</v>
      </c>
      <c r="R7492" s="13" t="s">
        <v>20039</v>
      </c>
      <c r="S7492" s="13" t="s">
        <v>296</v>
      </c>
      <c r="T7492" s="13">
        <v>32.617524000000003</v>
      </c>
      <c r="U7492" s="13">
        <v>36.533329000000002</v>
      </c>
    </row>
    <row r="7493" spans="15:21" x14ac:dyDescent="0.35">
      <c r="O7493" s="13" t="s">
        <v>3230</v>
      </c>
      <c r="P7493" s="13" t="s">
        <v>25954</v>
      </c>
      <c r="Q7493" s="13" t="s">
        <v>25955</v>
      </c>
      <c r="R7493" s="13" t="s">
        <v>20087</v>
      </c>
      <c r="S7493" s="13" t="s">
        <v>296</v>
      </c>
      <c r="T7493" s="13">
        <v>32.755693999999998</v>
      </c>
      <c r="U7493" s="13">
        <v>36.615887000000001</v>
      </c>
    </row>
    <row r="7494" spans="15:21" x14ac:dyDescent="0.35">
      <c r="O7494" s="13" t="s">
        <v>3230</v>
      </c>
      <c r="P7494" s="13" t="s">
        <v>25957</v>
      </c>
      <c r="Q7494" s="13" t="s">
        <v>25958</v>
      </c>
      <c r="R7494" s="13" t="s">
        <v>20048</v>
      </c>
      <c r="S7494" s="13" t="s">
        <v>296</v>
      </c>
      <c r="T7494" s="13">
        <v>32.679886000000003</v>
      </c>
      <c r="U7494" s="13">
        <v>36.600425999999999</v>
      </c>
    </row>
    <row r="7495" spans="15:21" x14ac:dyDescent="0.35">
      <c r="O7495" s="13" t="s">
        <v>3230</v>
      </c>
      <c r="P7495" s="13" t="s">
        <v>25960</v>
      </c>
      <c r="Q7495" s="13" t="s">
        <v>25961</v>
      </c>
      <c r="R7495" s="13" t="s">
        <v>20063</v>
      </c>
      <c r="S7495" s="13" t="s">
        <v>296</v>
      </c>
      <c r="T7495" s="13">
        <v>32.646084000000002</v>
      </c>
      <c r="U7495" s="13">
        <v>36.572547999999998</v>
      </c>
    </row>
    <row r="7496" spans="15:21" x14ac:dyDescent="0.35">
      <c r="O7496" s="13" t="s">
        <v>3230</v>
      </c>
      <c r="P7496" s="13" t="s">
        <v>25963</v>
      </c>
      <c r="Q7496" s="13" t="s">
        <v>25964</v>
      </c>
      <c r="R7496" s="13" t="s">
        <v>20069</v>
      </c>
      <c r="S7496" s="13" t="s">
        <v>296</v>
      </c>
      <c r="T7496" s="13">
        <v>32.757624</v>
      </c>
      <c r="U7496" s="13">
        <v>36.535131</v>
      </c>
    </row>
    <row r="7497" spans="15:21" x14ac:dyDescent="0.35">
      <c r="O7497" s="13" t="s">
        <v>3230</v>
      </c>
      <c r="P7497" s="13" t="s">
        <v>25966</v>
      </c>
      <c r="Q7497" s="13" t="s">
        <v>25967</v>
      </c>
      <c r="R7497" s="13" t="s">
        <v>20057</v>
      </c>
      <c r="S7497" s="13" t="s">
        <v>296</v>
      </c>
      <c r="T7497" s="13">
        <v>32.639311999999997</v>
      </c>
      <c r="U7497" s="13">
        <v>36.603878000000002</v>
      </c>
    </row>
    <row r="7498" spans="15:21" x14ac:dyDescent="0.35">
      <c r="O7498" s="13" t="s">
        <v>3230</v>
      </c>
      <c r="P7498" s="13" t="s">
        <v>25969</v>
      </c>
      <c r="Q7498" s="13" t="s">
        <v>25970</v>
      </c>
      <c r="R7498" s="13" t="s">
        <v>20042</v>
      </c>
      <c r="S7498" s="13" t="s">
        <v>296</v>
      </c>
      <c r="T7498" s="13">
        <v>32.602083999999998</v>
      </c>
      <c r="U7498" s="13">
        <v>36.708466000000001</v>
      </c>
    </row>
    <row r="7499" spans="15:21" x14ac:dyDescent="0.35">
      <c r="O7499" s="13" t="s">
        <v>3230</v>
      </c>
      <c r="P7499" s="13" t="s">
        <v>25972</v>
      </c>
      <c r="Q7499" s="13" t="s">
        <v>25973</v>
      </c>
      <c r="R7499" s="13" t="s">
        <v>20078</v>
      </c>
      <c r="S7499" s="13" t="s">
        <v>296</v>
      </c>
      <c r="T7499" s="13">
        <v>32.707805</v>
      </c>
      <c r="U7499" s="13">
        <v>36.377200999999999</v>
      </c>
    </row>
    <row r="7500" spans="15:21" x14ac:dyDescent="0.35">
      <c r="O7500" s="13" t="s">
        <v>3230</v>
      </c>
      <c r="P7500" s="13" t="s">
        <v>25975</v>
      </c>
      <c r="Q7500" s="13" t="s">
        <v>25976</v>
      </c>
      <c r="R7500" s="13" t="s">
        <v>20036</v>
      </c>
      <c r="S7500" s="13" t="s">
        <v>296</v>
      </c>
      <c r="T7500" s="13">
        <v>32.792352999999999</v>
      </c>
      <c r="U7500" s="13">
        <v>36.579096999999997</v>
      </c>
    </row>
    <row r="7501" spans="15:21" x14ac:dyDescent="0.35">
      <c r="O7501" s="13" t="s">
        <v>3230</v>
      </c>
      <c r="P7501" s="13" t="s">
        <v>4481</v>
      </c>
      <c r="Q7501" s="13" t="s">
        <v>4546</v>
      </c>
      <c r="R7501" s="13" t="s">
        <v>4547</v>
      </c>
      <c r="S7501" s="13" t="s">
        <v>296</v>
      </c>
      <c r="T7501" s="13">
        <v>32.706226000000001</v>
      </c>
      <c r="U7501" s="13">
        <v>36.577337999999997</v>
      </c>
    </row>
    <row r="7502" spans="15:21" x14ac:dyDescent="0.35">
      <c r="O7502" s="13" t="s">
        <v>3230</v>
      </c>
      <c r="P7502" s="13" t="s">
        <v>25978</v>
      </c>
      <c r="Q7502" s="13" t="s">
        <v>25979</v>
      </c>
      <c r="R7502" s="13" t="s">
        <v>20045</v>
      </c>
      <c r="S7502" s="13" t="s">
        <v>296</v>
      </c>
      <c r="T7502" s="13">
        <v>32.711925999999998</v>
      </c>
      <c r="U7502" s="13">
        <v>36.4482</v>
      </c>
    </row>
    <row r="7503" spans="15:21" x14ac:dyDescent="0.35">
      <c r="O7503" s="13" t="s">
        <v>3230</v>
      </c>
      <c r="P7503" s="13" t="s">
        <v>25981</v>
      </c>
      <c r="Q7503" s="13" t="s">
        <v>25982</v>
      </c>
      <c r="R7503" s="13" t="s">
        <v>20081</v>
      </c>
      <c r="S7503" s="13" t="s">
        <v>296</v>
      </c>
      <c r="T7503" s="13">
        <v>32.746400999999999</v>
      </c>
      <c r="U7503" s="13">
        <v>36.525641</v>
      </c>
    </row>
    <row r="7504" spans="15:21" x14ac:dyDescent="0.35">
      <c r="O7504" s="13" t="s">
        <v>3230</v>
      </c>
      <c r="P7504" s="13" t="s">
        <v>4481</v>
      </c>
      <c r="Q7504" s="13" t="s">
        <v>4554</v>
      </c>
      <c r="R7504" s="13" t="s">
        <v>4555</v>
      </c>
      <c r="S7504" s="13" t="s">
        <v>296</v>
      </c>
      <c r="T7504" s="13">
        <v>32.725163999999999</v>
      </c>
      <c r="U7504" s="13">
        <v>36.572947999999997</v>
      </c>
    </row>
    <row r="7505" spans="15:21" x14ac:dyDescent="0.35">
      <c r="O7505" s="13" t="s">
        <v>3250</v>
      </c>
      <c r="P7505" s="13" t="s">
        <v>25984</v>
      </c>
      <c r="Q7505" s="13" t="s">
        <v>25985</v>
      </c>
      <c r="R7505" s="13" t="s">
        <v>20105</v>
      </c>
      <c r="S7505" s="13" t="s">
        <v>296</v>
      </c>
      <c r="T7505" s="13">
        <v>32.805863000000002</v>
      </c>
      <c r="U7505" s="13">
        <v>36.40672</v>
      </c>
    </row>
    <row r="7506" spans="15:21" x14ac:dyDescent="0.35">
      <c r="O7506" s="13" t="s">
        <v>3250</v>
      </c>
      <c r="P7506" s="13" t="s">
        <v>25987</v>
      </c>
      <c r="Q7506" s="13" t="s">
        <v>25988</v>
      </c>
      <c r="R7506" s="13" t="s">
        <v>20114</v>
      </c>
      <c r="S7506" s="13" t="s">
        <v>296</v>
      </c>
      <c r="T7506" s="13">
        <v>32.850361999999997</v>
      </c>
      <c r="U7506" s="13">
        <v>36.395401</v>
      </c>
    </row>
    <row r="7507" spans="15:21" x14ac:dyDescent="0.35">
      <c r="O7507" s="13" t="s">
        <v>3250</v>
      </c>
      <c r="P7507" s="13" t="s">
        <v>25990</v>
      </c>
      <c r="Q7507" s="13" t="s">
        <v>25991</v>
      </c>
      <c r="R7507" s="13" t="s">
        <v>20126</v>
      </c>
      <c r="S7507" s="13" t="s">
        <v>296</v>
      </c>
      <c r="T7507" s="13">
        <v>32.862983</v>
      </c>
      <c r="U7507" s="13">
        <v>36.533650999999999</v>
      </c>
    </row>
    <row r="7508" spans="15:21" x14ac:dyDescent="0.35">
      <c r="O7508" s="13" t="s">
        <v>3250</v>
      </c>
      <c r="P7508" s="13" t="s">
        <v>25993</v>
      </c>
      <c r="Q7508" s="13" t="s">
        <v>25994</v>
      </c>
      <c r="R7508" s="13" t="s">
        <v>20120</v>
      </c>
      <c r="S7508" s="13" t="s">
        <v>296</v>
      </c>
      <c r="T7508" s="13">
        <v>32.792763999999998</v>
      </c>
      <c r="U7508" s="13">
        <v>36.503722000000003</v>
      </c>
    </row>
    <row r="7509" spans="15:21" x14ac:dyDescent="0.35">
      <c r="O7509" s="13" t="s">
        <v>3250</v>
      </c>
      <c r="P7509" s="13" t="s">
        <v>25996</v>
      </c>
      <c r="Q7509" s="13" t="s">
        <v>25997</v>
      </c>
      <c r="R7509" s="13" t="s">
        <v>20117</v>
      </c>
      <c r="S7509" s="13" t="s">
        <v>296</v>
      </c>
      <c r="T7509" s="13">
        <v>32.781984000000001</v>
      </c>
      <c r="U7509" s="13">
        <v>36.479996999999997</v>
      </c>
    </row>
    <row r="7510" spans="15:21" x14ac:dyDescent="0.35">
      <c r="O7510" s="13" t="s">
        <v>3250</v>
      </c>
      <c r="P7510" s="13" t="s">
        <v>25999</v>
      </c>
      <c r="Q7510" s="13" t="s">
        <v>26000</v>
      </c>
      <c r="R7510" s="13" t="s">
        <v>20129</v>
      </c>
      <c r="S7510" s="13" t="s">
        <v>296</v>
      </c>
      <c r="T7510" s="13">
        <v>32.841154000000003</v>
      </c>
      <c r="U7510" s="13">
        <v>36.450799000000004</v>
      </c>
    </row>
    <row r="7511" spans="15:21" x14ac:dyDescent="0.35">
      <c r="O7511" s="13" t="s">
        <v>3250</v>
      </c>
      <c r="P7511" s="13" t="s">
        <v>26002</v>
      </c>
      <c r="Q7511" s="13" t="s">
        <v>26003</v>
      </c>
      <c r="R7511" s="13" t="s">
        <v>20132</v>
      </c>
      <c r="S7511" s="13" t="s">
        <v>296</v>
      </c>
      <c r="T7511" s="13">
        <v>32.830522000000002</v>
      </c>
      <c r="U7511" s="13">
        <v>36.416336999999999</v>
      </c>
    </row>
    <row r="7512" spans="15:21" x14ac:dyDescent="0.35">
      <c r="O7512" s="13" t="s">
        <v>3250</v>
      </c>
      <c r="P7512" s="13" t="s">
        <v>26005</v>
      </c>
      <c r="Q7512" s="13" t="s">
        <v>26006</v>
      </c>
      <c r="R7512" s="13" t="s">
        <v>20102</v>
      </c>
      <c r="S7512" s="13" t="s">
        <v>296</v>
      </c>
      <c r="T7512" s="13">
        <v>32.830083999999999</v>
      </c>
      <c r="U7512" s="13">
        <v>36.524687999999998</v>
      </c>
    </row>
    <row r="7513" spans="15:21" x14ac:dyDescent="0.35">
      <c r="O7513" s="13" t="s">
        <v>3250</v>
      </c>
      <c r="P7513" s="13" t="s">
        <v>26008</v>
      </c>
      <c r="Q7513" s="13" t="s">
        <v>26009</v>
      </c>
      <c r="R7513" s="13" t="s">
        <v>20111</v>
      </c>
      <c r="S7513" s="13" t="s">
        <v>296</v>
      </c>
      <c r="T7513" s="13">
        <v>32.789197000000001</v>
      </c>
      <c r="U7513" s="13">
        <v>36.422342999999998</v>
      </c>
    </row>
    <row r="7514" spans="15:21" x14ac:dyDescent="0.35">
      <c r="O7514" s="13" t="s">
        <v>3250</v>
      </c>
      <c r="P7514" s="13" t="s">
        <v>26011</v>
      </c>
      <c r="Q7514" s="13" t="s">
        <v>26012</v>
      </c>
      <c r="R7514" s="13" t="s">
        <v>21148</v>
      </c>
      <c r="S7514" s="13" t="s">
        <v>296</v>
      </c>
      <c r="T7514" s="13">
        <v>32.767270000000003</v>
      </c>
      <c r="U7514" s="13">
        <v>36.416949000000002</v>
      </c>
    </row>
    <row r="7515" spans="15:21" x14ac:dyDescent="0.35">
      <c r="O7515" s="13" t="s">
        <v>3250</v>
      </c>
      <c r="P7515" s="13" t="s">
        <v>26014</v>
      </c>
      <c r="Q7515" s="13" t="s">
        <v>26015</v>
      </c>
      <c r="R7515" s="13" t="s">
        <v>20123</v>
      </c>
      <c r="S7515" s="13" t="s">
        <v>296</v>
      </c>
      <c r="T7515" s="13">
        <v>32.827835999999998</v>
      </c>
      <c r="U7515" s="13">
        <v>36.396889000000002</v>
      </c>
    </row>
    <row r="7516" spans="15:21" x14ac:dyDescent="0.35">
      <c r="O7516" s="13" t="s">
        <v>3250</v>
      </c>
      <c r="P7516" s="13" t="s">
        <v>26017</v>
      </c>
      <c r="Q7516" s="13" t="s">
        <v>26018</v>
      </c>
      <c r="R7516" s="13" t="s">
        <v>20108</v>
      </c>
      <c r="S7516" s="13" t="s">
        <v>296</v>
      </c>
      <c r="T7516" s="13">
        <v>32.761719999999997</v>
      </c>
      <c r="U7516" s="13">
        <v>36.440953</v>
      </c>
    </row>
    <row r="7517" spans="15:21" x14ac:dyDescent="0.35">
      <c r="O7517" s="13" t="s">
        <v>3239</v>
      </c>
      <c r="P7517" s="13" t="s">
        <v>26020</v>
      </c>
      <c r="Q7517" s="13" t="s">
        <v>26021</v>
      </c>
      <c r="R7517" s="13" t="s">
        <v>20162</v>
      </c>
      <c r="S7517" s="13" t="s">
        <v>296</v>
      </c>
      <c r="T7517" s="13">
        <v>32.689169999999997</v>
      </c>
      <c r="U7517" s="13">
        <v>36.789932</v>
      </c>
    </row>
    <row r="7518" spans="15:21" x14ac:dyDescent="0.35">
      <c r="O7518" s="13" t="s">
        <v>3239</v>
      </c>
      <c r="P7518" s="13" t="s">
        <v>26023</v>
      </c>
      <c r="Q7518" s="13" t="s">
        <v>26024</v>
      </c>
      <c r="R7518" s="13" t="s">
        <v>20174</v>
      </c>
      <c r="S7518" s="13" t="s">
        <v>296</v>
      </c>
      <c r="T7518" s="13">
        <v>32.759894000000003</v>
      </c>
      <c r="U7518" s="13">
        <v>36.804070000000003</v>
      </c>
    </row>
    <row r="7519" spans="15:21" x14ac:dyDescent="0.35">
      <c r="O7519" s="13" t="s">
        <v>3239</v>
      </c>
      <c r="P7519" s="13" t="s">
        <v>26026</v>
      </c>
      <c r="Q7519" s="13" t="s">
        <v>26027</v>
      </c>
      <c r="R7519" s="13" t="s">
        <v>20153</v>
      </c>
      <c r="S7519" s="13" t="s">
        <v>296</v>
      </c>
      <c r="T7519" s="13">
        <v>32.799641999999999</v>
      </c>
      <c r="U7519" s="13">
        <v>36.783529000000001</v>
      </c>
    </row>
    <row r="7520" spans="15:21" x14ac:dyDescent="0.35">
      <c r="O7520" s="13" t="s">
        <v>3239</v>
      </c>
      <c r="P7520" s="13" t="s">
        <v>26029</v>
      </c>
      <c r="Q7520" s="13" t="s">
        <v>26030</v>
      </c>
      <c r="R7520" s="13" t="s">
        <v>22879</v>
      </c>
      <c r="S7520" s="13" t="s">
        <v>296</v>
      </c>
      <c r="T7520" s="13">
        <v>32.784216000000001</v>
      </c>
      <c r="U7520" s="13">
        <v>36.856292000000003</v>
      </c>
    </row>
    <row r="7521" spans="15:21" x14ac:dyDescent="0.35">
      <c r="O7521" s="13" t="s">
        <v>3239</v>
      </c>
      <c r="P7521" s="13" t="s">
        <v>26032</v>
      </c>
      <c r="Q7521" s="13" t="s">
        <v>3240</v>
      </c>
      <c r="R7521" s="13" t="s">
        <v>20141</v>
      </c>
      <c r="S7521" s="13" t="s">
        <v>296</v>
      </c>
      <c r="T7521" s="13">
        <v>32.741413000000001</v>
      </c>
      <c r="U7521" s="13">
        <v>36.776443999999998</v>
      </c>
    </row>
    <row r="7522" spans="15:21" x14ac:dyDescent="0.35">
      <c r="O7522" s="13" t="s">
        <v>3239</v>
      </c>
      <c r="P7522" s="13" t="s">
        <v>26033</v>
      </c>
      <c r="Q7522" s="13" t="s">
        <v>26034</v>
      </c>
      <c r="R7522" s="13" t="s">
        <v>20147</v>
      </c>
      <c r="S7522" s="13" t="s">
        <v>296</v>
      </c>
      <c r="T7522" s="13">
        <v>32.763691000000001</v>
      </c>
      <c r="U7522" s="13">
        <v>36.781145000000002</v>
      </c>
    </row>
    <row r="7523" spans="15:21" x14ac:dyDescent="0.35">
      <c r="O7523" s="13" t="s">
        <v>3239</v>
      </c>
      <c r="P7523" s="13" t="s">
        <v>26036</v>
      </c>
      <c r="Q7523" s="13" t="s">
        <v>26037</v>
      </c>
      <c r="R7523" s="13" t="s">
        <v>20144</v>
      </c>
      <c r="S7523" s="13" t="s">
        <v>296</v>
      </c>
      <c r="T7523" s="13">
        <v>32.742524000000003</v>
      </c>
      <c r="U7523" s="13">
        <v>36.794911999999997</v>
      </c>
    </row>
    <row r="7524" spans="15:21" x14ac:dyDescent="0.35">
      <c r="O7524" s="13" t="s">
        <v>3239</v>
      </c>
      <c r="P7524" s="13" t="s">
        <v>26039</v>
      </c>
      <c r="Q7524" s="13" t="s">
        <v>26040</v>
      </c>
      <c r="R7524" s="13" t="s">
        <v>20171</v>
      </c>
      <c r="S7524" s="13" t="s">
        <v>296</v>
      </c>
      <c r="T7524" s="13">
        <v>32.667828999999998</v>
      </c>
      <c r="U7524" s="13">
        <v>36.842978000000002</v>
      </c>
    </row>
    <row r="7525" spans="15:21" x14ac:dyDescent="0.35">
      <c r="O7525" s="13" t="s">
        <v>3239</v>
      </c>
      <c r="P7525" s="13" t="s">
        <v>26042</v>
      </c>
      <c r="Q7525" s="13" t="s">
        <v>26043</v>
      </c>
      <c r="R7525" s="13" t="s">
        <v>20159</v>
      </c>
      <c r="S7525" s="13" t="s">
        <v>296</v>
      </c>
      <c r="T7525" s="13">
        <v>32.690924000000003</v>
      </c>
      <c r="U7525" s="13">
        <v>36.84064</v>
      </c>
    </row>
    <row r="7526" spans="15:21" x14ac:dyDescent="0.35">
      <c r="O7526" s="13" t="s">
        <v>3239</v>
      </c>
      <c r="P7526" s="13" t="s">
        <v>26045</v>
      </c>
      <c r="Q7526" s="13" t="s">
        <v>26046</v>
      </c>
      <c r="R7526" s="13" t="s">
        <v>20156</v>
      </c>
      <c r="S7526" s="13" t="s">
        <v>296</v>
      </c>
      <c r="T7526" s="13">
        <v>32.648307000000003</v>
      </c>
      <c r="U7526" s="13">
        <v>36.773395999999998</v>
      </c>
    </row>
    <row r="7527" spans="15:21" x14ac:dyDescent="0.35">
      <c r="O7527" s="13" t="s">
        <v>3239</v>
      </c>
      <c r="P7527" s="13" t="s">
        <v>26048</v>
      </c>
      <c r="Q7527" s="13" t="s">
        <v>26049</v>
      </c>
      <c r="R7527" s="13" t="s">
        <v>20168</v>
      </c>
      <c r="S7527" s="13" t="s">
        <v>296</v>
      </c>
      <c r="T7527" s="13">
        <v>32.710788000000001</v>
      </c>
      <c r="U7527" s="13">
        <v>36.839720999999997</v>
      </c>
    </row>
    <row r="7528" spans="15:21" x14ac:dyDescent="0.35">
      <c r="O7528" s="13" t="s">
        <v>3239</v>
      </c>
      <c r="P7528" s="13" t="s">
        <v>26051</v>
      </c>
      <c r="Q7528" s="13" t="s">
        <v>26052</v>
      </c>
      <c r="R7528" s="13" t="s">
        <v>20138</v>
      </c>
      <c r="S7528" s="13" t="s">
        <v>296</v>
      </c>
      <c r="T7528" s="13">
        <v>32.725262999999998</v>
      </c>
      <c r="U7528" s="13">
        <v>36.823191000000001</v>
      </c>
    </row>
    <row r="7529" spans="15:21" x14ac:dyDescent="0.35">
      <c r="O7529" s="13" t="s">
        <v>3239</v>
      </c>
      <c r="P7529" s="13" t="s">
        <v>26054</v>
      </c>
      <c r="Q7529" s="13" t="s">
        <v>26055</v>
      </c>
      <c r="R7529" s="13" t="s">
        <v>20150</v>
      </c>
      <c r="S7529" s="13" t="s">
        <v>296</v>
      </c>
      <c r="T7529" s="13">
        <v>32.800033999999997</v>
      </c>
      <c r="U7529" s="13">
        <v>36.772340999999997</v>
      </c>
    </row>
    <row r="7530" spans="15:21" x14ac:dyDescent="0.35">
      <c r="O7530" s="13" t="s">
        <v>3239</v>
      </c>
      <c r="P7530" s="13" t="s">
        <v>26057</v>
      </c>
      <c r="Q7530" s="13" t="s">
        <v>26058</v>
      </c>
      <c r="R7530" s="13" t="s">
        <v>20135</v>
      </c>
      <c r="S7530" s="13" t="s">
        <v>296</v>
      </c>
      <c r="T7530" s="13">
        <v>32.766137999999998</v>
      </c>
      <c r="U7530" s="13">
        <v>36.722304000000001</v>
      </c>
    </row>
    <row r="7531" spans="15:21" x14ac:dyDescent="0.35">
      <c r="O7531" s="13" t="s">
        <v>3239</v>
      </c>
      <c r="P7531" s="13" t="s">
        <v>26060</v>
      </c>
      <c r="Q7531" s="13" t="s">
        <v>26061</v>
      </c>
      <c r="R7531" s="13" t="s">
        <v>20165</v>
      </c>
      <c r="S7531" s="13" t="s">
        <v>296</v>
      </c>
      <c r="T7531" s="13">
        <v>32.784903999999997</v>
      </c>
      <c r="U7531" s="13">
        <v>36.783934000000002</v>
      </c>
    </row>
    <row r="7532" spans="15:21" x14ac:dyDescent="0.35">
      <c r="O7532" s="13" t="s">
        <v>3293</v>
      </c>
      <c r="P7532" s="13" t="s">
        <v>26063</v>
      </c>
      <c r="Q7532" s="13" t="s">
        <v>26064</v>
      </c>
      <c r="R7532" s="13" t="s">
        <v>20192</v>
      </c>
      <c r="S7532" s="13" t="s">
        <v>296</v>
      </c>
      <c r="T7532" s="13">
        <v>32.419522000000001</v>
      </c>
      <c r="U7532" s="13">
        <v>36.816979000000003</v>
      </c>
    </row>
    <row r="7533" spans="15:21" x14ac:dyDescent="0.35">
      <c r="O7533" s="13" t="s">
        <v>3293</v>
      </c>
      <c r="P7533" s="13" t="s">
        <v>26066</v>
      </c>
      <c r="Q7533" s="13" t="s">
        <v>26067</v>
      </c>
      <c r="R7533" s="13" t="s">
        <v>20198</v>
      </c>
      <c r="S7533" s="13" t="s">
        <v>296</v>
      </c>
      <c r="T7533" s="13">
        <v>32.351920999999997</v>
      </c>
      <c r="U7533" s="13">
        <v>36.807546000000002</v>
      </c>
    </row>
    <row r="7534" spans="15:21" x14ac:dyDescent="0.35">
      <c r="O7534" s="13" t="s">
        <v>3293</v>
      </c>
      <c r="P7534" s="13" t="s">
        <v>26069</v>
      </c>
      <c r="Q7534" s="13" t="s">
        <v>26070</v>
      </c>
      <c r="R7534" s="13" t="s">
        <v>20183</v>
      </c>
      <c r="S7534" s="13" t="s">
        <v>296</v>
      </c>
      <c r="T7534" s="13">
        <v>32.509991999999997</v>
      </c>
      <c r="U7534" s="13">
        <v>36.760655999999997</v>
      </c>
    </row>
    <row r="7535" spans="15:21" x14ac:dyDescent="0.35">
      <c r="O7535" s="13" t="s">
        <v>3293</v>
      </c>
      <c r="P7535" s="13" t="s">
        <v>26072</v>
      </c>
      <c r="Q7535" s="13" t="s">
        <v>26073</v>
      </c>
      <c r="R7535" s="13" t="s">
        <v>20180</v>
      </c>
      <c r="S7535" s="13" t="s">
        <v>296</v>
      </c>
      <c r="T7535" s="13">
        <v>32.534112999999998</v>
      </c>
      <c r="U7535" s="13">
        <v>36.689165000000003</v>
      </c>
    </row>
    <row r="7536" spans="15:21" x14ac:dyDescent="0.35">
      <c r="O7536" s="13" t="s">
        <v>3293</v>
      </c>
      <c r="P7536" s="13" t="s">
        <v>26075</v>
      </c>
      <c r="Q7536" s="13" t="s">
        <v>26076</v>
      </c>
      <c r="R7536" s="13" t="s">
        <v>20210</v>
      </c>
      <c r="S7536" s="13" t="s">
        <v>296</v>
      </c>
      <c r="T7536" s="13">
        <v>32.427762999999999</v>
      </c>
      <c r="U7536" s="13">
        <v>36.729258000000002</v>
      </c>
    </row>
    <row r="7537" spans="15:21" x14ac:dyDescent="0.35">
      <c r="O7537" s="13" t="s">
        <v>3293</v>
      </c>
      <c r="P7537" s="13" t="s">
        <v>26078</v>
      </c>
      <c r="Q7537" s="13" t="s">
        <v>26079</v>
      </c>
      <c r="R7537" s="13" t="s">
        <v>20201</v>
      </c>
      <c r="S7537" s="13" t="s">
        <v>296</v>
      </c>
      <c r="T7537" s="13">
        <v>32.505614999999999</v>
      </c>
      <c r="U7537" s="13">
        <v>36.659388</v>
      </c>
    </row>
    <row r="7538" spans="15:21" x14ac:dyDescent="0.35">
      <c r="O7538" s="13" t="s">
        <v>3293</v>
      </c>
      <c r="P7538" s="13" t="s">
        <v>26081</v>
      </c>
      <c r="Q7538" s="13" t="s">
        <v>26082</v>
      </c>
      <c r="R7538" s="13" t="s">
        <v>20186</v>
      </c>
      <c r="S7538" s="13" t="s">
        <v>296</v>
      </c>
      <c r="T7538" s="13">
        <v>32.469047000000003</v>
      </c>
      <c r="U7538" s="13">
        <v>36.771777</v>
      </c>
    </row>
    <row r="7539" spans="15:21" x14ac:dyDescent="0.35">
      <c r="O7539" s="13" t="s">
        <v>3293</v>
      </c>
      <c r="P7539" s="13" t="s">
        <v>26084</v>
      </c>
      <c r="Q7539" s="13" t="s">
        <v>26085</v>
      </c>
      <c r="R7539" s="13" t="s">
        <v>20204</v>
      </c>
      <c r="S7539" s="13" t="s">
        <v>296</v>
      </c>
      <c r="T7539" s="13">
        <v>32.528416</v>
      </c>
      <c r="U7539" s="13">
        <v>36.711996999999997</v>
      </c>
    </row>
    <row r="7540" spans="15:21" x14ac:dyDescent="0.35">
      <c r="O7540" s="13" t="s">
        <v>3293</v>
      </c>
      <c r="P7540" s="13" t="s">
        <v>26087</v>
      </c>
      <c r="Q7540" s="13" t="s">
        <v>26088</v>
      </c>
      <c r="R7540" s="13" t="s">
        <v>20195</v>
      </c>
      <c r="S7540" s="13" t="s">
        <v>296</v>
      </c>
      <c r="T7540" s="13">
        <v>32.458936999999999</v>
      </c>
      <c r="U7540" s="13">
        <v>36.674652999999999</v>
      </c>
    </row>
    <row r="7541" spans="15:21" x14ac:dyDescent="0.35">
      <c r="O7541" s="13" t="s">
        <v>3293</v>
      </c>
      <c r="P7541" s="13" t="s">
        <v>26090</v>
      </c>
      <c r="Q7541" s="13" t="s">
        <v>1099</v>
      </c>
      <c r="R7541" s="13" t="s">
        <v>20177</v>
      </c>
      <c r="S7541" s="13" t="s">
        <v>296</v>
      </c>
      <c r="T7541" s="13">
        <v>32.491033999999999</v>
      </c>
      <c r="U7541" s="13">
        <v>36.712136000000001</v>
      </c>
    </row>
    <row r="7542" spans="15:21" x14ac:dyDescent="0.35">
      <c r="O7542" s="13" t="s">
        <v>3293</v>
      </c>
      <c r="P7542" s="13" t="s">
        <v>26091</v>
      </c>
      <c r="Q7542" s="13" t="s">
        <v>26092</v>
      </c>
      <c r="R7542" s="13" t="s">
        <v>20189</v>
      </c>
      <c r="S7542" s="13" t="s">
        <v>296</v>
      </c>
      <c r="T7542" s="13">
        <v>32.414462</v>
      </c>
      <c r="U7542" s="13">
        <v>36.770124000000003</v>
      </c>
    </row>
    <row r="7543" spans="15:21" x14ac:dyDescent="0.35">
      <c r="O7543" s="13" t="s">
        <v>3293</v>
      </c>
      <c r="P7543" s="13" t="s">
        <v>26094</v>
      </c>
      <c r="Q7543" s="13" t="s">
        <v>26095</v>
      </c>
      <c r="R7543" s="13" t="s">
        <v>20213</v>
      </c>
      <c r="S7543" s="13" t="s">
        <v>296</v>
      </c>
      <c r="T7543" s="13">
        <v>32.380291999999997</v>
      </c>
      <c r="U7543" s="13">
        <v>36.764594000000002</v>
      </c>
    </row>
    <row r="7544" spans="15:21" x14ac:dyDescent="0.35">
      <c r="O7544" s="13" t="s">
        <v>3293</v>
      </c>
      <c r="P7544" s="13" t="s">
        <v>26097</v>
      </c>
      <c r="Q7544" s="13" t="s">
        <v>26098</v>
      </c>
      <c r="R7544" s="13" t="s">
        <v>20207</v>
      </c>
      <c r="S7544" s="13" t="s">
        <v>296</v>
      </c>
      <c r="T7544" s="13">
        <v>32.446840000000002</v>
      </c>
      <c r="U7544" s="13">
        <v>36.757756000000001</v>
      </c>
    </row>
    <row r="7545" spans="15:21" x14ac:dyDescent="0.35">
      <c r="O7545" s="13" t="s">
        <v>3282</v>
      </c>
      <c r="P7545" s="13" t="s">
        <v>26100</v>
      </c>
      <c r="Q7545" s="13" t="s">
        <v>26101</v>
      </c>
      <c r="R7545" s="13" t="s">
        <v>20219</v>
      </c>
      <c r="S7545" s="13" t="s">
        <v>296</v>
      </c>
      <c r="T7545" s="13">
        <v>32.599451000000002</v>
      </c>
      <c r="U7545" s="13">
        <v>36.590680999999996</v>
      </c>
    </row>
    <row r="7546" spans="15:21" x14ac:dyDescent="0.35">
      <c r="O7546" s="13" t="s">
        <v>3282</v>
      </c>
      <c r="P7546" s="13" t="s">
        <v>26103</v>
      </c>
      <c r="Q7546" s="13" t="s">
        <v>26104</v>
      </c>
      <c r="R7546" s="13" t="s">
        <v>20216</v>
      </c>
      <c r="S7546" s="13" t="s">
        <v>296</v>
      </c>
      <c r="T7546" s="13">
        <v>32.509003999999997</v>
      </c>
      <c r="U7546" s="13">
        <v>36.542364999999997</v>
      </c>
    </row>
    <row r="7547" spans="15:21" x14ac:dyDescent="0.35">
      <c r="O7547" s="13" t="s">
        <v>3282</v>
      </c>
      <c r="P7547" s="13" t="s">
        <v>26106</v>
      </c>
      <c r="Q7547" s="13" t="s">
        <v>26107</v>
      </c>
      <c r="R7547" s="13" t="s">
        <v>20222</v>
      </c>
      <c r="S7547" s="13" t="s">
        <v>296</v>
      </c>
      <c r="T7547" s="13">
        <v>32.491002999999999</v>
      </c>
      <c r="U7547" s="13">
        <v>36.609617999999998</v>
      </c>
    </row>
    <row r="7548" spans="15:21" x14ac:dyDescent="0.35">
      <c r="O7548" s="13" t="s">
        <v>3282</v>
      </c>
      <c r="P7548" s="13" t="s">
        <v>26109</v>
      </c>
      <c r="Q7548" s="13" t="s">
        <v>3283</v>
      </c>
      <c r="R7548" s="13" t="s">
        <v>20225</v>
      </c>
      <c r="S7548" s="13" t="s">
        <v>296</v>
      </c>
      <c r="T7548" s="13">
        <v>32.542850000000001</v>
      </c>
      <c r="U7548" s="13">
        <v>36.596249999999998</v>
      </c>
    </row>
    <row r="7549" spans="15:21" x14ac:dyDescent="0.35">
      <c r="O7549" s="13" t="s">
        <v>3260</v>
      </c>
      <c r="P7549" s="13" t="s">
        <v>26110</v>
      </c>
      <c r="Q7549" s="13" t="s">
        <v>26111</v>
      </c>
      <c r="R7549" s="13" t="s">
        <v>20231</v>
      </c>
      <c r="S7549" s="13" t="s">
        <v>296</v>
      </c>
      <c r="T7549" s="13">
        <v>32.404054000000002</v>
      </c>
      <c r="U7549" s="13">
        <v>36.686428999999997</v>
      </c>
    </row>
    <row r="7550" spans="15:21" x14ac:dyDescent="0.35">
      <c r="O7550" s="13" t="s">
        <v>3260</v>
      </c>
      <c r="P7550" s="13" t="s">
        <v>26113</v>
      </c>
      <c r="Q7550" s="13" t="s">
        <v>3261</v>
      </c>
      <c r="R7550" s="13" t="s">
        <v>20228</v>
      </c>
      <c r="S7550" s="13" t="s">
        <v>296</v>
      </c>
      <c r="T7550" s="13">
        <v>32.395263999999997</v>
      </c>
      <c r="U7550" s="13">
        <v>36.648105999999999</v>
      </c>
    </row>
    <row r="7551" spans="15:21" x14ac:dyDescent="0.35">
      <c r="O7551" s="13" t="s">
        <v>3260</v>
      </c>
      <c r="P7551" s="13" t="s">
        <v>26114</v>
      </c>
      <c r="Q7551" s="13" t="s">
        <v>26115</v>
      </c>
      <c r="R7551" s="13" t="s">
        <v>20234</v>
      </c>
      <c r="S7551" s="13" t="s">
        <v>296</v>
      </c>
      <c r="T7551" s="13">
        <v>32.328870999999999</v>
      </c>
      <c r="U7551" s="13">
        <v>36.708875999999997</v>
      </c>
    </row>
    <row r="7552" spans="15:21" x14ac:dyDescent="0.35">
      <c r="O7552" s="13" t="s">
        <v>3260</v>
      </c>
      <c r="P7552" s="13" t="s">
        <v>26117</v>
      </c>
      <c r="Q7552" s="13" t="s">
        <v>26118</v>
      </c>
      <c r="R7552" s="13" t="s">
        <v>20237</v>
      </c>
      <c r="S7552" s="13" t="s">
        <v>296</v>
      </c>
      <c r="T7552" s="13">
        <v>32.349637999999999</v>
      </c>
      <c r="U7552" s="13">
        <v>36.688938999999998</v>
      </c>
    </row>
    <row r="7553" spans="15:21" x14ac:dyDescent="0.35">
      <c r="O7553" s="13" t="s">
        <v>3303</v>
      </c>
      <c r="P7553" s="13" t="s">
        <v>26120</v>
      </c>
      <c r="Q7553" s="13" t="s">
        <v>26121</v>
      </c>
      <c r="R7553" s="13" t="s">
        <v>20243</v>
      </c>
      <c r="S7553" s="13" t="s">
        <v>296</v>
      </c>
      <c r="T7553" s="13">
        <v>32.484310000000001</v>
      </c>
      <c r="U7553" s="13">
        <v>36.572522999999997</v>
      </c>
    </row>
    <row r="7554" spans="15:21" x14ac:dyDescent="0.35">
      <c r="O7554" s="13" t="s">
        <v>3303</v>
      </c>
      <c r="P7554" s="13" t="s">
        <v>26123</v>
      </c>
      <c r="Q7554" s="13" t="s">
        <v>3304</v>
      </c>
      <c r="R7554" s="13" t="s">
        <v>20240</v>
      </c>
      <c r="S7554" s="13" t="s">
        <v>296</v>
      </c>
      <c r="T7554" s="13">
        <v>32.438952</v>
      </c>
      <c r="U7554" s="13">
        <v>36.565134</v>
      </c>
    </row>
    <row r="7555" spans="15:21" x14ac:dyDescent="0.35">
      <c r="O7555" s="13" t="s">
        <v>3303</v>
      </c>
      <c r="P7555" s="13" t="s">
        <v>26124</v>
      </c>
      <c r="Q7555" s="13" t="s">
        <v>26125</v>
      </c>
      <c r="R7555" s="13" t="s">
        <v>20246</v>
      </c>
      <c r="S7555" s="13" t="s">
        <v>296</v>
      </c>
      <c r="T7555" s="13">
        <v>32.423794000000001</v>
      </c>
      <c r="U7555" s="13">
        <v>36.623193999999998</v>
      </c>
    </row>
    <row r="7556" spans="15:21" x14ac:dyDescent="0.35">
      <c r="O7556" s="13" t="s">
        <v>3271</v>
      </c>
      <c r="P7556" s="13" t="s">
        <v>26127</v>
      </c>
      <c r="Q7556" s="13" t="s">
        <v>26128</v>
      </c>
      <c r="R7556" s="13" t="s">
        <v>20261</v>
      </c>
      <c r="S7556" s="13" t="s">
        <v>296</v>
      </c>
      <c r="T7556" s="13">
        <v>32.587342</v>
      </c>
      <c r="U7556" s="13">
        <v>36.797156000000001</v>
      </c>
    </row>
    <row r="7557" spans="15:21" x14ac:dyDescent="0.35">
      <c r="O7557" s="13" t="s">
        <v>3271</v>
      </c>
      <c r="P7557" s="13" t="s">
        <v>26130</v>
      </c>
      <c r="Q7557" s="13" t="s">
        <v>26131</v>
      </c>
      <c r="R7557" s="13" t="s">
        <v>20264</v>
      </c>
      <c r="S7557" s="13" t="s">
        <v>296</v>
      </c>
      <c r="T7557" s="13">
        <v>32.560993000000003</v>
      </c>
      <c r="U7557" s="13">
        <v>36.816133000000001</v>
      </c>
    </row>
    <row r="7558" spans="15:21" x14ac:dyDescent="0.35">
      <c r="O7558" s="13" t="s">
        <v>3271</v>
      </c>
      <c r="P7558" s="13" t="s">
        <v>26133</v>
      </c>
      <c r="Q7558" s="13" t="s">
        <v>26134</v>
      </c>
      <c r="R7558" s="13" t="s">
        <v>20252</v>
      </c>
      <c r="S7558" s="13" t="s">
        <v>296</v>
      </c>
      <c r="T7558" s="13">
        <v>32.557658000000004</v>
      </c>
      <c r="U7558" s="13">
        <v>36.866056</v>
      </c>
    </row>
    <row r="7559" spans="15:21" x14ac:dyDescent="0.35">
      <c r="O7559" s="13" t="s">
        <v>3271</v>
      </c>
      <c r="P7559" s="13" t="s">
        <v>26136</v>
      </c>
      <c r="Q7559" s="13" t="s">
        <v>26137</v>
      </c>
      <c r="R7559" s="13" t="s">
        <v>20270</v>
      </c>
      <c r="S7559" s="13" t="s">
        <v>296</v>
      </c>
      <c r="T7559" s="13">
        <v>32.597017999999998</v>
      </c>
      <c r="U7559" s="13">
        <v>36.855586000000002</v>
      </c>
    </row>
    <row r="7560" spans="15:21" x14ac:dyDescent="0.35">
      <c r="O7560" s="13" t="s">
        <v>3271</v>
      </c>
      <c r="P7560" s="13" t="s">
        <v>26139</v>
      </c>
      <c r="Q7560" s="13" t="s">
        <v>26140</v>
      </c>
      <c r="R7560" s="13" t="s">
        <v>20258</v>
      </c>
      <c r="S7560" s="13" t="s">
        <v>296</v>
      </c>
      <c r="T7560" s="13">
        <v>32.444307999999999</v>
      </c>
      <c r="U7560" s="13">
        <v>36.866216000000001</v>
      </c>
    </row>
    <row r="7561" spans="15:21" x14ac:dyDescent="0.35">
      <c r="O7561" s="13" t="s">
        <v>3271</v>
      </c>
      <c r="P7561" s="13" t="s">
        <v>26142</v>
      </c>
      <c r="Q7561" s="13" t="s">
        <v>3272</v>
      </c>
      <c r="R7561" s="13" t="s">
        <v>20282</v>
      </c>
      <c r="S7561" s="13" t="s">
        <v>296</v>
      </c>
      <c r="T7561" s="13">
        <v>32.507956999999998</v>
      </c>
      <c r="U7561" s="13">
        <v>36.850068999999998</v>
      </c>
    </row>
    <row r="7562" spans="15:21" x14ac:dyDescent="0.35">
      <c r="O7562" s="13" t="s">
        <v>3271</v>
      </c>
      <c r="P7562" s="13" t="s">
        <v>26143</v>
      </c>
      <c r="Q7562" s="13" t="s">
        <v>26144</v>
      </c>
      <c r="R7562" s="13" t="s">
        <v>20279</v>
      </c>
      <c r="S7562" s="13" t="s">
        <v>296</v>
      </c>
      <c r="T7562" s="13">
        <v>32.533712000000001</v>
      </c>
      <c r="U7562" s="13">
        <v>36.839306999999998</v>
      </c>
    </row>
    <row r="7563" spans="15:21" x14ac:dyDescent="0.35">
      <c r="O7563" s="13" t="s">
        <v>3271</v>
      </c>
      <c r="P7563" s="13" t="s">
        <v>26146</v>
      </c>
      <c r="Q7563" s="13" t="s">
        <v>26147</v>
      </c>
      <c r="R7563" s="13" t="s">
        <v>20276</v>
      </c>
      <c r="S7563" s="13" t="s">
        <v>296</v>
      </c>
      <c r="T7563" s="13">
        <v>32.616914000000001</v>
      </c>
      <c r="U7563" s="13">
        <v>36.850853000000001</v>
      </c>
    </row>
    <row r="7564" spans="15:21" x14ac:dyDescent="0.35">
      <c r="O7564" s="13" t="s">
        <v>3271</v>
      </c>
      <c r="P7564" s="13" t="s">
        <v>26149</v>
      </c>
      <c r="Q7564" s="13" t="s">
        <v>26150</v>
      </c>
      <c r="R7564" s="13" t="s">
        <v>20249</v>
      </c>
      <c r="S7564" s="13" t="s">
        <v>296</v>
      </c>
      <c r="T7564" s="13">
        <v>32.525649000000001</v>
      </c>
      <c r="U7564" s="13">
        <v>36.971941999999999</v>
      </c>
    </row>
    <row r="7565" spans="15:21" x14ac:dyDescent="0.35">
      <c r="O7565" s="13" t="s">
        <v>3271</v>
      </c>
      <c r="P7565" s="13" t="s">
        <v>26152</v>
      </c>
      <c r="Q7565" s="13" t="s">
        <v>26153</v>
      </c>
      <c r="R7565" s="13" t="s">
        <v>20273</v>
      </c>
      <c r="S7565" s="13" t="s">
        <v>296</v>
      </c>
      <c r="T7565" s="13">
        <v>32.578408000000003</v>
      </c>
      <c r="U7565" s="13">
        <v>36.781118999999997</v>
      </c>
    </row>
    <row r="7566" spans="15:21" x14ac:dyDescent="0.35">
      <c r="O7566" s="13" t="s">
        <v>3271</v>
      </c>
      <c r="P7566" s="13" t="s">
        <v>26155</v>
      </c>
      <c r="Q7566" s="13" t="s">
        <v>26156</v>
      </c>
      <c r="R7566" s="13" t="s">
        <v>22873</v>
      </c>
      <c r="S7566" s="13" t="s">
        <v>296</v>
      </c>
      <c r="T7566" s="13">
        <v>32.514919999999996</v>
      </c>
      <c r="U7566" s="13">
        <v>36.881270999999998</v>
      </c>
    </row>
    <row r="7567" spans="15:21" x14ac:dyDescent="0.35">
      <c r="O7567" s="13" t="s">
        <v>3271</v>
      </c>
      <c r="P7567" s="13" t="s">
        <v>26158</v>
      </c>
      <c r="Q7567" s="13" t="s">
        <v>26159</v>
      </c>
      <c r="R7567" s="13" t="s">
        <v>20267</v>
      </c>
      <c r="S7567" s="13" t="s">
        <v>296</v>
      </c>
      <c r="T7567" s="13">
        <v>32.606524</v>
      </c>
      <c r="U7567" s="13">
        <v>36.771192999999997</v>
      </c>
    </row>
    <row r="7568" spans="15:21" x14ac:dyDescent="0.35">
      <c r="O7568" s="13" t="s">
        <v>3271</v>
      </c>
      <c r="P7568" s="13" t="s">
        <v>26161</v>
      </c>
      <c r="Q7568" s="13" t="s">
        <v>26162</v>
      </c>
      <c r="R7568" s="13" t="s">
        <v>20255</v>
      </c>
      <c r="S7568" s="13" t="s">
        <v>296</v>
      </c>
      <c r="T7568" s="13">
        <v>32.472343000000002</v>
      </c>
      <c r="U7568" s="13">
        <v>36.981081000000003</v>
      </c>
    </row>
    <row r="7569" spans="15:21" x14ac:dyDescent="0.35">
      <c r="O7569" s="13" t="s">
        <v>3337</v>
      </c>
      <c r="P7569" s="13" t="s">
        <v>26164</v>
      </c>
      <c r="Q7569" s="13" t="s">
        <v>26165</v>
      </c>
      <c r="R7569" s="13" t="s">
        <v>20297</v>
      </c>
      <c r="S7569" s="13" t="s">
        <v>296</v>
      </c>
      <c r="T7569" s="13">
        <v>32.900894999999998</v>
      </c>
      <c r="U7569" s="13">
        <v>36.641072000000001</v>
      </c>
    </row>
    <row r="7570" spans="15:21" x14ac:dyDescent="0.35">
      <c r="O7570" s="13" t="s">
        <v>3337</v>
      </c>
      <c r="P7570" s="13" t="s">
        <v>26167</v>
      </c>
      <c r="Q7570" s="13" t="s">
        <v>26168</v>
      </c>
      <c r="R7570" s="13" t="s">
        <v>20285</v>
      </c>
      <c r="S7570" s="13" t="s">
        <v>296</v>
      </c>
      <c r="T7570" s="13">
        <v>32.83813</v>
      </c>
      <c r="U7570" s="13">
        <v>36.568195000000003</v>
      </c>
    </row>
    <row r="7571" spans="15:21" x14ac:dyDescent="0.35">
      <c r="O7571" s="13" t="s">
        <v>3337</v>
      </c>
      <c r="P7571" s="13" t="s">
        <v>26170</v>
      </c>
      <c r="Q7571" s="13" t="s">
        <v>26171</v>
      </c>
      <c r="R7571" s="13" t="s">
        <v>20315</v>
      </c>
      <c r="S7571" s="13" t="s">
        <v>296</v>
      </c>
      <c r="T7571" s="13">
        <v>32.916224</v>
      </c>
      <c r="U7571" s="13">
        <v>36.550955000000002</v>
      </c>
    </row>
    <row r="7572" spans="15:21" x14ac:dyDescent="0.35">
      <c r="O7572" s="13" t="s">
        <v>3337</v>
      </c>
      <c r="P7572" s="13" t="s">
        <v>26173</v>
      </c>
      <c r="Q7572" s="13" t="s">
        <v>26174</v>
      </c>
      <c r="R7572" s="13" t="s">
        <v>20312</v>
      </c>
      <c r="S7572" s="13" t="s">
        <v>296</v>
      </c>
      <c r="T7572" s="13">
        <v>32.826678999999999</v>
      </c>
      <c r="U7572" s="13">
        <v>36.596493000000002</v>
      </c>
    </row>
    <row r="7573" spans="15:21" x14ac:dyDescent="0.35">
      <c r="O7573" s="13" t="s">
        <v>3337</v>
      </c>
      <c r="P7573" s="13" t="s">
        <v>26176</v>
      </c>
      <c r="Q7573" s="13" t="s">
        <v>26177</v>
      </c>
      <c r="R7573" s="13" t="s">
        <v>20288</v>
      </c>
      <c r="S7573" s="13" t="s">
        <v>296</v>
      </c>
      <c r="T7573" s="13">
        <v>32.949590000000001</v>
      </c>
      <c r="U7573" s="13">
        <v>36.602496000000002</v>
      </c>
    </row>
    <row r="7574" spans="15:21" x14ac:dyDescent="0.35">
      <c r="O7574" s="13" t="s">
        <v>3337</v>
      </c>
      <c r="P7574" s="13" t="s">
        <v>26179</v>
      </c>
      <c r="Q7574" s="13" t="s">
        <v>26180</v>
      </c>
      <c r="R7574" s="13" t="s">
        <v>20318</v>
      </c>
      <c r="S7574" s="13" t="s">
        <v>296</v>
      </c>
      <c r="T7574" s="13">
        <v>32.826152</v>
      </c>
      <c r="U7574" s="13">
        <v>36.703960000000002</v>
      </c>
    </row>
    <row r="7575" spans="15:21" x14ac:dyDescent="0.35">
      <c r="O7575" s="13" t="s">
        <v>3337</v>
      </c>
      <c r="P7575" s="13" t="s">
        <v>26182</v>
      </c>
      <c r="Q7575" s="13" t="s">
        <v>26183</v>
      </c>
      <c r="R7575" s="13" t="s">
        <v>20294</v>
      </c>
      <c r="S7575" s="13" t="s">
        <v>296</v>
      </c>
      <c r="T7575" s="13">
        <v>32.870787999999997</v>
      </c>
      <c r="U7575" s="13">
        <v>36.571680000000001</v>
      </c>
    </row>
    <row r="7576" spans="15:21" x14ac:dyDescent="0.35">
      <c r="O7576" s="13" t="s">
        <v>3337</v>
      </c>
      <c r="P7576" s="13" t="s">
        <v>26185</v>
      </c>
      <c r="Q7576" s="13" t="s">
        <v>26186</v>
      </c>
      <c r="R7576" s="13" t="s">
        <v>20303</v>
      </c>
      <c r="S7576" s="13" t="s">
        <v>296</v>
      </c>
      <c r="T7576" s="13">
        <v>32.85454</v>
      </c>
      <c r="U7576" s="13">
        <v>36.627032</v>
      </c>
    </row>
    <row r="7577" spans="15:21" x14ac:dyDescent="0.35">
      <c r="O7577" s="13" t="s">
        <v>3337</v>
      </c>
      <c r="P7577" s="13" t="s">
        <v>26188</v>
      </c>
      <c r="Q7577" s="13" t="s">
        <v>26189</v>
      </c>
      <c r="R7577" s="13" t="s">
        <v>20309</v>
      </c>
      <c r="S7577" s="13" t="s">
        <v>296</v>
      </c>
      <c r="T7577" s="13">
        <v>32.928801</v>
      </c>
      <c r="U7577" s="13">
        <v>36.599950999999997</v>
      </c>
    </row>
    <row r="7578" spans="15:21" x14ac:dyDescent="0.35">
      <c r="O7578" s="13" t="s">
        <v>3337</v>
      </c>
      <c r="P7578" s="13" t="s">
        <v>26191</v>
      </c>
      <c r="Q7578" s="13" t="s">
        <v>26192</v>
      </c>
      <c r="R7578" s="13" t="s">
        <v>20300</v>
      </c>
      <c r="S7578" s="13" t="s">
        <v>296</v>
      </c>
      <c r="T7578" s="13">
        <v>32.835593000000003</v>
      </c>
      <c r="U7578" s="13">
        <v>36.761512000000003</v>
      </c>
    </row>
    <row r="7579" spans="15:21" x14ac:dyDescent="0.35">
      <c r="O7579" s="13" t="s">
        <v>3337</v>
      </c>
      <c r="P7579" s="13" t="s">
        <v>26194</v>
      </c>
      <c r="Q7579" s="13" t="s">
        <v>26195</v>
      </c>
      <c r="R7579" s="13" t="s">
        <v>20291</v>
      </c>
      <c r="S7579" s="13" t="s">
        <v>296</v>
      </c>
      <c r="T7579" s="13">
        <v>32.827630999999997</v>
      </c>
      <c r="U7579" s="13">
        <v>36.741225999999997</v>
      </c>
    </row>
    <row r="7580" spans="15:21" x14ac:dyDescent="0.35">
      <c r="O7580" s="13" t="s">
        <v>3337</v>
      </c>
      <c r="P7580" s="13" t="s">
        <v>26197</v>
      </c>
      <c r="Q7580" s="13" t="s">
        <v>26198</v>
      </c>
      <c r="R7580" s="13" t="s">
        <v>20306</v>
      </c>
      <c r="S7580" s="13" t="s">
        <v>296</v>
      </c>
      <c r="T7580" s="13">
        <v>32.907516999999999</v>
      </c>
      <c r="U7580" s="13">
        <v>36.603817999999997</v>
      </c>
    </row>
    <row r="7581" spans="15:21" x14ac:dyDescent="0.35">
      <c r="O7581" s="13" t="s">
        <v>3347</v>
      </c>
      <c r="P7581" s="13" t="s">
        <v>26200</v>
      </c>
      <c r="Q7581" s="13" t="s">
        <v>26201</v>
      </c>
      <c r="R7581" s="13" t="s">
        <v>20327</v>
      </c>
      <c r="S7581" s="13" t="s">
        <v>296</v>
      </c>
      <c r="T7581" s="13">
        <v>32.868889000000003</v>
      </c>
      <c r="U7581" s="13">
        <v>36.770788000000003</v>
      </c>
    </row>
    <row r="7582" spans="15:21" x14ac:dyDescent="0.35">
      <c r="O7582" s="13" t="s">
        <v>3347</v>
      </c>
      <c r="P7582" s="13" t="s">
        <v>26203</v>
      </c>
      <c r="Q7582" s="13" t="s">
        <v>26204</v>
      </c>
      <c r="R7582" s="13" t="s">
        <v>24735</v>
      </c>
      <c r="S7582" s="13" t="s">
        <v>296</v>
      </c>
      <c r="T7582" s="13">
        <v>33.016008999999997</v>
      </c>
      <c r="U7582" s="13">
        <v>36.773715000000003</v>
      </c>
    </row>
    <row r="7583" spans="15:21" x14ac:dyDescent="0.35">
      <c r="O7583" s="13" t="s">
        <v>3347</v>
      </c>
      <c r="P7583" s="13" t="s">
        <v>26206</v>
      </c>
      <c r="Q7583" s="13" t="s">
        <v>26207</v>
      </c>
      <c r="R7583" s="13" t="s">
        <v>20336</v>
      </c>
      <c r="S7583" s="13" t="s">
        <v>296</v>
      </c>
      <c r="T7583" s="13">
        <v>32.918799</v>
      </c>
      <c r="U7583" s="13">
        <v>36.760359000000001</v>
      </c>
    </row>
    <row r="7584" spans="15:21" x14ac:dyDescent="0.35">
      <c r="O7584" s="13" t="s">
        <v>3347</v>
      </c>
      <c r="P7584" s="13" t="s">
        <v>26209</v>
      </c>
      <c r="Q7584" s="13" t="s">
        <v>26210</v>
      </c>
      <c r="R7584" s="13" t="s">
        <v>20321</v>
      </c>
      <c r="S7584" s="13" t="s">
        <v>296</v>
      </c>
      <c r="T7584" s="13">
        <v>32.952196000000001</v>
      </c>
      <c r="U7584" s="13">
        <v>36.696043000000003</v>
      </c>
    </row>
    <row r="7585" spans="15:21" x14ac:dyDescent="0.35">
      <c r="O7585" s="13" t="s">
        <v>3347</v>
      </c>
      <c r="P7585" s="13" t="s">
        <v>26212</v>
      </c>
      <c r="Q7585" s="13" t="s">
        <v>26213</v>
      </c>
      <c r="R7585" s="13" t="s">
        <v>20333</v>
      </c>
      <c r="S7585" s="13" t="s">
        <v>296</v>
      </c>
      <c r="T7585" s="13">
        <v>32.852079000000003</v>
      </c>
      <c r="U7585" s="13">
        <v>36.773387999999997</v>
      </c>
    </row>
    <row r="7586" spans="15:21" x14ac:dyDescent="0.35">
      <c r="O7586" s="13" t="s">
        <v>3347</v>
      </c>
      <c r="P7586" s="13" t="s">
        <v>26215</v>
      </c>
      <c r="Q7586" s="13" t="s">
        <v>26216</v>
      </c>
      <c r="R7586" s="13" t="s">
        <v>20342</v>
      </c>
      <c r="S7586" s="13" t="s">
        <v>296</v>
      </c>
      <c r="T7586" s="13">
        <v>32.938777999999999</v>
      </c>
      <c r="U7586" s="13">
        <v>36.656027000000002</v>
      </c>
    </row>
    <row r="7587" spans="15:21" x14ac:dyDescent="0.35">
      <c r="O7587" s="13" t="s">
        <v>3347</v>
      </c>
      <c r="P7587" s="13" t="s">
        <v>26218</v>
      </c>
      <c r="Q7587" s="13" t="s">
        <v>26219</v>
      </c>
      <c r="R7587" s="13" t="s">
        <v>20351</v>
      </c>
      <c r="S7587" s="13" t="s">
        <v>296</v>
      </c>
      <c r="T7587" s="13">
        <v>32.924534999999999</v>
      </c>
      <c r="U7587" s="13">
        <v>36.675111000000001</v>
      </c>
    </row>
    <row r="7588" spans="15:21" x14ac:dyDescent="0.35">
      <c r="O7588" s="13" t="s">
        <v>3347</v>
      </c>
      <c r="P7588" s="13" t="s">
        <v>26221</v>
      </c>
      <c r="Q7588" s="13" t="s">
        <v>26222</v>
      </c>
      <c r="R7588" s="13" t="s">
        <v>20348</v>
      </c>
      <c r="S7588" s="13" t="s">
        <v>296</v>
      </c>
      <c r="T7588" s="13">
        <v>32.901327000000002</v>
      </c>
      <c r="U7588" s="13">
        <v>36.738899000000004</v>
      </c>
    </row>
    <row r="7589" spans="15:21" x14ac:dyDescent="0.35">
      <c r="O7589" s="13" t="s">
        <v>3347</v>
      </c>
      <c r="P7589" s="13" t="s">
        <v>26224</v>
      </c>
      <c r="Q7589" s="13" t="s">
        <v>26225</v>
      </c>
      <c r="R7589" s="13" t="s">
        <v>20339</v>
      </c>
      <c r="S7589" s="13" t="s">
        <v>296</v>
      </c>
      <c r="T7589" s="13">
        <v>33.006377000000001</v>
      </c>
      <c r="U7589" s="13">
        <v>36.739356999999998</v>
      </c>
    </row>
    <row r="7590" spans="15:21" x14ac:dyDescent="0.35">
      <c r="O7590" s="13" t="s">
        <v>3347</v>
      </c>
      <c r="P7590" s="13" t="s">
        <v>26227</v>
      </c>
      <c r="Q7590" s="13" t="s">
        <v>26228</v>
      </c>
      <c r="R7590" s="13" t="s">
        <v>20345</v>
      </c>
      <c r="S7590" s="13" t="s">
        <v>296</v>
      </c>
      <c r="T7590" s="13">
        <v>32.896594999999998</v>
      </c>
      <c r="U7590" s="13">
        <v>36.770946000000002</v>
      </c>
    </row>
    <row r="7591" spans="15:21" x14ac:dyDescent="0.35">
      <c r="O7591" s="13" t="s">
        <v>3347</v>
      </c>
      <c r="P7591" s="13" t="s">
        <v>26230</v>
      </c>
      <c r="Q7591" s="13" t="s">
        <v>26231</v>
      </c>
      <c r="R7591" s="13" t="s">
        <v>24723</v>
      </c>
      <c r="S7591" s="13" t="s">
        <v>296</v>
      </c>
      <c r="T7591" s="13">
        <v>32.987332000000002</v>
      </c>
      <c r="U7591" s="13">
        <v>36.784640000000003</v>
      </c>
    </row>
    <row r="7592" spans="15:21" x14ac:dyDescent="0.35">
      <c r="O7592" s="13" t="s">
        <v>3347</v>
      </c>
      <c r="P7592" s="13" t="s">
        <v>26233</v>
      </c>
      <c r="Q7592" s="13" t="s">
        <v>3348</v>
      </c>
      <c r="R7592" s="13" t="s">
        <v>20324</v>
      </c>
      <c r="S7592" s="13" t="s">
        <v>296</v>
      </c>
      <c r="T7592" s="13">
        <v>32.895735000000002</v>
      </c>
      <c r="U7592" s="13">
        <v>36.694304000000002</v>
      </c>
    </row>
    <row r="7593" spans="15:21" x14ac:dyDescent="0.35">
      <c r="O7593" s="13" t="s">
        <v>3347</v>
      </c>
      <c r="P7593" s="13" t="s">
        <v>26234</v>
      </c>
      <c r="Q7593" s="13" t="s">
        <v>26235</v>
      </c>
      <c r="R7593" s="13" t="s">
        <v>24738</v>
      </c>
      <c r="S7593" s="13" t="s">
        <v>296</v>
      </c>
      <c r="T7593" s="13">
        <v>33.023797999999999</v>
      </c>
      <c r="U7593" s="13">
        <v>36.754106</v>
      </c>
    </row>
    <row r="7594" spans="15:21" x14ac:dyDescent="0.35">
      <c r="O7594" s="13" t="s">
        <v>3347</v>
      </c>
      <c r="P7594" s="13" t="s">
        <v>26237</v>
      </c>
      <c r="Q7594" s="13" t="s">
        <v>26238</v>
      </c>
      <c r="R7594" s="13" t="s">
        <v>20330</v>
      </c>
      <c r="S7594" s="13" t="s">
        <v>296</v>
      </c>
      <c r="T7594" s="13">
        <v>32.962147000000002</v>
      </c>
      <c r="U7594" s="13">
        <v>36.679893</v>
      </c>
    </row>
    <row r="7595" spans="15:21" x14ac:dyDescent="0.35">
      <c r="O7595" s="13" t="s">
        <v>3314</v>
      </c>
      <c r="P7595" s="13" t="s">
        <v>26240</v>
      </c>
      <c r="Q7595" s="13" t="s">
        <v>26241</v>
      </c>
      <c r="R7595" s="13" t="s">
        <v>21151</v>
      </c>
      <c r="S7595" s="13" t="s">
        <v>296</v>
      </c>
      <c r="T7595" s="13">
        <v>32.983808000000003</v>
      </c>
      <c r="U7595" s="13">
        <v>36.430723999999998</v>
      </c>
    </row>
    <row r="7596" spans="15:21" x14ac:dyDescent="0.35">
      <c r="O7596" s="13" t="s">
        <v>3314</v>
      </c>
      <c r="P7596" s="13" t="s">
        <v>26243</v>
      </c>
      <c r="Q7596" s="13" t="s">
        <v>3315</v>
      </c>
      <c r="R7596" s="13" t="s">
        <v>20354</v>
      </c>
      <c r="S7596" s="13" t="s">
        <v>296</v>
      </c>
      <c r="T7596" s="13">
        <v>32.888148000000001</v>
      </c>
      <c r="U7596" s="13">
        <v>36.484259999999999</v>
      </c>
    </row>
    <row r="7597" spans="15:21" x14ac:dyDescent="0.35">
      <c r="O7597" s="13" t="s">
        <v>3314</v>
      </c>
      <c r="P7597" s="13" t="s">
        <v>26244</v>
      </c>
      <c r="Q7597" s="13" t="s">
        <v>26245</v>
      </c>
      <c r="R7597" s="13" t="s">
        <v>20372</v>
      </c>
      <c r="S7597" s="13" t="s">
        <v>296</v>
      </c>
      <c r="T7597" s="13">
        <v>32.950088999999998</v>
      </c>
      <c r="U7597" s="13">
        <v>36.431097999999999</v>
      </c>
    </row>
    <row r="7598" spans="15:21" x14ac:dyDescent="0.35">
      <c r="O7598" s="13" t="s">
        <v>3314</v>
      </c>
      <c r="P7598" s="13" t="s">
        <v>26247</v>
      </c>
      <c r="Q7598" s="13" t="s">
        <v>26248</v>
      </c>
      <c r="R7598" s="13" t="s">
        <v>20366</v>
      </c>
      <c r="S7598" s="13" t="s">
        <v>296</v>
      </c>
      <c r="T7598" s="13">
        <v>32.972020000000001</v>
      </c>
      <c r="U7598" s="13">
        <v>36.449035000000002</v>
      </c>
    </row>
    <row r="7599" spans="15:21" x14ac:dyDescent="0.35">
      <c r="O7599" s="13" t="s">
        <v>3314</v>
      </c>
      <c r="P7599" s="13" t="s">
        <v>26250</v>
      </c>
      <c r="Q7599" s="13" t="s">
        <v>26251</v>
      </c>
      <c r="R7599" s="13" t="s">
        <v>20363</v>
      </c>
      <c r="S7599" s="13" t="s">
        <v>296</v>
      </c>
      <c r="T7599" s="13">
        <v>32.888508999999999</v>
      </c>
      <c r="U7599" s="13">
        <v>36.385294999999999</v>
      </c>
    </row>
    <row r="7600" spans="15:21" x14ac:dyDescent="0.35">
      <c r="O7600" s="13" t="s">
        <v>3314</v>
      </c>
      <c r="P7600" s="13" t="s">
        <v>26253</v>
      </c>
      <c r="Q7600" s="13" t="s">
        <v>26254</v>
      </c>
      <c r="R7600" s="13" t="s">
        <v>20360</v>
      </c>
      <c r="S7600" s="13" t="s">
        <v>296</v>
      </c>
      <c r="T7600" s="13">
        <v>32.930239</v>
      </c>
      <c r="U7600" s="13">
        <v>36.404542999999997</v>
      </c>
    </row>
    <row r="7601" spans="15:21" x14ac:dyDescent="0.35">
      <c r="O7601" s="13" t="s">
        <v>3314</v>
      </c>
      <c r="P7601" s="13" t="s">
        <v>26256</v>
      </c>
      <c r="Q7601" s="13" t="s">
        <v>26257</v>
      </c>
      <c r="R7601" s="13" t="s">
        <v>20369</v>
      </c>
      <c r="S7601" s="13" t="s">
        <v>296</v>
      </c>
      <c r="T7601" s="13">
        <v>32.928429000000001</v>
      </c>
      <c r="U7601" s="13">
        <v>36.493371000000003</v>
      </c>
    </row>
    <row r="7602" spans="15:21" x14ac:dyDescent="0.35">
      <c r="O7602" s="13" t="s">
        <v>3314</v>
      </c>
      <c r="P7602" s="13" t="s">
        <v>26259</v>
      </c>
      <c r="Q7602" s="13" t="s">
        <v>26260</v>
      </c>
      <c r="R7602" s="13" t="s">
        <v>20378</v>
      </c>
      <c r="S7602" s="13" t="s">
        <v>296</v>
      </c>
      <c r="T7602" s="13">
        <v>32.918837000000003</v>
      </c>
      <c r="U7602" s="13">
        <v>36.395102999999999</v>
      </c>
    </row>
    <row r="7603" spans="15:21" x14ac:dyDescent="0.35">
      <c r="O7603" s="13" t="s">
        <v>3314</v>
      </c>
      <c r="P7603" s="13" t="s">
        <v>26262</v>
      </c>
      <c r="Q7603" s="13" t="s">
        <v>26263</v>
      </c>
      <c r="R7603" s="13" t="s">
        <v>20357</v>
      </c>
      <c r="S7603" s="13" t="s">
        <v>296</v>
      </c>
      <c r="T7603" s="13">
        <v>32.945822999999997</v>
      </c>
      <c r="U7603" s="13">
        <v>36.513233</v>
      </c>
    </row>
    <row r="7604" spans="15:21" x14ac:dyDescent="0.35">
      <c r="O7604" s="13" t="s">
        <v>3314</v>
      </c>
      <c r="P7604" s="13" t="s">
        <v>26265</v>
      </c>
      <c r="Q7604" s="13" t="s">
        <v>26266</v>
      </c>
      <c r="R7604" s="13" t="s">
        <v>20375</v>
      </c>
      <c r="S7604" s="13" t="s">
        <v>296</v>
      </c>
      <c r="T7604" s="13">
        <v>32.951794</v>
      </c>
      <c r="U7604" s="13">
        <v>36.485337000000001</v>
      </c>
    </row>
    <row r="7605" spans="15:21" x14ac:dyDescent="0.35">
      <c r="O7605" s="13" t="s">
        <v>3326</v>
      </c>
      <c r="P7605" s="13" t="s">
        <v>26268</v>
      </c>
      <c r="Q7605" s="13" t="s">
        <v>26269</v>
      </c>
      <c r="R7605" s="13" t="s">
        <v>20408</v>
      </c>
      <c r="S7605" s="13" t="s">
        <v>296</v>
      </c>
      <c r="T7605" s="13">
        <v>33.128962999999999</v>
      </c>
      <c r="U7605" s="13">
        <v>36.522435999999999</v>
      </c>
    </row>
    <row r="7606" spans="15:21" x14ac:dyDescent="0.35">
      <c r="O7606" s="13" t="s">
        <v>3326</v>
      </c>
      <c r="P7606" s="13" t="s">
        <v>26271</v>
      </c>
      <c r="Q7606" s="13" t="s">
        <v>26272</v>
      </c>
      <c r="R7606" s="13" t="s">
        <v>20405</v>
      </c>
      <c r="S7606" s="13" t="s">
        <v>296</v>
      </c>
      <c r="T7606" s="13">
        <v>33.001730000000002</v>
      </c>
      <c r="U7606" s="13">
        <v>36.709781999999997</v>
      </c>
    </row>
    <row r="7607" spans="15:21" x14ac:dyDescent="0.35">
      <c r="O7607" s="13" t="s">
        <v>3326</v>
      </c>
      <c r="P7607" s="13" t="s">
        <v>26274</v>
      </c>
      <c r="Q7607" s="13" t="s">
        <v>26275</v>
      </c>
      <c r="R7607" s="13" t="s">
        <v>20399</v>
      </c>
      <c r="S7607" s="13" t="s">
        <v>296</v>
      </c>
      <c r="T7607" s="13">
        <v>33.098998999999999</v>
      </c>
      <c r="U7607" s="13">
        <v>36.519427</v>
      </c>
    </row>
    <row r="7608" spans="15:21" x14ac:dyDescent="0.35">
      <c r="O7608" s="13" t="s">
        <v>3326</v>
      </c>
      <c r="P7608" s="13" t="s">
        <v>26277</v>
      </c>
      <c r="Q7608" s="13" t="s">
        <v>26278</v>
      </c>
      <c r="R7608" s="13" t="s">
        <v>20393</v>
      </c>
      <c r="S7608" s="13" t="s">
        <v>296</v>
      </c>
      <c r="T7608" s="13">
        <v>33.000847999999998</v>
      </c>
      <c r="U7608" s="13">
        <v>36.643531000000003</v>
      </c>
    </row>
    <row r="7609" spans="15:21" x14ac:dyDescent="0.35">
      <c r="O7609" s="13" t="s">
        <v>3326</v>
      </c>
      <c r="P7609" s="13" t="s">
        <v>26280</v>
      </c>
      <c r="Q7609" s="13" t="s">
        <v>26281</v>
      </c>
      <c r="R7609" s="13" t="s">
        <v>20384</v>
      </c>
      <c r="S7609" s="13" t="s">
        <v>296</v>
      </c>
      <c r="T7609" s="13">
        <v>33.066527000000001</v>
      </c>
      <c r="U7609" s="13">
        <v>36.531556000000002</v>
      </c>
    </row>
    <row r="7610" spans="15:21" x14ac:dyDescent="0.35">
      <c r="O7610" s="13" t="s">
        <v>3326</v>
      </c>
      <c r="P7610" s="13" t="s">
        <v>26283</v>
      </c>
      <c r="Q7610" s="13" t="s">
        <v>26284</v>
      </c>
      <c r="R7610" s="13" t="s">
        <v>24756</v>
      </c>
      <c r="S7610" s="13" t="s">
        <v>296</v>
      </c>
      <c r="T7610" s="13">
        <v>33.118599000000003</v>
      </c>
      <c r="U7610" s="13">
        <v>36.631010000000003</v>
      </c>
    </row>
    <row r="7611" spans="15:21" x14ac:dyDescent="0.35">
      <c r="O7611" s="13" t="s">
        <v>3326</v>
      </c>
      <c r="P7611" s="13" t="s">
        <v>26286</v>
      </c>
      <c r="Q7611" s="13" t="s">
        <v>26287</v>
      </c>
      <c r="R7611" s="13" t="s">
        <v>20414</v>
      </c>
      <c r="S7611" s="13" t="s">
        <v>296</v>
      </c>
      <c r="T7611" s="13">
        <v>32.991709</v>
      </c>
      <c r="U7611" s="13">
        <v>36.583489999999998</v>
      </c>
    </row>
    <row r="7612" spans="15:21" x14ac:dyDescent="0.35">
      <c r="O7612" s="13" t="s">
        <v>3326</v>
      </c>
      <c r="P7612" s="13" t="s">
        <v>26289</v>
      </c>
      <c r="Q7612" s="13" t="s">
        <v>3327</v>
      </c>
      <c r="R7612" s="13" t="s">
        <v>20402</v>
      </c>
      <c r="S7612" s="13" t="s">
        <v>296</v>
      </c>
      <c r="T7612" s="13">
        <v>33.033873</v>
      </c>
      <c r="U7612" s="13">
        <v>36.573366</v>
      </c>
    </row>
    <row r="7613" spans="15:21" x14ac:dyDescent="0.35">
      <c r="O7613" s="13" t="s">
        <v>3326</v>
      </c>
      <c r="P7613" s="13" t="s">
        <v>26290</v>
      </c>
      <c r="Q7613" s="13" t="s">
        <v>26291</v>
      </c>
      <c r="R7613" s="13" t="s">
        <v>20381</v>
      </c>
      <c r="S7613" s="13" t="s">
        <v>296</v>
      </c>
      <c r="T7613" s="13">
        <v>33.083182000000001</v>
      </c>
      <c r="U7613" s="13">
        <v>36.673634</v>
      </c>
    </row>
    <row r="7614" spans="15:21" x14ac:dyDescent="0.35">
      <c r="O7614" s="13" t="s">
        <v>3326</v>
      </c>
      <c r="P7614" s="13" t="s">
        <v>26293</v>
      </c>
      <c r="Q7614" s="13" t="s">
        <v>26294</v>
      </c>
      <c r="R7614" s="13" t="s">
        <v>20396</v>
      </c>
      <c r="S7614" s="13" t="s">
        <v>296</v>
      </c>
      <c r="T7614" s="13">
        <v>33.020612999999997</v>
      </c>
      <c r="U7614" s="13">
        <v>36.579309000000002</v>
      </c>
    </row>
    <row r="7615" spans="15:21" x14ac:dyDescent="0.35">
      <c r="O7615" s="13" t="s">
        <v>3326</v>
      </c>
      <c r="P7615" s="13" t="s">
        <v>26296</v>
      </c>
      <c r="Q7615" s="13" t="s">
        <v>26297</v>
      </c>
      <c r="R7615" s="13" t="s">
        <v>20387</v>
      </c>
      <c r="S7615" s="13" t="s">
        <v>296</v>
      </c>
      <c r="T7615" s="13">
        <v>33.012833999999998</v>
      </c>
      <c r="U7615" s="13">
        <v>36.680923</v>
      </c>
    </row>
    <row r="7616" spans="15:21" x14ac:dyDescent="0.35">
      <c r="O7616" s="13" t="s">
        <v>3326</v>
      </c>
      <c r="P7616" s="13" t="s">
        <v>26299</v>
      </c>
      <c r="Q7616" s="13" t="s">
        <v>26300</v>
      </c>
      <c r="R7616" s="13" t="s">
        <v>21154</v>
      </c>
      <c r="S7616" s="13" t="s">
        <v>296</v>
      </c>
      <c r="T7616" s="13">
        <v>33.049877000000002</v>
      </c>
      <c r="U7616" s="13">
        <v>36.736947000000001</v>
      </c>
    </row>
    <row r="7617" spans="15:21" x14ac:dyDescent="0.35">
      <c r="O7617" s="13" t="s">
        <v>3326</v>
      </c>
      <c r="P7617" s="13" t="s">
        <v>26302</v>
      </c>
      <c r="Q7617" s="13" t="s">
        <v>26303</v>
      </c>
      <c r="R7617" s="13" t="s">
        <v>24750</v>
      </c>
      <c r="S7617" s="13" t="s">
        <v>296</v>
      </c>
      <c r="T7617" s="13">
        <v>33.102200000000003</v>
      </c>
      <c r="U7617" s="13">
        <v>36.735872999999998</v>
      </c>
    </row>
    <row r="7618" spans="15:21" x14ac:dyDescent="0.35">
      <c r="O7618" s="13" t="s">
        <v>3326</v>
      </c>
      <c r="P7618" s="13" t="s">
        <v>26305</v>
      </c>
      <c r="Q7618" s="13" t="s">
        <v>26306</v>
      </c>
      <c r="R7618" s="13" t="s">
        <v>20390</v>
      </c>
      <c r="S7618" s="13" t="s">
        <v>296</v>
      </c>
      <c r="T7618" s="13">
        <v>33.044991000000003</v>
      </c>
      <c r="U7618" s="13">
        <v>36.549844</v>
      </c>
    </row>
    <row r="7619" spans="15:21" x14ac:dyDescent="0.35">
      <c r="O7619" s="13" t="s">
        <v>3326</v>
      </c>
      <c r="P7619" s="13" t="s">
        <v>26308</v>
      </c>
      <c r="Q7619" s="13" t="s">
        <v>26309</v>
      </c>
      <c r="R7619" s="13" t="s">
        <v>20411</v>
      </c>
      <c r="S7619" s="13" t="s">
        <v>296</v>
      </c>
      <c r="T7619" s="13">
        <v>33.080137999999998</v>
      </c>
      <c r="U7619" s="13">
        <v>36.522472999999998</v>
      </c>
    </row>
    <row r="7620" spans="15:21" x14ac:dyDescent="0.35">
      <c r="O7620" s="13" t="s">
        <v>3392</v>
      </c>
      <c r="P7620" s="13" t="s">
        <v>26311</v>
      </c>
      <c r="Q7620" s="13" t="s">
        <v>26312</v>
      </c>
      <c r="R7620" s="13" t="s">
        <v>20426</v>
      </c>
      <c r="S7620" s="13" t="s">
        <v>296</v>
      </c>
      <c r="T7620" s="13">
        <v>33.052809000000003</v>
      </c>
      <c r="U7620" s="13">
        <v>35.866590000000002</v>
      </c>
    </row>
    <row r="7621" spans="15:21" x14ac:dyDescent="0.35">
      <c r="O7621" s="13" t="s">
        <v>3392</v>
      </c>
      <c r="P7621" s="13" t="s">
        <v>26314</v>
      </c>
      <c r="Q7621" s="13" t="s">
        <v>26315</v>
      </c>
      <c r="R7621" s="13" t="s">
        <v>20432</v>
      </c>
      <c r="S7621" s="13" t="s">
        <v>296</v>
      </c>
      <c r="T7621" s="13">
        <v>33.042498000000002</v>
      </c>
      <c r="U7621" s="13">
        <v>35.870365999999997</v>
      </c>
    </row>
    <row r="7622" spans="15:21" x14ac:dyDescent="0.35">
      <c r="O7622" s="13" t="s">
        <v>3392</v>
      </c>
      <c r="P7622" s="13" t="s">
        <v>26317</v>
      </c>
      <c r="Q7622" s="13" t="s">
        <v>26318</v>
      </c>
      <c r="R7622" s="13" t="s">
        <v>20420</v>
      </c>
      <c r="S7622" s="13" t="s">
        <v>296</v>
      </c>
      <c r="T7622" s="13">
        <v>33.157384</v>
      </c>
      <c r="U7622" s="13">
        <v>35.846972000000001</v>
      </c>
    </row>
    <row r="7623" spans="15:21" x14ac:dyDescent="0.35">
      <c r="O7623" s="13" t="s">
        <v>3392</v>
      </c>
      <c r="P7623" s="13" t="s">
        <v>26320</v>
      </c>
      <c r="Q7623" s="13" t="s">
        <v>26321</v>
      </c>
      <c r="R7623" s="13" t="s">
        <v>20435</v>
      </c>
      <c r="S7623" s="13" t="s">
        <v>296</v>
      </c>
      <c r="T7623" s="13">
        <v>33.110627999999998</v>
      </c>
      <c r="U7623" s="13">
        <v>35.837752999999999</v>
      </c>
    </row>
    <row r="7624" spans="15:21" x14ac:dyDescent="0.35">
      <c r="O7624" s="13" t="s">
        <v>3392</v>
      </c>
      <c r="P7624" s="13" t="s">
        <v>26323</v>
      </c>
      <c r="Q7624" s="13" t="s">
        <v>26324</v>
      </c>
      <c r="R7624" s="13" t="s">
        <v>20429</v>
      </c>
      <c r="S7624" s="13" t="s">
        <v>296</v>
      </c>
      <c r="T7624" s="13">
        <v>33.124215</v>
      </c>
      <c r="U7624" s="13">
        <v>35.826407000000003</v>
      </c>
    </row>
    <row r="7625" spans="15:21" x14ac:dyDescent="0.35">
      <c r="O7625" s="13" t="s">
        <v>3392</v>
      </c>
      <c r="P7625" s="13" t="s">
        <v>26326</v>
      </c>
      <c r="Q7625" s="13" t="s">
        <v>26327</v>
      </c>
      <c r="R7625" s="13" t="s">
        <v>24747</v>
      </c>
      <c r="S7625" s="13" t="s">
        <v>296</v>
      </c>
      <c r="T7625" s="13">
        <v>33.092978000000002</v>
      </c>
      <c r="U7625" s="13">
        <v>35.891886</v>
      </c>
    </row>
    <row r="7626" spans="15:21" x14ac:dyDescent="0.35">
      <c r="O7626" s="13" t="s">
        <v>3392</v>
      </c>
      <c r="P7626" s="13" t="s">
        <v>26329</v>
      </c>
      <c r="Q7626" s="13" t="s">
        <v>26330</v>
      </c>
      <c r="R7626" s="13" t="s">
        <v>21574</v>
      </c>
      <c r="S7626" s="13" t="s">
        <v>296</v>
      </c>
      <c r="T7626" s="13">
        <v>33.138013000000001</v>
      </c>
      <c r="U7626" s="13">
        <v>35.847366999999998</v>
      </c>
    </row>
    <row r="7627" spans="15:21" x14ac:dyDescent="0.35">
      <c r="O7627" s="13" t="s">
        <v>3392</v>
      </c>
      <c r="P7627" s="13" t="s">
        <v>26332</v>
      </c>
      <c r="Q7627" s="13" t="s">
        <v>26333</v>
      </c>
      <c r="R7627" s="13" t="s">
        <v>20417</v>
      </c>
      <c r="S7627" s="13" t="s">
        <v>296</v>
      </c>
      <c r="T7627" s="13">
        <v>33.086196000000001</v>
      </c>
      <c r="U7627" s="13">
        <v>35.87256</v>
      </c>
    </row>
    <row r="7628" spans="15:21" x14ac:dyDescent="0.35">
      <c r="O7628" s="13" t="s">
        <v>3392</v>
      </c>
      <c r="P7628" s="13" t="s">
        <v>26335</v>
      </c>
      <c r="Q7628" s="13" t="s">
        <v>26336</v>
      </c>
      <c r="R7628" s="13" t="s">
        <v>22911</v>
      </c>
      <c r="S7628" s="13" t="s">
        <v>296</v>
      </c>
      <c r="T7628" s="13">
        <v>33.111213999999997</v>
      </c>
      <c r="U7628" s="13">
        <v>35.850340000000003</v>
      </c>
    </row>
    <row r="7629" spans="15:21" x14ac:dyDescent="0.35">
      <c r="O7629" s="13" t="s">
        <v>3392</v>
      </c>
      <c r="P7629" s="13" t="s">
        <v>26338</v>
      </c>
      <c r="Q7629" s="13" t="s">
        <v>26339</v>
      </c>
      <c r="R7629" s="13" t="s">
        <v>21571</v>
      </c>
      <c r="S7629" s="13" t="s">
        <v>296</v>
      </c>
      <c r="T7629" s="13">
        <v>33.103431</v>
      </c>
      <c r="U7629" s="13">
        <v>35.868067000000003</v>
      </c>
    </row>
    <row r="7630" spans="15:21" x14ac:dyDescent="0.35">
      <c r="O7630" s="13" t="s">
        <v>3392</v>
      </c>
      <c r="P7630" s="13" t="s">
        <v>26341</v>
      </c>
      <c r="Q7630" s="13" t="s">
        <v>26342</v>
      </c>
      <c r="R7630" s="13" t="s">
        <v>20423</v>
      </c>
      <c r="S7630" s="13" t="s">
        <v>296</v>
      </c>
      <c r="T7630" s="13">
        <v>33.143838000000002</v>
      </c>
      <c r="U7630" s="13">
        <v>35.862284000000002</v>
      </c>
    </row>
    <row r="7631" spans="15:21" x14ac:dyDescent="0.35">
      <c r="O7631" s="13" t="s">
        <v>3392</v>
      </c>
      <c r="P7631" s="13" t="s">
        <v>26344</v>
      </c>
      <c r="Q7631" s="13" t="s">
        <v>26345</v>
      </c>
      <c r="R7631" s="13" t="s">
        <v>22908</v>
      </c>
      <c r="S7631" s="13" t="s">
        <v>296</v>
      </c>
      <c r="T7631" s="13">
        <v>33.078921999999999</v>
      </c>
      <c r="U7631" s="13">
        <v>35.893700000000003</v>
      </c>
    </row>
    <row r="7632" spans="15:21" x14ac:dyDescent="0.35">
      <c r="O7632" s="13" t="s">
        <v>3370</v>
      </c>
      <c r="P7632" s="13" t="s">
        <v>26347</v>
      </c>
      <c r="Q7632" s="13" t="s">
        <v>26348</v>
      </c>
      <c r="R7632" s="13" t="s">
        <v>24759</v>
      </c>
      <c r="S7632" s="13" t="s">
        <v>296</v>
      </c>
      <c r="T7632" s="13">
        <v>33.134436999999998</v>
      </c>
      <c r="U7632" s="13">
        <v>35.881940999999998</v>
      </c>
    </row>
    <row r="7633" spans="15:21" x14ac:dyDescent="0.35">
      <c r="O7633" s="13" t="s">
        <v>3370</v>
      </c>
      <c r="P7633" s="13" t="s">
        <v>26350</v>
      </c>
      <c r="Q7633" s="13" t="s">
        <v>26351</v>
      </c>
      <c r="R7633" s="13" t="s">
        <v>20465</v>
      </c>
      <c r="S7633" s="13" t="s">
        <v>296</v>
      </c>
      <c r="T7633" s="13">
        <v>33.182360000000003</v>
      </c>
      <c r="U7633" s="13">
        <v>35.964925000000001</v>
      </c>
    </row>
    <row r="7634" spans="15:21" x14ac:dyDescent="0.35">
      <c r="O7634" s="13" t="s">
        <v>3370</v>
      </c>
      <c r="P7634" s="13" t="s">
        <v>26353</v>
      </c>
      <c r="Q7634" s="13" t="s">
        <v>26354</v>
      </c>
      <c r="R7634" s="13" t="s">
        <v>20450</v>
      </c>
      <c r="S7634" s="13" t="s">
        <v>296</v>
      </c>
      <c r="T7634" s="13">
        <v>33.170949999999998</v>
      </c>
      <c r="U7634" s="13">
        <v>35.870623999999999</v>
      </c>
    </row>
    <row r="7635" spans="15:21" x14ac:dyDescent="0.35">
      <c r="O7635" s="13" t="s">
        <v>3370</v>
      </c>
      <c r="P7635" s="13" t="s">
        <v>26356</v>
      </c>
      <c r="Q7635" s="13" t="s">
        <v>26357</v>
      </c>
      <c r="R7635" s="13" t="s">
        <v>20462</v>
      </c>
      <c r="S7635" s="13" t="s">
        <v>296</v>
      </c>
      <c r="T7635" s="13">
        <v>33.156579999999998</v>
      </c>
      <c r="U7635" s="13">
        <v>35.886069999999997</v>
      </c>
    </row>
    <row r="7636" spans="15:21" x14ac:dyDescent="0.35">
      <c r="O7636" s="13" t="s">
        <v>3370</v>
      </c>
      <c r="P7636" s="13" t="s">
        <v>26359</v>
      </c>
      <c r="Q7636" s="13" t="s">
        <v>26360</v>
      </c>
      <c r="R7636" s="13" t="s">
        <v>21565</v>
      </c>
      <c r="S7636" s="13" t="s">
        <v>296</v>
      </c>
      <c r="T7636" s="13">
        <v>33.213211000000001</v>
      </c>
      <c r="U7636" s="13">
        <v>35.900131000000002</v>
      </c>
    </row>
    <row r="7637" spans="15:21" x14ac:dyDescent="0.35">
      <c r="O7637" s="13" t="s">
        <v>3370</v>
      </c>
      <c r="P7637" s="13" t="s">
        <v>26362</v>
      </c>
      <c r="Q7637" s="13" t="s">
        <v>26363</v>
      </c>
      <c r="R7637" s="13" t="s">
        <v>20459</v>
      </c>
      <c r="S7637" s="13" t="s">
        <v>296</v>
      </c>
      <c r="T7637" s="13">
        <v>33.278964000000002</v>
      </c>
      <c r="U7637" s="13">
        <v>35.831321000000003</v>
      </c>
    </row>
    <row r="7638" spans="15:21" x14ac:dyDescent="0.35">
      <c r="O7638" s="13" t="s">
        <v>3370</v>
      </c>
      <c r="P7638" s="13" t="s">
        <v>26365</v>
      </c>
      <c r="Q7638" s="13" t="s">
        <v>26366</v>
      </c>
      <c r="R7638" s="13" t="s">
        <v>20453</v>
      </c>
      <c r="S7638" s="13" t="s">
        <v>296</v>
      </c>
      <c r="T7638" s="13">
        <v>33.244208999999998</v>
      </c>
      <c r="U7638" s="13">
        <v>35.934708000000001</v>
      </c>
    </row>
    <row r="7639" spans="15:21" x14ac:dyDescent="0.35">
      <c r="O7639" s="13" t="s">
        <v>3370</v>
      </c>
      <c r="P7639" s="13" t="s">
        <v>26368</v>
      </c>
      <c r="Q7639" s="13" t="s">
        <v>26369</v>
      </c>
      <c r="R7639" s="13" t="s">
        <v>20766</v>
      </c>
      <c r="S7639" s="13" t="s">
        <v>296</v>
      </c>
      <c r="T7639" s="13">
        <v>33.189326999999999</v>
      </c>
      <c r="U7639" s="13">
        <v>35.845844</v>
      </c>
    </row>
    <row r="7640" spans="15:21" x14ac:dyDescent="0.35">
      <c r="O7640" s="13" t="s">
        <v>3370</v>
      </c>
      <c r="P7640" s="13" t="s">
        <v>26371</v>
      </c>
      <c r="Q7640" s="13" t="s">
        <v>26372</v>
      </c>
      <c r="R7640" s="13" t="s">
        <v>20456</v>
      </c>
      <c r="S7640" s="13" t="s">
        <v>296</v>
      </c>
      <c r="T7640" s="13">
        <v>33.162066000000003</v>
      </c>
      <c r="U7640" s="13">
        <v>35.926312000000003</v>
      </c>
    </row>
    <row r="7641" spans="15:21" x14ac:dyDescent="0.35">
      <c r="O7641" s="13" t="s">
        <v>3370</v>
      </c>
      <c r="P7641" s="13" t="s">
        <v>26374</v>
      </c>
      <c r="Q7641" s="13" t="s">
        <v>26375</v>
      </c>
      <c r="R7641" s="13" t="s">
        <v>20468</v>
      </c>
      <c r="S7641" s="13" t="s">
        <v>296</v>
      </c>
      <c r="T7641" s="13">
        <v>33.226353000000003</v>
      </c>
      <c r="U7641" s="13">
        <v>35.831892000000003</v>
      </c>
    </row>
    <row r="7642" spans="15:21" x14ac:dyDescent="0.35">
      <c r="O7642" s="13" t="s">
        <v>3370</v>
      </c>
      <c r="P7642" s="13" t="s">
        <v>26377</v>
      </c>
      <c r="Q7642" s="13" t="s">
        <v>26378</v>
      </c>
      <c r="R7642" s="13" t="s">
        <v>20447</v>
      </c>
      <c r="S7642" s="13" t="s">
        <v>296</v>
      </c>
      <c r="T7642" s="13">
        <v>33.114016999999997</v>
      </c>
      <c r="U7642" s="13">
        <v>35.912553000000003</v>
      </c>
    </row>
    <row r="7643" spans="15:21" x14ac:dyDescent="0.35">
      <c r="O7643" s="13" t="s">
        <v>3370</v>
      </c>
      <c r="P7643" s="13" t="s">
        <v>26380</v>
      </c>
      <c r="Q7643" s="13" t="s">
        <v>26381</v>
      </c>
      <c r="R7643" s="13" t="s">
        <v>22920</v>
      </c>
      <c r="S7643" s="13" t="s">
        <v>296</v>
      </c>
      <c r="T7643" s="13">
        <v>33.211019999999998</v>
      </c>
      <c r="U7643" s="13">
        <v>35.926299999999998</v>
      </c>
    </row>
    <row r="7644" spans="15:21" x14ac:dyDescent="0.35">
      <c r="O7644" s="13" t="s">
        <v>3370</v>
      </c>
      <c r="P7644" s="13" t="s">
        <v>26383</v>
      </c>
      <c r="Q7644" s="13" t="s">
        <v>3371</v>
      </c>
      <c r="R7644" s="13" t="s">
        <v>20444</v>
      </c>
      <c r="S7644" s="13" t="s">
        <v>296</v>
      </c>
      <c r="T7644" s="13">
        <v>33.182074999999998</v>
      </c>
      <c r="U7644" s="13">
        <v>35.890832000000003</v>
      </c>
    </row>
    <row r="7645" spans="15:21" x14ac:dyDescent="0.35">
      <c r="O7645" s="13" t="s">
        <v>3370</v>
      </c>
      <c r="P7645" s="13" t="s">
        <v>26384</v>
      </c>
      <c r="Q7645" s="13" t="s">
        <v>26385</v>
      </c>
      <c r="R7645" s="13" t="s">
        <v>20483</v>
      </c>
      <c r="S7645" s="13" t="s">
        <v>296</v>
      </c>
      <c r="T7645" s="13">
        <v>33.048350999999997</v>
      </c>
      <c r="U7645" s="13">
        <v>35.940685999999999</v>
      </c>
    </row>
    <row r="7646" spans="15:21" x14ac:dyDescent="0.35">
      <c r="O7646" s="13" t="s">
        <v>3370</v>
      </c>
      <c r="P7646" s="13" t="s">
        <v>26387</v>
      </c>
      <c r="Q7646" s="13" t="s">
        <v>26388</v>
      </c>
      <c r="R7646" s="13" t="s">
        <v>20480</v>
      </c>
      <c r="S7646" s="13" t="s">
        <v>296</v>
      </c>
      <c r="T7646" s="13">
        <v>33.202644999999997</v>
      </c>
      <c r="U7646" s="13">
        <v>35.945255000000003</v>
      </c>
    </row>
    <row r="7647" spans="15:21" x14ac:dyDescent="0.35">
      <c r="O7647" s="13" t="s">
        <v>3370</v>
      </c>
      <c r="P7647" s="13" t="s">
        <v>26390</v>
      </c>
      <c r="Q7647" s="13" t="s">
        <v>26391</v>
      </c>
      <c r="R7647" s="13" t="s">
        <v>21568</v>
      </c>
      <c r="S7647" s="13" t="s">
        <v>296</v>
      </c>
      <c r="T7647" s="13">
        <v>33.075977999999999</v>
      </c>
      <c r="U7647" s="13">
        <v>35.918987999999999</v>
      </c>
    </row>
    <row r="7648" spans="15:21" x14ac:dyDescent="0.35">
      <c r="O7648" s="13" t="s">
        <v>3370</v>
      </c>
      <c r="P7648" s="13" t="s">
        <v>26393</v>
      </c>
      <c r="Q7648" s="13" t="s">
        <v>26394</v>
      </c>
      <c r="R7648" s="13" t="s">
        <v>20474</v>
      </c>
      <c r="S7648" s="13" t="s">
        <v>296</v>
      </c>
      <c r="T7648" s="13">
        <v>33.135668000000003</v>
      </c>
      <c r="U7648" s="13">
        <v>35.965411000000003</v>
      </c>
    </row>
    <row r="7649" spans="15:21" x14ac:dyDescent="0.35">
      <c r="O7649" s="13" t="s">
        <v>3370</v>
      </c>
      <c r="P7649" s="13" t="s">
        <v>26396</v>
      </c>
      <c r="Q7649" s="13" t="s">
        <v>26397</v>
      </c>
      <c r="R7649" s="13" t="s">
        <v>20477</v>
      </c>
      <c r="S7649" s="13" t="s">
        <v>296</v>
      </c>
      <c r="T7649" s="13">
        <v>33.107610999999999</v>
      </c>
      <c r="U7649" s="13">
        <v>35.923268999999998</v>
      </c>
    </row>
    <row r="7650" spans="15:21" x14ac:dyDescent="0.35">
      <c r="O7650" s="13" t="s">
        <v>3370</v>
      </c>
      <c r="P7650" s="13" t="s">
        <v>26399</v>
      </c>
      <c r="Q7650" s="13" t="s">
        <v>26400</v>
      </c>
      <c r="R7650" s="13" t="s">
        <v>21562</v>
      </c>
      <c r="S7650" s="13" t="s">
        <v>296</v>
      </c>
      <c r="T7650" s="13">
        <v>33.231997999999997</v>
      </c>
      <c r="U7650" s="13">
        <v>35.923544</v>
      </c>
    </row>
    <row r="7651" spans="15:21" x14ac:dyDescent="0.35">
      <c r="O7651" s="13" t="s">
        <v>3370</v>
      </c>
      <c r="P7651" s="13" t="s">
        <v>26402</v>
      </c>
      <c r="Q7651" s="13" t="s">
        <v>26403</v>
      </c>
      <c r="R7651" s="13" t="s">
        <v>20486</v>
      </c>
      <c r="S7651" s="13" t="s">
        <v>296</v>
      </c>
      <c r="T7651" s="13">
        <v>33.084673000000002</v>
      </c>
      <c r="U7651" s="13">
        <v>35.947713999999998</v>
      </c>
    </row>
    <row r="7652" spans="15:21" x14ac:dyDescent="0.35">
      <c r="O7652" s="13" t="s">
        <v>3370</v>
      </c>
      <c r="P7652" s="13" t="s">
        <v>26405</v>
      </c>
      <c r="Q7652" s="13" t="s">
        <v>26406</v>
      </c>
      <c r="R7652" s="13" t="s">
        <v>20471</v>
      </c>
      <c r="S7652" s="13" t="s">
        <v>296</v>
      </c>
      <c r="T7652" s="13">
        <v>33.206225000000003</v>
      </c>
      <c r="U7652" s="13">
        <v>35.861139000000001</v>
      </c>
    </row>
    <row r="7653" spans="15:21" x14ac:dyDescent="0.35">
      <c r="O7653" s="13" t="s">
        <v>3370</v>
      </c>
      <c r="P7653" s="13" t="s">
        <v>26408</v>
      </c>
      <c r="Q7653" s="13" t="s">
        <v>26409</v>
      </c>
      <c r="R7653" s="13" t="s">
        <v>22917</v>
      </c>
      <c r="S7653" s="13" t="s">
        <v>296</v>
      </c>
      <c r="T7653" s="13">
        <v>33.195459</v>
      </c>
      <c r="U7653" s="13">
        <v>35.936832000000003</v>
      </c>
    </row>
    <row r="7654" spans="15:21" x14ac:dyDescent="0.35">
      <c r="O7654" s="13" t="s">
        <v>3370</v>
      </c>
      <c r="P7654" s="13" t="s">
        <v>26411</v>
      </c>
      <c r="Q7654" s="13" t="s">
        <v>26412</v>
      </c>
      <c r="R7654" s="13" t="s">
        <v>20438</v>
      </c>
      <c r="S7654" s="13" t="s">
        <v>296</v>
      </c>
      <c r="T7654" s="13">
        <v>33.232906</v>
      </c>
      <c r="U7654" s="13">
        <v>35.844484999999999</v>
      </c>
    </row>
    <row r="7655" spans="15:21" x14ac:dyDescent="0.35">
      <c r="O7655" s="13" t="s">
        <v>3370</v>
      </c>
      <c r="P7655" s="13" t="s">
        <v>26414</v>
      </c>
      <c r="Q7655" s="13" t="s">
        <v>26415</v>
      </c>
      <c r="R7655" s="13" t="s">
        <v>20441</v>
      </c>
      <c r="S7655" s="13" t="s">
        <v>296</v>
      </c>
      <c r="T7655" s="13">
        <v>33.122352999999997</v>
      </c>
      <c r="U7655" s="13">
        <v>35.901527000000002</v>
      </c>
    </row>
    <row r="7656" spans="15:21" x14ac:dyDescent="0.35">
      <c r="O7656" s="13" t="s">
        <v>3358</v>
      </c>
      <c r="P7656" s="13" t="s">
        <v>26417</v>
      </c>
      <c r="Q7656" s="13" t="s">
        <v>26418</v>
      </c>
      <c r="R7656" s="13" t="s">
        <v>22898</v>
      </c>
      <c r="S7656" s="13" t="s">
        <v>296</v>
      </c>
      <c r="T7656" s="13">
        <v>32.935988000000002</v>
      </c>
      <c r="U7656" s="13">
        <v>35.921238000000002</v>
      </c>
    </row>
    <row r="7657" spans="15:21" x14ac:dyDescent="0.35">
      <c r="O7657" s="13" t="s">
        <v>3358</v>
      </c>
      <c r="P7657" s="13" t="s">
        <v>26420</v>
      </c>
      <c r="Q7657" s="13" t="s">
        <v>26421</v>
      </c>
      <c r="R7657" s="13" t="s">
        <v>24717</v>
      </c>
      <c r="S7657" s="13" t="s">
        <v>296</v>
      </c>
      <c r="T7657" s="13">
        <v>32.982247999999998</v>
      </c>
      <c r="U7657" s="13">
        <v>35.935296000000001</v>
      </c>
    </row>
    <row r="7658" spans="15:21" x14ac:dyDescent="0.35">
      <c r="O7658" s="13" t="s">
        <v>3358</v>
      </c>
      <c r="P7658" s="13" t="s">
        <v>26423</v>
      </c>
      <c r="Q7658" s="13" t="s">
        <v>26424</v>
      </c>
      <c r="R7658" s="13" t="s">
        <v>21556</v>
      </c>
      <c r="S7658" s="13" t="s">
        <v>296</v>
      </c>
      <c r="T7658" s="13">
        <v>32.956378000000001</v>
      </c>
      <c r="U7658" s="13">
        <v>35.952024000000002</v>
      </c>
    </row>
    <row r="7659" spans="15:21" x14ac:dyDescent="0.35">
      <c r="O7659" s="13" t="s">
        <v>3358</v>
      </c>
      <c r="P7659" s="13" t="s">
        <v>26426</v>
      </c>
      <c r="Q7659" s="13" t="s">
        <v>26427</v>
      </c>
      <c r="R7659" s="13" t="s">
        <v>24708</v>
      </c>
      <c r="S7659" s="13" t="s">
        <v>296</v>
      </c>
      <c r="T7659" s="13">
        <v>32.887144999999997</v>
      </c>
      <c r="U7659" s="13">
        <v>35.883952999999998</v>
      </c>
    </row>
    <row r="7660" spans="15:21" x14ac:dyDescent="0.35">
      <c r="O7660" s="13" t="s">
        <v>3358</v>
      </c>
      <c r="P7660" s="13" t="s">
        <v>26429</v>
      </c>
      <c r="Q7660" s="13" t="s">
        <v>26430</v>
      </c>
      <c r="R7660" s="13" t="s">
        <v>20489</v>
      </c>
      <c r="S7660" s="13" t="s">
        <v>296</v>
      </c>
      <c r="T7660" s="13">
        <v>32.980176</v>
      </c>
      <c r="U7660" s="13">
        <v>35.885353000000002</v>
      </c>
    </row>
    <row r="7661" spans="15:21" x14ac:dyDescent="0.35">
      <c r="O7661" s="13" t="s">
        <v>3358</v>
      </c>
      <c r="P7661" s="13" t="s">
        <v>26432</v>
      </c>
      <c r="Q7661" s="13" t="s">
        <v>26433</v>
      </c>
      <c r="R7661" s="13" t="s">
        <v>22892</v>
      </c>
      <c r="S7661" s="13" t="s">
        <v>296</v>
      </c>
      <c r="T7661" s="13">
        <v>32.893180999999998</v>
      </c>
      <c r="U7661" s="13">
        <v>35.90063</v>
      </c>
    </row>
    <row r="7662" spans="15:21" x14ac:dyDescent="0.35">
      <c r="O7662" s="13" t="s">
        <v>3358</v>
      </c>
      <c r="P7662" s="13" t="s">
        <v>26435</v>
      </c>
      <c r="Q7662" s="13" t="s">
        <v>26436</v>
      </c>
      <c r="R7662" s="13" t="s">
        <v>21553</v>
      </c>
      <c r="S7662" s="13" t="s">
        <v>296</v>
      </c>
      <c r="T7662" s="13">
        <v>33.021284000000001</v>
      </c>
      <c r="U7662" s="13">
        <v>35.926434</v>
      </c>
    </row>
    <row r="7663" spans="15:21" x14ac:dyDescent="0.35">
      <c r="O7663" s="13" t="s">
        <v>3358</v>
      </c>
      <c r="P7663" s="13" t="s">
        <v>26438</v>
      </c>
      <c r="Q7663" s="13" t="s">
        <v>26439</v>
      </c>
      <c r="R7663" s="13" t="s">
        <v>20506</v>
      </c>
      <c r="S7663" s="13" t="s">
        <v>296</v>
      </c>
      <c r="T7663" s="13">
        <v>32.899832000000004</v>
      </c>
      <c r="U7663" s="13">
        <v>35.876201999999999</v>
      </c>
    </row>
    <row r="7664" spans="15:21" x14ac:dyDescent="0.35">
      <c r="O7664" s="13" t="s">
        <v>3358</v>
      </c>
      <c r="P7664" s="13" t="s">
        <v>26441</v>
      </c>
      <c r="Q7664" s="13" t="s">
        <v>26442</v>
      </c>
      <c r="R7664" s="13" t="s">
        <v>24720</v>
      </c>
      <c r="S7664" s="13" t="s">
        <v>296</v>
      </c>
      <c r="T7664" s="13">
        <v>32.985939999999999</v>
      </c>
      <c r="U7664" s="13">
        <v>35.918745999999999</v>
      </c>
    </row>
    <row r="7665" spans="15:21" x14ac:dyDescent="0.35">
      <c r="O7665" s="13" t="s">
        <v>3358</v>
      </c>
      <c r="P7665" s="13" t="s">
        <v>26444</v>
      </c>
      <c r="Q7665" s="13" t="s">
        <v>26445</v>
      </c>
      <c r="R7665" s="13" t="s">
        <v>20492</v>
      </c>
      <c r="S7665" s="13" t="s">
        <v>296</v>
      </c>
      <c r="T7665" s="13">
        <v>32.997619</v>
      </c>
      <c r="U7665" s="13">
        <v>35.961576999999998</v>
      </c>
    </row>
    <row r="7666" spans="15:21" x14ac:dyDescent="0.35">
      <c r="O7666" s="13" t="s">
        <v>3358</v>
      </c>
      <c r="P7666" s="13" t="s">
        <v>26447</v>
      </c>
      <c r="Q7666" s="13" t="s">
        <v>26448</v>
      </c>
      <c r="R7666" s="13" t="s">
        <v>21559</v>
      </c>
      <c r="S7666" s="13" t="s">
        <v>296</v>
      </c>
      <c r="T7666" s="13">
        <v>32.970981000000002</v>
      </c>
      <c r="U7666" s="13">
        <v>35.947755000000001</v>
      </c>
    </row>
    <row r="7667" spans="15:21" x14ac:dyDescent="0.35">
      <c r="O7667" s="13" t="s">
        <v>3358</v>
      </c>
      <c r="P7667" s="13" t="s">
        <v>26450</v>
      </c>
      <c r="Q7667" s="13" t="s">
        <v>26451</v>
      </c>
      <c r="R7667" s="13" t="s">
        <v>24726</v>
      </c>
      <c r="S7667" s="13" t="s">
        <v>296</v>
      </c>
      <c r="T7667" s="13">
        <v>32.995246000000002</v>
      </c>
      <c r="U7667" s="13">
        <v>35.916221</v>
      </c>
    </row>
    <row r="7668" spans="15:21" x14ac:dyDescent="0.35">
      <c r="O7668" s="13" t="s">
        <v>3358</v>
      </c>
      <c r="P7668" s="13" t="s">
        <v>26453</v>
      </c>
      <c r="Q7668" s="13" t="s">
        <v>26454</v>
      </c>
      <c r="R7668" s="13" t="s">
        <v>20500</v>
      </c>
      <c r="S7668" s="13" t="s">
        <v>296</v>
      </c>
      <c r="T7668" s="13">
        <v>32.971361999999999</v>
      </c>
      <c r="U7668" s="13">
        <v>35.881895999999998</v>
      </c>
    </row>
    <row r="7669" spans="15:21" x14ac:dyDescent="0.35">
      <c r="O7669" s="13" t="s">
        <v>3358</v>
      </c>
      <c r="P7669" s="13" t="s">
        <v>26456</v>
      </c>
      <c r="Q7669" s="13" t="s">
        <v>26457</v>
      </c>
      <c r="R7669" s="13" t="s">
        <v>20503</v>
      </c>
      <c r="S7669" s="13" t="s">
        <v>296</v>
      </c>
      <c r="T7669" s="13">
        <v>32.919196999999997</v>
      </c>
      <c r="U7669" s="13">
        <v>35.921795000000003</v>
      </c>
    </row>
    <row r="7670" spans="15:21" x14ac:dyDescent="0.35">
      <c r="O7670" s="13" t="s">
        <v>3358</v>
      </c>
      <c r="P7670" s="13" t="s">
        <v>26459</v>
      </c>
      <c r="Q7670" s="13" t="s">
        <v>26460</v>
      </c>
      <c r="R7670" s="13" t="s">
        <v>20509</v>
      </c>
      <c r="S7670" s="13" t="s">
        <v>296</v>
      </c>
      <c r="T7670" s="13">
        <v>33.020752999999999</v>
      </c>
      <c r="U7670" s="13">
        <v>35.948039000000001</v>
      </c>
    </row>
    <row r="7671" spans="15:21" x14ac:dyDescent="0.35">
      <c r="O7671" s="13" t="s">
        <v>3358</v>
      </c>
      <c r="P7671" s="13" t="s">
        <v>26462</v>
      </c>
      <c r="Q7671" s="13" t="s">
        <v>26463</v>
      </c>
      <c r="R7671" s="13" t="s">
        <v>20518</v>
      </c>
      <c r="S7671" s="13" t="s">
        <v>296</v>
      </c>
      <c r="T7671" s="13">
        <v>33.008279000000002</v>
      </c>
      <c r="U7671" s="13">
        <v>35.888966000000003</v>
      </c>
    </row>
    <row r="7672" spans="15:21" x14ac:dyDescent="0.35">
      <c r="O7672" s="13" t="s">
        <v>3358</v>
      </c>
      <c r="P7672" s="13" t="s">
        <v>26465</v>
      </c>
      <c r="Q7672" s="13" t="s">
        <v>26466</v>
      </c>
      <c r="R7672" s="13" t="s">
        <v>21550</v>
      </c>
      <c r="S7672" s="13" t="s">
        <v>296</v>
      </c>
      <c r="T7672" s="13">
        <v>33.026502000000001</v>
      </c>
      <c r="U7672" s="13">
        <v>35.934161000000003</v>
      </c>
    </row>
    <row r="7673" spans="15:21" x14ac:dyDescent="0.35">
      <c r="O7673" s="13" t="s">
        <v>3358</v>
      </c>
      <c r="P7673" s="13" t="s">
        <v>26468</v>
      </c>
      <c r="Q7673" s="13" t="s">
        <v>26469</v>
      </c>
      <c r="R7673" s="13" t="s">
        <v>20515</v>
      </c>
      <c r="S7673" s="13" t="s">
        <v>296</v>
      </c>
      <c r="T7673" s="13">
        <v>32.915798000000002</v>
      </c>
      <c r="U7673" s="13">
        <v>35.892991000000002</v>
      </c>
    </row>
    <row r="7674" spans="15:21" x14ac:dyDescent="0.35">
      <c r="O7674" s="13" t="s">
        <v>3358</v>
      </c>
      <c r="P7674" s="13" t="s">
        <v>26471</v>
      </c>
      <c r="Q7674" s="13" t="s">
        <v>26472</v>
      </c>
      <c r="R7674" s="13" t="s">
        <v>20524</v>
      </c>
      <c r="S7674" s="13" t="s">
        <v>296</v>
      </c>
      <c r="T7674" s="13">
        <v>33.006860000000003</v>
      </c>
      <c r="U7674" s="13">
        <v>35.937024999999998</v>
      </c>
    </row>
    <row r="7675" spans="15:21" x14ac:dyDescent="0.35">
      <c r="O7675" s="13" t="s">
        <v>3358</v>
      </c>
      <c r="P7675" s="13" t="s">
        <v>26474</v>
      </c>
      <c r="Q7675" s="13" t="s">
        <v>26475</v>
      </c>
      <c r="R7675" s="13" t="s">
        <v>20521</v>
      </c>
      <c r="S7675" s="13" t="s">
        <v>296</v>
      </c>
      <c r="T7675" s="13">
        <v>32.950839999999999</v>
      </c>
      <c r="U7675" s="13">
        <v>35.989852999999997</v>
      </c>
    </row>
    <row r="7676" spans="15:21" x14ac:dyDescent="0.35">
      <c r="O7676" s="13" t="s">
        <v>3358</v>
      </c>
      <c r="P7676" s="13" t="s">
        <v>26477</v>
      </c>
      <c r="Q7676" s="13" t="s">
        <v>26478</v>
      </c>
      <c r="R7676" s="13" t="s">
        <v>20495</v>
      </c>
      <c r="S7676" s="13" t="s">
        <v>296</v>
      </c>
      <c r="T7676" s="13">
        <v>32.979807000000001</v>
      </c>
      <c r="U7676" s="13">
        <v>35.958632000000001</v>
      </c>
    </row>
    <row r="7677" spans="15:21" x14ac:dyDescent="0.35">
      <c r="O7677" s="13" t="s">
        <v>3358</v>
      </c>
      <c r="P7677" s="13" t="s">
        <v>26480</v>
      </c>
      <c r="Q7677" s="13" t="s">
        <v>26481</v>
      </c>
      <c r="R7677" s="13" t="s">
        <v>20512</v>
      </c>
      <c r="S7677" s="13" t="s">
        <v>296</v>
      </c>
      <c r="T7677" s="13">
        <v>32.956364999999998</v>
      </c>
      <c r="U7677" s="13">
        <v>35.901431000000002</v>
      </c>
    </row>
    <row r="7678" spans="15:21" x14ac:dyDescent="0.35">
      <c r="O7678" s="13" t="s">
        <v>3358</v>
      </c>
      <c r="P7678" s="13" t="s">
        <v>26483</v>
      </c>
      <c r="Q7678" s="13" t="s">
        <v>26484</v>
      </c>
      <c r="R7678" s="13" t="s">
        <v>20497</v>
      </c>
      <c r="S7678" s="13" t="s">
        <v>296</v>
      </c>
      <c r="T7678" s="13">
        <v>32.997014</v>
      </c>
      <c r="U7678" s="13">
        <v>35.934339999999999</v>
      </c>
    </row>
    <row r="7679" spans="15:21" x14ac:dyDescent="0.35">
      <c r="O7679" s="13" t="s">
        <v>3413</v>
      </c>
      <c r="P7679" s="13" t="s">
        <v>26486</v>
      </c>
      <c r="Q7679" s="13" t="s">
        <v>26487</v>
      </c>
      <c r="R7679" s="13" t="s">
        <v>2754</v>
      </c>
      <c r="S7679" s="13" t="s">
        <v>296</v>
      </c>
      <c r="T7679" s="13">
        <v>32.882539000000001</v>
      </c>
      <c r="U7679" s="13">
        <v>35.873812000000001</v>
      </c>
    </row>
    <row r="7680" spans="15:21" x14ac:dyDescent="0.35">
      <c r="O7680" s="13" t="s">
        <v>3413</v>
      </c>
      <c r="P7680" s="13" t="s">
        <v>26489</v>
      </c>
      <c r="Q7680" s="13" t="s">
        <v>26490</v>
      </c>
      <c r="R7680" s="13" t="s">
        <v>20530</v>
      </c>
      <c r="S7680" s="13" t="s">
        <v>296</v>
      </c>
      <c r="T7680" s="13">
        <v>32.871164999999998</v>
      </c>
      <c r="U7680" s="13">
        <v>35.855870000000003</v>
      </c>
    </row>
    <row r="7681" spans="15:21" x14ac:dyDescent="0.35">
      <c r="O7681" s="13" t="s">
        <v>3413</v>
      </c>
      <c r="P7681" s="13" t="s">
        <v>26492</v>
      </c>
      <c r="Q7681" s="13" t="s">
        <v>26493</v>
      </c>
      <c r="R7681" s="13" t="s">
        <v>20527</v>
      </c>
      <c r="S7681" s="13" t="s">
        <v>296</v>
      </c>
      <c r="T7681" s="13">
        <v>32.86938</v>
      </c>
      <c r="U7681" s="13">
        <v>35.873260000000002</v>
      </c>
    </row>
  </sheetData>
  <autoFilter ref="W1:Z1" xr:uid="{E995C2FF-64FD-4096-A07C-D4A04CE4A637}">
    <sortState xmlns:xlrd2="http://schemas.microsoft.com/office/spreadsheetml/2017/richdata2" ref="W2:Z481">
      <sortCondition ref="W1"/>
    </sortState>
  </autoFilter>
  <sortState xmlns:xlrd2="http://schemas.microsoft.com/office/spreadsheetml/2017/richdata2" ref="E2:H63">
    <sortCondition ref="E2:E63"/>
    <sortCondition ref="G2:G63"/>
  </sortState>
  <phoneticPr fontId="20" type="noConversion"/>
  <conditionalFormatting sqref="AC2:AC3">
    <cfRule type="duplicateValues" dxfId="30" priority="2"/>
  </conditionalFormatting>
  <conditionalFormatting sqref="AC4:AC1726">
    <cfRule type="duplicateValues" dxfId="29" priority="13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6E2D-92E5-4A84-8877-04339687715C}">
  <sheetPr codeName="Sheet8"/>
  <dimension ref="A1:AE61"/>
  <sheetViews>
    <sheetView topLeftCell="L1" workbookViewId="0">
      <selection activeCell="Z18" sqref="Z18"/>
    </sheetView>
  </sheetViews>
  <sheetFormatPr defaultRowHeight="14.5" x14ac:dyDescent="0.35"/>
  <cols>
    <col min="1" max="1" width="12" customWidth="1"/>
    <col min="3" max="3" width="23" customWidth="1"/>
    <col min="4" max="4" width="12.7265625" customWidth="1"/>
    <col min="5" max="5" width="25.7265625" customWidth="1"/>
    <col min="7" max="7" width="23.26953125" bestFit="1" customWidth="1"/>
    <col min="9" max="9" width="31.26953125" customWidth="1"/>
    <col min="11" max="11" width="23.54296875" customWidth="1"/>
    <col min="13" max="13" width="12.453125" customWidth="1"/>
    <col min="15" max="15" width="22" customWidth="1"/>
    <col min="21" max="21" width="16.7265625" customWidth="1"/>
    <col min="23" max="23" width="11" customWidth="1"/>
    <col min="25" max="25" width="21.7265625" customWidth="1"/>
    <col min="27" max="27" width="9.7265625" bestFit="1" customWidth="1"/>
    <col min="29" max="29" width="20.26953125" customWidth="1"/>
    <col min="31" max="31" width="10.81640625" customWidth="1"/>
  </cols>
  <sheetData>
    <row r="1" spans="1:31" s="5" customFormat="1" x14ac:dyDescent="0.35">
      <c r="A1" s="5" t="s">
        <v>26506</v>
      </c>
      <c r="C1" s="5" t="s">
        <v>0</v>
      </c>
      <c r="E1" s="5" t="s">
        <v>26507</v>
      </c>
      <c r="G1" s="5" t="s">
        <v>26508</v>
      </c>
      <c r="I1" s="5" t="s">
        <v>26509</v>
      </c>
      <c r="K1" s="5" t="s">
        <v>26510</v>
      </c>
      <c r="M1" s="5" t="s">
        <v>54</v>
      </c>
      <c r="O1" s="5" t="s">
        <v>26511</v>
      </c>
      <c r="Q1" s="5" t="s">
        <v>26512</v>
      </c>
      <c r="S1" s="5" t="s">
        <v>26513</v>
      </c>
      <c r="U1" s="5" t="s">
        <v>26514</v>
      </c>
      <c r="W1" s="5" t="s">
        <v>26515</v>
      </c>
      <c r="Y1" s="5" t="s">
        <v>26516</v>
      </c>
      <c r="AA1" s="5" t="s">
        <v>26517</v>
      </c>
      <c r="AC1" s="5" t="s">
        <v>26518</v>
      </c>
      <c r="AE1" s="5" t="s">
        <v>26800</v>
      </c>
    </row>
    <row r="2" spans="1:31" x14ac:dyDescent="0.35">
      <c r="A2" t="s">
        <v>66</v>
      </c>
      <c r="C2" s="17" t="s">
        <v>167</v>
      </c>
      <c r="E2" t="s">
        <v>26519</v>
      </c>
      <c r="G2" t="s">
        <v>72</v>
      </c>
      <c r="I2" t="s">
        <v>26520</v>
      </c>
      <c r="K2" t="s">
        <v>26521</v>
      </c>
      <c r="M2" t="s">
        <v>26522</v>
      </c>
      <c r="O2" t="s">
        <v>26523</v>
      </c>
      <c r="Q2" t="s">
        <v>26524</v>
      </c>
      <c r="S2" t="s">
        <v>26525</v>
      </c>
      <c r="U2" t="s">
        <v>26526</v>
      </c>
      <c r="W2" t="s">
        <v>26527</v>
      </c>
      <c r="Y2" t="s">
        <v>26528</v>
      </c>
      <c r="AA2" s="71">
        <v>44957</v>
      </c>
      <c r="AC2" t="s">
        <v>26529</v>
      </c>
      <c r="AE2" t="s">
        <v>26801</v>
      </c>
    </row>
    <row r="3" spans="1:31" x14ac:dyDescent="0.35">
      <c r="A3" t="s">
        <v>26549</v>
      </c>
      <c r="C3" s="17" t="s">
        <v>70</v>
      </c>
      <c r="E3" t="s">
        <v>26530</v>
      </c>
      <c r="G3" t="s">
        <v>26531</v>
      </c>
      <c r="I3" t="s">
        <v>26532</v>
      </c>
      <c r="K3" t="s">
        <v>26533</v>
      </c>
      <c r="M3" t="s">
        <v>168</v>
      </c>
      <c r="O3" t="s">
        <v>26534</v>
      </c>
      <c r="Q3" t="s">
        <v>26535</v>
      </c>
      <c r="S3" t="s">
        <v>26536</v>
      </c>
      <c r="U3" t="s">
        <v>26537</v>
      </c>
      <c r="W3" t="s">
        <v>73</v>
      </c>
      <c r="Y3" t="s">
        <v>26538</v>
      </c>
      <c r="AA3" s="71">
        <v>44985</v>
      </c>
      <c r="AC3" t="s">
        <v>26539</v>
      </c>
      <c r="AE3" t="s">
        <v>26802</v>
      </c>
    </row>
    <row r="4" spans="1:31" x14ac:dyDescent="0.35">
      <c r="A4" t="s">
        <v>166</v>
      </c>
      <c r="C4" s="17" t="s">
        <v>26540</v>
      </c>
      <c r="E4" t="s">
        <v>71</v>
      </c>
      <c r="G4" t="s">
        <v>26541</v>
      </c>
      <c r="I4" t="s">
        <v>26542</v>
      </c>
      <c r="M4" t="s">
        <v>26543</v>
      </c>
      <c r="O4" t="s">
        <v>26544</v>
      </c>
      <c r="Q4" t="s">
        <v>26537</v>
      </c>
      <c r="S4" t="s">
        <v>75</v>
      </c>
      <c r="U4" t="s">
        <v>26545</v>
      </c>
      <c r="W4" t="s">
        <v>26546</v>
      </c>
      <c r="Y4" t="s">
        <v>26547</v>
      </c>
      <c r="AA4" s="71">
        <v>45016</v>
      </c>
      <c r="AC4" t="s">
        <v>26548</v>
      </c>
    </row>
    <row r="5" spans="1:31" x14ac:dyDescent="0.35">
      <c r="C5" s="17" t="s">
        <v>26550</v>
      </c>
      <c r="E5" t="s">
        <v>26825</v>
      </c>
      <c r="G5" t="s">
        <v>26551</v>
      </c>
      <c r="I5" t="s">
        <v>26552</v>
      </c>
      <c r="M5" t="s">
        <v>74</v>
      </c>
      <c r="O5" t="s">
        <v>82</v>
      </c>
      <c r="Q5" t="s">
        <v>75</v>
      </c>
      <c r="U5" t="s">
        <v>75</v>
      </c>
      <c r="W5" t="s">
        <v>26553</v>
      </c>
      <c r="Y5" t="s">
        <v>26554</v>
      </c>
      <c r="AA5" s="71">
        <v>45046</v>
      </c>
      <c r="AC5" t="s">
        <v>26555</v>
      </c>
    </row>
    <row r="6" spans="1:31" x14ac:dyDescent="0.35">
      <c r="C6" t="s">
        <v>26556</v>
      </c>
      <c r="W6" t="s">
        <v>26557</v>
      </c>
      <c r="Y6" t="s">
        <v>75</v>
      </c>
      <c r="AA6" s="71">
        <v>45077</v>
      </c>
      <c r="AC6" t="s">
        <v>26558</v>
      </c>
    </row>
    <row r="7" spans="1:31" x14ac:dyDescent="0.35">
      <c r="C7" t="s">
        <v>26559</v>
      </c>
      <c r="W7" t="s">
        <v>26560</v>
      </c>
      <c r="Y7" t="s">
        <v>26561</v>
      </c>
      <c r="AA7" s="71">
        <v>45107</v>
      </c>
      <c r="AC7" t="s">
        <v>26562</v>
      </c>
    </row>
    <row r="8" spans="1:31" x14ac:dyDescent="0.35">
      <c r="C8" t="s">
        <v>26563</v>
      </c>
      <c r="W8" t="s">
        <v>26564</v>
      </c>
      <c r="AA8" s="71">
        <v>45138</v>
      </c>
      <c r="AC8" t="s">
        <v>26565</v>
      </c>
    </row>
    <row r="9" spans="1:31" x14ac:dyDescent="0.35">
      <c r="C9" t="s">
        <v>26566</v>
      </c>
      <c r="W9" t="s">
        <v>75</v>
      </c>
      <c r="AA9" s="71">
        <v>45169</v>
      </c>
    </row>
    <row r="10" spans="1:31" x14ac:dyDescent="0.35">
      <c r="C10" t="s">
        <v>26567</v>
      </c>
      <c r="AA10" s="71">
        <v>45199</v>
      </c>
    </row>
    <row r="11" spans="1:31" x14ac:dyDescent="0.35">
      <c r="C11" t="s">
        <v>26568</v>
      </c>
      <c r="AA11" s="71">
        <v>45230</v>
      </c>
    </row>
    <row r="12" spans="1:31" x14ac:dyDescent="0.35">
      <c r="C12" t="s">
        <v>26569</v>
      </c>
      <c r="AA12" s="71">
        <v>45260</v>
      </c>
    </row>
    <row r="13" spans="1:31" x14ac:dyDescent="0.35">
      <c r="AA13" s="71">
        <v>45291</v>
      </c>
    </row>
    <row r="14" spans="1:31" x14ac:dyDescent="0.35">
      <c r="AA14" s="57"/>
    </row>
    <row r="15" spans="1:31" x14ac:dyDescent="0.35">
      <c r="AA15" s="57"/>
    </row>
    <row r="16" spans="1:31" x14ac:dyDescent="0.35">
      <c r="AA16" s="57"/>
    </row>
    <row r="17" spans="27:27" x14ac:dyDescent="0.35">
      <c r="AA17" s="57"/>
    </row>
    <row r="18" spans="27:27" x14ac:dyDescent="0.35">
      <c r="AA18" s="57"/>
    </row>
    <row r="19" spans="27:27" x14ac:dyDescent="0.35">
      <c r="AA19" s="57"/>
    </row>
    <row r="20" spans="27:27" x14ac:dyDescent="0.35">
      <c r="AA20" s="57"/>
    </row>
    <row r="21" spans="27:27" x14ac:dyDescent="0.35">
      <c r="AA21" s="57"/>
    </row>
    <row r="22" spans="27:27" x14ac:dyDescent="0.35">
      <c r="AA22" s="57"/>
    </row>
    <row r="23" spans="27:27" x14ac:dyDescent="0.35">
      <c r="AA23" s="57"/>
    </row>
    <row r="24" spans="27:27" x14ac:dyDescent="0.35">
      <c r="AA24" s="57"/>
    </row>
    <row r="25" spans="27:27" x14ac:dyDescent="0.35">
      <c r="AA25" s="57"/>
    </row>
    <row r="26" spans="27:27" x14ac:dyDescent="0.35">
      <c r="AA26" s="57"/>
    </row>
    <row r="27" spans="27:27" x14ac:dyDescent="0.35">
      <c r="AA27" s="57"/>
    </row>
    <row r="28" spans="27:27" x14ac:dyDescent="0.35">
      <c r="AA28" s="57"/>
    </row>
    <row r="29" spans="27:27" x14ac:dyDescent="0.35">
      <c r="AA29" s="57"/>
    </row>
    <row r="30" spans="27:27" x14ac:dyDescent="0.35">
      <c r="AA30" s="57"/>
    </row>
    <row r="31" spans="27:27" x14ac:dyDescent="0.35">
      <c r="AA31" s="57"/>
    </row>
    <row r="32" spans="27:27" x14ac:dyDescent="0.35">
      <c r="AA32" s="57"/>
    </row>
    <row r="33" spans="27:27" x14ac:dyDescent="0.35">
      <c r="AA33" s="57"/>
    </row>
    <row r="34" spans="27:27" x14ac:dyDescent="0.35">
      <c r="AA34" s="57"/>
    </row>
    <row r="35" spans="27:27" x14ac:dyDescent="0.35">
      <c r="AA35" s="57"/>
    </row>
    <row r="36" spans="27:27" x14ac:dyDescent="0.35">
      <c r="AA36" s="57"/>
    </row>
    <row r="37" spans="27:27" x14ac:dyDescent="0.35">
      <c r="AA37" s="57"/>
    </row>
    <row r="38" spans="27:27" x14ac:dyDescent="0.35">
      <c r="AA38" s="71"/>
    </row>
    <row r="39" spans="27:27" x14ac:dyDescent="0.35">
      <c r="AA39" s="71"/>
    </row>
    <row r="40" spans="27:27" x14ac:dyDescent="0.35">
      <c r="AA40" s="71"/>
    </row>
    <row r="41" spans="27:27" x14ac:dyDescent="0.35">
      <c r="AA41" s="71"/>
    </row>
    <row r="42" spans="27:27" x14ac:dyDescent="0.35">
      <c r="AA42" s="71"/>
    </row>
    <row r="43" spans="27:27" x14ac:dyDescent="0.35">
      <c r="AA43" s="71"/>
    </row>
    <row r="44" spans="27:27" x14ac:dyDescent="0.35">
      <c r="AA44" s="71"/>
    </row>
    <row r="45" spans="27:27" x14ac:dyDescent="0.35">
      <c r="AA45" s="71"/>
    </row>
    <row r="46" spans="27:27" x14ac:dyDescent="0.35">
      <c r="AA46" s="71"/>
    </row>
    <row r="47" spans="27:27" x14ac:dyDescent="0.35">
      <c r="AA47" s="71"/>
    </row>
    <row r="48" spans="27:27" x14ac:dyDescent="0.35">
      <c r="AA48" s="71"/>
    </row>
    <row r="49" spans="27:27" x14ac:dyDescent="0.35">
      <c r="AA49" s="71"/>
    </row>
    <row r="50" spans="27:27" x14ac:dyDescent="0.35">
      <c r="AA50" s="71"/>
    </row>
    <row r="51" spans="27:27" x14ac:dyDescent="0.35">
      <c r="AA51" s="71"/>
    </row>
    <row r="52" spans="27:27" x14ac:dyDescent="0.35">
      <c r="AA52" s="71"/>
    </row>
    <row r="53" spans="27:27" x14ac:dyDescent="0.35">
      <c r="AA53" s="71"/>
    </row>
    <row r="54" spans="27:27" x14ac:dyDescent="0.35">
      <c r="AA54" s="71"/>
    </row>
    <row r="55" spans="27:27" x14ac:dyDescent="0.35">
      <c r="AA55" s="71"/>
    </row>
    <row r="56" spans="27:27" x14ac:dyDescent="0.35">
      <c r="AA56" s="71"/>
    </row>
    <row r="57" spans="27:27" x14ac:dyDescent="0.35">
      <c r="AA57" s="71"/>
    </row>
    <row r="58" spans="27:27" x14ac:dyDescent="0.35">
      <c r="AA58" s="71"/>
    </row>
    <row r="59" spans="27:27" x14ac:dyDescent="0.35">
      <c r="AA59" s="71"/>
    </row>
    <row r="60" spans="27:27" x14ac:dyDescent="0.35">
      <c r="AA60" s="71"/>
    </row>
    <row r="61" spans="27:27" x14ac:dyDescent="0.35">
      <c r="AA61" s="71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41-2403-4300-A804-52821042B3FD}">
  <sheetPr codeName="Sheet7"/>
  <dimension ref="B2:B20"/>
  <sheetViews>
    <sheetView workbookViewId="0">
      <selection activeCell="B25" sqref="B25"/>
    </sheetView>
  </sheetViews>
  <sheetFormatPr defaultRowHeight="14.5" x14ac:dyDescent="0.35"/>
  <cols>
    <col min="2" max="2" width="99.7265625" customWidth="1"/>
  </cols>
  <sheetData>
    <row r="2" spans="2:2" x14ac:dyDescent="0.35">
      <c r="B2" s="1" t="s">
        <v>26495</v>
      </c>
    </row>
    <row r="3" spans="2:2" ht="43.5" x14ac:dyDescent="0.35">
      <c r="B3" s="2" t="s">
        <v>26496</v>
      </c>
    </row>
    <row r="5" spans="2:2" x14ac:dyDescent="0.35">
      <c r="B5" s="1" t="s">
        <v>26497</v>
      </c>
    </row>
    <row r="6" spans="2:2" ht="29" x14ac:dyDescent="0.35">
      <c r="B6" s="3" t="s">
        <v>26498</v>
      </c>
    </row>
    <row r="8" spans="2:2" x14ac:dyDescent="0.35">
      <c r="B8" s="1" t="s">
        <v>26499</v>
      </c>
    </row>
    <row r="9" spans="2:2" ht="29" x14ac:dyDescent="0.35">
      <c r="B9" s="3" t="s">
        <v>26500</v>
      </c>
    </row>
    <row r="11" spans="2:2" x14ac:dyDescent="0.35">
      <c r="B11" s="1" t="s">
        <v>26501</v>
      </c>
    </row>
    <row r="12" spans="2:2" ht="29" x14ac:dyDescent="0.35">
      <c r="B12" s="3" t="s">
        <v>26502</v>
      </c>
    </row>
    <row r="14" spans="2:2" x14ac:dyDescent="0.35">
      <c r="B14" s="4" t="s">
        <v>26503</v>
      </c>
    </row>
    <row r="19" spans="2:2" x14ac:dyDescent="0.35">
      <c r="B19" s="5" t="s">
        <v>26504</v>
      </c>
    </row>
    <row r="20" spans="2:2" ht="45.75" customHeight="1" x14ac:dyDescent="0.35">
      <c r="B20" s="6" t="s">
        <v>26505</v>
      </c>
    </row>
  </sheetData>
  <hyperlinks>
    <hyperlink ref="B2" r:id="rId1" location="Conditional Transfer" display="http://www.cashlearning.org/resources/glossary - Conditional Transfer" xr:uid="{F0A60022-B661-4D67-A6E1-9A0E6E518B67}"/>
    <hyperlink ref="B5" r:id="rId2" location="Unconditional" display="http://www.cashlearning.org/resources/glossary - Unconditional" xr:uid="{3F5AC1AB-E24B-4237-BAF5-FA955A86C7EB}"/>
    <hyperlink ref="B11" r:id="rId3" location="Unrestricted" display="http://www.cashlearning.org/resources/glossary - Unrestricted" xr:uid="{4DF61F65-1B5A-407F-977B-C17A536E7BA6}"/>
    <hyperlink ref="B8" r:id="rId4" location="Restricted" display="http://www.cashlearning.org/resources/glossary - Restricted" xr:uid="{3AD14AFF-D910-4628-B5FD-7ED359EC613E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l B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l B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Q c F Y o i k e 4 D g A A A B E A A A A T A B w A R m 9 y b X V s Y X M v U 2 V j d G l v b j E u b S C i G A A o o B Q A A A A A A A A A A A A A A A A A A A A A A A A A A A A r T k 0 u y c z P U w i G 0 I b W A F B L A Q I t A B Q A A g A I A L p Q c F Z I s u X 4 p A A A A P Y A A A A S A A A A A A A A A A A A A A A A A A A A A A B D b 2 5 m a W c v U G F j a 2 F n Z S 5 4 b W x Q S w E C L Q A U A A I A C A C 6 U H B W D 8 r p q 6 Q A A A D p A A A A E w A A A A A A A A A A A A A A A A D w A A A A W 0 N v b n R l b n R f V H l w Z X N d L n h t b F B L A Q I t A B Q A A g A I A L p Q c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M w h g V X q 1 Q b + m k I S P h M K + A A A A A A I A A A A A A B B m A A A A A Q A A I A A A A C e j f F N j T w + G Q v Y B 2 y 3 6 4 B M l G U x r 6 e H v j R X a n q G t l q i 9 A A A A A A 6 A A A A A A g A A I A A A A F 3 V j D + h / 5 c K h K 6 2 O A H B o Y 7 W w Y 5 2 t u u x F i e F m I Y 7 2 n u U U A A A A J D m L A P 6 2 B Q W U s 5 z B 0 6 f / 5 K R v T i e n w E g H o R A e Q g b t 9 f o k n + t f E Y t u K T v D i u G 5 b P / I M 0 O H t W 9 7 / M F Y g + C 3 5 Q e b L o v r b D / x i 6 c R i q d M Y E O 1 z P C Q A A A A M u a L v q d 2 t J w c x d d 3 m r Y e 8 M Q B G 3 W 9 l j P l e n p S O 1 o l K N X i O + h N G H A 4 7 8 D j S D F o p j C z j d S 7 8 v L t 3 S k I 8 Z g 8 N i / B U w = < / D a t a M a s h u p > 
</file>

<file path=customXml/itemProps1.xml><?xml version="1.0" encoding="utf-8"?>
<ds:datastoreItem xmlns:ds="http://schemas.openxmlformats.org/officeDocument/2006/customXml" ds:itemID="{3BA7C035-2AAF-48B1-9292-72C98CBA7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C7EBBC-FA44-49E2-96E4-8EE44CD074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BFF16F-A575-4682-B28E-CACAEE3C1A0A}">
  <ds:schemaRefs>
    <ds:schemaRef ds:uri="http://purl.org/dc/dcmitype/"/>
    <ds:schemaRef ds:uri="http://schemas.microsoft.com/office/2006/metadata/properties"/>
    <ds:schemaRef ds:uri="985ec44e-1bab-4c0b-9df0-6ba128686fc9"/>
    <ds:schemaRef ds:uri="http://purl.org/dc/terms/"/>
    <ds:schemaRef ds:uri="http://schemas.microsoft.com/office/2006/documentManagement/types"/>
    <ds:schemaRef ds:uri="fc1776a2-0d11-41a7-a98c-4fbb243b26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389d514-e2cc-4481-ba3e-61a794127bff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67928A2B-F76F-4762-94AE-00A694852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data_entry</vt:lpstr>
      <vt:lpstr>FX</vt:lpstr>
      <vt:lpstr>administrative</vt:lpstr>
      <vt:lpstr>otherlists</vt:lpstr>
      <vt:lpstr>Definitions and CHECKS</vt:lpstr>
      <vt:lpstr>Agent</vt:lpstr>
      <vt:lpstr>BeneficiaryType</vt:lpstr>
      <vt:lpstr>CAMP_PC</vt:lpstr>
      <vt:lpstr>CAMP_S</vt:lpstr>
      <vt:lpstr>Cash_Delivery_Mechanism</vt:lpstr>
      <vt:lpstr>CommunityStartCamp</vt:lpstr>
      <vt:lpstr>CommunityStartCampPCODE</vt:lpstr>
      <vt:lpstr>CommunityStartNeigh</vt:lpstr>
      <vt:lpstr>CommunityStartNeighPCODE</vt:lpstr>
      <vt:lpstr>Conditionality</vt:lpstr>
      <vt:lpstr>Currency</vt:lpstr>
      <vt:lpstr>DistrictColumn</vt:lpstr>
      <vt:lpstr>DistrictStart</vt:lpstr>
      <vt:lpstr>Frequency</vt:lpstr>
      <vt:lpstr>GovernorateColumn</vt:lpstr>
      <vt:lpstr>GovernorateStart</vt:lpstr>
      <vt:lpstr>Mantika_pcode</vt:lpstr>
      <vt:lpstr>Modality</vt:lpstr>
      <vt:lpstr>Months</vt:lpstr>
      <vt:lpstr>Nahya_pcode</vt:lpstr>
      <vt:lpstr>NahyaStart</vt:lpstr>
      <vt:lpstr>NGO</vt:lpstr>
      <vt:lpstr>Sector</vt:lpstr>
      <vt:lpstr>Status</vt:lpstr>
      <vt:lpstr>Target_Agent</vt:lpstr>
      <vt:lpstr>Targeting</vt:lpstr>
      <vt:lpstr>VoucherMechanism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2023-04-06T11:21:22Z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  <property fmtid="{D5CDD505-2E9C-101B-9397-08002B2CF9AE}" pid="3" name="MediaServiceImageTags">
    <vt:lpwstr/>
  </property>
</Properties>
</file>