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奨学金/吉田奨学金/"/>
    </mc:Choice>
  </mc:AlternateContent>
  <xr:revisionPtr revIDLastSave="0" documentId="13_ncr:1_{A9183A24-5B25-3F4F-ADAC-848AA8AB286F}" xr6:coauthVersionLast="36" xr6:coauthVersionMax="36" xr10:uidLastSave="{00000000-0000-0000-0000-000000000000}"/>
  <bookViews>
    <workbookView xWindow="8580" yWindow="2160" windowWidth="17740" windowHeight="12300" xr2:uid="{00000000-000D-0000-FFFF-FFFF00000000}"/>
  </bookViews>
  <sheets>
    <sheet name="提出用" sheetId="7" r:id="rId1"/>
    <sheet name="記入例" sheetId="12" r:id="rId2"/>
  </sheets>
  <definedNames>
    <definedName name="_xlnm.Print_Area" localSheetId="1">記入例!$A$1:$P$34</definedName>
    <definedName name="_xlnm.Print_Area" localSheetId="0">提出用!$A$1:$P$35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" i="12" l="1"/>
  <c r="I19" i="12"/>
  <c r="H19" i="12"/>
  <c r="N17" i="12"/>
  <c r="M17" i="12"/>
  <c r="L17" i="12"/>
  <c r="K17" i="12"/>
  <c r="O17" i="12" s="1"/>
  <c r="N16" i="12"/>
  <c r="M16" i="12"/>
  <c r="L16" i="12"/>
  <c r="K16" i="12"/>
  <c r="O16" i="12" s="1"/>
  <c r="N15" i="12"/>
  <c r="M15" i="12"/>
  <c r="M19" i="12"/>
  <c r="M22" i="12" s="1"/>
  <c r="L15" i="12"/>
  <c r="K15" i="12"/>
  <c r="O15" i="12"/>
  <c r="N14" i="12"/>
  <c r="N19" i="12" s="1"/>
  <c r="M23" i="12" s="1"/>
  <c r="M14" i="12"/>
  <c r="L14" i="12"/>
  <c r="L19" i="12" s="1"/>
  <c r="M21" i="12" s="1"/>
  <c r="K14" i="12"/>
  <c r="K19" i="12" s="1"/>
  <c r="K17" i="7"/>
  <c r="O17" i="7" s="1"/>
  <c r="M17" i="7"/>
  <c r="M16" i="7"/>
  <c r="M15" i="7"/>
  <c r="M19" i="7" s="1"/>
  <c r="M22" i="7" s="1"/>
  <c r="M14" i="7"/>
  <c r="N14" i="7"/>
  <c r="N19" i="7" s="1"/>
  <c r="M23" i="7" s="1"/>
  <c r="N15" i="7"/>
  <c r="N16" i="7"/>
  <c r="N17" i="7"/>
  <c r="L15" i="7"/>
  <c r="L16" i="7"/>
  <c r="L17" i="7"/>
  <c r="L14" i="7"/>
  <c r="H19" i="7"/>
  <c r="K15" i="7"/>
  <c r="O15" i="7" s="1"/>
  <c r="K16" i="7"/>
  <c r="O16" i="7" s="1"/>
  <c r="K14" i="7"/>
  <c r="I19" i="7"/>
  <c r="J19" i="7"/>
  <c r="K19" i="7" l="1"/>
  <c r="L19" i="7"/>
  <c r="M21" i="7" s="1"/>
  <c r="O14" i="7"/>
  <c r="O19" i="7" s="1"/>
  <c r="O14" i="12"/>
  <c r="O19" i="12" s="1"/>
  <c r="M24" i="12" s="1"/>
  <c r="M24" i="7" l="1"/>
</calcChain>
</file>

<file path=xl/sharedStrings.xml><?xml version="1.0" encoding="utf-8"?>
<sst xmlns="http://schemas.openxmlformats.org/spreadsheetml/2006/main" count="157" uniqueCount="72">
  <si>
    <t>氏名</t>
    <rPh sb="0" eb="2">
      <t>シメイ</t>
    </rPh>
    <phoneticPr fontId="2"/>
  </si>
  <si>
    <t>成績評価</t>
    <rPh sb="0" eb="2">
      <t>セイセキ</t>
    </rPh>
    <rPh sb="2" eb="4">
      <t>ヒョウカ</t>
    </rPh>
    <phoneticPr fontId="2"/>
  </si>
  <si>
    <t>優</t>
    <rPh sb="0" eb="1">
      <t>ユウ</t>
    </rPh>
    <phoneticPr fontId="2"/>
  </si>
  <si>
    <t>良</t>
    <rPh sb="0" eb="1">
      <t>リョウ</t>
    </rPh>
    <phoneticPr fontId="2"/>
  </si>
  <si>
    <t>可</t>
    <rPh sb="0" eb="1">
      <t>カ</t>
    </rPh>
    <phoneticPr fontId="2"/>
  </si>
  <si>
    <t>合計</t>
    <rPh sb="0" eb="2">
      <t>ゴウケイ</t>
    </rPh>
    <phoneticPr fontId="2"/>
  </si>
  <si>
    <t>学年</t>
    <rPh sb="0" eb="2">
      <t>ガクネン</t>
    </rPh>
    <phoneticPr fontId="2"/>
  </si>
  <si>
    <t>学生番号</t>
    <rPh sb="0" eb="2">
      <t>ガクセイ</t>
    </rPh>
    <rPh sb="2" eb="4">
      <t>バンゴウ</t>
    </rPh>
    <phoneticPr fontId="2"/>
  </si>
  <si>
    <t>【成績評価係数の算出方法】</t>
    <rPh sb="1" eb="3">
      <t>セイセキ</t>
    </rPh>
    <rPh sb="3" eb="5">
      <t>ヒョウカ</t>
    </rPh>
    <rPh sb="5" eb="7">
      <t>ケイスウ</t>
    </rPh>
    <rPh sb="8" eb="10">
      <t>サンシュツ</t>
    </rPh>
    <rPh sb="10" eb="12">
      <t>ホウホウ</t>
    </rPh>
    <phoneticPr fontId="2"/>
  </si>
  <si>
    <t>③ポイント×単位数
（①×②）</t>
    <rPh sb="6" eb="9">
      <t>タンイスウ</t>
    </rPh>
    <phoneticPr fontId="2"/>
  </si>
  <si>
    <t>学部・研究科</t>
    <rPh sb="0" eb="2">
      <t>ガクブ</t>
    </rPh>
    <rPh sb="3" eb="6">
      <t>ケンキュウカ</t>
    </rPh>
    <phoneticPr fontId="2"/>
  </si>
  <si>
    <t>※小数点第三位を四捨五入</t>
    <rPh sb="1" eb="4">
      <t>ショウスウテン</t>
    </rPh>
    <rPh sb="4" eb="5">
      <t>ダイ</t>
    </rPh>
    <rPh sb="5" eb="7">
      <t>サンイ</t>
    </rPh>
    <rPh sb="8" eb="12">
      <t>シシャゴニュウ</t>
    </rPh>
    <phoneticPr fontId="2"/>
  </si>
  <si>
    <t>③、④は自動的に計算され表示されるため、すでに入力されている計算式を変えないで下さい。</t>
    <rPh sb="4" eb="7">
      <t>ジドウテキ</t>
    </rPh>
    <rPh sb="8" eb="10">
      <t>ケイサン</t>
    </rPh>
    <rPh sb="12" eb="14">
      <t>ヒョウジ</t>
    </rPh>
    <rPh sb="23" eb="25">
      <t>ニュウリョク</t>
    </rPh>
    <rPh sb="30" eb="32">
      <t>ケイサン</t>
    </rPh>
    <rPh sb="32" eb="33">
      <t>シキ</t>
    </rPh>
    <rPh sb="34" eb="35">
      <t>カ</t>
    </rPh>
    <rPh sb="39" eb="40">
      <t>クダ</t>
    </rPh>
    <phoneticPr fontId="2"/>
  </si>
  <si>
    <t>成績評価係数は、修得科目確認表又は学業成績証明書に基づき、次のように算出願います。</t>
    <rPh sb="0" eb="2">
      <t>セイセキ</t>
    </rPh>
    <rPh sb="2" eb="4">
      <t>ヒョウカ</t>
    </rPh>
    <rPh sb="4" eb="6">
      <t>ケイスウ</t>
    </rPh>
    <rPh sb="15" eb="16">
      <t>マタ</t>
    </rPh>
    <rPh sb="17" eb="19">
      <t>ガクギョウ</t>
    </rPh>
    <rPh sb="19" eb="21">
      <t>セイセキ</t>
    </rPh>
    <rPh sb="21" eb="24">
      <t>ショウメイショ</t>
    </rPh>
    <rPh sb="25" eb="26">
      <t>モト</t>
    </rPh>
    <rPh sb="29" eb="30">
      <t>ツギ</t>
    </rPh>
    <rPh sb="34" eb="36">
      <t>サンシュツ</t>
    </rPh>
    <rPh sb="36" eb="37">
      <t>ネガ</t>
    </rPh>
    <phoneticPr fontId="2"/>
  </si>
  <si>
    <t>B</t>
    <phoneticPr fontId="2"/>
  </si>
  <si>
    <t>C</t>
    <phoneticPr fontId="2"/>
  </si>
  <si>
    <t>A</t>
    <phoneticPr fontId="2"/>
  </si>
  <si>
    <t>※成績評価のうち、不可は成績評価係数算出に含める必要はありません。合格、不合格など成績評価が出ていないものについても、含めないで算出してください。</t>
    <rPh sb="1" eb="5">
      <t>セイセキヒョウカ</t>
    </rPh>
    <rPh sb="9" eb="11">
      <t>フカ</t>
    </rPh>
    <rPh sb="12" eb="16">
      <t>セイセキヒョウカ</t>
    </rPh>
    <rPh sb="16" eb="18">
      <t>ケイスウ</t>
    </rPh>
    <rPh sb="18" eb="20">
      <t>サンシュツ</t>
    </rPh>
    <rPh sb="21" eb="22">
      <t>フク</t>
    </rPh>
    <rPh sb="24" eb="26">
      <t>ヒツヨウ</t>
    </rPh>
    <rPh sb="33" eb="35">
      <t>ゴウカク</t>
    </rPh>
    <rPh sb="59" eb="60">
      <t>フク</t>
    </rPh>
    <rPh sb="64" eb="66">
      <t>サンシュツ</t>
    </rPh>
    <phoneticPr fontId="2"/>
  </si>
  <si>
    <t>―</t>
    <phoneticPr fontId="2"/>
  </si>
  <si>
    <t>不可</t>
    <rPh sb="0" eb="2">
      <t>フカ</t>
    </rPh>
    <phoneticPr fontId="2"/>
  </si>
  <si>
    <t>D</t>
    <phoneticPr fontId="2"/>
  </si>
  <si>
    <t>100-90</t>
    <phoneticPr fontId="2"/>
  </si>
  <si>
    <t>89-80</t>
    <phoneticPr fontId="2"/>
  </si>
  <si>
    <t>79-70</t>
    <phoneticPr fontId="2"/>
  </si>
  <si>
    <t>69-60</t>
    <phoneticPr fontId="2"/>
  </si>
  <si>
    <t>59～</t>
    <phoneticPr fontId="2"/>
  </si>
  <si>
    <t>F</t>
    <phoneticPr fontId="2"/>
  </si>
  <si>
    <t>S</t>
    <phoneticPr fontId="2"/>
  </si>
  <si>
    <t>4段階</t>
    <rPh sb="1" eb="3">
      <t>ダンカイ</t>
    </rPh>
    <phoneticPr fontId="2"/>
  </si>
  <si>
    <t>5段階</t>
    <rPh sb="1" eb="3">
      <t>ダンカイ</t>
    </rPh>
    <phoneticPr fontId="2"/>
  </si>
  <si>
    <t>計算に含めない</t>
    <rPh sb="0" eb="2">
      <t>ケイサン</t>
    </rPh>
    <rPh sb="3" eb="4">
      <t>フク</t>
    </rPh>
    <phoneticPr fontId="2"/>
  </si>
  <si>
    <t>①4段階評価（「優、良、可、不可」など）はそれぞれ（3,2,1,0）という数値に換算します。</t>
    <rPh sb="2" eb="4">
      <t>ダンカイ</t>
    </rPh>
    <rPh sb="4" eb="6">
      <t>ヒョウカ</t>
    </rPh>
    <rPh sb="8" eb="9">
      <t>ユウ</t>
    </rPh>
    <rPh sb="10" eb="11">
      <t>リョウ</t>
    </rPh>
    <rPh sb="12" eb="13">
      <t>カ</t>
    </rPh>
    <rPh sb="14" eb="16">
      <t>フカ</t>
    </rPh>
    <rPh sb="37" eb="39">
      <t>スウチ</t>
    </rPh>
    <rPh sb="40" eb="42">
      <t>カンサン</t>
    </rPh>
    <phoneticPr fontId="2"/>
  </si>
  <si>
    <t>②修得科目確認表を見て成績評価毎に単位数を数えあげ、単位数欄に入力します。不可やFは単位数に含めません。</t>
    <rPh sb="1" eb="5">
      <t>シュウトクカモク</t>
    </rPh>
    <rPh sb="5" eb="7">
      <t>カクニン</t>
    </rPh>
    <rPh sb="7" eb="8">
      <t>ヒョウ</t>
    </rPh>
    <rPh sb="9" eb="10">
      <t>ミ</t>
    </rPh>
    <rPh sb="11" eb="13">
      <t>セイセキ</t>
    </rPh>
    <rPh sb="13" eb="15">
      <t>ヒョウカ</t>
    </rPh>
    <rPh sb="15" eb="16">
      <t>ゴト</t>
    </rPh>
    <rPh sb="17" eb="20">
      <t>タンイスウ</t>
    </rPh>
    <rPh sb="21" eb="22">
      <t>カゾ</t>
    </rPh>
    <rPh sb="26" eb="29">
      <t>タンイスウ</t>
    </rPh>
    <rPh sb="29" eb="30">
      <t>ラン</t>
    </rPh>
    <rPh sb="31" eb="33">
      <t>ニュウリョク</t>
    </rPh>
    <rPh sb="37" eb="39">
      <t>フカ</t>
    </rPh>
    <rPh sb="42" eb="45">
      <t>タンイスウ</t>
    </rPh>
    <rPh sb="46" eb="47">
      <t>フク</t>
    </rPh>
    <phoneticPr fontId="2"/>
  </si>
  <si>
    <t>100点満点</t>
    <rPh sb="3" eb="4">
      <t>テン</t>
    </rPh>
    <rPh sb="4" eb="6">
      <t>マンテン</t>
    </rPh>
    <phoneticPr fontId="2"/>
  </si>
  <si>
    <t>　 5段階評価（「A、B、C、D、F」など）はそれぞれ（3,3,2,1,0）という数値に換算します。</t>
    <rPh sb="3" eb="5">
      <t>ダンカイ</t>
    </rPh>
    <rPh sb="5" eb="7">
      <t>ヒョウカ</t>
    </rPh>
    <rPh sb="41" eb="43">
      <t>スウチ</t>
    </rPh>
    <rPh sb="44" eb="46">
      <t>カンサン</t>
    </rPh>
    <phoneticPr fontId="2"/>
  </si>
  <si>
    <t>（参考）
計算式：
　［（成績評価ポイント3）×（単位数）+（成績評価ポイント2）×（単位数）+（成績評価ポイント1）×（単位数）］÷総取得単位数</t>
    <rPh sb="1" eb="3">
      <t>サンコウ</t>
    </rPh>
    <rPh sb="5" eb="7">
      <t>ケイサン</t>
    </rPh>
    <rPh sb="7" eb="8">
      <t>シキ</t>
    </rPh>
    <rPh sb="13" eb="15">
      <t>セイセキ</t>
    </rPh>
    <rPh sb="15" eb="17">
      <t>ヒョウカ</t>
    </rPh>
    <rPh sb="25" eb="28">
      <t>タンイスウ</t>
    </rPh>
    <rPh sb="67" eb="68">
      <t>ソウ</t>
    </rPh>
    <rPh sb="68" eb="70">
      <t>シュトク</t>
    </rPh>
    <rPh sb="70" eb="73">
      <t>タンイスウ</t>
    </rPh>
    <phoneticPr fontId="2"/>
  </si>
  <si>
    <t>学部</t>
    <rPh sb="0" eb="2">
      <t>ガクブ</t>
    </rPh>
    <phoneticPr fontId="2"/>
  </si>
  <si>
    <t>大学院修士課程</t>
    <rPh sb="0" eb="3">
      <t>ダイガクイン</t>
    </rPh>
    <rPh sb="3" eb="5">
      <t>シュウシ</t>
    </rPh>
    <rPh sb="5" eb="7">
      <t>カテイ</t>
    </rPh>
    <phoneticPr fontId="2"/>
  </si>
  <si>
    <t>大学院博士課程</t>
    <rPh sb="0" eb="3">
      <t>ダイガクイン</t>
    </rPh>
    <rPh sb="3" eb="5">
      <t>ハカセ</t>
    </rPh>
    <rPh sb="5" eb="7">
      <t>カテイ</t>
    </rPh>
    <phoneticPr fontId="2"/>
  </si>
  <si>
    <t>研究科</t>
    <rPh sb="0" eb="3">
      <t>ケンキュウカ</t>
    </rPh>
    <phoneticPr fontId="2"/>
  </si>
  <si>
    <t>学歴</t>
    <rPh sb="0" eb="2">
      <t>ガクレキ</t>
    </rPh>
    <phoneticPr fontId="2"/>
  </si>
  <si>
    <t>修士</t>
    <rPh sb="0" eb="2">
      <t>シュウシ</t>
    </rPh>
    <phoneticPr fontId="2"/>
  </si>
  <si>
    <t>博士</t>
    <rPh sb="0" eb="2">
      <t>ハクシ</t>
    </rPh>
    <phoneticPr fontId="2"/>
  </si>
  <si>
    <t>通算</t>
    <rPh sb="0" eb="2">
      <t>ツウサン</t>
    </rPh>
    <phoneticPr fontId="2"/>
  </si>
  <si>
    <t>④成績評価係数
　　　　　申請書に記載→</t>
    <phoneticPr fontId="2"/>
  </si>
  <si>
    <t>①
成績評価
ポイント</t>
    <rPh sb="2" eb="4">
      <t>セイセキ</t>
    </rPh>
    <rPh sb="4" eb="6">
      <t>ヒョウカ</t>
    </rPh>
    <phoneticPr fontId="2"/>
  </si>
  <si>
    <t>東大　太郎</t>
    <rPh sb="0" eb="2">
      <t>トウダイ</t>
    </rPh>
    <rPh sb="3" eb="5">
      <t>タロウ</t>
    </rPh>
    <phoneticPr fontId="2"/>
  </si>
  <si>
    <t>XXXXXX</t>
    <phoneticPr fontId="2"/>
  </si>
  <si>
    <t>○○○○研究科</t>
    <rPh sb="4" eb="7">
      <t>ケンキュウカ</t>
    </rPh>
    <phoneticPr fontId="2"/>
  </si>
  <si>
    <t>●●学部</t>
    <rPh sb="2" eb="4">
      <t>ガクブ</t>
    </rPh>
    <phoneticPr fontId="2"/>
  </si>
  <si>
    <t>　●●大学</t>
    <rPh sb="3" eb="5">
      <t>ダイガク</t>
    </rPh>
    <phoneticPr fontId="2"/>
  </si>
  <si>
    <t>博士1年</t>
    <rPh sb="0" eb="2">
      <t>ハカセ</t>
    </rPh>
    <rPh sb="3" eb="4">
      <t>ネン</t>
    </rPh>
    <phoneticPr fontId="2"/>
  </si>
  <si>
    <t>東京大学大学院</t>
    <rPh sb="0" eb="2">
      <t>トウキョウ</t>
    </rPh>
    <rPh sb="2" eb="4">
      <t>ダイガク</t>
    </rPh>
    <rPh sb="4" eb="7">
      <t>ダイガクイン</t>
    </rPh>
    <phoneticPr fontId="2"/>
  </si>
  <si>
    <t>東京大学大学院</t>
    <rPh sb="0" eb="2">
      <t>トウキョウ</t>
    </rPh>
    <rPh sb="2" eb="4">
      <t>ダイガク</t>
    </rPh>
    <rPh sb="4" eb="6">
      <t>ダイガク</t>
    </rPh>
    <rPh sb="5" eb="6">
      <t>トウダイ</t>
    </rPh>
    <phoneticPr fontId="2"/>
  </si>
  <si>
    <t>大学院</t>
    <rPh sb="0" eb="3">
      <t>ダイガクイン</t>
    </rPh>
    <phoneticPr fontId="2"/>
  </si>
  <si>
    <t>100-90</t>
    <phoneticPr fontId="2"/>
  </si>
  <si>
    <t>成績評価係数は、成績証明書に基づき、次のように算出願います。</t>
    <rPh sb="0" eb="2">
      <t>セイセキ</t>
    </rPh>
    <rPh sb="2" eb="4">
      <t>ヒョウカ</t>
    </rPh>
    <rPh sb="4" eb="6">
      <t>ケイスウ</t>
    </rPh>
    <rPh sb="8" eb="10">
      <t>セイセキ</t>
    </rPh>
    <rPh sb="10" eb="13">
      <t>ショウメイショ</t>
    </rPh>
    <rPh sb="14" eb="15">
      <t>モト</t>
    </rPh>
    <rPh sb="18" eb="19">
      <t>ツギ</t>
    </rPh>
    <rPh sb="23" eb="25">
      <t>サンシュツ</t>
    </rPh>
    <rPh sb="25" eb="26">
      <t>ネガ</t>
    </rPh>
    <phoneticPr fontId="2"/>
  </si>
  <si>
    <t>（参考）
計算式：
　［（成績評価ポイント3）×（単位数）+（成績評価ポイント2）×（単位数）+（成績評価ポイント1）×（単位数）］÷総修得単位数</t>
    <rPh sb="1" eb="3">
      <t>サンコウ</t>
    </rPh>
    <rPh sb="5" eb="7">
      <t>ケイサン</t>
    </rPh>
    <rPh sb="7" eb="8">
      <t>シキ</t>
    </rPh>
    <rPh sb="13" eb="15">
      <t>セイセキ</t>
    </rPh>
    <rPh sb="15" eb="17">
      <t>ヒョウカ</t>
    </rPh>
    <rPh sb="25" eb="28">
      <t>タンイスウ</t>
    </rPh>
    <rPh sb="67" eb="68">
      <t>ソウ</t>
    </rPh>
    <rPh sb="68" eb="70">
      <t>シュウトク</t>
    </rPh>
    <rPh sb="70" eb="73">
      <t>タンイスウ</t>
    </rPh>
    <phoneticPr fontId="2"/>
  </si>
  <si>
    <t>※成績評価のうち、不可は成績評価係数算出に含める必要はありません。合格、不合格の２段階評価など成績評価が出ていないものについても、含めないで算出してください。</t>
    <rPh sb="1" eb="5">
      <t>セイセキヒョウカ</t>
    </rPh>
    <rPh sb="9" eb="11">
      <t>フカ</t>
    </rPh>
    <rPh sb="12" eb="16">
      <t>セイセキヒョウカ</t>
    </rPh>
    <rPh sb="16" eb="18">
      <t>ケイスウ</t>
    </rPh>
    <rPh sb="18" eb="20">
      <t>サンシュツ</t>
    </rPh>
    <rPh sb="21" eb="22">
      <t>フク</t>
    </rPh>
    <rPh sb="24" eb="26">
      <t>ヒツヨウ</t>
    </rPh>
    <rPh sb="33" eb="35">
      <t>ゴウカク</t>
    </rPh>
    <rPh sb="41" eb="43">
      <t>ダンカイ</t>
    </rPh>
    <rPh sb="43" eb="45">
      <t>ヒョウカ</t>
    </rPh>
    <rPh sb="65" eb="66">
      <t>フク</t>
    </rPh>
    <rPh sb="70" eb="72">
      <t>サンシュツ</t>
    </rPh>
    <phoneticPr fontId="2"/>
  </si>
  <si>
    <r>
      <t>②成績証明書を見て成績評価毎に</t>
    </r>
    <r>
      <rPr>
        <u/>
        <sz val="10"/>
        <rFont val="ＭＳ Ｐゴシック"/>
        <family val="3"/>
        <charset val="128"/>
      </rPr>
      <t>単位数（※授業科目数ではありません。単位数です。）</t>
    </r>
    <r>
      <rPr>
        <sz val="10"/>
        <rFont val="ＭＳ Ｐゴシック"/>
        <family val="3"/>
        <charset val="128"/>
      </rPr>
      <t>を数えあげ、単位数欄に入力します。</t>
    </r>
    <rPh sb="1" eb="3">
      <t>セイセキ</t>
    </rPh>
    <rPh sb="3" eb="6">
      <t>ショウメイショ</t>
    </rPh>
    <rPh sb="7" eb="8">
      <t>ミ</t>
    </rPh>
    <rPh sb="9" eb="11">
      <t>セイセキ</t>
    </rPh>
    <rPh sb="11" eb="13">
      <t>ヒョウカ</t>
    </rPh>
    <rPh sb="13" eb="14">
      <t>ゴト</t>
    </rPh>
    <rPh sb="15" eb="18">
      <t>タンイスウ</t>
    </rPh>
    <rPh sb="41" eb="42">
      <t>カゾ</t>
    </rPh>
    <rPh sb="46" eb="49">
      <t>タンイスウ</t>
    </rPh>
    <rPh sb="49" eb="50">
      <t>ラン</t>
    </rPh>
    <rPh sb="51" eb="53">
      <t>ニュウリョク</t>
    </rPh>
    <phoneticPr fontId="2"/>
  </si>
  <si>
    <t>　 不可やFは単位数に含めません。</t>
    <phoneticPr fontId="2"/>
  </si>
  <si>
    <r>
      <t>②単位数（成績評価毎の合計）
※授業科目数ではありません。</t>
    </r>
    <r>
      <rPr>
        <u/>
        <sz val="11"/>
        <rFont val="ＭＳ Ｐゴシック"/>
        <family val="3"/>
        <charset val="128"/>
      </rPr>
      <t>単位数</t>
    </r>
    <r>
      <rPr>
        <sz val="11"/>
        <rFont val="ＭＳ Ｐゴシック"/>
        <family val="3"/>
        <charset val="128"/>
      </rPr>
      <t>です。</t>
    </r>
    <rPh sb="1" eb="4">
      <t>タンイスウ</t>
    </rPh>
    <rPh sb="5" eb="7">
      <t>セイセキ</t>
    </rPh>
    <rPh sb="7" eb="9">
      <t>ヒョウカ</t>
    </rPh>
    <rPh sb="9" eb="10">
      <t>ゴト</t>
    </rPh>
    <rPh sb="11" eb="13">
      <t>ゴウケイ</t>
    </rPh>
    <phoneticPr fontId="2"/>
  </si>
  <si>
    <t>※別シートの記入例を参考の上、青色部分を入力してください。成績評価係数が自動計算されます。
・大学学部１年次から応募時に至るまでに修得した成績の平均点（成績評価係数）の算出が求められます。
・大学院学生は、学部と大学院の成績を通算して成績評価係数を算出します。</t>
    <rPh sb="47" eb="49">
      <t>ダイガク</t>
    </rPh>
    <rPh sb="49" eb="51">
      <t>ガクブ</t>
    </rPh>
    <rPh sb="52" eb="54">
      <t>ネンジ</t>
    </rPh>
    <rPh sb="56" eb="58">
      <t>オウボ</t>
    </rPh>
    <rPh sb="58" eb="59">
      <t>ジ</t>
    </rPh>
    <rPh sb="60" eb="61">
      <t>イタ</t>
    </rPh>
    <rPh sb="65" eb="67">
      <t>シュウトク</t>
    </rPh>
    <rPh sb="69" eb="71">
      <t>セイセキ</t>
    </rPh>
    <rPh sb="72" eb="75">
      <t>ヘイキンテン</t>
    </rPh>
    <rPh sb="76" eb="80">
      <t>セイセキヒョウカ</t>
    </rPh>
    <rPh sb="80" eb="82">
      <t>ケイスウ</t>
    </rPh>
    <rPh sb="84" eb="86">
      <t>サンシュツ</t>
    </rPh>
    <rPh sb="87" eb="88">
      <t>モト</t>
    </rPh>
    <rPh sb="99" eb="100">
      <t>ガク</t>
    </rPh>
    <rPh sb="110" eb="112">
      <t>セイセキ</t>
    </rPh>
    <rPh sb="113" eb="115">
      <t>ツウサン</t>
    </rPh>
    <phoneticPr fontId="2"/>
  </si>
  <si>
    <t>④成績評価係数
　　　　　　　　申請書に記載→</t>
    <phoneticPr fontId="2"/>
  </si>
  <si>
    <t>※小数点第三位が四捨五入されます</t>
    <rPh sb="1" eb="3">
      <t>ショウスウ</t>
    </rPh>
    <rPh sb="3" eb="4">
      <t>テン</t>
    </rPh>
    <rPh sb="4" eb="5">
      <t>ダイ</t>
    </rPh>
    <rPh sb="5" eb="7">
      <t>サンイ</t>
    </rPh>
    <rPh sb="8" eb="12">
      <t>シシャゴニュウ</t>
    </rPh>
    <phoneticPr fontId="2"/>
  </si>
  <si>
    <t>【吉田育英会 2019年度〈日本人派遣留学プログラム〉奨学生】 
成績評価係数計算表</t>
    <rPh sb="33" eb="35">
      <t>セイセキ</t>
    </rPh>
    <rPh sb="35" eb="37">
      <t>ヒョウカ</t>
    </rPh>
    <rPh sb="37" eb="39">
      <t>ケイスウ</t>
    </rPh>
    <rPh sb="39" eb="41">
      <t>ケイサン</t>
    </rPh>
    <rPh sb="41" eb="42">
      <t>ヒョウ</t>
    </rPh>
    <phoneticPr fontId="2"/>
  </si>
  <si>
    <t>平松 信義</t>
    <rPh sb="0" eb="2">
      <t>ヒラマツ</t>
    </rPh>
    <phoneticPr fontId="2"/>
  </si>
  <si>
    <t>東京大学</t>
    <rPh sb="0" eb="4">
      <t>トウキョウダイガク</t>
    </rPh>
    <phoneticPr fontId="2"/>
  </si>
  <si>
    <t>4年</t>
    <phoneticPr fontId="2"/>
  </si>
  <si>
    <t>東京大学 工学部 物理工学科</t>
    <rPh sb="0" eb="2">
      <t>トウキョウ</t>
    </rPh>
    <phoneticPr fontId="2"/>
  </si>
  <si>
    <t>03-153012</t>
    <phoneticPr fontId="2"/>
  </si>
  <si>
    <t>工学部 物理工学科</t>
    <rPh sb="0" eb="17">
      <t>コウガクブガクブ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</si>
</sst>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u/>
      <sz val="10"/>
      <name val="ＭＳ Ｐゴシック"/>
      <family val="3"/>
      <charset val="128"/>
    </font>
    <font>
      <u/>
      <sz val="11"/>
      <name val="ＭＳ Ｐゴシック"/>
      <family val="3"/>
      <charset val="128"/>
    </font>
    <font>
      <u/>
      <sz val="10"/>
      <color theme="1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0" xfId="0" applyAlignment="1">
      <alignment vertical="center" shrinkToFi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shrinkToFit="1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0" fillId="3" borderId="1" xfId="0" applyFill="1" applyBorder="1" applyAlignment="1" applyProtection="1">
      <alignment horizontal="center" vertical="center" shrinkToFit="1"/>
    </xf>
    <xf numFmtId="0" fontId="0" fillId="3" borderId="1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right" vertical="center"/>
    </xf>
    <xf numFmtId="0" fontId="0" fillId="0" borderId="1" xfId="0" applyFill="1" applyBorder="1" applyProtection="1">
      <alignment vertical="center"/>
    </xf>
    <xf numFmtId="0" fontId="0" fillId="0" borderId="3" xfId="0" applyFill="1" applyBorder="1" applyProtection="1">
      <alignment vertical="center"/>
    </xf>
    <xf numFmtId="0" fontId="0" fillId="0" borderId="0" xfId="0" applyFill="1" applyProtection="1">
      <alignment vertical="center"/>
    </xf>
    <xf numFmtId="0" fontId="0" fillId="4" borderId="1" xfId="0" applyFill="1" applyBorder="1" applyAlignment="1" applyProtection="1">
      <alignment horizontal="center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 applyProtection="1">
      <alignment horizontal="left" vertical="center"/>
    </xf>
    <xf numFmtId="0" fontId="0" fillId="0" borderId="0" xfId="0" applyFill="1" applyBorder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right" vertical="center" wrapText="1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 wrapText="1"/>
      <protection locked="0"/>
    </xf>
    <xf numFmtId="0" fontId="0" fillId="6" borderId="2" xfId="0" applyFill="1" applyBorder="1" applyAlignment="1" applyProtection="1">
      <alignment horizontal="left" vertical="center"/>
      <protection locked="0"/>
    </xf>
    <xf numFmtId="0" fontId="0" fillId="6" borderId="6" xfId="0" applyFill="1" applyBorder="1" applyAlignment="1" applyProtection="1">
      <alignment horizontal="left" vertical="center"/>
      <protection locked="0"/>
    </xf>
    <xf numFmtId="0" fontId="0" fillId="6" borderId="4" xfId="0" applyFill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3" fillId="6" borderId="2" xfId="0" applyFont="1" applyFill="1" applyBorder="1" applyAlignment="1" applyProtection="1">
      <alignment horizontal="right" vertical="center" shrinkToFit="1"/>
      <protection locked="0"/>
    </xf>
    <xf numFmtId="0" fontId="3" fillId="6" borderId="6" xfId="0" applyFont="1" applyFill="1" applyBorder="1" applyAlignment="1" applyProtection="1">
      <alignment horizontal="right" vertical="center" shrinkToFit="1"/>
      <protection locked="0"/>
    </xf>
    <xf numFmtId="0" fontId="0" fillId="6" borderId="4" xfId="0" applyFill="1" applyBorder="1" applyAlignment="1" applyProtection="1">
      <alignment horizontal="right" vertical="center" shrinkToFit="1"/>
      <protection locked="0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 applyProtection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ill="1" applyBorder="1" applyAlignment="1" applyProtection="1">
      <alignment horizontal="center" vertical="center" shrinkToFit="1"/>
      <protection locked="0"/>
    </xf>
    <xf numFmtId="0" fontId="1" fillId="2" borderId="6" xfId="0" applyFont="1" applyFill="1" applyBorder="1" applyAlignment="1" applyProtection="1">
      <alignment horizontal="center" vertical="center" shrinkToFit="1"/>
      <protection locked="0"/>
    </xf>
    <xf numFmtId="0" fontId="1" fillId="2" borderId="4" xfId="0" applyFont="1" applyFill="1" applyBorder="1" applyAlignment="1" applyProtection="1">
      <alignment horizontal="center" vertical="center" shrinkToFit="1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0" fillId="5" borderId="7" xfId="0" applyNumberFormat="1" applyFill="1" applyBorder="1" applyAlignment="1">
      <alignment vertical="center"/>
    </xf>
    <xf numFmtId="176" fontId="0" fillId="5" borderId="8" xfId="0" applyNumberFormat="1" applyFill="1" applyBorder="1" applyAlignment="1">
      <alignment vertical="center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vertical="center" wrapText="1"/>
    </xf>
    <xf numFmtId="0" fontId="0" fillId="0" borderId="1" xfId="0" applyFill="1" applyBorder="1" applyAlignment="1" applyProtection="1">
      <alignment vertical="center"/>
    </xf>
    <xf numFmtId="0" fontId="0" fillId="0" borderId="2" xfId="0" applyFill="1" applyBorder="1" applyAlignment="1" applyProtection="1">
      <alignment vertical="center"/>
    </xf>
    <xf numFmtId="176" fontId="0" fillId="0" borderId="1" xfId="0" applyNumberFormat="1" applyFill="1" applyBorder="1" applyAlignment="1" applyProtection="1">
      <alignment vertical="center"/>
    </xf>
    <xf numFmtId="176" fontId="0" fillId="5" borderId="7" xfId="0" applyNumberFormat="1" applyFill="1" applyBorder="1" applyAlignment="1" applyProtection="1">
      <alignment vertical="center"/>
    </xf>
    <xf numFmtId="176" fontId="0" fillId="5" borderId="8" xfId="0" applyNumberFormat="1" applyFill="1" applyBorder="1" applyAlignment="1" applyProtection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3" fillId="6" borderId="2" xfId="0" applyFont="1" applyFill="1" applyBorder="1" applyAlignment="1">
      <alignment horizontal="right" vertical="center" shrinkToFit="1"/>
    </xf>
    <xf numFmtId="0" fontId="3" fillId="6" borderId="6" xfId="0" applyFont="1" applyFill="1" applyBorder="1" applyAlignment="1">
      <alignment horizontal="right" vertical="center" shrinkToFit="1"/>
    </xf>
    <xf numFmtId="0" fontId="0" fillId="6" borderId="4" xfId="0" applyFill="1" applyBorder="1" applyAlignment="1">
      <alignment horizontal="right" vertical="center" shrinkToFit="1"/>
    </xf>
    <xf numFmtId="0" fontId="0" fillId="3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shrinkToFit="1"/>
    </xf>
    <xf numFmtId="0" fontId="1" fillId="2" borderId="6" xfId="0" applyFont="1" applyFill="1" applyBorder="1" applyAlignment="1">
      <alignment horizontal="center" vertical="center" shrinkToFit="1"/>
    </xf>
    <xf numFmtId="0" fontId="1" fillId="2" borderId="4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339725</xdr:colOff>
      <xdr:row>5</xdr:row>
      <xdr:rowOff>466724</xdr:rowOff>
    </xdr:from>
    <xdr:to>
      <xdr:col>9</xdr:col>
      <xdr:colOff>247641</xdr:colOff>
      <xdr:row>10</xdr:row>
      <xdr:rowOff>133349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1EECF66-6696-B941-BF21-803E40F1DFAD}"/>
            </a:ext>
          </a:extLst>
        </xdr:cNvPr>
        <xdr:cNvSpPr>
          <a:spLocks noChangeArrowheads="1"/>
        </xdr:cNvSpPr>
      </xdr:nvSpPr>
      <xdr:spPr bwMode="auto">
        <a:xfrm>
          <a:off x="352425" y="2114549"/>
          <a:ext cx="4343400" cy="1533525"/>
        </a:xfrm>
        <a:prstGeom prst="wedgeRectCallout">
          <a:avLst>
            <a:gd name="adj1" fmla="val 37606"/>
            <a:gd name="adj2" fmla="val 64700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単位数入力の際の注意点！</a:t>
          </a: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それぞれの科目の単位数を数え上げてください。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科目数を数え上げるのではないので注意してください。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例）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科目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A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（２単位）　　　　　この場合の単位数は「９」となります。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科目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B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（４単位）　　→　 単純に科目数だけを数えた３では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科目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C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（３単位）　　　　　ありません。</a:t>
          </a:r>
          <a:endParaRPr lang="en-US" altLang="ja-JP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計　３科目　９単位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view="pageBreakPreview" topLeftCell="A12" zoomScale="116" zoomScaleNormal="100" zoomScaleSheetLayoutView="100" workbookViewId="0">
      <selection activeCell="M17" sqref="M17"/>
    </sheetView>
  </sheetViews>
  <sheetFormatPr baseColWidth="10" defaultRowHeight="14"/>
  <cols>
    <col min="1" max="5" width="5.1640625" customWidth="1"/>
    <col min="6" max="6" width="8.6640625" customWidth="1"/>
    <col min="7" max="7" width="10.5" customWidth="1"/>
    <col min="8" max="15" width="6.6640625" customWidth="1"/>
    <col min="16" max="16" width="5.1640625" customWidth="1"/>
    <col min="17" max="256" width="8.83203125" customWidth="1"/>
  </cols>
  <sheetData>
    <row r="1" spans="1:16" s="19" customFormat="1" ht="36.75" customHeight="1">
      <c r="B1" s="46" t="s">
        <v>65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6" s="19" customFormat="1" ht="18.75" customHeight="1"/>
    <row r="3" spans="1:16" s="19" customFormat="1" ht="24.75" customHeight="1">
      <c r="B3" s="54" t="s">
        <v>39</v>
      </c>
      <c r="C3" s="55"/>
      <c r="D3" s="56"/>
      <c r="E3" s="37" t="s">
        <v>69</v>
      </c>
      <c r="F3" s="38"/>
      <c r="G3" s="38"/>
      <c r="H3" s="38"/>
      <c r="I3" s="38"/>
      <c r="J3" s="39"/>
      <c r="K3" s="57" t="s">
        <v>6</v>
      </c>
      <c r="L3" s="69"/>
      <c r="M3" s="37" t="s">
        <v>68</v>
      </c>
      <c r="N3" s="38"/>
      <c r="O3" s="39"/>
    </row>
    <row r="4" spans="1:16" s="19" customFormat="1" ht="24.75" customHeight="1">
      <c r="B4" s="57" t="s">
        <v>0</v>
      </c>
      <c r="C4" s="58"/>
      <c r="D4" s="59"/>
      <c r="E4" s="37" t="s">
        <v>66</v>
      </c>
      <c r="F4" s="38"/>
      <c r="G4" s="38"/>
      <c r="H4" s="38"/>
      <c r="I4" s="38"/>
      <c r="J4" s="39"/>
      <c r="K4" s="57" t="s">
        <v>7</v>
      </c>
      <c r="L4" s="69"/>
      <c r="M4" s="37" t="s">
        <v>70</v>
      </c>
      <c r="N4" s="38"/>
      <c r="O4" s="39"/>
    </row>
    <row r="5" spans="1:16" s="19" customFormat="1" ht="14.25" customHeight="1"/>
    <row r="6" spans="1:16" s="19" customFormat="1" ht="57.75" customHeight="1">
      <c r="A6" s="24"/>
      <c r="B6" s="48" t="s">
        <v>62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24"/>
    </row>
    <row r="7" spans="1:16" s="19" customFormat="1" ht="20.25" customHeight="1">
      <c r="B7" s="40" t="s">
        <v>40</v>
      </c>
      <c r="C7" s="40"/>
      <c r="D7" s="4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6" s="19" customFormat="1" ht="22.5" customHeight="1">
      <c r="B8" s="36" t="s">
        <v>36</v>
      </c>
      <c r="C8" s="36"/>
      <c r="D8" s="36"/>
      <c r="E8" s="41" t="s">
        <v>67</v>
      </c>
      <c r="F8" s="42"/>
      <c r="G8" s="42"/>
      <c r="H8" s="43"/>
      <c r="I8" s="41" t="s">
        <v>71</v>
      </c>
      <c r="J8" s="42"/>
      <c r="K8" s="42"/>
      <c r="L8" s="42"/>
      <c r="M8" s="42"/>
      <c r="N8" s="42"/>
      <c r="O8" s="43"/>
    </row>
    <row r="9" spans="1:16" s="19" customFormat="1" ht="22.5" customHeight="1">
      <c r="B9" s="36" t="s">
        <v>37</v>
      </c>
      <c r="C9" s="36"/>
      <c r="D9" s="36"/>
      <c r="E9" s="41" t="s">
        <v>54</v>
      </c>
      <c r="F9" s="42"/>
      <c r="G9" s="42"/>
      <c r="H9" s="43"/>
      <c r="I9" s="41" t="s">
        <v>39</v>
      </c>
      <c r="J9" s="42"/>
      <c r="K9" s="42"/>
      <c r="L9" s="42"/>
      <c r="M9" s="42"/>
      <c r="N9" s="42"/>
      <c r="O9" s="43"/>
    </row>
    <row r="10" spans="1:16" s="19" customFormat="1" ht="24" customHeight="1">
      <c r="B10" s="36" t="s">
        <v>38</v>
      </c>
      <c r="C10" s="36"/>
      <c r="D10" s="36"/>
      <c r="E10" s="41" t="s">
        <v>54</v>
      </c>
      <c r="F10" s="42"/>
      <c r="G10" s="42"/>
      <c r="H10" s="43"/>
      <c r="I10" s="41" t="s">
        <v>39</v>
      </c>
      <c r="J10" s="42"/>
      <c r="K10" s="42"/>
      <c r="L10" s="42"/>
      <c r="M10" s="42"/>
      <c r="N10" s="42"/>
      <c r="O10" s="43"/>
    </row>
    <row r="11" spans="1:16" s="32" customFormat="1" ht="19.5" customHeight="1">
      <c r="B11" s="33"/>
      <c r="C11" s="33"/>
      <c r="D11" s="33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</row>
    <row r="12" spans="1:16" ht="55.5" customHeight="1">
      <c r="B12" s="51" t="s">
        <v>1</v>
      </c>
      <c r="C12" s="51"/>
      <c r="D12" s="51"/>
      <c r="E12" s="51"/>
      <c r="F12" s="51"/>
      <c r="G12" s="52" t="s">
        <v>45</v>
      </c>
      <c r="H12" s="52" t="s">
        <v>61</v>
      </c>
      <c r="I12" s="53"/>
      <c r="J12" s="53"/>
      <c r="K12" s="53"/>
      <c r="L12" s="52" t="s">
        <v>9</v>
      </c>
      <c r="M12" s="53"/>
      <c r="N12" s="53"/>
      <c r="O12" s="53"/>
    </row>
    <row r="13" spans="1:16" s="7" customFormat="1" ht="18" customHeight="1">
      <c r="B13" s="51" t="s">
        <v>28</v>
      </c>
      <c r="C13" s="51"/>
      <c r="D13" s="51" t="s">
        <v>29</v>
      </c>
      <c r="E13" s="51"/>
      <c r="F13" s="15" t="s">
        <v>33</v>
      </c>
      <c r="G13" s="53"/>
      <c r="H13" s="14" t="s">
        <v>36</v>
      </c>
      <c r="I13" s="14" t="s">
        <v>41</v>
      </c>
      <c r="J13" s="14" t="s">
        <v>42</v>
      </c>
      <c r="K13" s="14" t="s">
        <v>5</v>
      </c>
      <c r="L13" s="14" t="s">
        <v>36</v>
      </c>
      <c r="M13" s="14" t="s">
        <v>41</v>
      </c>
      <c r="N13" s="14" t="s">
        <v>42</v>
      </c>
      <c r="O13" s="14" t="s">
        <v>5</v>
      </c>
    </row>
    <row r="14" spans="1:16" ht="18.75" customHeight="1">
      <c r="B14" s="1"/>
      <c r="C14" s="1"/>
      <c r="D14" s="1" t="s">
        <v>16</v>
      </c>
      <c r="E14" s="1" t="s">
        <v>27</v>
      </c>
      <c r="F14" s="1" t="s">
        <v>21</v>
      </c>
      <c r="G14" s="3">
        <v>3</v>
      </c>
      <c r="H14" s="35">
        <v>3</v>
      </c>
      <c r="I14" s="35"/>
      <c r="J14" s="35"/>
      <c r="K14" s="16">
        <f>SUM(H14:J14)</f>
        <v>3</v>
      </c>
      <c r="L14" s="17">
        <f>G14*H14</f>
        <v>9</v>
      </c>
      <c r="M14" s="17">
        <f>G14*I14</f>
        <v>0</v>
      </c>
      <c r="N14" s="17">
        <f>G14*J14</f>
        <v>0</v>
      </c>
      <c r="O14" s="17">
        <f>G14*K14</f>
        <v>9</v>
      </c>
    </row>
    <row r="15" spans="1:16" ht="18.75" customHeight="1">
      <c r="B15" s="1" t="s">
        <v>2</v>
      </c>
      <c r="C15" s="1" t="s">
        <v>16</v>
      </c>
      <c r="D15" s="1" t="s">
        <v>14</v>
      </c>
      <c r="E15" s="1" t="s">
        <v>16</v>
      </c>
      <c r="F15" s="1" t="s">
        <v>22</v>
      </c>
      <c r="G15" s="3">
        <v>3</v>
      </c>
      <c r="H15" s="35">
        <v>61.5</v>
      </c>
      <c r="I15" s="35"/>
      <c r="J15" s="35"/>
      <c r="K15" s="16">
        <f>SUM(H15:J15)</f>
        <v>61.5</v>
      </c>
      <c r="L15" s="17">
        <f>G15*H15</f>
        <v>184.5</v>
      </c>
      <c r="M15" s="17">
        <f>G15*I15</f>
        <v>0</v>
      </c>
      <c r="N15" s="17">
        <f>G15*J15</f>
        <v>0</v>
      </c>
      <c r="O15" s="17">
        <f>G15*K15</f>
        <v>184.5</v>
      </c>
    </row>
    <row r="16" spans="1:16" ht="18.75" customHeight="1">
      <c r="B16" s="1" t="s">
        <v>3</v>
      </c>
      <c r="C16" s="1" t="s">
        <v>14</v>
      </c>
      <c r="D16" s="1" t="s">
        <v>15</v>
      </c>
      <c r="E16" s="1" t="s">
        <v>14</v>
      </c>
      <c r="F16" s="1" t="s">
        <v>23</v>
      </c>
      <c r="G16" s="3">
        <v>2</v>
      </c>
      <c r="H16" s="35">
        <v>70.5</v>
      </c>
      <c r="I16" s="35"/>
      <c r="J16" s="35"/>
      <c r="K16" s="16">
        <f>SUM(H16:J16)</f>
        <v>70.5</v>
      </c>
      <c r="L16" s="17">
        <f>G16*H16</f>
        <v>141</v>
      </c>
      <c r="M16" s="17">
        <f>G16*I16</f>
        <v>0</v>
      </c>
      <c r="N16" s="17">
        <f>G16*J16</f>
        <v>0</v>
      </c>
      <c r="O16" s="17">
        <f>G16*K16</f>
        <v>141</v>
      </c>
    </row>
    <row r="17" spans="2:16" ht="18.75" customHeight="1">
      <c r="B17" s="1" t="s">
        <v>4</v>
      </c>
      <c r="C17" s="1" t="s">
        <v>15</v>
      </c>
      <c r="D17" s="1" t="s">
        <v>20</v>
      </c>
      <c r="E17" s="1" t="s">
        <v>15</v>
      </c>
      <c r="F17" s="1" t="s">
        <v>24</v>
      </c>
      <c r="G17" s="3">
        <v>1</v>
      </c>
      <c r="H17" s="35">
        <v>46</v>
      </c>
      <c r="I17" s="35"/>
      <c r="J17" s="35"/>
      <c r="K17" s="16">
        <f>SUM(H17:J17)</f>
        <v>46</v>
      </c>
      <c r="L17" s="17">
        <f>G17*H17</f>
        <v>46</v>
      </c>
      <c r="M17" s="17">
        <f>G17*I17</f>
        <v>0</v>
      </c>
      <c r="N17" s="17">
        <f>G17*J17</f>
        <v>0</v>
      </c>
      <c r="O17" s="17">
        <f>G17*K17</f>
        <v>46</v>
      </c>
    </row>
    <row r="18" spans="2:16" ht="18.75" customHeight="1">
      <c r="B18" s="1" t="s">
        <v>19</v>
      </c>
      <c r="C18" s="1" t="s">
        <v>26</v>
      </c>
      <c r="D18" s="1" t="s">
        <v>26</v>
      </c>
      <c r="E18" s="1" t="s">
        <v>26</v>
      </c>
      <c r="F18" s="1" t="s">
        <v>25</v>
      </c>
      <c r="G18" s="3">
        <v>0</v>
      </c>
      <c r="H18" s="16" t="s">
        <v>18</v>
      </c>
      <c r="I18" s="16" t="s">
        <v>18</v>
      </c>
      <c r="J18" s="16" t="s">
        <v>18</v>
      </c>
      <c r="K18" s="16" t="s">
        <v>18</v>
      </c>
      <c r="L18" s="60" t="s">
        <v>30</v>
      </c>
      <c r="M18" s="61"/>
      <c r="N18" s="61"/>
      <c r="O18" s="62"/>
    </row>
    <row r="19" spans="2:16" ht="18.75" customHeight="1">
      <c r="B19" s="4"/>
      <c r="C19" s="4"/>
      <c r="D19" s="4"/>
      <c r="E19" s="4"/>
      <c r="F19" s="4"/>
      <c r="G19" s="3" t="s">
        <v>5</v>
      </c>
      <c r="H19" s="16">
        <f t="shared" ref="H19:O19" si="0">SUM(H14:H17)</f>
        <v>181</v>
      </c>
      <c r="I19" s="16">
        <f t="shared" si="0"/>
        <v>0</v>
      </c>
      <c r="J19" s="16">
        <f t="shared" si="0"/>
        <v>0</v>
      </c>
      <c r="K19" s="16">
        <f t="shared" si="0"/>
        <v>181</v>
      </c>
      <c r="L19" s="16">
        <f t="shared" si="0"/>
        <v>380.5</v>
      </c>
      <c r="M19" s="16">
        <f t="shared" si="0"/>
        <v>0</v>
      </c>
      <c r="N19" s="16">
        <f t="shared" si="0"/>
        <v>0</v>
      </c>
      <c r="O19" s="16">
        <f t="shared" si="0"/>
        <v>380.5</v>
      </c>
    </row>
    <row r="20" spans="2:16" ht="18" customHeight="1">
      <c r="G20" s="2"/>
    </row>
    <row r="21" spans="2:16" ht="18" customHeight="1">
      <c r="G21" s="2"/>
      <c r="H21" s="63" t="s">
        <v>63</v>
      </c>
      <c r="I21" s="64"/>
      <c r="J21" s="64"/>
      <c r="K21" s="64"/>
      <c r="L21" s="11" t="s">
        <v>36</v>
      </c>
      <c r="M21" s="66">
        <f>L19/H19</f>
        <v>2.1022099447513813</v>
      </c>
      <c r="N21" s="66"/>
      <c r="O21" s="66"/>
    </row>
    <row r="22" spans="2:16" ht="18" customHeight="1">
      <c r="G22" s="2"/>
      <c r="H22" s="64"/>
      <c r="I22" s="64"/>
      <c r="J22" s="64"/>
      <c r="K22" s="64"/>
      <c r="L22" s="11" t="s">
        <v>41</v>
      </c>
      <c r="M22" s="66" t="e">
        <f>M19/I19</f>
        <v>#DIV/0!</v>
      </c>
      <c r="N22" s="66"/>
      <c r="O22" s="66"/>
    </row>
    <row r="23" spans="2:16" ht="18" customHeight="1" thickBot="1">
      <c r="G23" s="2"/>
      <c r="H23" s="64"/>
      <c r="I23" s="64"/>
      <c r="J23" s="64"/>
      <c r="K23" s="64"/>
      <c r="L23" s="12" t="s">
        <v>42</v>
      </c>
      <c r="M23" s="66" t="e">
        <f>N19/J19</f>
        <v>#DIV/0!</v>
      </c>
      <c r="N23" s="66"/>
      <c r="O23" s="66"/>
    </row>
    <row r="24" spans="2:16" ht="18.75" customHeight="1" thickBot="1">
      <c r="G24" s="7"/>
      <c r="H24" s="64"/>
      <c r="I24" s="64"/>
      <c r="J24" s="64"/>
      <c r="K24" s="65"/>
      <c r="L24" s="30" t="s">
        <v>43</v>
      </c>
      <c r="M24" s="67">
        <f>O19/K19</f>
        <v>2.1022099447513813</v>
      </c>
      <c r="N24" s="67"/>
      <c r="O24" s="68"/>
      <c r="P24" s="13"/>
    </row>
    <row r="25" spans="2:16" ht="29.25" customHeight="1">
      <c r="I25" s="5"/>
      <c r="J25" s="5"/>
      <c r="K25" s="5"/>
      <c r="L25" s="5" t="s">
        <v>64</v>
      </c>
      <c r="M25" s="5"/>
      <c r="N25" s="5"/>
      <c r="O25" s="5"/>
    </row>
    <row r="26" spans="2:16" ht="17.25" customHeight="1">
      <c r="B26" s="50" t="s">
        <v>8</v>
      </c>
      <c r="C26" s="50"/>
      <c r="D26" s="50"/>
      <c r="E26" s="50"/>
      <c r="F26" s="50"/>
      <c r="G26" s="50"/>
    </row>
    <row r="27" spans="2:16" ht="18" customHeight="1">
      <c r="B27" s="47" t="s">
        <v>56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2:16" ht="18" customHeight="1"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6" ht="18" customHeight="1">
      <c r="B29" s="5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ht="18" customHeight="1">
      <c r="B30" s="5" t="s">
        <v>59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ht="18" customHeight="1">
      <c r="B31" s="5" t="s">
        <v>60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6" ht="18" customHeight="1">
      <c r="B32" s="5" t="s">
        <v>12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2:15" ht="36" customHeight="1">
      <c r="B33" s="49" t="s">
        <v>58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</row>
    <row r="34" spans="2:15" ht="12.75" customHeight="1"/>
    <row r="35" spans="2:15" ht="68.25" customHeight="1">
      <c r="B35" s="44" t="s">
        <v>57</v>
      </c>
      <c r="C35" s="44"/>
      <c r="D35" s="44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</row>
  </sheetData>
  <sheetProtection password="CA62" sheet="1" formatCells="0" insertRows="0"/>
  <mergeCells count="36">
    <mergeCell ref="M22:O22"/>
    <mergeCell ref="M23:O23"/>
    <mergeCell ref="M24:O24"/>
    <mergeCell ref="E9:H9"/>
    <mergeCell ref="I8:O8"/>
    <mergeCell ref="I9:O9"/>
    <mergeCell ref="H12:K12"/>
    <mergeCell ref="L12:O12"/>
    <mergeCell ref="E8:H8"/>
    <mergeCell ref="B35:O35"/>
    <mergeCell ref="B1:O1"/>
    <mergeCell ref="B27:O27"/>
    <mergeCell ref="B6:O6"/>
    <mergeCell ref="B33:O33"/>
    <mergeCell ref="B26:G26"/>
    <mergeCell ref="B13:C13"/>
    <mergeCell ref="B8:D8"/>
    <mergeCell ref="D13:E13"/>
    <mergeCell ref="B12:F12"/>
    <mergeCell ref="G12:G13"/>
    <mergeCell ref="B3:D3"/>
    <mergeCell ref="B4:D4"/>
    <mergeCell ref="L18:O18"/>
    <mergeCell ref="H21:K24"/>
    <mergeCell ref="M21:O21"/>
    <mergeCell ref="B9:D9"/>
    <mergeCell ref="B10:D10"/>
    <mergeCell ref="E3:J3"/>
    <mergeCell ref="E4:J4"/>
    <mergeCell ref="B7:D7"/>
    <mergeCell ref="E10:H10"/>
    <mergeCell ref="I10:O10"/>
    <mergeCell ref="K3:L3"/>
    <mergeCell ref="K4:L4"/>
    <mergeCell ref="M3:O3"/>
    <mergeCell ref="M4:O4"/>
  </mergeCells>
  <phoneticPr fontId="2"/>
  <dataValidations count="1">
    <dataValidation imeMode="halfAlpha" allowBlank="1" showInputMessage="1" showErrorMessage="1" sqref="M19:O19 M14:O17 H14:L19" xr:uid="{00000000-0002-0000-0000-000000000000}"/>
  </dataValidations>
  <printOptions horizontalCentered="1"/>
  <pageMargins left="0.67" right="0.5" top="0.87" bottom="0.35433070866141736" header="0.23622047244094491" footer="0.31496062992125984"/>
  <pageSetup paperSize="9" scale="82" orientation="portrait" horizontalDpi="300" verticalDpi="300"/>
  <headerFooter alignWithMargins="0"/>
  <ignoredErrors>
    <ignoredError sqref="K14:K16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4"/>
  <sheetViews>
    <sheetView view="pageBreakPreview" topLeftCell="A6" zoomScaleNormal="100" zoomScaleSheetLayoutView="100" workbookViewId="0">
      <selection activeCell="I10" sqref="I10:O10"/>
    </sheetView>
  </sheetViews>
  <sheetFormatPr baseColWidth="10" defaultRowHeight="14"/>
  <cols>
    <col min="1" max="5" width="5.1640625" customWidth="1"/>
    <col min="6" max="6" width="8.6640625" customWidth="1"/>
    <col min="7" max="7" width="10.5" customWidth="1"/>
    <col min="8" max="15" width="6.5" customWidth="1"/>
    <col min="16" max="16" width="5.1640625" customWidth="1"/>
    <col min="17" max="256" width="8.83203125" customWidth="1"/>
  </cols>
  <sheetData>
    <row r="1" spans="2:15" ht="38.25" customHeight="1">
      <c r="B1" s="46" t="s">
        <v>65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5" ht="18.75" customHeight="1"/>
    <row r="3" spans="2:15" ht="24.75" customHeight="1">
      <c r="B3" s="92" t="s">
        <v>10</v>
      </c>
      <c r="C3" s="93"/>
      <c r="D3" s="94"/>
      <c r="E3" s="87" t="s">
        <v>48</v>
      </c>
      <c r="F3" s="88"/>
      <c r="G3" s="88"/>
      <c r="H3" s="88"/>
      <c r="I3" s="88"/>
      <c r="J3" s="89"/>
      <c r="K3" s="90" t="s">
        <v>6</v>
      </c>
      <c r="L3" s="91"/>
      <c r="M3" s="87" t="s">
        <v>51</v>
      </c>
      <c r="N3" s="88"/>
      <c r="O3" s="89"/>
    </row>
    <row r="4" spans="2:15" ht="24.75" customHeight="1">
      <c r="B4" s="84" t="s">
        <v>0</v>
      </c>
      <c r="C4" s="85"/>
      <c r="D4" s="86"/>
      <c r="E4" s="87" t="s">
        <v>46</v>
      </c>
      <c r="F4" s="88"/>
      <c r="G4" s="88"/>
      <c r="H4" s="88"/>
      <c r="I4" s="88"/>
      <c r="J4" s="89"/>
      <c r="K4" s="90" t="s">
        <v>7</v>
      </c>
      <c r="L4" s="91"/>
      <c r="M4" s="87" t="s">
        <v>47</v>
      </c>
      <c r="N4" s="88"/>
      <c r="O4" s="89"/>
    </row>
    <row r="5" spans="2:15" ht="14.25" customHeight="1"/>
    <row r="6" spans="2:15" ht="57.75" customHeight="1">
      <c r="B6" s="48" t="s">
        <v>62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</row>
    <row r="7" spans="2:15" ht="20.25" customHeight="1">
      <c r="B7" s="83" t="s">
        <v>40</v>
      </c>
      <c r="C7" s="83"/>
      <c r="D7" s="83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2:15" ht="22.5" customHeight="1">
      <c r="B8" s="76" t="s">
        <v>36</v>
      </c>
      <c r="C8" s="76"/>
      <c r="D8" s="76"/>
      <c r="E8" s="77" t="s">
        <v>50</v>
      </c>
      <c r="F8" s="78"/>
      <c r="G8" s="78"/>
      <c r="H8" s="79"/>
      <c r="I8" s="77" t="s">
        <v>49</v>
      </c>
      <c r="J8" s="78"/>
      <c r="K8" s="78"/>
      <c r="L8" s="78"/>
      <c r="M8" s="78"/>
      <c r="N8" s="78"/>
      <c r="O8" s="79"/>
    </row>
    <row r="9" spans="2:15" ht="22.5" customHeight="1">
      <c r="B9" s="76" t="s">
        <v>37</v>
      </c>
      <c r="C9" s="76"/>
      <c r="D9" s="76"/>
      <c r="E9" s="77" t="s">
        <v>53</v>
      </c>
      <c r="F9" s="78"/>
      <c r="G9" s="78"/>
      <c r="H9" s="79"/>
      <c r="I9" s="77" t="s">
        <v>48</v>
      </c>
      <c r="J9" s="78"/>
      <c r="K9" s="78"/>
      <c r="L9" s="78"/>
      <c r="M9" s="78"/>
      <c r="N9" s="78"/>
      <c r="O9" s="79"/>
    </row>
    <row r="10" spans="2:15" ht="24" customHeight="1">
      <c r="B10" s="76" t="s">
        <v>38</v>
      </c>
      <c r="C10" s="76"/>
      <c r="D10" s="76"/>
      <c r="E10" s="77" t="s">
        <v>52</v>
      </c>
      <c r="F10" s="78"/>
      <c r="G10" s="78"/>
      <c r="H10" s="79"/>
      <c r="I10" s="77" t="s">
        <v>48</v>
      </c>
      <c r="J10" s="78"/>
      <c r="K10" s="78"/>
      <c r="L10" s="78"/>
      <c r="M10" s="78"/>
      <c r="N10" s="78"/>
      <c r="O10" s="79"/>
    </row>
    <row r="11" spans="2:15" s="10" customFormat="1" ht="19.5" customHeight="1">
      <c r="B11" s="8"/>
      <c r="C11" s="8"/>
      <c r="D11" s="8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2:15" ht="55.5" customHeight="1">
      <c r="B12" s="80" t="s">
        <v>1</v>
      </c>
      <c r="C12" s="80"/>
      <c r="D12" s="80"/>
      <c r="E12" s="80"/>
      <c r="F12" s="80"/>
      <c r="G12" s="81" t="s">
        <v>45</v>
      </c>
      <c r="H12" s="52" t="s">
        <v>61</v>
      </c>
      <c r="I12" s="53"/>
      <c r="J12" s="53"/>
      <c r="K12" s="53"/>
      <c r="L12" s="81" t="s">
        <v>9</v>
      </c>
      <c r="M12" s="82"/>
      <c r="N12" s="82"/>
      <c r="O12" s="82"/>
    </row>
    <row r="13" spans="2:15" s="7" customFormat="1" ht="18" customHeight="1">
      <c r="B13" s="80" t="s">
        <v>28</v>
      </c>
      <c r="C13" s="80"/>
      <c r="D13" s="80" t="s">
        <v>29</v>
      </c>
      <c r="E13" s="80"/>
      <c r="F13" s="21" t="s">
        <v>33</v>
      </c>
      <c r="G13" s="82"/>
      <c r="H13" s="22" t="s">
        <v>36</v>
      </c>
      <c r="I13" s="22" t="s">
        <v>41</v>
      </c>
      <c r="J13" s="22" t="s">
        <v>42</v>
      </c>
      <c r="K13" s="22" t="s">
        <v>5</v>
      </c>
      <c r="L13" s="22" t="s">
        <v>36</v>
      </c>
      <c r="M13" s="22" t="s">
        <v>41</v>
      </c>
      <c r="N13" s="22" t="s">
        <v>42</v>
      </c>
      <c r="O13" s="22" t="s">
        <v>5</v>
      </c>
    </row>
    <row r="14" spans="2:15" ht="18.75" customHeight="1">
      <c r="B14" s="16"/>
      <c r="C14" s="16"/>
      <c r="D14" s="16" t="s">
        <v>16</v>
      </c>
      <c r="E14" s="16" t="s">
        <v>27</v>
      </c>
      <c r="F14" s="16" t="s">
        <v>55</v>
      </c>
      <c r="G14" s="18">
        <v>3</v>
      </c>
      <c r="H14" s="29"/>
      <c r="I14" s="29"/>
      <c r="J14" s="29"/>
      <c r="K14" s="16">
        <f>SUM(H14:J14)</f>
        <v>0</v>
      </c>
      <c r="L14" s="17">
        <f>G14*H14</f>
        <v>0</v>
      </c>
      <c r="M14" s="17">
        <f>G14*I14</f>
        <v>0</v>
      </c>
      <c r="N14" s="17">
        <f>G14*J14</f>
        <v>0</v>
      </c>
      <c r="O14" s="17">
        <f>G14*K14</f>
        <v>0</v>
      </c>
    </row>
    <row r="15" spans="2:15" ht="18.75" customHeight="1">
      <c r="B15" s="16" t="s">
        <v>2</v>
      </c>
      <c r="C15" s="16" t="s">
        <v>16</v>
      </c>
      <c r="D15" s="16" t="s">
        <v>14</v>
      </c>
      <c r="E15" s="16" t="s">
        <v>16</v>
      </c>
      <c r="F15" s="16" t="s">
        <v>22</v>
      </c>
      <c r="G15" s="18">
        <v>3</v>
      </c>
      <c r="H15" s="29">
        <v>50</v>
      </c>
      <c r="I15" s="29">
        <v>30</v>
      </c>
      <c r="J15" s="29">
        <v>10</v>
      </c>
      <c r="K15" s="16">
        <f>SUM(H15:J15)</f>
        <v>90</v>
      </c>
      <c r="L15" s="17">
        <f>G15*H15</f>
        <v>150</v>
      </c>
      <c r="M15" s="17">
        <f>G15*I15</f>
        <v>90</v>
      </c>
      <c r="N15" s="17">
        <f>G15*J15</f>
        <v>30</v>
      </c>
      <c r="O15" s="17">
        <f>G15*K15</f>
        <v>270</v>
      </c>
    </row>
    <row r="16" spans="2:15" ht="18.75" customHeight="1">
      <c r="B16" s="16" t="s">
        <v>3</v>
      </c>
      <c r="C16" s="16" t="s">
        <v>14</v>
      </c>
      <c r="D16" s="16" t="s">
        <v>15</v>
      </c>
      <c r="E16" s="16" t="s">
        <v>14</v>
      </c>
      <c r="F16" s="16" t="s">
        <v>23</v>
      </c>
      <c r="G16" s="18">
        <v>2</v>
      </c>
      <c r="H16" s="29">
        <v>90</v>
      </c>
      <c r="I16" s="29">
        <v>2</v>
      </c>
      <c r="J16" s="29">
        <v>2</v>
      </c>
      <c r="K16" s="16">
        <f>SUM(H16:J16)</f>
        <v>94</v>
      </c>
      <c r="L16" s="17">
        <f>G16*H16</f>
        <v>180</v>
      </c>
      <c r="M16" s="17">
        <f>G16*I16</f>
        <v>4</v>
      </c>
      <c r="N16" s="17">
        <f>G16*J16</f>
        <v>4</v>
      </c>
      <c r="O16" s="17">
        <f>G16*K16</f>
        <v>188</v>
      </c>
    </row>
    <row r="17" spans="2:16" ht="18.75" customHeight="1">
      <c r="B17" s="16" t="s">
        <v>4</v>
      </c>
      <c r="C17" s="16" t="s">
        <v>15</v>
      </c>
      <c r="D17" s="16" t="s">
        <v>20</v>
      </c>
      <c r="E17" s="16" t="s">
        <v>15</v>
      </c>
      <c r="F17" s="16" t="s">
        <v>24</v>
      </c>
      <c r="G17" s="18">
        <v>1</v>
      </c>
      <c r="H17" s="29">
        <v>10</v>
      </c>
      <c r="I17" s="29">
        <v>2</v>
      </c>
      <c r="J17" s="29">
        <v>0</v>
      </c>
      <c r="K17" s="16">
        <f>SUM(H17:J17)</f>
        <v>12</v>
      </c>
      <c r="L17" s="17">
        <f>G17*H17</f>
        <v>10</v>
      </c>
      <c r="M17" s="17">
        <f>G17*I17</f>
        <v>2</v>
      </c>
      <c r="N17" s="17">
        <f>G17*J17</f>
        <v>0</v>
      </c>
      <c r="O17" s="17">
        <f>G17*K17</f>
        <v>12</v>
      </c>
    </row>
    <row r="18" spans="2:16" ht="18.75" customHeight="1">
      <c r="B18" s="16" t="s">
        <v>19</v>
      </c>
      <c r="C18" s="16" t="s">
        <v>26</v>
      </c>
      <c r="D18" s="16" t="s">
        <v>26</v>
      </c>
      <c r="E18" s="16" t="s">
        <v>26</v>
      </c>
      <c r="F18" s="16" t="s">
        <v>25</v>
      </c>
      <c r="G18" s="18">
        <v>0</v>
      </c>
      <c r="H18" s="16" t="s">
        <v>18</v>
      </c>
      <c r="I18" s="16" t="s">
        <v>18</v>
      </c>
      <c r="J18" s="16" t="s">
        <v>18</v>
      </c>
      <c r="K18" s="16" t="s">
        <v>18</v>
      </c>
      <c r="L18" s="60" t="s">
        <v>30</v>
      </c>
      <c r="M18" s="61"/>
      <c r="N18" s="61"/>
      <c r="O18" s="62"/>
    </row>
    <row r="19" spans="2:16" ht="18.75" customHeight="1">
      <c r="B19" s="23"/>
      <c r="C19" s="23"/>
      <c r="D19" s="23"/>
      <c r="E19" s="23"/>
      <c r="F19" s="23"/>
      <c r="G19" s="18" t="s">
        <v>5</v>
      </c>
      <c r="H19" s="16">
        <f t="shared" ref="H19:O19" si="0">SUM(H14:H17)</f>
        <v>150</v>
      </c>
      <c r="I19" s="16">
        <f t="shared" si="0"/>
        <v>34</v>
      </c>
      <c r="J19" s="16">
        <f t="shared" si="0"/>
        <v>12</v>
      </c>
      <c r="K19" s="16">
        <f t="shared" si="0"/>
        <v>196</v>
      </c>
      <c r="L19" s="16">
        <f t="shared" si="0"/>
        <v>340</v>
      </c>
      <c r="M19" s="16">
        <f t="shared" si="0"/>
        <v>96</v>
      </c>
      <c r="N19" s="16">
        <f t="shared" si="0"/>
        <v>34</v>
      </c>
      <c r="O19" s="16">
        <f t="shared" si="0"/>
        <v>470</v>
      </c>
    </row>
    <row r="20" spans="2:16" ht="18" customHeight="1">
      <c r="B20" s="24"/>
      <c r="C20" s="24"/>
      <c r="D20" s="24"/>
      <c r="E20" s="24"/>
      <c r="F20" s="24"/>
      <c r="G20" s="25"/>
      <c r="H20" s="24"/>
      <c r="I20" s="24"/>
      <c r="J20" s="24"/>
      <c r="K20" s="24"/>
      <c r="L20" s="24"/>
      <c r="M20" s="24"/>
      <c r="N20" s="24"/>
      <c r="O20" s="24"/>
    </row>
    <row r="21" spans="2:16" ht="18" customHeight="1">
      <c r="B21" s="24"/>
      <c r="C21" s="24"/>
      <c r="D21" s="24"/>
      <c r="E21" s="24"/>
      <c r="F21" s="24"/>
      <c r="G21" s="25"/>
      <c r="H21" s="70" t="s">
        <v>44</v>
      </c>
      <c r="I21" s="71"/>
      <c r="J21" s="71"/>
      <c r="K21" s="71"/>
      <c r="L21" s="26" t="s">
        <v>36</v>
      </c>
      <c r="M21" s="73">
        <f>L19/H19</f>
        <v>2.2666666666666666</v>
      </c>
      <c r="N21" s="73"/>
      <c r="O21" s="73"/>
    </row>
    <row r="22" spans="2:16" ht="18" customHeight="1">
      <c r="B22" s="24"/>
      <c r="C22" s="24"/>
      <c r="D22" s="24"/>
      <c r="E22" s="24"/>
      <c r="F22" s="24"/>
      <c r="G22" s="25"/>
      <c r="H22" s="71"/>
      <c r="I22" s="71"/>
      <c r="J22" s="71"/>
      <c r="K22" s="71"/>
      <c r="L22" s="26" t="s">
        <v>41</v>
      </c>
      <c r="M22" s="73">
        <f>M19/I19</f>
        <v>2.8235294117647061</v>
      </c>
      <c r="N22" s="73"/>
      <c r="O22" s="73"/>
    </row>
    <row r="23" spans="2:16" ht="18" customHeight="1" thickBot="1">
      <c r="B23" s="24"/>
      <c r="C23" s="24"/>
      <c r="D23" s="24"/>
      <c r="E23" s="24"/>
      <c r="F23" s="24"/>
      <c r="G23" s="25"/>
      <c r="H23" s="71"/>
      <c r="I23" s="71"/>
      <c r="J23" s="71"/>
      <c r="K23" s="71"/>
      <c r="L23" s="27" t="s">
        <v>42</v>
      </c>
      <c r="M23" s="73">
        <f>N19/J19</f>
        <v>2.8333333333333335</v>
      </c>
      <c r="N23" s="73"/>
      <c r="O23" s="73"/>
    </row>
    <row r="24" spans="2:16" ht="18.75" customHeight="1" thickBot="1">
      <c r="B24" s="24"/>
      <c r="C24" s="24"/>
      <c r="D24" s="24"/>
      <c r="E24" s="24"/>
      <c r="F24" s="24"/>
      <c r="G24" s="28"/>
      <c r="H24" s="71"/>
      <c r="I24" s="71"/>
      <c r="J24" s="71"/>
      <c r="K24" s="72"/>
      <c r="L24" s="31" t="s">
        <v>43</v>
      </c>
      <c r="M24" s="74">
        <f>O19/K19</f>
        <v>2.3979591836734695</v>
      </c>
      <c r="N24" s="74"/>
      <c r="O24" s="75"/>
      <c r="P24" s="13"/>
    </row>
    <row r="25" spans="2:16" ht="29.25" customHeight="1">
      <c r="I25" s="5"/>
      <c r="J25" s="5"/>
      <c r="K25" s="5"/>
      <c r="L25" s="5" t="s">
        <v>11</v>
      </c>
      <c r="M25" s="5"/>
      <c r="N25" s="5"/>
      <c r="O25" s="5"/>
    </row>
    <row r="26" spans="2:16" ht="17.25" customHeight="1">
      <c r="B26" s="50" t="s">
        <v>8</v>
      </c>
      <c r="C26" s="50"/>
      <c r="D26" s="50"/>
      <c r="E26" s="50"/>
      <c r="F26" s="50"/>
      <c r="G26" s="50"/>
    </row>
    <row r="27" spans="2:16" ht="18" customHeight="1">
      <c r="B27" s="47" t="s">
        <v>13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</row>
    <row r="28" spans="2:16" ht="18" customHeight="1">
      <c r="B28" s="5" t="s">
        <v>31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</row>
    <row r="29" spans="2:16" ht="18" customHeight="1">
      <c r="B29" s="5" t="s">
        <v>34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2:16" ht="18" customHeight="1">
      <c r="B30" s="5" t="s">
        <v>32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2:16" ht="18" customHeight="1">
      <c r="B31" s="5" t="s">
        <v>12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2:16" ht="36" customHeight="1">
      <c r="B32" s="49" t="s">
        <v>17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</row>
    <row r="33" spans="2:15" ht="12.75" customHeight="1"/>
    <row r="34" spans="2:15" ht="68.25" customHeight="1">
      <c r="B34" s="44" t="s">
        <v>35</v>
      </c>
      <c r="C34" s="44"/>
      <c r="D34" s="44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</row>
  </sheetData>
  <sheetProtection formatCells="0"/>
  <mergeCells count="36">
    <mergeCell ref="B1:O1"/>
    <mergeCell ref="B3:D3"/>
    <mergeCell ref="E3:J3"/>
    <mergeCell ref="K3:L3"/>
    <mergeCell ref="M3:O3"/>
    <mergeCell ref="B4:D4"/>
    <mergeCell ref="E4:J4"/>
    <mergeCell ref="K4:L4"/>
    <mergeCell ref="M4:O4"/>
    <mergeCell ref="B6:O6"/>
    <mergeCell ref="B7:D7"/>
    <mergeCell ref="B8:D8"/>
    <mergeCell ref="E8:H8"/>
    <mergeCell ref="I8:O8"/>
    <mergeCell ref="B9:D9"/>
    <mergeCell ref="E9:H9"/>
    <mergeCell ref="I9:O9"/>
    <mergeCell ref="B10:D10"/>
    <mergeCell ref="E10:H10"/>
    <mergeCell ref="I10:O10"/>
    <mergeCell ref="B12:F12"/>
    <mergeCell ref="G12:G13"/>
    <mergeCell ref="H12:K12"/>
    <mergeCell ref="L12:O12"/>
    <mergeCell ref="B13:C13"/>
    <mergeCell ref="D13:E13"/>
    <mergeCell ref="B26:G26"/>
    <mergeCell ref="B27:O27"/>
    <mergeCell ref="B32:O32"/>
    <mergeCell ref="B34:O34"/>
    <mergeCell ref="L18:O18"/>
    <mergeCell ref="H21:K24"/>
    <mergeCell ref="M21:O21"/>
    <mergeCell ref="M22:O22"/>
    <mergeCell ref="M23:O23"/>
    <mergeCell ref="M24:O24"/>
  </mergeCells>
  <phoneticPr fontId="2"/>
  <dataValidations count="1">
    <dataValidation imeMode="halfAlpha" allowBlank="1" showInputMessage="1" showErrorMessage="1" sqref="M19:O19 M14:O17 H14:L19" xr:uid="{00000000-0002-0000-0100-000000000000}"/>
  </dataValidations>
  <printOptions horizontalCentered="1"/>
  <pageMargins left="0.67" right="0.5" top="0.87" bottom="0.35433070866141736" header="0.23622047244094491" footer="0.31496062992125984"/>
  <pageSetup paperSize="9" scale="88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提出用</vt:lpstr>
      <vt:lpstr>記入例</vt:lpstr>
      <vt:lpstr>記入例!Print_Area</vt:lpstr>
      <vt:lpstr>提出用!Print_Area</vt:lpstr>
    </vt:vector>
  </TitlesOfParts>
  <Company>国際学生交流課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0112224b</dc:creator>
  <cp:lastModifiedBy>Microsoft Office ユーザー</cp:lastModifiedBy>
  <cp:lastPrinted>2014-08-06T06:45:12Z</cp:lastPrinted>
  <dcterms:created xsi:type="dcterms:W3CDTF">2009-07-29T00:30:03Z</dcterms:created>
  <dcterms:modified xsi:type="dcterms:W3CDTF">2018-09-04T14:21:54Z</dcterms:modified>
</cp:coreProperties>
</file>