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8/"/>
    </mc:Choice>
  </mc:AlternateContent>
  <xr:revisionPtr revIDLastSave="0" documentId="13_ncr:40009_{4A0C2B96-ABDC-E943-8D10-62E69905920D}" xr6:coauthVersionLast="43" xr6:coauthVersionMax="43" xr10:uidLastSave="{00000000-0000-0000-0000-000000000000}"/>
  <bookViews>
    <workbookView xWindow="500" yWindow="1960" windowWidth="27900" windowHeight="15440"/>
  </bookViews>
  <sheets>
    <sheet name="Temperature_dependent_resistanc" sheetId="1" r:id="rId1"/>
  </sheets>
  <definedNames>
    <definedName name="solver_adj" localSheetId="0" hidden="1">Temperature_dependent_resistanc!$G$1,Temperature_dependent_resistanc!$I$1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Temperature_dependent_resistanc!$I$204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H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H41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I85" i="1" s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3" i="1"/>
  <c r="I3" i="1" s="1"/>
  <c r="I16" i="1"/>
  <c r="I17" i="1"/>
  <c r="I24" i="1"/>
  <c r="I29" i="1"/>
  <c r="I32" i="1"/>
  <c r="I33" i="1"/>
  <c r="I40" i="1"/>
  <c r="I41" i="1"/>
  <c r="I48" i="1"/>
  <c r="I57" i="1"/>
  <c r="I60" i="1"/>
  <c r="I68" i="1"/>
  <c r="I76" i="1"/>
  <c r="I77" i="1"/>
  <c r="I84" i="1"/>
  <c r="I88" i="1"/>
  <c r="I104" i="1"/>
  <c r="I105" i="1"/>
  <c r="I112" i="1"/>
  <c r="I136" i="1"/>
  <c r="I144" i="1"/>
  <c r="I180" i="1"/>
  <c r="I19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I204" i="1" l="1"/>
</calcChain>
</file>

<file path=xl/sharedStrings.xml><?xml version="1.0" encoding="utf-8"?>
<sst xmlns="http://schemas.openxmlformats.org/spreadsheetml/2006/main" count="51" uniqueCount="21">
  <si>
    <t>Ascending T</t>
    <phoneticPr fontId="18"/>
  </si>
  <si>
    <t>time stamp</t>
    <phoneticPr fontId="18"/>
  </si>
  <si>
    <t>Temperature(K)</t>
    <phoneticPr fontId="18"/>
  </si>
  <si>
    <t>Applied V (V)</t>
    <phoneticPr fontId="18"/>
  </si>
  <si>
    <t>V drop (V)</t>
    <phoneticPr fontId="18"/>
  </si>
  <si>
    <t>Current (A)</t>
    <phoneticPr fontId="18"/>
  </si>
  <si>
    <t>Resistance (ohm)</t>
    <phoneticPr fontId="18"/>
  </si>
  <si>
    <t>100mV applied</t>
    <phoneticPr fontId="18"/>
  </si>
  <si>
    <t>50mV applied</t>
    <phoneticPr fontId="18"/>
  </si>
  <si>
    <t>20mV applied</t>
    <phoneticPr fontId="18"/>
  </si>
  <si>
    <t>400mV applied</t>
    <phoneticPr fontId="18"/>
  </si>
  <si>
    <t>200mV applied</t>
    <phoneticPr fontId="18"/>
  </si>
  <si>
    <t>diff squared</t>
    <phoneticPr fontId="18"/>
  </si>
  <si>
    <t>E_g/2 (K)</t>
    <phoneticPr fontId="18"/>
  </si>
  <si>
    <t>sigma</t>
    <phoneticPr fontId="18"/>
  </si>
  <si>
    <t xml:space="preserve">fitted </t>
    <phoneticPr fontId="18"/>
  </si>
  <si>
    <t>Descending T</t>
    <phoneticPr fontId="18"/>
  </si>
  <si>
    <t>4V applied</t>
    <phoneticPr fontId="18"/>
  </si>
  <si>
    <t>1V applied</t>
    <phoneticPr fontId="18"/>
  </si>
  <si>
    <t>8V applied</t>
    <phoneticPr fontId="18"/>
  </si>
  <si>
    <t>2V applied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</si>
</sst>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Temperature_dependent_resistanc!$P$3:$P$168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C-4642-872A-B881120E08BA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Temperature_dependent_resistanc!$J$3:$J$179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C-4642-872A-B881120E08BA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C-4642-872A-B881120E08BA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Temperature_dependent_resistanc!$P$169:$P$202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AC-4642-872A-B881120E08BA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Temperature_dependent_resistanc!$J$180:$J$202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AC-4642-872A-B881120E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000"/>
          <c:min val="-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62557951284125"/>
          <c:y val="0.32437117846302738"/>
          <c:w val="0.22637500919861658"/>
          <c:h val="0.17283552544758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Temperature_dependent_resistanc!$P$3:$P$168</c:f>
              <c:numCache>
                <c:formatCode>General</c:formatCode>
                <c:ptCount val="166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293.89999999999998</c:v>
                </c:pt>
                <c:pt idx="8">
                  <c:v>293.93</c:v>
                </c:pt>
                <c:pt idx="9">
                  <c:v>293.97000000000003</c:v>
                </c:pt>
                <c:pt idx="10">
                  <c:v>294.02999999999997</c:v>
                </c:pt>
                <c:pt idx="11">
                  <c:v>294.11</c:v>
                </c:pt>
                <c:pt idx="12">
                  <c:v>294.22000000000003</c:v>
                </c:pt>
                <c:pt idx="13">
                  <c:v>294.36</c:v>
                </c:pt>
                <c:pt idx="14">
                  <c:v>294.54000000000002</c:v>
                </c:pt>
                <c:pt idx="15">
                  <c:v>294.76</c:v>
                </c:pt>
                <c:pt idx="16">
                  <c:v>295.02</c:v>
                </c:pt>
                <c:pt idx="17">
                  <c:v>295.32</c:v>
                </c:pt>
                <c:pt idx="18">
                  <c:v>295.67</c:v>
                </c:pt>
                <c:pt idx="19">
                  <c:v>296.05</c:v>
                </c:pt>
                <c:pt idx="20">
                  <c:v>296.48</c:v>
                </c:pt>
                <c:pt idx="21">
                  <c:v>296.93</c:v>
                </c:pt>
                <c:pt idx="22">
                  <c:v>297.41000000000003</c:v>
                </c:pt>
                <c:pt idx="23">
                  <c:v>297.89999999999998</c:v>
                </c:pt>
                <c:pt idx="24">
                  <c:v>298.41000000000003</c:v>
                </c:pt>
                <c:pt idx="25">
                  <c:v>298.92</c:v>
                </c:pt>
                <c:pt idx="26">
                  <c:v>299.43</c:v>
                </c:pt>
                <c:pt idx="27">
                  <c:v>299.93</c:v>
                </c:pt>
                <c:pt idx="28">
                  <c:v>300.42</c:v>
                </c:pt>
                <c:pt idx="29">
                  <c:v>300.89999999999998</c:v>
                </c:pt>
                <c:pt idx="30">
                  <c:v>301.36</c:v>
                </c:pt>
                <c:pt idx="31">
                  <c:v>301.81</c:v>
                </c:pt>
                <c:pt idx="32">
                  <c:v>302.23</c:v>
                </c:pt>
                <c:pt idx="33">
                  <c:v>302.63</c:v>
                </c:pt>
                <c:pt idx="34">
                  <c:v>303.01</c:v>
                </c:pt>
                <c:pt idx="35">
                  <c:v>303.37</c:v>
                </c:pt>
                <c:pt idx="36">
                  <c:v>303.70999999999998</c:v>
                </c:pt>
                <c:pt idx="37">
                  <c:v>304.02999999999997</c:v>
                </c:pt>
                <c:pt idx="38">
                  <c:v>304.33999999999997</c:v>
                </c:pt>
                <c:pt idx="39">
                  <c:v>304.64</c:v>
                </c:pt>
                <c:pt idx="40">
                  <c:v>304.92</c:v>
                </c:pt>
                <c:pt idx="41">
                  <c:v>305.18</c:v>
                </c:pt>
                <c:pt idx="42">
                  <c:v>305.44</c:v>
                </c:pt>
                <c:pt idx="43">
                  <c:v>305.69</c:v>
                </c:pt>
                <c:pt idx="44">
                  <c:v>305.94</c:v>
                </c:pt>
                <c:pt idx="45">
                  <c:v>306.18</c:v>
                </c:pt>
                <c:pt idx="46">
                  <c:v>306.42</c:v>
                </c:pt>
                <c:pt idx="47">
                  <c:v>306.66000000000003</c:v>
                </c:pt>
                <c:pt idx="48">
                  <c:v>306.89999999999998</c:v>
                </c:pt>
                <c:pt idx="49">
                  <c:v>307.14</c:v>
                </c:pt>
                <c:pt idx="50">
                  <c:v>307.38</c:v>
                </c:pt>
                <c:pt idx="51">
                  <c:v>307.62</c:v>
                </c:pt>
                <c:pt idx="52">
                  <c:v>307.87</c:v>
                </c:pt>
                <c:pt idx="53">
                  <c:v>308.13</c:v>
                </c:pt>
                <c:pt idx="54">
                  <c:v>308.39</c:v>
                </c:pt>
                <c:pt idx="55">
                  <c:v>308.64999999999998</c:v>
                </c:pt>
                <c:pt idx="56">
                  <c:v>308.92</c:v>
                </c:pt>
                <c:pt idx="57">
                  <c:v>309.20999999999998</c:v>
                </c:pt>
                <c:pt idx="58">
                  <c:v>309.49</c:v>
                </c:pt>
                <c:pt idx="59">
                  <c:v>309.77999999999997</c:v>
                </c:pt>
                <c:pt idx="60">
                  <c:v>310.07</c:v>
                </c:pt>
                <c:pt idx="61">
                  <c:v>310.37</c:v>
                </c:pt>
                <c:pt idx="62">
                  <c:v>310.68</c:v>
                </c:pt>
                <c:pt idx="63">
                  <c:v>310.98</c:v>
                </c:pt>
                <c:pt idx="64">
                  <c:v>311.29000000000002</c:v>
                </c:pt>
                <c:pt idx="65">
                  <c:v>311.61</c:v>
                </c:pt>
                <c:pt idx="66">
                  <c:v>311.92</c:v>
                </c:pt>
                <c:pt idx="67">
                  <c:v>312.24</c:v>
                </c:pt>
                <c:pt idx="68">
                  <c:v>312.56</c:v>
                </c:pt>
                <c:pt idx="69">
                  <c:v>312.88</c:v>
                </c:pt>
                <c:pt idx="70">
                  <c:v>313.2</c:v>
                </c:pt>
                <c:pt idx="71">
                  <c:v>313.52</c:v>
                </c:pt>
                <c:pt idx="72">
                  <c:v>313.83999999999997</c:v>
                </c:pt>
                <c:pt idx="73">
                  <c:v>314.14999999999998</c:v>
                </c:pt>
                <c:pt idx="74">
                  <c:v>314.48</c:v>
                </c:pt>
                <c:pt idx="75">
                  <c:v>314.82</c:v>
                </c:pt>
                <c:pt idx="76">
                  <c:v>315.16000000000003</c:v>
                </c:pt>
                <c:pt idx="77">
                  <c:v>315.49</c:v>
                </c:pt>
                <c:pt idx="78">
                  <c:v>315.8</c:v>
                </c:pt>
                <c:pt idx="79">
                  <c:v>316.12</c:v>
                </c:pt>
                <c:pt idx="80">
                  <c:v>316.43</c:v>
                </c:pt>
                <c:pt idx="81">
                  <c:v>316.73</c:v>
                </c:pt>
                <c:pt idx="82">
                  <c:v>317.02999999999997</c:v>
                </c:pt>
                <c:pt idx="83">
                  <c:v>317.33</c:v>
                </c:pt>
                <c:pt idx="84">
                  <c:v>317.62</c:v>
                </c:pt>
                <c:pt idx="85">
                  <c:v>317.91000000000003</c:v>
                </c:pt>
                <c:pt idx="86">
                  <c:v>318.19</c:v>
                </c:pt>
                <c:pt idx="87">
                  <c:v>318.48</c:v>
                </c:pt>
                <c:pt idx="88">
                  <c:v>318.77</c:v>
                </c:pt>
                <c:pt idx="89">
                  <c:v>319.05</c:v>
                </c:pt>
                <c:pt idx="90">
                  <c:v>319.33999999999997</c:v>
                </c:pt>
                <c:pt idx="91">
                  <c:v>319.62</c:v>
                </c:pt>
                <c:pt idx="92">
                  <c:v>319.89999999999998</c:v>
                </c:pt>
                <c:pt idx="93">
                  <c:v>320.19</c:v>
                </c:pt>
                <c:pt idx="94">
                  <c:v>320.47000000000003</c:v>
                </c:pt>
                <c:pt idx="95">
                  <c:v>320.76</c:v>
                </c:pt>
                <c:pt idx="96">
                  <c:v>321.05</c:v>
                </c:pt>
                <c:pt idx="97">
                  <c:v>321.33</c:v>
                </c:pt>
                <c:pt idx="98">
                  <c:v>321.63</c:v>
                </c:pt>
                <c:pt idx="99">
                  <c:v>321.92</c:v>
                </c:pt>
                <c:pt idx="100">
                  <c:v>322.20999999999998</c:v>
                </c:pt>
                <c:pt idx="101">
                  <c:v>322.51</c:v>
                </c:pt>
                <c:pt idx="102">
                  <c:v>322.81</c:v>
                </c:pt>
                <c:pt idx="103">
                  <c:v>323.10000000000002</c:v>
                </c:pt>
                <c:pt idx="104">
                  <c:v>323.41000000000003</c:v>
                </c:pt>
                <c:pt idx="105">
                  <c:v>323.70999999999998</c:v>
                </c:pt>
                <c:pt idx="106">
                  <c:v>324.01</c:v>
                </c:pt>
                <c:pt idx="107">
                  <c:v>324.31</c:v>
                </c:pt>
                <c:pt idx="108">
                  <c:v>324.61</c:v>
                </c:pt>
                <c:pt idx="109">
                  <c:v>324.91000000000003</c:v>
                </c:pt>
                <c:pt idx="110">
                  <c:v>325.22000000000003</c:v>
                </c:pt>
                <c:pt idx="111">
                  <c:v>325.52</c:v>
                </c:pt>
                <c:pt idx="112">
                  <c:v>325.82</c:v>
                </c:pt>
                <c:pt idx="113">
                  <c:v>326.12</c:v>
                </c:pt>
                <c:pt idx="114">
                  <c:v>326.43</c:v>
                </c:pt>
                <c:pt idx="115">
                  <c:v>326.73</c:v>
                </c:pt>
                <c:pt idx="116">
                  <c:v>327.02999999999997</c:v>
                </c:pt>
                <c:pt idx="117">
                  <c:v>327.33</c:v>
                </c:pt>
                <c:pt idx="118">
                  <c:v>327.63</c:v>
                </c:pt>
                <c:pt idx="119">
                  <c:v>327.93</c:v>
                </c:pt>
                <c:pt idx="120">
                  <c:v>328.23</c:v>
                </c:pt>
                <c:pt idx="121">
                  <c:v>328.53</c:v>
                </c:pt>
                <c:pt idx="122">
                  <c:v>328.83</c:v>
                </c:pt>
                <c:pt idx="123">
                  <c:v>329.13</c:v>
                </c:pt>
                <c:pt idx="124">
                  <c:v>329.42</c:v>
                </c:pt>
                <c:pt idx="125">
                  <c:v>329.72</c:v>
                </c:pt>
                <c:pt idx="126">
                  <c:v>330.02</c:v>
                </c:pt>
                <c:pt idx="127">
                  <c:v>330.32</c:v>
                </c:pt>
                <c:pt idx="128">
                  <c:v>330.61</c:v>
                </c:pt>
                <c:pt idx="129">
                  <c:v>330.91</c:v>
                </c:pt>
                <c:pt idx="130">
                  <c:v>331.21</c:v>
                </c:pt>
                <c:pt idx="131">
                  <c:v>331.5</c:v>
                </c:pt>
                <c:pt idx="132">
                  <c:v>331.81</c:v>
                </c:pt>
                <c:pt idx="133">
                  <c:v>332.1</c:v>
                </c:pt>
                <c:pt idx="134">
                  <c:v>332.4</c:v>
                </c:pt>
                <c:pt idx="135">
                  <c:v>332.7</c:v>
                </c:pt>
                <c:pt idx="136">
                  <c:v>332.99</c:v>
                </c:pt>
                <c:pt idx="137">
                  <c:v>333.29</c:v>
                </c:pt>
                <c:pt idx="138">
                  <c:v>333.59</c:v>
                </c:pt>
                <c:pt idx="139">
                  <c:v>333.89</c:v>
                </c:pt>
                <c:pt idx="140">
                  <c:v>334.18</c:v>
                </c:pt>
                <c:pt idx="141">
                  <c:v>334.48</c:v>
                </c:pt>
                <c:pt idx="142">
                  <c:v>334.78</c:v>
                </c:pt>
                <c:pt idx="143">
                  <c:v>335.08</c:v>
                </c:pt>
                <c:pt idx="144">
                  <c:v>335.38</c:v>
                </c:pt>
                <c:pt idx="145">
                  <c:v>335.68</c:v>
                </c:pt>
                <c:pt idx="146">
                  <c:v>335.97</c:v>
                </c:pt>
                <c:pt idx="147">
                  <c:v>336.27</c:v>
                </c:pt>
                <c:pt idx="148">
                  <c:v>336.57</c:v>
                </c:pt>
                <c:pt idx="149">
                  <c:v>336.87</c:v>
                </c:pt>
                <c:pt idx="150">
                  <c:v>337.19</c:v>
                </c:pt>
                <c:pt idx="151">
                  <c:v>337.51</c:v>
                </c:pt>
                <c:pt idx="152">
                  <c:v>337.83</c:v>
                </c:pt>
                <c:pt idx="153">
                  <c:v>338.14</c:v>
                </c:pt>
                <c:pt idx="154">
                  <c:v>338.45</c:v>
                </c:pt>
                <c:pt idx="155">
                  <c:v>338.76</c:v>
                </c:pt>
                <c:pt idx="156">
                  <c:v>339.06</c:v>
                </c:pt>
                <c:pt idx="157">
                  <c:v>339.36</c:v>
                </c:pt>
                <c:pt idx="158">
                  <c:v>339.66</c:v>
                </c:pt>
                <c:pt idx="159">
                  <c:v>339.96</c:v>
                </c:pt>
                <c:pt idx="160">
                  <c:v>340.25</c:v>
                </c:pt>
                <c:pt idx="161">
                  <c:v>340.54</c:v>
                </c:pt>
                <c:pt idx="162">
                  <c:v>340.83</c:v>
                </c:pt>
                <c:pt idx="163">
                  <c:v>341.12</c:v>
                </c:pt>
                <c:pt idx="164">
                  <c:v>341.41</c:v>
                </c:pt>
                <c:pt idx="165">
                  <c:v>341.7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7-A448-91F6-1C2A340B128D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Temperature_dependent_resistanc!$J$3:$J$179</c:f>
              <c:numCache>
                <c:formatCode>General</c:formatCode>
                <c:ptCount val="177"/>
                <c:pt idx="0">
                  <c:v>293.87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293.95</c:v>
                </c:pt>
                <c:pt idx="10">
                  <c:v>294</c:v>
                </c:pt>
                <c:pt idx="11">
                  <c:v>294.08</c:v>
                </c:pt>
                <c:pt idx="12">
                  <c:v>294.18</c:v>
                </c:pt>
                <c:pt idx="13">
                  <c:v>294.31</c:v>
                </c:pt>
                <c:pt idx="14">
                  <c:v>294.47000000000003</c:v>
                </c:pt>
                <c:pt idx="15">
                  <c:v>294.68</c:v>
                </c:pt>
                <c:pt idx="16">
                  <c:v>294.93</c:v>
                </c:pt>
                <c:pt idx="17">
                  <c:v>295.22000000000003</c:v>
                </c:pt>
                <c:pt idx="18">
                  <c:v>295.55</c:v>
                </c:pt>
                <c:pt idx="19">
                  <c:v>295.92</c:v>
                </c:pt>
                <c:pt idx="20">
                  <c:v>296.33</c:v>
                </c:pt>
                <c:pt idx="21">
                  <c:v>296.77999999999997</c:v>
                </c:pt>
                <c:pt idx="22">
                  <c:v>297.25</c:v>
                </c:pt>
                <c:pt idx="23">
                  <c:v>297.74</c:v>
                </c:pt>
                <c:pt idx="24">
                  <c:v>298.24</c:v>
                </c:pt>
                <c:pt idx="25">
                  <c:v>298.75</c:v>
                </c:pt>
                <c:pt idx="26">
                  <c:v>299.26</c:v>
                </c:pt>
                <c:pt idx="27">
                  <c:v>299.77</c:v>
                </c:pt>
                <c:pt idx="28">
                  <c:v>300.27</c:v>
                </c:pt>
                <c:pt idx="29">
                  <c:v>300.75</c:v>
                </c:pt>
                <c:pt idx="30">
                  <c:v>301.20999999999998</c:v>
                </c:pt>
                <c:pt idx="31">
                  <c:v>301.66000000000003</c:v>
                </c:pt>
                <c:pt idx="32">
                  <c:v>302.08999999999997</c:v>
                </c:pt>
                <c:pt idx="33">
                  <c:v>302.5</c:v>
                </c:pt>
                <c:pt idx="34">
                  <c:v>302.88</c:v>
                </c:pt>
                <c:pt idx="35">
                  <c:v>303.25</c:v>
                </c:pt>
                <c:pt idx="36">
                  <c:v>303.60000000000002</c:v>
                </c:pt>
                <c:pt idx="37">
                  <c:v>303.93</c:v>
                </c:pt>
                <c:pt idx="38">
                  <c:v>304.24</c:v>
                </c:pt>
                <c:pt idx="39">
                  <c:v>304.54000000000002</c:v>
                </c:pt>
                <c:pt idx="40">
                  <c:v>304.83</c:v>
                </c:pt>
                <c:pt idx="41">
                  <c:v>305.10000000000002</c:v>
                </c:pt>
                <c:pt idx="42">
                  <c:v>305.36</c:v>
                </c:pt>
                <c:pt idx="43">
                  <c:v>305.61</c:v>
                </c:pt>
                <c:pt idx="44">
                  <c:v>305.86</c:v>
                </c:pt>
                <c:pt idx="45">
                  <c:v>306.10000000000002</c:v>
                </c:pt>
                <c:pt idx="46">
                  <c:v>306.33999999999997</c:v>
                </c:pt>
                <c:pt idx="47">
                  <c:v>306.58</c:v>
                </c:pt>
                <c:pt idx="48">
                  <c:v>306.82</c:v>
                </c:pt>
                <c:pt idx="49">
                  <c:v>307.06</c:v>
                </c:pt>
                <c:pt idx="50">
                  <c:v>307.3</c:v>
                </c:pt>
                <c:pt idx="51">
                  <c:v>307.54000000000002</c:v>
                </c:pt>
                <c:pt idx="52">
                  <c:v>307.79000000000002</c:v>
                </c:pt>
                <c:pt idx="53">
                  <c:v>308.04000000000002</c:v>
                </c:pt>
                <c:pt idx="54">
                  <c:v>308.3</c:v>
                </c:pt>
                <c:pt idx="55">
                  <c:v>308.56</c:v>
                </c:pt>
                <c:pt idx="56">
                  <c:v>308.83999999999997</c:v>
                </c:pt>
                <c:pt idx="57">
                  <c:v>309.11</c:v>
                </c:pt>
                <c:pt idx="58">
                  <c:v>309.39</c:v>
                </c:pt>
                <c:pt idx="59">
                  <c:v>309.68</c:v>
                </c:pt>
                <c:pt idx="60">
                  <c:v>309.97000000000003</c:v>
                </c:pt>
                <c:pt idx="61">
                  <c:v>310.27</c:v>
                </c:pt>
                <c:pt idx="62">
                  <c:v>310.57</c:v>
                </c:pt>
                <c:pt idx="63">
                  <c:v>310.88</c:v>
                </c:pt>
                <c:pt idx="64">
                  <c:v>311.19</c:v>
                </c:pt>
                <c:pt idx="65">
                  <c:v>311.51</c:v>
                </c:pt>
                <c:pt idx="66">
                  <c:v>311.82</c:v>
                </c:pt>
                <c:pt idx="67">
                  <c:v>312.14</c:v>
                </c:pt>
                <c:pt idx="68">
                  <c:v>312.45</c:v>
                </c:pt>
                <c:pt idx="69">
                  <c:v>312.77</c:v>
                </c:pt>
                <c:pt idx="70">
                  <c:v>313.08999999999997</c:v>
                </c:pt>
                <c:pt idx="71">
                  <c:v>313.42</c:v>
                </c:pt>
                <c:pt idx="72">
                  <c:v>313.73</c:v>
                </c:pt>
                <c:pt idx="73">
                  <c:v>314.05</c:v>
                </c:pt>
                <c:pt idx="74">
                  <c:v>314.37</c:v>
                </c:pt>
                <c:pt idx="75">
                  <c:v>314.70999999999998</c:v>
                </c:pt>
                <c:pt idx="76">
                  <c:v>315.05</c:v>
                </c:pt>
                <c:pt idx="77">
                  <c:v>315.37</c:v>
                </c:pt>
                <c:pt idx="78">
                  <c:v>315.7</c:v>
                </c:pt>
                <c:pt idx="79">
                  <c:v>316.02</c:v>
                </c:pt>
                <c:pt idx="80">
                  <c:v>316.33</c:v>
                </c:pt>
                <c:pt idx="81">
                  <c:v>316.63</c:v>
                </c:pt>
                <c:pt idx="82">
                  <c:v>316.93</c:v>
                </c:pt>
                <c:pt idx="83">
                  <c:v>317.23</c:v>
                </c:pt>
                <c:pt idx="84">
                  <c:v>317.52999999999997</c:v>
                </c:pt>
                <c:pt idx="85">
                  <c:v>317.81</c:v>
                </c:pt>
                <c:pt idx="86">
                  <c:v>318.10000000000002</c:v>
                </c:pt>
                <c:pt idx="87">
                  <c:v>318.39</c:v>
                </c:pt>
                <c:pt idx="88">
                  <c:v>318.67</c:v>
                </c:pt>
                <c:pt idx="89">
                  <c:v>318.95999999999998</c:v>
                </c:pt>
                <c:pt idx="90">
                  <c:v>319.24</c:v>
                </c:pt>
                <c:pt idx="91">
                  <c:v>319.52</c:v>
                </c:pt>
                <c:pt idx="92">
                  <c:v>319.81</c:v>
                </c:pt>
                <c:pt idx="93">
                  <c:v>320.08999999999997</c:v>
                </c:pt>
                <c:pt idx="94">
                  <c:v>320.38</c:v>
                </c:pt>
                <c:pt idx="95">
                  <c:v>320.66000000000003</c:v>
                </c:pt>
                <c:pt idx="96">
                  <c:v>320.95</c:v>
                </c:pt>
                <c:pt idx="97">
                  <c:v>321.24</c:v>
                </c:pt>
                <c:pt idx="98">
                  <c:v>321.52999999999997</c:v>
                </c:pt>
                <c:pt idx="99">
                  <c:v>321.83</c:v>
                </c:pt>
                <c:pt idx="100">
                  <c:v>322.12</c:v>
                </c:pt>
                <c:pt idx="101">
                  <c:v>322.41000000000003</c:v>
                </c:pt>
                <c:pt idx="102">
                  <c:v>322.70999999999998</c:v>
                </c:pt>
                <c:pt idx="103">
                  <c:v>323.01</c:v>
                </c:pt>
                <c:pt idx="104">
                  <c:v>323.3</c:v>
                </c:pt>
                <c:pt idx="105">
                  <c:v>323.61</c:v>
                </c:pt>
                <c:pt idx="106">
                  <c:v>323.89999999999998</c:v>
                </c:pt>
                <c:pt idx="107">
                  <c:v>324.20999999999998</c:v>
                </c:pt>
                <c:pt idx="108">
                  <c:v>324.51</c:v>
                </c:pt>
                <c:pt idx="109">
                  <c:v>324.81</c:v>
                </c:pt>
                <c:pt idx="110">
                  <c:v>325.11</c:v>
                </c:pt>
                <c:pt idx="111">
                  <c:v>325.42</c:v>
                </c:pt>
                <c:pt idx="112">
                  <c:v>325.72000000000003</c:v>
                </c:pt>
                <c:pt idx="113">
                  <c:v>326.02999999999997</c:v>
                </c:pt>
                <c:pt idx="114">
                  <c:v>326.32</c:v>
                </c:pt>
                <c:pt idx="115">
                  <c:v>326.63</c:v>
                </c:pt>
                <c:pt idx="116">
                  <c:v>326.93</c:v>
                </c:pt>
                <c:pt idx="117">
                  <c:v>327.23</c:v>
                </c:pt>
                <c:pt idx="118">
                  <c:v>327.52999999999997</c:v>
                </c:pt>
                <c:pt idx="119">
                  <c:v>327.83</c:v>
                </c:pt>
                <c:pt idx="120">
                  <c:v>328.13</c:v>
                </c:pt>
                <c:pt idx="121">
                  <c:v>328.43</c:v>
                </c:pt>
                <c:pt idx="122">
                  <c:v>328.73</c:v>
                </c:pt>
                <c:pt idx="123">
                  <c:v>329.02</c:v>
                </c:pt>
                <c:pt idx="124">
                  <c:v>329.32</c:v>
                </c:pt>
                <c:pt idx="125">
                  <c:v>329.62</c:v>
                </c:pt>
                <c:pt idx="126">
                  <c:v>329.92</c:v>
                </c:pt>
                <c:pt idx="127">
                  <c:v>330.22</c:v>
                </c:pt>
                <c:pt idx="128">
                  <c:v>330.52</c:v>
                </c:pt>
                <c:pt idx="129">
                  <c:v>330.81</c:v>
                </c:pt>
                <c:pt idx="130">
                  <c:v>331.11</c:v>
                </c:pt>
                <c:pt idx="131">
                  <c:v>331.41</c:v>
                </c:pt>
                <c:pt idx="132">
                  <c:v>331.71</c:v>
                </c:pt>
                <c:pt idx="133">
                  <c:v>332</c:v>
                </c:pt>
                <c:pt idx="134">
                  <c:v>332.3</c:v>
                </c:pt>
                <c:pt idx="135">
                  <c:v>332.6</c:v>
                </c:pt>
                <c:pt idx="136">
                  <c:v>332.9</c:v>
                </c:pt>
                <c:pt idx="137">
                  <c:v>333.19</c:v>
                </c:pt>
                <c:pt idx="138">
                  <c:v>333.49</c:v>
                </c:pt>
                <c:pt idx="139">
                  <c:v>333.79</c:v>
                </c:pt>
                <c:pt idx="140">
                  <c:v>334.09</c:v>
                </c:pt>
                <c:pt idx="141">
                  <c:v>334.38</c:v>
                </c:pt>
                <c:pt idx="142">
                  <c:v>334.68</c:v>
                </c:pt>
                <c:pt idx="143">
                  <c:v>334.98</c:v>
                </c:pt>
                <c:pt idx="144">
                  <c:v>335.28</c:v>
                </c:pt>
                <c:pt idx="145">
                  <c:v>335.57</c:v>
                </c:pt>
                <c:pt idx="146">
                  <c:v>335.87</c:v>
                </c:pt>
                <c:pt idx="147">
                  <c:v>336.17</c:v>
                </c:pt>
                <c:pt idx="148">
                  <c:v>336.47</c:v>
                </c:pt>
                <c:pt idx="149">
                  <c:v>336.77</c:v>
                </c:pt>
                <c:pt idx="150">
                  <c:v>337.09</c:v>
                </c:pt>
                <c:pt idx="151">
                  <c:v>337.41</c:v>
                </c:pt>
                <c:pt idx="152">
                  <c:v>337.72</c:v>
                </c:pt>
                <c:pt idx="153">
                  <c:v>338.04</c:v>
                </c:pt>
                <c:pt idx="154">
                  <c:v>338.35</c:v>
                </c:pt>
                <c:pt idx="155">
                  <c:v>338.66</c:v>
                </c:pt>
                <c:pt idx="156">
                  <c:v>338.96</c:v>
                </c:pt>
                <c:pt idx="157">
                  <c:v>339.26</c:v>
                </c:pt>
                <c:pt idx="158">
                  <c:v>339.56</c:v>
                </c:pt>
                <c:pt idx="159">
                  <c:v>339.85</c:v>
                </c:pt>
                <c:pt idx="160">
                  <c:v>340.15</c:v>
                </c:pt>
                <c:pt idx="161">
                  <c:v>340.44</c:v>
                </c:pt>
                <c:pt idx="162">
                  <c:v>340.73</c:v>
                </c:pt>
                <c:pt idx="163">
                  <c:v>341.02</c:v>
                </c:pt>
                <c:pt idx="164">
                  <c:v>341.31</c:v>
                </c:pt>
                <c:pt idx="165">
                  <c:v>341.6</c:v>
                </c:pt>
                <c:pt idx="166">
                  <c:v>341.89</c:v>
                </c:pt>
                <c:pt idx="167">
                  <c:v>342.19</c:v>
                </c:pt>
                <c:pt idx="168">
                  <c:v>342.48</c:v>
                </c:pt>
                <c:pt idx="169">
                  <c:v>342.77</c:v>
                </c:pt>
                <c:pt idx="170">
                  <c:v>343.07</c:v>
                </c:pt>
                <c:pt idx="171">
                  <c:v>343.36</c:v>
                </c:pt>
                <c:pt idx="172">
                  <c:v>343.65</c:v>
                </c:pt>
                <c:pt idx="173">
                  <c:v>343.95</c:v>
                </c:pt>
                <c:pt idx="174">
                  <c:v>344.25</c:v>
                </c:pt>
                <c:pt idx="175">
                  <c:v>344.55</c:v>
                </c:pt>
                <c:pt idx="176">
                  <c:v>344.85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7-A448-91F6-1C2A340B128D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A448-91F6-1C2A340B128D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Temperature_dependent_resistanc!$P$169:$P$202</c:f>
              <c:numCache>
                <c:formatCode>General</c:formatCode>
                <c:ptCount val="34"/>
                <c:pt idx="0">
                  <c:v>341.98</c:v>
                </c:pt>
                <c:pt idx="1">
                  <c:v>342.28</c:v>
                </c:pt>
                <c:pt idx="2">
                  <c:v>342.57</c:v>
                </c:pt>
                <c:pt idx="3">
                  <c:v>342.87</c:v>
                </c:pt>
                <c:pt idx="4">
                  <c:v>343.16</c:v>
                </c:pt>
                <c:pt idx="5">
                  <c:v>343.46</c:v>
                </c:pt>
                <c:pt idx="6">
                  <c:v>343.75</c:v>
                </c:pt>
                <c:pt idx="7">
                  <c:v>344.05</c:v>
                </c:pt>
                <c:pt idx="8">
                  <c:v>344.35</c:v>
                </c:pt>
                <c:pt idx="9">
                  <c:v>344.64</c:v>
                </c:pt>
                <c:pt idx="10">
                  <c:v>344.94</c:v>
                </c:pt>
                <c:pt idx="11">
                  <c:v>345.24</c:v>
                </c:pt>
                <c:pt idx="12">
                  <c:v>345.54</c:v>
                </c:pt>
                <c:pt idx="13">
                  <c:v>345.85</c:v>
                </c:pt>
                <c:pt idx="14">
                  <c:v>346.15</c:v>
                </c:pt>
                <c:pt idx="15">
                  <c:v>346.45</c:v>
                </c:pt>
                <c:pt idx="16">
                  <c:v>346.75</c:v>
                </c:pt>
                <c:pt idx="17">
                  <c:v>347.05</c:v>
                </c:pt>
                <c:pt idx="18">
                  <c:v>347.35</c:v>
                </c:pt>
                <c:pt idx="19">
                  <c:v>347.65</c:v>
                </c:pt>
                <c:pt idx="20">
                  <c:v>347.96</c:v>
                </c:pt>
                <c:pt idx="21">
                  <c:v>348.26</c:v>
                </c:pt>
                <c:pt idx="22">
                  <c:v>348.57</c:v>
                </c:pt>
                <c:pt idx="23">
                  <c:v>348.87</c:v>
                </c:pt>
                <c:pt idx="24">
                  <c:v>349.17</c:v>
                </c:pt>
                <c:pt idx="25">
                  <c:v>349.47</c:v>
                </c:pt>
                <c:pt idx="26">
                  <c:v>349.77</c:v>
                </c:pt>
                <c:pt idx="27">
                  <c:v>350.07</c:v>
                </c:pt>
                <c:pt idx="28">
                  <c:v>350.36</c:v>
                </c:pt>
                <c:pt idx="29">
                  <c:v>350.59</c:v>
                </c:pt>
                <c:pt idx="30">
                  <c:v>350.76</c:v>
                </c:pt>
                <c:pt idx="31">
                  <c:v>350.88</c:v>
                </c:pt>
                <c:pt idx="32">
                  <c:v>350.97</c:v>
                </c:pt>
                <c:pt idx="33">
                  <c:v>351.03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7-A448-91F6-1C2A340B128D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Temperature_dependent_resistanc!$J$180:$J$202</c:f>
              <c:numCache>
                <c:formatCode>General</c:formatCode>
                <c:ptCount val="23"/>
                <c:pt idx="0">
                  <c:v>345.14</c:v>
                </c:pt>
                <c:pt idx="1">
                  <c:v>345.44</c:v>
                </c:pt>
                <c:pt idx="2">
                  <c:v>345.75</c:v>
                </c:pt>
                <c:pt idx="3">
                  <c:v>346.04</c:v>
                </c:pt>
                <c:pt idx="4">
                  <c:v>346.35</c:v>
                </c:pt>
                <c:pt idx="5">
                  <c:v>346.65</c:v>
                </c:pt>
                <c:pt idx="6">
                  <c:v>346.95</c:v>
                </c:pt>
                <c:pt idx="7">
                  <c:v>347.25</c:v>
                </c:pt>
                <c:pt idx="8">
                  <c:v>347.55</c:v>
                </c:pt>
                <c:pt idx="9">
                  <c:v>347.86</c:v>
                </c:pt>
                <c:pt idx="10">
                  <c:v>348.16</c:v>
                </c:pt>
                <c:pt idx="11">
                  <c:v>348.46</c:v>
                </c:pt>
                <c:pt idx="12">
                  <c:v>348.76</c:v>
                </c:pt>
                <c:pt idx="13">
                  <c:v>349.07</c:v>
                </c:pt>
                <c:pt idx="14">
                  <c:v>349.37</c:v>
                </c:pt>
                <c:pt idx="15">
                  <c:v>349.67</c:v>
                </c:pt>
                <c:pt idx="16">
                  <c:v>349.97</c:v>
                </c:pt>
                <c:pt idx="17">
                  <c:v>350.26</c:v>
                </c:pt>
                <c:pt idx="18">
                  <c:v>350.52</c:v>
                </c:pt>
                <c:pt idx="19">
                  <c:v>350.71</c:v>
                </c:pt>
                <c:pt idx="20">
                  <c:v>350.85</c:v>
                </c:pt>
                <c:pt idx="21">
                  <c:v>350.95</c:v>
                </c:pt>
                <c:pt idx="22">
                  <c:v>351.01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7-A448-91F6-1C2A340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469011938023878"/>
          <c:y val="0.44168961421721725"/>
          <c:w val="0.23522923545847088"/>
          <c:h val="0.20914837460959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304608429607933"/>
          <c:y val="0.13192900378560532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Temperature_dependent_resistanc!$P$1</c:f>
              <c:strCache>
                <c:ptCount val="1"/>
                <c:pt idx="0">
                  <c:v>20mV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Temperature_dependent_resistanc!$Q$3:$Q$168</c:f>
              <c:numCache>
                <c:formatCode>General</c:formatCode>
                <c:ptCount val="166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3.4025178632187823E-3</c:v>
                </c:pt>
                <c:pt idx="8">
                  <c:v>3.4021705848331233E-3</c:v>
                </c:pt>
                <c:pt idx="9">
                  <c:v>3.4017076572439363E-3</c:v>
                </c:pt>
                <c:pt idx="10">
                  <c:v>3.4010135020236033E-3</c:v>
                </c:pt>
                <c:pt idx="11">
                  <c:v>3.4000884022984596E-3</c:v>
                </c:pt>
                <c:pt idx="12">
                  <c:v>3.3988172116103592E-3</c:v>
                </c:pt>
                <c:pt idx="13">
                  <c:v>3.3972007066177469E-3</c:v>
                </c:pt>
                <c:pt idx="14">
                  <c:v>3.3951246010728593E-3</c:v>
                </c:pt>
                <c:pt idx="15">
                  <c:v>3.3925905821685439E-3</c:v>
                </c:pt>
                <c:pt idx="16">
                  <c:v>3.3896007050369468E-3</c:v>
                </c:pt>
                <c:pt idx="17">
                  <c:v>3.3861573885954218E-3</c:v>
                </c:pt>
                <c:pt idx="18">
                  <c:v>3.3821490174857105E-3</c:v>
                </c:pt>
                <c:pt idx="19">
                  <c:v>3.3778078027360244E-3</c:v>
                </c:pt>
                <c:pt idx="20">
                  <c:v>3.3729087965461411E-3</c:v>
                </c:pt>
                <c:pt idx="21">
                  <c:v>3.3677971239012561E-3</c:v>
                </c:pt>
                <c:pt idx="22">
                  <c:v>3.3623617228741463E-3</c:v>
                </c:pt>
                <c:pt idx="23">
                  <c:v>3.3568311513930854E-3</c:v>
                </c:pt>
                <c:pt idx="24">
                  <c:v>3.3510941322341743E-3</c:v>
                </c:pt>
                <c:pt idx="25">
                  <c:v>3.3453766894152278E-3</c:v>
                </c:pt>
                <c:pt idx="26">
                  <c:v>3.3396787229068563E-3</c:v>
                </c:pt>
                <c:pt idx="27">
                  <c:v>3.3341112926349482E-3</c:v>
                </c:pt>
                <c:pt idx="28">
                  <c:v>3.3286731908661205E-3</c:v>
                </c:pt>
                <c:pt idx="29">
                  <c:v>3.3233632436025259E-3</c:v>
                </c:pt>
                <c:pt idx="30">
                  <c:v>3.3182904167772761E-3</c:v>
                </c:pt>
                <c:pt idx="31">
                  <c:v>3.3133428315827839E-3</c:v>
                </c:pt>
                <c:pt idx="32">
                  <c:v>3.3087383780564467E-3</c:v>
                </c:pt>
                <c:pt idx="33">
                  <c:v>3.3043650662525196E-3</c:v>
                </c:pt>
                <c:pt idx="34">
                  <c:v>3.3002211148146928E-3</c:v>
                </c:pt>
                <c:pt idx="35">
                  <c:v>3.2963048422718134E-3</c:v>
                </c:pt>
                <c:pt idx="36">
                  <c:v>3.2926146653057195E-3</c:v>
                </c:pt>
                <c:pt idx="37">
                  <c:v>3.2891490971285733E-3</c:v>
                </c:pt>
                <c:pt idx="38">
                  <c:v>3.2857987776828551E-3</c:v>
                </c:pt>
                <c:pt idx="39">
                  <c:v>3.2825630252100841E-3</c:v>
                </c:pt>
                <c:pt idx="40">
                  <c:v>3.2795487340941884E-3</c:v>
                </c:pt>
                <c:pt idx="41">
                  <c:v>3.2767547021429976E-3</c:v>
                </c:pt>
                <c:pt idx="42">
                  <c:v>3.2739654269250918E-3</c:v>
                </c:pt>
                <c:pt idx="43">
                  <c:v>3.2712879060486115E-3</c:v>
                </c:pt>
                <c:pt idx="44">
                  <c:v>3.2686147610642611E-3</c:v>
                </c:pt>
                <c:pt idx="45">
                  <c:v>3.2660526487686982E-3</c:v>
                </c:pt>
                <c:pt idx="46">
                  <c:v>3.2634945499641012E-3</c:v>
                </c:pt>
                <c:pt idx="47">
                  <c:v>3.2609404552272872E-3</c:v>
                </c:pt>
                <c:pt idx="48">
                  <c:v>3.2583903551645491E-3</c:v>
                </c:pt>
                <c:pt idx="49">
                  <c:v>3.2558442404115387E-3</c:v>
                </c:pt>
                <c:pt idx="50">
                  <c:v>3.2533021016331576E-3</c:v>
                </c:pt>
                <c:pt idx="51">
                  <c:v>3.2507639295234381E-3</c:v>
                </c:pt>
                <c:pt idx="52">
                  <c:v>3.2481242082697242E-3</c:v>
                </c:pt>
                <c:pt idx="53">
                  <c:v>3.2453834420536785E-3</c:v>
                </c:pt>
                <c:pt idx="54">
                  <c:v>3.2426472972534779E-3</c:v>
                </c:pt>
                <c:pt idx="55">
                  <c:v>3.2399157621901833E-3</c:v>
                </c:pt>
                <c:pt idx="56">
                  <c:v>3.2370840347015406E-3</c:v>
                </c:pt>
                <c:pt idx="57">
                  <c:v>3.2340480579541413E-3</c:v>
                </c:pt>
                <c:pt idx="58">
                  <c:v>3.2311221687291993E-3</c:v>
                </c:pt>
                <c:pt idx="59">
                  <c:v>3.2280973594163605E-3</c:v>
                </c:pt>
                <c:pt idx="60">
                  <c:v>3.2250782081465475E-3</c:v>
                </c:pt>
                <c:pt idx="61">
                  <c:v>3.2219608853948515E-3</c:v>
                </c:pt>
                <c:pt idx="62">
                  <c:v>3.2187459765675294E-3</c:v>
                </c:pt>
                <c:pt idx="63">
                  <c:v>3.2156408772268312E-3</c:v>
                </c:pt>
                <c:pt idx="64">
                  <c:v>3.2124385621124995E-3</c:v>
                </c:pt>
                <c:pt idx="65">
                  <c:v>3.2091396296652867E-3</c:v>
                </c:pt>
                <c:pt idx="66">
                  <c:v>3.2059502436522181E-3</c:v>
                </c:pt>
                <c:pt idx="67">
                  <c:v>3.2026646169613119E-3</c:v>
                </c:pt>
                <c:pt idx="68">
                  <c:v>3.1993857179421553E-3</c:v>
                </c:pt>
                <c:pt idx="69">
                  <c:v>3.1961135259524417E-3</c:v>
                </c:pt>
                <c:pt idx="70">
                  <c:v>3.1928480204342275E-3</c:v>
                </c:pt>
                <c:pt idx="71">
                  <c:v>3.1895891809134986E-3</c:v>
                </c:pt>
                <c:pt idx="72">
                  <c:v>3.1863369869997455E-3</c:v>
                </c:pt>
                <c:pt idx="73">
                  <c:v>3.1831927423205475E-3</c:v>
                </c:pt>
                <c:pt idx="74">
                  <c:v>3.1798524548460948E-3</c:v>
                </c:pt>
                <c:pt idx="75">
                  <c:v>3.1764182707578934E-3</c:v>
                </c:pt>
                <c:pt idx="76">
                  <c:v>3.1729914963827895E-3</c:v>
                </c:pt>
                <c:pt idx="77">
                  <c:v>3.1696725728232273E-3</c:v>
                </c:pt>
                <c:pt idx="78">
                  <c:v>3.1665611146295121E-3</c:v>
                </c:pt>
                <c:pt idx="79">
                  <c:v>3.1633556877135264E-3</c:v>
                </c:pt>
                <c:pt idx="80">
                  <c:v>3.1602566128369623E-3</c:v>
                </c:pt>
                <c:pt idx="81">
                  <c:v>3.1572632841852682E-3</c:v>
                </c:pt>
                <c:pt idx="82">
                  <c:v>3.1542756206037288E-3</c:v>
                </c:pt>
                <c:pt idx="83">
                  <c:v>3.1512936060252737E-3</c:v>
                </c:pt>
                <c:pt idx="84">
                  <c:v>3.1484163465776713E-3</c:v>
                </c:pt>
                <c:pt idx="85">
                  <c:v>3.1455443364474221E-3</c:v>
                </c:pt>
                <c:pt idx="86">
                  <c:v>3.1427763286086931E-3</c:v>
                </c:pt>
                <c:pt idx="87">
                  <c:v>3.1399145943230341E-3</c:v>
                </c:pt>
                <c:pt idx="88">
                  <c:v>3.1370580669448193E-3</c:v>
                </c:pt>
                <c:pt idx="89">
                  <c:v>3.134304967873374E-3</c:v>
                </c:pt>
                <c:pt idx="90">
                  <c:v>3.1314586334314524E-3</c:v>
                </c:pt>
                <c:pt idx="91">
                  <c:v>3.1287153494775045E-3</c:v>
                </c:pt>
                <c:pt idx="92">
                  <c:v>3.1259768677711786E-3</c:v>
                </c:pt>
                <c:pt idx="93">
                  <c:v>3.1231456322808331E-3</c:v>
                </c:pt>
                <c:pt idx="94">
                  <c:v>3.1204168876961961E-3</c:v>
                </c:pt>
                <c:pt idx="95">
                  <c:v>3.117595710188303E-3</c:v>
                </c:pt>
                <c:pt idx="96">
                  <c:v>3.1147796293412239E-3</c:v>
                </c:pt>
                <c:pt idx="97">
                  <c:v>3.1120654778576543E-3</c:v>
                </c:pt>
                <c:pt idx="98">
                  <c:v>3.1091627024842209E-3</c:v>
                </c:pt>
                <c:pt idx="99">
                  <c:v>3.1063618290258447E-3</c:v>
                </c:pt>
                <c:pt idx="100">
                  <c:v>3.1035659973309335E-3</c:v>
                </c:pt>
                <c:pt idx="101">
                  <c:v>3.1006790487116678E-3</c:v>
                </c:pt>
                <c:pt idx="102">
                  <c:v>3.0977974660016728E-3</c:v>
                </c:pt>
                <c:pt idx="103">
                  <c:v>3.0950170225936238E-3</c:v>
                </c:pt>
                <c:pt idx="104">
                  <c:v>3.0920503385795119E-3</c:v>
                </c:pt>
                <c:pt idx="105">
                  <c:v>3.0891847641407433E-3</c:v>
                </c:pt>
                <c:pt idx="106">
                  <c:v>3.0863244961575262E-3</c:v>
                </c:pt>
                <c:pt idx="107">
                  <c:v>3.0834695199037959E-3</c:v>
                </c:pt>
                <c:pt idx="108">
                  <c:v>3.0806198207079263E-3</c:v>
                </c:pt>
                <c:pt idx="109">
                  <c:v>3.0777753839524788E-3</c:v>
                </c:pt>
                <c:pt idx="110">
                  <c:v>3.0748416456552485E-3</c:v>
                </c:pt>
                <c:pt idx="111">
                  <c:v>3.0720078643401327E-3</c:v>
                </c:pt>
                <c:pt idx="112">
                  <c:v>3.0691793014547913E-3</c:v>
                </c:pt>
                <c:pt idx="113">
                  <c:v>3.0663559425978168E-3</c:v>
                </c:pt>
                <c:pt idx="114">
                  <c:v>3.0634439236589773E-3</c:v>
                </c:pt>
                <c:pt idx="115">
                  <c:v>3.0606311021332596E-3</c:v>
                </c:pt>
                <c:pt idx="116">
                  <c:v>3.0578234412745012E-3</c:v>
                </c:pt>
                <c:pt idx="117">
                  <c:v>3.0550209268933493E-3</c:v>
                </c:pt>
                <c:pt idx="118">
                  <c:v>3.0522235448524251E-3</c:v>
                </c:pt>
                <c:pt idx="119">
                  <c:v>3.049431281066081E-3</c:v>
                </c:pt>
                <c:pt idx="120">
                  <c:v>3.0466441215001674E-3</c:v>
                </c:pt>
                <c:pt idx="121">
                  <c:v>3.043862052171796E-3</c:v>
                </c:pt>
                <c:pt idx="122">
                  <c:v>3.0410850591491047E-3</c:v>
                </c:pt>
                <c:pt idx="123">
                  <c:v>3.0383131285510287E-3</c:v>
                </c:pt>
                <c:pt idx="124">
                  <c:v>3.0356383947544169E-3</c:v>
                </c:pt>
                <c:pt idx="125">
                  <c:v>3.0328763799587527E-3</c:v>
                </c:pt>
                <c:pt idx="126">
                  <c:v>3.0301193867038364E-3</c:v>
                </c:pt>
                <c:pt idx="127">
                  <c:v>3.0273674013078229E-3</c:v>
                </c:pt>
                <c:pt idx="128">
                  <c:v>3.0247118961918874E-3</c:v>
                </c:pt>
                <c:pt idx="129">
                  <c:v>3.0219697198634069E-3</c:v>
                </c:pt>
                <c:pt idx="130">
                  <c:v>3.0192325110956798E-3</c:v>
                </c:pt>
                <c:pt idx="131">
                  <c:v>3.0165912518853697E-3</c:v>
                </c:pt>
                <c:pt idx="132">
                  <c:v>3.0137729423465238E-3</c:v>
                </c:pt>
                <c:pt idx="133">
                  <c:v>3.0111412225233363E-3</c:v>
                </c:pt>
                <c:pt idx="134">
                  <c:v>3.0084235860409147E-3</c:v>
                </c:pt>
                <c:pt idx="135">
                  <c:v>3.0057108506161708E-3</c:v>
                </c:pt>
                <c:pt idx="136">
                  <c:v>3.003093185981561E-3</c:v>
                </c:pt>
                <c:pt idx="137">
                  <c:v>3.0003900507065916E-3</c:v>
                </c:pt>
                <c:pt idx="138">
                  <c:v>2.9976917773314551E-3</c:v>
                </c:pt>
                <c:pt idx="139">
                  <c:v>2.9949983527509062E-3</c:v>
                </c:pt>
                <c:pt idx="140">
                  <c:v>2.992399305763361E-3</c:v>
                </c:pt>
                <c:pt idx="141">
                  <c:v>2.98971537909591E-3</c:v>
                </c:pt>
                <c:pt idx="142">
                  <c:v>2.9870362626202283E-3</c:v>
                </c:pt>
                <c:pt idx="143">
                  <c:v>2.9843619434164977E-3</c:v>
                </c:pt>
                <c:pt idx="144">
                  <c:v>2.9816924086111278E-3</c:v>
                </c:pt>
                <c:pt idx="145">
                  <c:v>2.9790276453765491E-3</c:v>
                </c:pt>
                <c:pt idx="146">
                  <c:v>2.9764562312111198E-3</c:v>
                </c:pt>
                <c:pt idx="147">
                  <c:v>2.9738008148214234E-3</c:v>
                </c:pt>
                <c:pt idx="148">
                  <c:v>2.9711501322161808E-3</c:v>
                </c:pt>
                <c:pt idx="149">
                  <c:v>2.9685041707483597E-3</c:v>
                </c:pt>
                <c:pt idx="150">
                  <c:v>2.9656870013938727E-3</c:v>
                </c:pt>
                <c:pt idx="151">
                  <c:v>2.9628751740689166E-3</c:v>
                </c:pt>
                <c:pt idx="152">
                  <c:v>2.9600686735932274E-3</c:v>
                </c:pt>
                <c:pt idx="153">
                  <c:v>2.9573549417401079E-3</c:v>
                </c:pt>
                <c:pt idx="154">
                  <c:v>2.954646181119811E-3</c:v>
                </c:pt>
                <c:pt idx="155">
                  <c:v>2.95194237808478E-3</c:v>
                </c:pt>
                <c:pt idx="156">
                  <c:v>2.9493305019760514E-3</c:v>
                </c:pt>
                <c:pt idx="157">
                  <c:v>2.9467232437529467E-3</c:v>
                </c:pt>
                <c:pt idx="158">
                  <c:v>2.9441205911794146E-3</c:v>
                </c:pt>
                <c:pt idx="159">
                  <c:v>2.9415225320625956E-3</c:v>
                </c:pt>
                <c:pt idx="160">
                  <c:v>2.9390154298310064E-3</c:v>
                </c:pt>
                <c:pt idx="161">
                  <c:v>2.9365125976390438E-3</c:v>
                </c:pt>
                <c:pt idx="162">
                  <c:v>2.9340140245870377E-3</c:v>
                </c:pt>
                <c:pt idx="163">
                  <c:v>2.9315196998123826E-3</c:v>
                </c:pt>
                <c:pt idx="164">
                  <c:v>2.9290296124893822E-3</c:v>
                </c:pt>
                <c:pt idx="165">
                  <c:v>2.9265437518290901E-3</c:v>
                </c:pt>
              </c:numCache>
            </c:numRef>
          </c:xVal>
          <c:yVal>
            <c:numRef>
              <c:f>Temperature_dependent_resistanc!$U$3:$U$168</c:f>
              <c:numCache>
                <c:formatCode>General</c:formatCode>
                <c:ptCount val="166"/>
                <c:pt idx="0">
                  <c:v>287310.52884500002</c:v>
                </c:pt>
                <c:pt idx="1">
                  <c:v>259275.94577600001</c:v>
                </c:pt>
                <c:pt idx="2">
                  <c:v>223042.377374</c:v>
                </c:pt>
                <c:pt idx="3">
                  <c:v>243462.53735500001</c:v>
                </c:pt>
                <c:pt idx="4">
                  <c:v>198891.489787</c:v>
                </c:pt>
                <c:pt idx="5">
                  <c:v>234257.76127700001</c:v>
                </c:pt>
                <c:pt idx="6">
                  <c:v>249222.00863900001</c:v>
                </c:pt>
                <c:pt idx="7">
                  <c:v>258137.13701800001</c:v>
                </c:pt>
                <c:pt idx="8">
                  <c:v>265677.41380899999</c:v>
                </c:pt>
                <c:pt idx="9">
                  <c:v>247691.614757</c:v>
                </c:pt>
                <c:pt idx="10">
                  <c:v>250762.936105</c:v>
                </c:pt>
                <c:pt idx="11">
                  <c:v>213298.45972000001</c:v>
                </c:pt>
                <c:pt idx="12">
                  <c:v>246423.66239700001</c:v>
                </c:pt>
                <c:pt idx="13">
                  <c:v>227542.16955600001</c:v>
                </c:pt>
                <c:pt idx="14">
                  <c:v>255064.67231299999</c:v>
                </c:pt>
                <c:pt idx="15">
                  <c:v>261622.22077499999</c:v>
                </c:pt>
                <c:pt idx="16">
                  <c:v>238439.47541300001</c:v>
                </c:pt>
                <c:pt idx="17">
                  <c:v>241560.54270300001</c:v>
                </c:pt>
                <c:pt idx="18">
                  <c:v>229552.79970999999</c:v>
                </c:pt>
                <c:pt idx="19">
                  <c:v>199480.07057499999</c:v>
                </c:pt>
                <c:pt idx="20">
                  <c:v>241839.89513399999</c:v>
                </c:pt>
                <c:pt idx="21">
                  <c:v>219506.53019300001</c:v>
                </c:pt>
                <c:pt idx="22">
                  <c:v>228431.22965699999</c:v>
                </c:pt>
                <c:pt idx="23">
                  <c:v>215308.98061999999</c:v>
                </c:pt>
                <c:pt idx="24">
                  <c:v>231571.73002399999</c:v>
                </c:pt>
                <c:pt idx="25">
                  <c:v>200499.892808</c:v>
                </c:pt>
                <c:pt idx="26">
                  <c:v>205458.19093499999</c:v>
                </c:pt>
                <c:pt idx="27">
                  <c:v>207916.71028299999</c:v>
                </c:pt>
                <c:pt idx="28">
                  <c:v>200033.77413199999</c:v>
                </c:pt>
                <c:pt idx="29">
                  <c:v>176169.07438000001</c:v>
                </c:pt>
                <c:pt idx="30">
                  <c:v>173769.33824499999</c:v>
                </c:pt>
                <c:pt idx="31">
                  <c:v>180587.65775799999</c:v>
                </c:pt>
                <c:pt idx="32">
                  <c:v>163810.25829699999</c:v>
                </c:pt>
                <c:pt idx="33">
                  <c:v>163003.47143199999</c:v>
                </c:pt>
                <c:pt idx="34">
                  <c:v>160587.49498399999</c:v>
                </c:pt>
                <c:pt idx="35">
                  <c:v>152743.531888</c:v>
                </c:pt>
                <c:pt idx="36">
                  <c:v>155164.506375</c:v>
                </c:pt>
                <c:pt idx="37">
                  <c:v>152110.11034700001</c:v>
                </c:pt>
                <c:pt idx="38">
                  <c:v>148254.69602999999</c:v>
                </c:pt>
                <c:pt idx="39">
                  <c:v>149736.23712000001</c:v>
                </c:pt>
                <c:pt idx="40">
                  <c:v>144665.24076099999</c:v>
                </c:pt>
                <c:pt idx="41">
                  <c:v>143328.245417</c:v>
                </c:pt>
                <c:pt idx="42">
                  <c:v>139337.04101399999</c:v>
                </c:pt>
                <c:pt idx="43">
                  <c:v>145274.650497</c:v>
                </c:pt>
                <c:pt idx="44">
                  <c:v>133509.511983</c:v>
                </c:pt>
                <c:pt idx="45">
                  <c:v>135074.62284600001</c:v>
                </c:pt>
                <c:pt idx="46">
                  <c:v>138069.86493700001</c:v>
                </c:pt>
                <c:pt idx="47">
                  <c:v>130705.86006200001</c:v>
                </c:pt>
                <c:pt idx="48">
                  <c:v>129224.519459</c:v>
                </c:pt>
                <c:pt idx="49">
                  <c:v>130166.445894</c:v>
                </c:pt>
                <c:pt idx="50">
                  <c:v>127134.175898</c:v>
                </c:pt>
                <c:pt idx="51">
                  <c:v>123943.71143</c:v>
                </c:pt>
                <c:pt idx="52">
                  <c:v>125285.412346</c:v>
                </c:pt>
                <c:pt idx="53">
                  <c:v>122256.046225</c:v>
                </c:pt>
                <c:pt idx="54">
                  <c:v>117913.01244599999</c:v>
                </c:pt>
                <c:pt idx="55">
                  <c:v>114433.17487</c:v>
                </c:pt>
                <c:pt idx="56">
                  <c:v>117809.340022</c:v>
                </c:pt>
                <c:pt idx="57">
                  <c:v>117709.81261199999</c:v>
                </c:pt>
                <c:pt idx="58">
                  <c:v>117437.079673</c:v>
                </c:pt>
                <c:pt idx="59">
                  <c:v>111084.13819699999</c:v>
                </c:pt>
                <c:pt idx="60">
                  <c:v>109767.49561300001</c:v>
                </c:pt>
                <c:pt idx="61">
                  <c:v>111872.689054</c:v>
                </c:pt>
                <c:pt idx="62">
                  <c:v>109309.823061</c:v>
                </c:pt>
                <c:pt idx="63">
                  <c:v>105101.46756999999</c:v>
                </c:pt>
                <c:pt idx="64">
                  <c:v>100900.35202999999</c:v>
                </c:pt>
                <c:pt idx="65">
                  <c:v>95855.022052999993</c:v>
                </c:pt>
                <c:pt idx="66">
                  <c:v>101406.21328700001</c:v>
                </c:pt>
                <c:pt idx="67">
                  <c:v>99213.538992999995</c:v>
                </c:pt>
                <c:pt idx="68">
                  <c:v>94809.724256000001</c:v>
                </c:pt>
                <c:pt idx="69">
                  <c:v>94474.322948999994</c:v>
                </c:pt>
                <c:pt idx="70">
                  <c:v>92004.560448999997</c:v>
                </c:pt>
                <c:pt idx="71">
                  <c:v>86410.553505000003</c:v>
                </c:pt>
                <c:pt idx="72">
                  <c:v>86000.147463000001</c:v>
                </c:pt>
                <c:pt idx="73">
                  <c:v>87359.645845000006</c:v>
                </c:pt>
                <c:pt idx="74">
                  <c:v>84495.654708999995</c:v>
                </c:pt>
                <c:pt idx="75">
                  <c:v>80214.033796999996</c:v>
                </c:pt>
                <c:pt idx="76">
                  <c:v>83244.544626000003</c:v>
                </c:pt>
                <c:pt idx="77">
                  <c:v>77679.123485999997</c:v>
                </c:pt>
                <c:pt idx="78">
                  <c:v>78936.550141</c:v>
                </c:pt>
                <c:pt idx="79">
                  <c:v>78882.710948000007</c:v>
                </c:pt>
                <c:pt idx="80">
                  <c:v>77205.470533999993</c:v>
                </c:pt>
                <c:pt idx="81">
                  <c:v>75555.261811000004</c:v>
                </c:pt>
                <c:pt idx="82">
                  <c:v>78380.838761000006</c:v>
                </c:pt>
                <c:pt idx="83">
                  <c:v>72929.576853000006</c:v>
                </c:pt>
                <c:pt idx="84">
                  <c:v>69319.429363999996</c:v>
                </c:pt>
                <c:pt idx="85">
                  <c:v>72063.424048999994</c:v>
                </c:pt>
                <c:pt idx="86">
                  <c:v>68556.940971000004</c:v>
                </c:pt>
                <c:pt idx="87">
                  <c:v>68320.781692000004</c:v>
                </c:pt>
                <c:pt idx="88">
                  <c:v>66340.830254</c:v>
                </c:pt>
                <c:pt idx="89">
                  <c:v>63572.328052999997</c:v>
                </c:pt>
                <c:pt idx="90">
                  <c:v>65440.767720000003</c:v>
                </c:pt>
                <c:pt idx="91">
                  <c:v>61763.665243000003</c:v>
                </c:pt>
                <c:pt idx="92">
                  <c:v>60004.217672999999</c:v>
                </c:pt>
                <c:pt idx="93">
                  <c:v>61088.429728000003</c:v>
                </c:pt>
                <c:pt idx="94">
                  <c:v>60453.686201999997</c:v>
                </c:pt>
                <c:pt idx="95">
                  <c:v>58371.238453999998</c:v>
                </c:pt>
                <c:pt idx="96">
                  <c:v>57406.013928</c:v>
                </c:pt>
                <c:pt idx="97">
                  <c:v>58551.637365000002</c:v>
                </c:pt>
                <c:pt idx="98">
                  <c:v>53641.578339</c:v>
                </c:pt>
                <c:pt idx="99">
                  <c:v>56008.005018999997</c:v>
                </c:pt>
                <c:pt idx="100">
                  <c:v>54660.040143999999</c:v>
                </c:pt>
                <c:pt idx="101">
                  <c:v>52573.447296999999</c:v>
                </c:pt>
                <c:pt idx="102">
                  <c:v>50814.542641</c:v>
                </c:pt>
                <c:pt idx="103">
                  <c:v>50283.432786999998</c:v>
                </c:pt>
                <c:pt idx="104">
                  <c:v>52041.082791000001</c:v>
                </c:pt>
                <c:pt idx="105">
                  <c:v>48004.697683999999</c:v>
                </c:pt>
                <c:pt idx="106">
                  <c:v>44145.163282000001</c:v>
                </c:pt>
                <c:pt idx="107">
                  <c:v>45580.78802</c:v>
                </c:pt>
                <c:pt idx="108">
                  <c:v>46890.748798000001</c:v>
                </c:pt>
                <c:pt idx="109">
                  <c:v>42163.750830999998</c:v>
                </c:pt>
                <c:pt idx="110">
                  <c:v>44548.802336000001</c:v>
                </c:pt>
                <c:pt idx="111">
                  <c:v>41618.432522000003</c:v>
                </c:pt>
                <c:pt idx="112">
                  <c:v>39535.106433000001</c:v>
                </c:pt>
                <c:pt idx="113">
                  <c:v>39752.228820999997</c:v>
                </c:pt>
                <c:pt idx="114">
                  <c:v>38678.398264000003</c:v>
                </c:pt>
                <c:pt idx="115">
                  <c:v>37134.189731999999</c:v>
                </c:pt>
                <c:pt idx="116">
                  <c:v>35775.790515000001</c:v>
                </c:pt>
                <c:pt idx="117">
                  <c:v>33255.128263999999</c:v>
                </c:pt>
                <c:pt idx="118">
                  <c:v>34810.082434000004</c:v>
                </c:pt>
                <c:pt idx="119">
                  <c:v>44605.089291999997</c:v>
                </c:pt>
                <c:pt idx="120">
                  <c:v>33024.051174</c:v>
                </c:pt>
                <c:pt idx="121">
                  <c:v>35288.529569999999</c:v>
                </c:pt>
                <c:pt idx="122">
                  <c:v>30952.937247999998</c:v>
                </c:pt>
                <c:pt idx="123">
                  <c:v>31785.842384</c:v>
                </c:pt>
                <c:pt idx="124">
                  <c:v>29569.128708</c:v>
                </c:pt>
                <c:pt idx="125">
                  <c:v>31797.265503999999</c:v>
                </c:pt>
                <c:pt idx="126">
                  <c:v>26344.927855000002</c:v>
                </c:pt>
                <c:pt idx="127">
                  <c:v>18739.475124000001</c:v>
                </c:pt>
                <c:pt idx="128">
                  <c:v>31373.588108</c:v>
                </c:pt>
                <c:pt idx="129">
                  <c:v>33357.079409999998</c:v>
                </c:pt>
                <c:pt idx="130">
                  <c:v>15740.011268</c:v>
                </c:pt>
                <c:pt idx="131">
                  <c:v>24572.020015999999</c:v>
                </c:pt>
                <c:pt idx="132">
                  <c:v>35670.925551</c:v>
                </c:pt>
                <c:pt idx="133">
                  <c:v>22236.026953000001</c:v>
                </c:pt>
                <c:pt idx="134">
                  <c:v>20530.618611999998</c:v>
                </c:pt>
                <c:pt idx="135">
                  <c:v>29793.025704</c:v>
                </c:pt>
                <c:pt idx="136">
                  <c:v>2168.4368220000001</c:v>
                </c:pt>
                <c:pt idx="137">
                  <c:v>4318.0911299999998</c:v>
                </c:pt>
                <c:pt idx="138">
                  <c:v>5697.64743</c:v>
                </c:pt>
                <c:pt idx="139">
                  <c:v>23660.138747000001</c:v>
                </c:pt>
                <c:pt idx="140">
                  <c:v>18277.295021000002</c:v>
                </c:pt>
                <c:pt idx="141">
                  <c:v>14106.621273999999</c:v>
                </c:pt>
                <c:pt idx="142">
                  <c:v>15608.502907</c:v>
                </c:pt>
                <c:pt idx="143">
                  <c:v>24358.826974</c:v>
                </c:pt>
                <c:pt idx="144">
                  <c:v>14821.901591</c:v>
                </c:pt>
                <c:pt idx="145">
                  <c:v>1394.5239240000001</c:v>
                </c:pt>
                <c:pt idx="146">
                  <c:v>-4956.1679379999996</c:v>
                </c:pt>
                <c:pt idx="147">
                  <c:v>12514.269727000001</c:v>
                </c:pt>
                <c:pt idx="148">
                  <c:v>7044.2628549999999</c:v>
                </c:pt>
                <c:pt idx="149">
                  <c:v>7623.6287270000003</c:v>
                </c:pt>
                <c:pt idx="150">
                  <c:v>9089.0206660000003</c:v>
                </c:pt>
                <c:pt idx="151">
                  <c:v>14531.528759000001</c:v>
                </c:pt>
                <c:pt idx="152">
                  <c:v>6808.5193280000003</c:v>
                </c:pt>
                <c:pt idx="153">
                  <c:v>-3465.7554319999999</c:v>
                </c:pt>
                <c:pt idx="154">
                  <c:v>9159.4848089999996</c:v>
                </c:pt>
                <c:pt idx="155">
                  <c:v>2980.0149040000001</c:v>
                </c:pt>
                <c:pt idx="156">
                  <c:v>362.14292599999999</c:v>
                </c:pt>
                <c:pt idx="157">
                  <c:v>-4774.466582</c:v>
                </c:pt>
                <c:pt idx="158">
                  <c:v>-593.88717999999994</c:v>
                </c:pt>
                <c:pt idx="159">
                  <c:v>2418.6579900000002</c:v>
                </c:pt>
                <c:pt idx="160">
                  <c:v>5054.9308940000001</c:v>
                </c:pt>
                <c:pt idx="161">
                  <c:v>5416.4806390000003</c:v>
                </c:pt>
                <c:pt idx="162">
                  <c:v>-9630.0448429999997</c:v>
                </c:pt>
                <c:pt idx="163">
                  <c:v>-8660.6921820000007</c:v>
                </c:pt>
                <c:pt idx="164">
                  <c:v>12390.153998</c:v>
                </c:pt>
                <c:pt idx="165">
                  <c:v>-10004.903157000001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804B-B1F2-3B72E39A3759}"/>
            </c:ext>
          </c:extLst>
        </c:ser>
        <c:ser>
          <c:idx val="0"/>
          <c:order val="1"/>
          <c:tx>
            <c:strRef>
              <c:f>Temperature_dependent_resistanc!$J$1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Temperature_dependent_resistanc!$K$3:$K$179</c:f>
              <c:numCache>
                <c:formatCode>General</c:formatCode>
                <c:ptCount val="177"/>
                <c:pt idx="0">
                  <c:v>3.4028652125089325E-3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3.4019391052900155E-3</c:v>
                </c:pt>
                <c:pt idx="10">
                  <c:v>3.4013605442176869E-3</c:v>
                </c:pt>
                <c:pt idx="11">
                  <c:v>3.4004352557127312E-3</c:v>
                </c:pt>
                <c:pt idx="12">
                  <c:v>3.3992793527772114E-3</c:v>
                </c:pt>
                <c:pt idx="13">
                  <c:v>3.3977778532839524E-3</c:v>
                </c:pt>
                <c:pt idx="14">
                  <c:v>3.3959316738547216E-3</c:v>
                </c:pt>
                <c:pt idx="15">
                  <c:v>3.393511605809692E-3</c:v>
                </c:pt>
                <c:pt idx="16">
                  <c:v>3.3906350659478521E-3</c:v>
                </c:pt>
                <c:pt idx="17">
                  <c:v>3.3873043831718717E-3</c:v>
                </c:pt>
                <c:pt idx="18">
                  <c:v>3.3835222466587715E-3</c:v>
                </c:pt>
                <c:pt idx="19">
                  <c:v>3.3792917004595835E-3</c:v>
                </c:pt>
                <c:pt idx="20">
                  <c:v>3.3746161374143694E-3</c:v>
                </c:pt>
                <c:pt idx="21">
                  <c:v>3.3694992924051489E-3</c:v>
                </c:pt>
                <c:pt idx="22">
                  <c:v>3.3641715727502101E-3</c:v>
                </c:pt>
                <c:pt idx="23">
                  <c:v>3.3586350507153894E-3</c:v>
                </c:pt>
                <c:pt idx="24">
                  <c:v>3.3530042918454937E-3</c:v>
                </c:pt>
                <c:pt idx="25">
                  <c:v>3.3472803347280333E-3</c:v>
                </c:pt>
                <c:pt idx="26">
                  <c:v>3.3415758871883981E-3</c:v>
                </c:pt>
                <c:pt idx="27">
                  <c:v>3.3358908496513998E-3</c:v>
                </c:pt>
                <c:pt idx="28">
                  <c:v>3.3303360309055187E-3</c:v>
                </c:pt>
                <c:pt idx="29">
                  <c:v>3.3250207813798837E-3</c:v>
                </c:pt>
                <c:pt idx="30">
                  <c:v>3.3199428969821723E-3</c:v>
                </c:pt>
                <c:pt idx="31">
                  <c:v>3.3149903865278786E-3</c:v>
                </c:pt>
                <c:pt idx="32">
                  <c:v>3.3102717733125894E-3</c:v>
                </c:pt>
                <c:pt idx="33">
                  <c:v>3.3057851239669421E-3</c:v>
                </c:pt>
                <c:pt idx="34">
                  <c:v>3.3016376122556789E-3</c:v>
                </c:pt>
                <c:pt idx="35">
                  <c:v>3.2976092333058533E-3</c:v>
                </c:pt>
                <c:pt idx="36">
                  <c:v>3.2938076416337285E-3</c:v>
                </c:pt>
                <c:pt idx="37">
                  <c:v>3.2902313032606191E-3</c:v>
                </c:pt>
                <c:pt idx="38">
                  <c:v>3.2868787799105966E-3</c:v>
                </c:pt>
                <c:pt idx="39">
                  <c:v>3.2836409010310631E-3</c:v>
                </c:pt>
                <c:pt idx="40">
                  <c:v>3.2805170094806942E-3</c:v>
                </c:pt>
                <c:pt idx="41">
                  <c:v>3.2776138970829235E-3</c:v>
                </c:pt>
                <c:pt idx="42">
                  <c:v>3.2748231595493842E-3</c:v>
                </c:pt>
                <c:pt idx="43">
                  <c:v>3.272144236117928E-3</c:v>
                </c:pt>
                <c:pt idx="44">
                  <c:v>3.2694696920159551E-3</c:v>
                </c:pt>
                <c:pt idx="45">
                  <c:v>3.2669062397909176E-3</c:v>
                </c:pt>
                <c:pt idx="46">
                  <c:v>3.2643468042044791E-3</c:v>
                </c:pt>
                <c:pt idx="47">
                  <c:v>3.2617913758236027E-3</c:v>
                </c:pt>
                <c:pt idx="48">
                  <c:v>3.2592399452447689E-3</c:v>
                </c:pt>
                <c:pt idx="49">
                  <c:v>3.2566925030938576E-3</c:v>
                </c:pt>
                <c:pt idx="50">
                  <c:v>3.2541490400260333E-3</c:v>
                </c:pt>
                <c:pt idx="51">
                  <c:v>3.2516095467256291E-3</c:v>
                </c:pt>
                <c:pt idx="52">
                  <c:v>3.2489684525163257E-3</c:v>
                </c:pt>
                <c:pt idx="53">
                  <c:v>3.2463316452408775E-3</c:v>
                </c:pt>
                <c:pt idx="54">
                  <c:v>3.2435939020434641E-3</c:v>
                </c:pt>
                <c:pt idx="55">
                  <c:v>3.2408607726212083E-3</c:v>
                </c:pt>
                <c:pt idx="56">
                  <c:v>3.2379225488926308E-3</c:v>
                </c:pt>
                <c:pt idx="57">
                  <c:v>3.2350943029989324E-3</c:v>
                </c:pt>
                <c:pt idx="58">
                  <c:v>3.2321665212191731E-3</c:v>
                </c:pt>
                <c:pt idx="59">
                  <c:v>3.2291397571686904E-3</c:v>
                </c:pt>
                <c:pt idx="60">
                  <c:v>3.2261186566441909E-3</c:v>
                </c:pt>
                <c:pt idx="61">
                  <c:v>3.2229993231701424E-3</c:v>
                </c:pt>
                <c:pt idx="62">
                  <c:v>3.2198860160350326E-3</c:v>
                </c:pt>
                <c:pt idx="63">
                  <c:v>3.2166752444673188E-3</c:v>
                </c:pt>
                <c:pt idx="64">
                  <c:v>3.2134708698865646E-3</c:v>
                </c:pt>
                <c:pt idx="65">
                  <c:v>3.2101698179833713E-3</c:v>
                </c:pt>
                <c:pt idx="66">
                  <c:v>3.2069783849656853E-3</c:v>
                </c:pt>
                <c:pt idx="67">
                  <c:v>3.2036906516306786E-3</c:v>
                </c:pt>
                <c:pt idx="68">
                  <c:v>3.2005120819331096E-3</c:v>
                </c:pt>
                <c:pt idx="69">
                  <c:v>3.1972375867250699E-3</c:v>
                </c:pt>
                <c:pt idx="70">
                  <c:v>3.1939697850458335E-3</c:v>
                </c:pt>
                <c:pt idx="71">
                  <c:v>3.190606853423521E-3</c:v>
                </c:pt>
                <c:pt idx="72">
                  <c:v>3.1874541803461574E-3</c:v>
                </c:pt>
                <c:pt idx="73">
                  <c:v>3.1842063365706097E-3</c:v>
                </c:pt>
                <c:pt idx="74">
                  <c:v>3.1809651048128004E-3</c:v>
                </c:pt>
                <c:pt idx="75">
                  <c:v>3.1775285183184522E-3</c:v>
                </c:pt>
                <c:pt idx="76">
                  <c:v>3.1740993493096334E-3</c:v>
                </c:pt>
                <c:pt idx="77">
                  <c:v>3.1708786504740464E-3</c:v>
                </c:pt>
                <c:pt idx="78">
                  <c:v>3.1675641431738993E-3</c:v>
                </c:pt>
                <c:pt idx="79">
                  <c:v>3.1643566862856781E-3</c:v>
                </c:pt>
                <c:pt idx="80">
                  <c:v>3.1612556507444761E-3</c:v>
                </c:pt>
                <c:pt idx="81">
                  <c:v>3.1582604301550708E-3</c:v>
                </c:pt>
                <c:pt idx="82">
                  <c:v>3.1552708800050484E-3</c:v>
                </c:pt>
                <c:pt idx="83">
                  <c:v>3.1522869842070421E-3</c:v>
                </c:pt>
                <c:pt idx="84">
                  <c:v>3.149308726734482E-3</c:v>
                </c:pt>
                <c:pt idx="85">
                  <c:v>3.1465340926968943E-3</c:v>
                </c:pt>
                <c:pt idx="86">
                  <c:v>3.1436655139893111E-3</c:v>
                </c:pt>
                <c:pt idx="87">
                  <c:v>3.1408021608718868E-3</c:v>
                </c:pt>
                <c:pt idx="88">
                  <c:v>3.1380424890953022E-3</c:v>
                </c:pt>
                <c:pt idx="89">
                  <c:v>3.1351893654376728E-3</c:v>
                </c:pt>
                <c:pt idx="90">
                  <c:v>3.1324395439168021E-3</c:v>
                </c:pt>
                <c:pt idx="91">
                  <c:v>3.1296945418127194E-3</c:v>
                </c:pt>
                <c:pt idx="92">
                  <c:v>3.1268565710890839E-3</c:v>
                </c:pt>
                <c:pt idx="93">
                  <c:v>3.1241213408728799E-3</c:v>
                </c:pt>
                <c:pt idx="94">
                  <c:v>3.1212934640114866E-3</c:v>
                </c:pt>
                <c:pt idx="95">
                  <c:v>3.1185679535957085E-3</c:v>
                </c:pt>
                <c:pt idx="96">
                  <c:v>3.1157501168406296E-3</c:v>
                </c:pt>
                <c:pt idx="97">
                  <c:v>3.1129373677001616E-3</c:v>
                </c:pt>
                <c:pt idx="98">
                  <c:v>3.1101296924081739E-3</c:v>
                </c:pt>
                <c:pt idx="99">
                  <c:v>3.1072305254326821E-3</c:v>
                </c:pt>
                <c:pt idx="100">
                  <c:v>3.1044331305103688E-3</c:v>
                </c:pt>
                <c:pt idx="101">
                  <c:v>3.1016407679662541E-3</c:v>
                </c:pt>
                <c:pt idx="102">
                  <c:v>3.0987573982832885E-3</c:v>
                </c:pt>
                <c:pt idx="103">
                  <c:v>3.0958793845391784E-3</c:v>
                </c:pt>
                <c:pt idx="104">
                  <c:v>3.0931023816888337E-3</c:v>
                </c:pt>
                <c:pt idx="105">
                  <c:v>3.0901393652853744E-3</c:v>
                </c:pt>
                <c:pt idx="106">
                  <c:v>3.0873726458783579E-3</c:v>
                </c:pt>
                <c:pt idx="107">
                  <c:v>3.0844205915918697E-3</c:v>
                </c:pt>
                <c:pt idx="108">
                  <c:v>3.0815691350035441E-3</c:v>
                </c:pt>
                <c:pt idx="109">
                  <c:v>3.0787229457221147E-3</c:v>
                </c:pt>
                <c:pt idx="110">
                  <c:v>3.0758820091661282E-3</c:v>
                </c:pt>
                <c:pt idx="111">
                  <c:v>3.0729518775735971E-3</c:v>
                </c:pt>
                <c:pt idx="112">
                  <c:v>3.0701215768144416E-3</c:v>
                </c:pt>
                <c:pt idx="113">
                  <c:v>3.0672024046866854E-3</c:v>
                </c:pt>
                <c:pt idx="114">
                  <c:v>3.0644765873988722E-3</c:v>
                </c:pt>
                <c:pt idx="115">
                  <c:v>3.0615681351988488E-3</c:v>
                </c:pt>
                <c:pt idx="116">
                  <c:v>3.0587587556969381E-3</c:v>
                </c:pt>
                <c:pt idx="117">
                  <c:v>3.0559545273966321E-3</c:v>
                </c:pt>
                <c:pt idx="118">
                  <c:v>3.0531554361432544E-3</c:v>
                </c:pt>
                <c:pt idx="119">
                  <c:v>3.0503614678339384E-3</c:v>
                </c:pt>
                <c:pt idx="120">
                  <c:v>3.0475726084173956E-3</c:v>
                </c:pt>
                <c:pt idx="121">
                  <c:v>3.044788843893676E-3</c:v>
                </c:pt>
                <c:pt idx="122">
                  <c:v>3.0420101603139352E-3</c:v>
                </c:pt>
                <c:pt idx="123">
                  <c:v>3.0393289161753088E-3</c:v>
                </c:pt>
                <c:pt idx="124">
                  <c:v>3.0365601846228593E-3</c:v>
                </c:pt>
                <c:pt idx="125">
                  <c:v>3.033796492931254E-3</c:v>
                </c:pt>
                <c:pt idx="126">
                  <c:v>3.0310378273520852E-3</c:v>
                </c:pt>
                <c:pt idx="127">
                  <c:v>3.0282841741869054E-3</c:v>
                </c:pt>
                <c:pt idx="128">
                  <c:v>3.0255355197870023E-3</c:v>
                </c:pt>
                <c:pt idx="129">
                  <c:v>3.0228832260209789E-3</c:v>
                </c:pt>
                <c:pt idx="130">
                  <c:v>3.0201443629005466E-3</c:v>
                </c:pt>
                <c:pt idx="131">
                  <c:v>3.0174104583446486E-3</c:v>
                </c:pt>
                <c:pt idx="132">
                  <c:v>3.0146814988996416E-3</c:v>
                </c:pt>
                <c:pt idx="133">
                  <c:v>3.0120481927710845E-3</c:v>
                </c:pt>
                <c:pt idx="134">
                  <c:v>3.0093289196509178E-3</c:v>
                </c:pt>
                <c:pt idx="135">
                  <c:v>3.0066145520144315E-3</c:v>
                </c:pt>
                <c:pt idx="136">
                  <c:v>3.0039050765995798E-3</c:v>
                </c:pt>
                <c:pt idx="137">
                  <c:v>3.0012905549386235E-3</c:v>
                </c:pt>
                <c:pt idx="138">
                  <c:v>2.9985906623886771E-3</c:v>
                </c:pt>
                <c:pt idx="139">
                  <c:v>2.9958956229964948E-3</c:v>
                </c:pt>
                <c:pt idx="140">
                  <c:v>2.9932054236882278E-3</c:v>
                </c:pt>
                <c:pt idx="141">
                  <c:v>2.9906094862132905E-3</c:v>
                </c:pt>
                <c:pt idx="142">
                  <c:v>2.987928767778176E-3</c:v>
                </c:pt>
                <c:pt idx="143">
                  <c:v>2.9852528509164726E-3</c:v>
                </c:pt>
                <c:pt idx="144">
                  <c:v>2.9825817227392033E-3</c:v>
                </c:pt>
                <c:pt idx="145">
                  <c:v>2.9800041720058411E-3</c:v>
                </c:pt>
                <c:pt idx="146">
                  <c:v>2.9773424241522017E-3</c:v>
                </c:pt>
                <c:pt idx="147">
                  <c:v>2.974685427016093E-3</c:v>
                </c:pt>
                <c:pt idx="148">
                  <c:v>2.9720331678901534E-3</c:v>
                </c:pt>
                <c:pt idx="149">
                  <c:v>2.9693856341123023E-3</c:v>
                </c:pt>
                <c:pt idx="150">
                  <c:v>2.9665667922513278E-3</c:v>
                </c:pt>
                <c:pt idx="151">
                  <c:v>2.9637532971755428E-3</c:v>
                </c:pt>
                <c:pt idx="152">
                  <c:v>2.9610328082435152E-3</c:v>
                </c:pt>
                <c:pt idx="153">
                  <c:v>2.9582297952904981E-3</c:v>
                </c:pt>
                <c:pt idx="154">
                  <c:v>2.9555194325402686E-3</c:v>
                </c:pt>
                <c:pt idx="155">
                  <c:v>2.9528140317722786E-3</c:v>
                </c:pt>
                <c:pt idx="156">
                  <c:v>2.9502006136417278E-3</c:v>
                </c:pt>
                <c:pt idx="157">
                  <c:v>2.9475918174851146E-3</c:v>
                </c:pt>
                <c:pt idx="158">
                  <c:v>2.9449876310519494E-3</c:v>
                </c:pt>
                <c:pt idx="159">
                  <c:v>2.9424746211563924E-3</c:v>
                </c:pt>
                <c:pt idx="160">
                  <c:v>2.9398794649419377E-3</c:v>
                </c:pt>
                <c:pt idx="161">
                  <c:v>2.9373751615556338E-3</c:v>
                </c:pt>
                <c:pt idx="162">
                  <c:v>2.9348751210635988E-3</c:v>
                </c:pt>
                <c:pt idx="163">
                  <c:v>2.932379332590464E-3</c:v>
                </c:pt>
                <c:pt idx="164">
                  <c:v>2.9298877852978232E-3</c:v>
                </c:pt>
                <c:pt idx="165">
                  <c:v>2.9274004683840747E-3</c:v>
                </c:pt>
                <c:pt idx="166">
                  <c:v>2.924917371084267E-3</c:v>
                </c:pt>
                <c:pt idx="167">
                  <c:v>2.9223530786989683E-3</c:v>
                </c:pt>
                <c:pt idx="168">
                  <c:v>2.9198785330530248E-3</c:v>
                </c:pt>
                <c:pt idx="169">
                  <c:v>2.9174081745777054E-3</c:v>
                </c:pt>
                <c:pt idx="170">
                  <c:v>2.914857026262862E-3</c:v>
                </c:pt>
                <c:pt idx="171">
                  <c:v>2.912395153774464E-3</c:v>
                </c:pt>
                <c:pt idx="172">
                  <c:v>2.9099374363451189E-3</c:v>
                </c:pt>
                <c:pt idx="173">
                  <c:v>2.907399331298154E-3</c:v>
                </c:pt>
                <c:pt idx="174">
                  <c:v>2.9048656499636892E-3</c:v>
                </c:pt>
                <c:pt idx="175">
                  <c:v>2.9023363807865331E-3</c:v>
                </c:pt>
                <c:pt idx="176">
                  <c:v>2.8998115122517033E-3</c:v>
                </c:pt>
              </c:numCache>
            </c:numRef>
          </c:xVal>
          <c:yVal>
            <c:numRef>
              <c:f>Temperature_dependent_resistanc!$O$3:$O$179</c:f>
              <c:numCache>
                <c:formatCode>General</c:formatCode>
                <c:ptCount val="177"/>
                <c:pt idx="0">
                  <c:v>248107.03619000001</c:v>
                </c:pt>
                <c:pt idx="1">
                  <c:v>255749.518255</c:v>
                </c:pt>
                <c:pt idx="2">
                  <c:v>232905.52391700001</c:v>
                </c:pt>
                <c:pt idx="3">
                  <c:v>260040.47878899999</c:v>
                </c:pt>
                <c:pt idx="4">
                  <c:v>244203.191257</c:v>
                </c:pt>
                <c:pt idx="5">
                  <c:v>255331.897425</c:v>
                </c:pt>
                <c:pt idx="6">
                  <c:v>262141.25937700001</c:v>
                </c:pt>
                <c:pt idx="7">
                  <c:v>248131.875696</c:v>
                </c:pt>
                <c:pt idx="8">
                  <c:v>241470.84792900001</c:v>
                </c:pt>
                <c:pt idx="9">
                  <c:v>235792.03130199999</c:v>
                </c:pt>
                <c:pt idx="10">
                  <c:v>248296.506311</c:v>
                </c:pt>
                <c:pt idx="11">
                  <c:v>247369.897596</c:v>
                </c:pt>
                <c:pt idx="12">
                  <c:v>238847.78726000001</c:v>
                </c:pt>
                <c:pt idx="13">
                  <c:v>233592.76582299999</c:v>
                </c:pt>
                <c:pt idx="14">
                  <c:v>253358.35032299999</c:v>
                </c:pt>
                <c:pt idx="15">
                  <c:v>241258.48649800001</c:v>
                </c:pt>
                <c:pt idx="16">
                  <c:v>234353.012013</c:v>
                </c:pt>
                <c:pt idx="17">
                  <c:v>227907.38589899999</c:v>
                </c:pt>
                <c:pt idx="18">
                  <c:v>220382.00819699999</c:v>
                </c:pt>
                <c:pt idx="19">
                  <c:v>228765.697961</c:v>
                </c:pt>
                <c:pt idx="20">
                  <c:v>223239.74601199999</c:v>
                </c:pt>
                <c:pt idx="21">
                  <c:v>206090.10839099999</c:v>
                </c:pt>
                <c:pt idx="22">
                  <c:v>213899.244905</c:v>
                </c:pt>
                <c:pt idx="23">
                  <c:v>207562.31610299999</c:v>
                </c:pt>
                <c:pt idx="24">
                  <c:v>203253.20155699999</c:v>
                </c:pt>
                <c:pt idx="25">
                  <c:v>195891.78354800001</c:v>
                </c:pt>
                <c:pt idx="26">
                  <c:v>191672.02910700001</c:v>
                </c:pt>
                <c:pt idx="27">
                  <c:v>177726.812064</c:v>
                </c:pt>
                <c:pt idx="28">
                  <c:v>187185.62924099999</c:v>
                </c:pt>
                <c:pt idx="29">
                  <c:v>178146.692328</c:v>
                </c:pt>
                <c:pt idx="30">
                  <c:v>173778.86721900001</c:v>
                </c:pt>
                <c:pt idx="31">
                  <c:v>175963.15578299999</c:v>
                </c:pt>
                <c:pt idx="32">
                  <c:v>168486.812244</c:v>
                </c:pt>
                <c:pt idx="33">
                  <c:v>158290.31773400001</c:v>
                </c:pt>
                <c:pt idx="34">
                  <c:v>156912.81429899999</c:v>
                </c:pt>
                <c:pt idx="35">
                  <c:v>158153.606015</c:v>
                </c:pt>
                <c:pt idx="36">
                  <c:v>154742.640037</c:v>
                </c:pt>
                <c:pt idx="37">
                  <c:v>152250.42874599999</c:v>
                </c:pt>
                <c:pt idx="38">
                  <c:v>150143.96429999999</c:v>
                </c:pt>
                <c:pt idx="39">
                  <c:v>146977.00046000001</c:v>
                </c:pt>
                <c:pt idx="40">
                  <c:v>146123.724571</c:v>
                </c:pt>
                <c:pt idx="41">
                  <c:v>143358.77765</c:v>
                </c:pt>
                <c:pt idx="42">
                  <c:v>140835.55222700001</c:v>
                </c:pt>
                <c:pt idx="43">
                  <c:v>139881.987142</c:v>
                </c:pt>
                <c:pt idx="44">
                  <c:v>135003.95789200001</c:v>
                </c:pt>
                <c:pt idx="45">
                  <c:v>134602.647914</c:v>
                </c:pt>
                <c:pt idx="46">
                  <c:v>133318.30318700001</c:v>
                </c:pt>
                <c:pt idx="47">
                  <c:v>130299.979223</c:v>
                </c:pt>
                <c:pt idx="48">
                  <c:v>129420.30422799999</c:v>
                </c:pt>
                <c:pt idx="49">
                  <c:v>129237.82090599999</c:v>
                </c:pt>
                <c:pt idx="50">
                  <c:v>125709.90969499999</c:v>
                </c:pt>
                <c:pt idx="51">
                  <c:v>125387.78032400001</c:v>
                </c:pt>
                <c:pt idx="52">
                  <c:v>123263.258307</c:v>
                </c:pt>
                <c:pt idx="53">
                  <c:v>120468.199264</c:v>
                </c:pt>
                <c:pt idx="54">
                  <c:v>119031.66607000001</c:v>
                </c:pt>
                <c:pt idx="55">
                  <c:v>117828.901402</c:v>
                </c:pt>
                <c:pt idx="56">
                  <c:v>116002.543251</c:v>
                </c:pt>
                <c:pt idx="57">
                  <c:v>114406.829751</c:v>
                </c:pt>
                <c:pt idx="58">
                  <c:v>114820.67453800001</c:v>
                </c:pt>
                <c:pt idx="59">
                  <c:v>112352.823743</c:v>
                </c:pt>
                <c:pt idx="60">
                  <c:v>109836.831143</c:v>
                </c:pt>
                <c:pt idx="61">
                  <c:v>107502.458614</c:v>
                </c:pt>
                <c:pt idx="62">
                  <c:v>105514.86197500001</c:v>
                </c:pt>
                <c:pt idx="63">
                  <c:v>104606.75380599999</c:v>
                </c:pt>
                <c:pt idx="64">
                  <c:v>102646.712657</c:v>
                </c:pt>
                <c:pt idx="65">
                  <c:v>99849.195076999997</c:v>
                </c:pt>
                <c:pt idx="66">
                  <c:v>100225.919435</c:v>
                </c:pt>
                <c:pt idx="67">
                  <c:v>98030.886683000004</c:v>
                </c:pt>
                <c:pt idx="68">
                  <c:v>95502.498584000001</c:v>
                </c:pt>
                <c:pt idx="69">
                  <c:v>93065.058015000002</c:v>
                </c:pt>
                <c:pt idx="70">
                  <c:v>92004.163029999996</c:v>
                </c:pt>
                <c:pt idx="71">
                  <c:v>89826.441974999994</c:v>
                </c:pt>
                <c:pt idx="72">
                  <c:v>89076.192592000007</c:v>
                </c:pt>
                <c:pt idx="73">
                  <c:v>86439.201751999994</c:v>
                </c:pt>
                <c:pt idx="74">
                  <c:v>83856.639628999998</c:v>
                </c:pt>
                <c:pt idx="75">
                  <c:v>83759.653072000001</c:v>
                </c:pt>
                <c:pt idx="76">
                  <c:v>82720.220524999997</c:v>
                </c:pt>
                <c:pt idx="77">
                  <c:v>81592.471745000003</c:v>
                </c:pt>
                <c:pt idx="78">
                  <c:v>78830.949164999998</c:v>
                </c:pt>
                <c:pt idx="79">
                  <c:v>79618.980809999994</c:v>
                </c:pt>
                <c:pt idx="80">
                  <c:v>77893.475412</c:v>
                </c:pt>
                <c:pt idx="81">
                  <c:v>76583.265343999999</c:v>
                </c:pt>
                <c:pt idx="82">
                  <c:v>74475.232487999994</c:v>
                </c:pt>
                <c:pt idx="83">
                  <c:v>73266.868652999998</c:v>
                </c:pt>
                <c:pt idx="84">
                  <c:v>71988.158345999997</c:v>
                </c:pt>
                <c:pt idx="85">
                  <c:v>71130.638131</c:v>
                </c:pt>
                <c:pt idx="86">
                  <c:v>68534.183187000002</c:v>
                </c:pt>
                <c:pt idx="87">
                  <c:v>68320.591708000007</c:v>
                </c:pt>
                <c:pt idx="88">
                  <c:v>66409.113973</c:v>
                </c:pt>
                <c:pt idx="89">
                  <c:v>65584.341912000004</c:v>
                </c:pt>
                <c:pt idx="90">
                  <c:v>64200.429728000003</c:v>
                </c:pt>
                <c:pt idx="91">
                  <c:v>63249.665698999997</c:v>
                </c:pt>
                <c:pt idx="92">
                  <c:v>61530.451693000003</c:v>
                </c:pt>
                <c:pt idx="93">
                  <c:v>61243.873980999997</c:v>
                </c:pt>
                <c:pt idx="94">
                  <c:v>60032.597404</c:v>
                </c:pt>
                <c:pt idx="95">
                  <c:v>57778.842893000001</c:v>
                </c:pt>
                <c:pt idx="96">
                  <c:v>57641.836593</c:v>
                </c:pt>
                <c:pt idx="97">
                  <c:v>56532.390900999999</c:v>
                </c:pt>
                <c:pt idx="98">
                  <c:v>56011.288619999999</c:v>
                </c:pt>
                <c:pt idx="99">
                  <c:v>53104.672053000002</c:v>
                </c:pt>
                <c:pt idx="100">
                  <c:v>52899.512224999999</c:v>
                </c:pt>
                <c:pt idx="101">
                  <c:v>51087.458911000002</c:v>
                </c:pt>
                <c:pt idx="102">
                  <c:v>51753.730366000003</c:v>
                </c:pt>
                <c:pt idx="103">
                  <c:v>49466.374838000003</c:v>
                </c:pt>
                <c:pt idx="104">
                  <c:v>49346.152956999998</c:v>
                </c:pt>
                <c:pt idx="105">
                  <c:v>47678.800162</c:v>
                </c:pt>
                <c:pt idx="106">
                  <c:v>48600.628062999996</c:v>
                </c:pt>
                <c:pt idx="107">
                  <c:v>45575.914950999999</c:v>
                </c:pt>
                <c:pt idx="108">
                  <c:v>45159.111786000001</c:v>
                </c:pt>
                <c:pt idx="109">
                  <c:v>43951.404814000001</c:v>
                </c:pt>
                <c:pt idx="110">
                  <c:v>43768.598960000003</c:v>
                </c:pt>
                <c:pt idx="111">
                  <c:v>40980.657748999998</c:v>
                </c:pt>
                <c:pt idx="112">
                  <c:v>40382.736300999997</c:v>
                </c:pt>
                <c:pt idx="113">
                  <c:v>39520.859365999997</c:v>
                </c:pt>
                <c:pt idx="114">
                  <c:v>38370.039540999998</c:v>
                </c:pt>
                <c:pt idx="115">
                  <c:v>36646.427183</c:v>
                </c:pt>
                <c:pt idx="116">
                  <c:v>36516.234487000002</c:v>
                </c:pt>
                <c:pt idx="117">
                  <c:v>34943.007482000001</c:v>
                </c:pt>
                <c:pt idx="118">
                  <c:v>34290.281760999998</c:v>
                </c:pt>
                <c:pt idx="119">
                  <c:v>33141.273695999997</c:v>
                </c:pt>
                <c:pt idx="120">
                  <c:v>33024.123781000002</c:v>
                </c:pt>
                <c:pt idx="121">
                  <c:v>31529.034479999998</c:v>
                </c:pt>
                <c:pt idx="122">
                  <c:v>29558.132276</c:v>
                </c:pt>
                <c:pt idx="123">
                  <c:v>29880.977146000001</c:v>
                </c:pt>
                <c:pt idx="124">
                  <c:v>31858.35986</c:v>
                </c:pt>
                <c:pt idx="125">
                  <c:v>26873.810870000001</c:v>
                </c:pt>
                <c:pt idx="126">
                  <c:v>28454.595507000002</c:v>
                </c:pt>
                <c:pt idx="127">
                  <c:v>21486.478729999999</c:v>
                </c:pt>
                <c:pt idx="128">
                  <c:v>18561.530549999999</c:v>
                </c:pt>
                <c:pt idx="129">
                  <c:v>29597.762879999998</c:v>
                </c:pt>
                <c:pt idx="130">
                  <c:v>18641.600792000001</c:v>
                </c:pt>
                <c:pt idx="131">
                  <c:v>21250.296990999999</c:v>
                </c:pt>
                <c:pt idx="132">
                  <c:v>25785.489394</c:v>
                </c:pt>
                <c:pt idx="133">
                  <c:v>13500.130881999999</c:v>
                </c:pt>
                <c:pt idx="134">
                  <c:v>12131.856666</c:v>
                </c:pt>
                <c:pt idx="135">
                  <c:v>18056.536790999999</c:v>
                </c:pt>
                <c:pt idx="136">
                  <c:v>17580.556865999999</c:v>
                </c:pt>
                <c:pt idx="137">
                  <c:v>12759.362521999999</c:v>
                </c:pt>
                <c:pt idx="138">
                  <c:v>18311.407093000002</c:v>
                </c:pt>
                <c:pt idx="139">
                  <c:v>19569.664127</c:v>
                </c:pt>
                <c:pt idx="140">
                  <c:v>15817.931189000001</c:v>
                </c:pt>
                <c:pt idx="141">
                  <c:v>19206.082533000001</c:v>
                </c:pt>
                <c:pt idx="142">
                  <c:v>9594.5607500000006</c:v>
                </c:pt>
                <c:pt idx="143">
                  <c:v>13055.538596</c:v>
                </c:pt>
                <c:pt idx="144">
                  <c:v>15465.542764</c:v>
                </c:pt>
                <c:pt idx="145">
                  <c:v>12991.333328000001</c:v>
                </c:pt>
                <c:pt idx="146">
                  <c:v>5673.6674789999997</c:v>
                </c:pt>
                <c:pt idx="147">
                  <c:v>7671.8122400000002</c:v>
                </c:pt>
                <c:pt idx="148">
                  <c:v>13031.210206</c:v>
                </c:pt>
                <c:pt idx="149">
                  <c:v>11791.257296</c:v>
                </c:pt>
                <c:pt idx="150">
                  <c:v>3160.9784979999999</c:v>
                </c:pt>
                <c:pt idx="151">
                  <c:v>12322.553962</c:v>
                </c:pt>
                <c:pt idx="152">
                  <c:v>5864.4677899999997</c:v>
                </c:pt>
                <c:pt idx="153">
                  <c:v>2129.2449179999999</c:v>
                </c:pt>
                <c:pt idx="154">
                  <c:v>7522.946355</c:v>
                </c:pt>
                <c:pt idx="155">
                  <c:v>5148.270098</c:v>
                </c:pt>
                <c:pt idx="156">
                  <c:v>4877.2000539999999</c:v>
                </c:pt>
                <c:pt idx="157">
                  <c:v>2861.8148289999999</c:v>
                </c:pt>
                <c:pt idx="158">
                  <c:v>4878.3174239999998</c:v>
                </c:pt>
                <c:pt idx="159">
                  <c:v>7145.6716900000001</c:v>
                </c:pt>
                <c:pt idx="160">
                  <c:v>2808.2113559999998</c:v>
                </c:pt>
                <c:pt idx="161">
                  <c:v>5711.8602129999999</c:v>
                </c:pt>
                <c:pt idx="162">
                  <c:v>-700.81302600000004</c:v>
                </c:pt>
                <c:pt idx="163">
                  <c:v>-2543.7525879999998</c:v>
                </c:pt>
                <c:pt idx="164">
                  <c:v>3474.121087</c:v>
                </c:pt>
                <c:pt idx="165">
                  <c:v>1789.8102510000001</c:v>
                </c:pt>
                <c:pt idx="166">
                  <c:v>6158.4555380000002</c:v>
                </c:pt>
                <c:pt idx="167">
                  <c:v>1634.70399</c:v>
                </c:pt>
                <c:pt idx="168">
                  <c:v>10167.878858</c:v>
                </c:pt>
                <c:pt idx="169">
                  <c:v>4693.7466809999996</c:v>
                </c:pt>
                <c:pt idx="170">
                  <c:v>4474.0795870000002</c:v>
                </c:pt>
                <c:pt idx="171">
                  <c:v>5710.1250550000004</c:v>
                </c:pt>
                <c:pt idx="172">
                  <c:v>1516.4642349999999</c:v>
                </c:pt>
                <c:pt idx="173">
                  <c:v>586.67467299999998</c:v>
                </c:pt>
                <c:pt idx="174">
                  <c:v>431.44492100000002</c:v>
                </c:pt>
                <c:pt idx="175">
                  <c:v>313.26223199999998</c:v>
                </c:pt>
                <c:pt idx="176">
                  <c:v>419.667776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F-804B-B1F2-3B72E39A3759}"/>
            </c:ext>
          </c:extLst>
        </c:ser>
        <c:ser>
          <c:idx val="2"/>
          <c:order val="2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Temperature_dependent_resistanc!$C$3:$C$202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F-804B-B1F2-3B72E39A3759}"/>
            </c:ext>
          </c:extLst>
        </c:ser>
        <c:ser>
          <c:idx val="4"/>
          <c:order val="3"/>
          <c:tx>
            <c:strRef>
              <c:f>Temperature_dependent_resistanc!$R$1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Temperature_dependent_resistanc!$Q$169:$Q$202</c:f>
              <c:numCache>
                <c:formatCode>General</c:formatCode>
                <c:ptCount val="34"/>
                <c:pt idx="0">
                  <c:v>2.9241476109714017E-3</c:v>
                </c:pt>
                <c:pt idx="1">
                  <c:v>2.9215846675236649E-3</c:v>
                </c:pt>
                <c:pt idx="2">
                  <c:v>2.9191114224829963E-3</c:v>
                </c:pt>
                <c:pt idx="3">
                  <c:v>2.9165572957680751E-3</c:v>
                </c:pt>
                <c:pt idx="4">
                  <c:v>2.914092551579438E-3</c:v>
                </c:pt>
                <c:pt idx="5">
                  <c:v>2.9115471961800501E-3</c:v>
                </c:pt>
                <c:pt idx="6">
                  <c:v>2.9090909090909089E-3</c:v>
                </c:pt>
                <c:pt idx="7">
                  <c:v>2.9065542799011769E-3</c:v>
                </c:pt>
                <c:pt idx="8">
                  <c:v>2.9040220705677361E-3</c:v>
                </c:pt>
                <c:pt idx="9">
                  <c:v>2.901578458681523E-3</c:v>
                </c:pt>
                <c:pt idx="10">
                  <c:v>2.8990549080999592E-3</c:v>
                </c:pt>
                <c:pt idx="11">
                  <c:v>2.8965357432510718E-3</c:v>
                </c:pt>
                <c:pt idx="12">
                  <c:v>2.8940209527116975E-3</c:v>
                </c:pt>
                <c:pt idx="13">
                  <c:v>2.8914269191846176E-3</c:v>
                </c:pt>
                <c:pt idx="14">
                  <c:v>2.8889209880109783E-3</c:v>
                </c:pt>
                <c:pt idx="15">
                  <c:v>2.886419396738346E-3</c:v>
                </c:pt>
                <c:pt idx="16">
                  <c:v>2.8839221341023791E-3</c:v>
                </c:pt>
                <c:pt idx="17">
                  <c:v>2.881429188877683E-3</c:v>
                </c:pt>
                <c:pt idx="18">
                  <c:v>2.8789405498776447E-3</c:v>
                </c:pt>
                <c:pt idx="19">
                  <c:v>2.8764562059542644E-3</c:v>
                </c:pt>
                <c:pt idx="20">
                  <c:v>2.8738935509828719E-3</c:v>
                </c:pt>
                <c:pt idx="21">
                  <c:v>2.8714179061620627E-3</c:v>
                </c:pt>
                <c:pt idx="22">
                  <c:v>2.8688642166566258E-3</c:v>
                </c:pt>
                <c:pt idx="23">
                  <c:v>2.866397225327486E-3</c:v>
                </c:pt>
                <c:pt idx="24">
                  <c:v>2.8639344731792534E-3</c:v>
                </c:pt>
                <c:pt idx="25">
                  <c:v>2.861475949294646E-3</c:v>
                </c:pt>
                <c:pt idx="26">
                  <c:v>2.8590216427938362E-3</c:v>
                </c:pt>
                <c:pt idx="27">
                  <c:v>2.8565715428342901E-3</c:v>
                </c:pt>
                <c:pt idx="28">
                  <c:v>2.8542071012672677E-3</c:v>
                </c:pt>
                <c:pt idx="29">
                  <c:v>2.8523346358994839E-3</c:v>
                </c:pt>
                <c:pt idx="30">
                  <c:v>2.8509522180408258E-3</c:v>
                </c:pt>
                <c:pt idx="31">
                  <c:v>2.8499772001823985E-3</c:v>
                </c:pt>
                <c:pt idx="32">
                  <c:v>2.8492463743339884E-3</c:v>
                </c:pt>
                <c:pt idx="33">
                  <c:v>2.8487593652964135E-3</c:v>
                </c:pt>
              </c:numCache>
            </c:numRef>
          </c:xVal>
          <c:yVal>
            <c:numRef>
              <c:f>Temperature_dependent_resistanc!$U$169:$U$202</c:f>
              <c:numCache>
                <c:formatCode>General</c:formatCode>
                <c:ptCount val="34"/>
                <c:pt idx="0">
                  <c:v>800.99165200000004</c:v>
                </c:pt>
                <c:pt idx="1">
                  <c:v>2078.8528249999999</c:v>
                </c:pt>
                <c:pt idx="2">
                  <c:v>1040.915004</c:v>
                </c:pt>
                <c:pt idx="3">
                  <c:v>2834.5730760000001</c:v>
                </c:pt>
                <c:pt idx="4">
                  <c:v>862.33057499999995</c:v>
                </c:pt>
                <c:pt idx="5">
                  <c:v>816.76007100000004</c:v>
                </c:pt>
                <c:pt idx="6">
                  <c:v>598.09235000000001</c:v>
                </c:pt>
                <c:pt idx="7">
                  <c:v>491.66654399999999</c:v>
                </c:pt>
                <c:pt idx="8">
                  <c:v>365.43428299999999</c:v>
                </c:pt>
                <c:pt idx="9">
                  <c:v>-486.34414900000002</c:v>
                </c:pt>
                <c:pt idx="10">
                  <c:v>-384.86563100000001</c:v>
                </c:pt>
                <c:pt idx="11">
                  <c:v>-790.47471099999996</c:v>
                </c:pt>
                <c:pt idx="12">
                  <c:v>848.647154</c:v>
                </c:pt>
                <c:pt idx="13">
                  <c:v>-950.89598899999999</c:v>
                </c:pt>
                <c:pt idx="14">
                  <c:v>-7.3721940000000004</c:v>
                </c:pt>
                <c:pt idx="15">
                  <c:v>-279.48898600000001</c:v>
                </c:pt>
                <c:pt idx="16">
                  <c:v>-1216.0969869999999</c:v>
                </c:pt>
                <c:pt idx="17">
                  <c:v>-1199.1251480000001</c:v>
                </c:pt>
                <c:pt idx="18">
                  <c:v>4.7352489999999996</c:v>
                </c:pt>
                <c:pt idx="19">
                  <c:v>-60.058110999999997</c:v>
                </c:pt>
                <c:pt idx="20">
                  <c:v>-1083.0905769999999</c:v>
                </c:pt>
                <c:pt idx="21">
                  <c:v>-273.78986700000002</c:v>
                </c:pt>
                <c:pt idx="22">
                  <c:v>-1179.566497</c:v>
                </c:pt>
                <c:pt idx="23">
                  <c:v>-130.73109299999999</c:v>
                </c:pt>
                <c:pt idx="24">
                  <c:v>-27.644753999999999</c:v>
                </c:pt>
                <c:pt idx="25">
                  <c:v>-1137.176882</c:v>
                </c:pt>
                <c:pt idx="26">
                  <c:v>12.681763999999999</c:v>
                </c:pt>
                <c:pt idx="27">
                  <c:v>-228.01072099999999</c:v>
                </c:pt>
                <c:pt idx="28">
                  <c:v>-282.18990300000002</c:v>
                </c:pt>
                <c:pt idx="29">
                  <c:v>-101.809669</c:v>
                </c:pt>
                <c:pt idx="30">
                  <c:v>54.842866000000001</c:v>
                </c:pt>
                <c:pt idx="31">
                  <c:v>1188.9207739999999</c:v>
                </c:pt>
                <c:pt idx="32">
                  <c:v>-145.111502</c:v>
                </c:pt>
                <c:pt idx="33">
                  <c:v>-38.561013000000003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F-804B-B1F2-3B72E39A3759}"/>
            </c:ext>
          </c:extLst>
        </c:ser>
        <c:ser>
          <c:idx val="3"/>
          <c:order val="4"/>
          <c:tx>
            <c:strRef>
              <c:f>Temperature_dependent_resistanc!$L$1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Temperature_dependent_resistanc!$K$180:$K$202</c:f>
              <c:numCache>
                <c:formatCode>General</c:formatCode>
                <c:ptCount val="23"/>
                <c:pt idx="0">
                  <c:v>2.8973749782696878E-3</c:v>
                </c:pt>
                <c:pt idx="1">
                  <c:v>2.8948587308939323E-3</c:v>
                </c:pt>
                <c:pt idx="2">
                  <c:v>2.8922631959508315E-3</c:v>
                </c:pt>
                <c:pt idx="3">
                  <c:v>2.8898393249335336E-3</c:v>
                </c:pt>
                <c:pt idx="4">
                  <c:v>2.8872527789807994E-3</c:v>
                </c:pt>
                <c:pt idx="5">
                  <c:v>2.8847540747151306E-3</c:v>
                </c:pt>
                <c:pt idx="6">
                  <c:v>2.882259691598213E-3</c:v>
                </c:pt>
                <c:pt idx="7">
                  <c:v>2.8797696184305254E-3</c:v>
                </c:pt>
                <c:pt idx="8">
                  <c:v>2.8772838440512156E-3</c:v>
                </c:pt>
                <c:pt idx="9">
                  <c:v>2.8747197148278041E-3</c:v>
                </c:pt>
                <c:pt idx="10">
                  <c:v>2.8722426470588233E-3</c:v>
                </c:pt>
                <c:pt idx="11">
                  <c:v>2.8697698444584748E-3</c:v>
                </c:pt>
                <c:pt idx="12">
                  <c:v>2.8673012960201858E-3</c:v>
                </c:pt>
                <c:pt idx="13">
                  <c:v>2.8647549202165754E-3</c:v>
                </c:pt>
                <c:pt idx="14">
                  <c:v>2.8622949881214757E-3</c:v>
                </c:pt>
                <c:pt idx="15">
                  <c:v>2.8598392770326306E-3</c:v>
                </c:pt>
                <c:pt idx="16">
                  <c:v>2.8573877760950934E-3</c:v>
                </c:pt>
                <c:pt idx="17">
                  <c:v>2.8550219836692742E-3</c:v>
                </c:pt>
                <c:pt idx="18">
                  <c:v>2.8529042565331509E-3</c:v>
                </c:pt>
                <c:pt idx="19">
                  <c:v>2.8513586724074023E-3</c:v>
                </c:pt>
                <c:pt idx="20">
                  <c:v>2.8502208921191391E-3</c:v>
                </c:pt>
                <c:pt idx="21">
                  <c:v>2.8494087476848553E-3</c:v>
                </c:pt>
                <c:pt idx="22">
                  <c:v>2.8489216831429306E-3</c:v>
                </c:pt>
              </c:numCache>
            </c:numRef>
          </c:xVal>
          <c:yVal>
            <c:numRef>
              <c:f>Temperature_dependent_resistanc!$O$180:$O$202</c:f>
              <c:numCache>
                <c:formatCode>General</c:formatCode>
                <c:ptCount val="23"/>
                <c:pt idx="0">
                  <c:v>304.85758700000002</c:v>
                </c:pt>
                <c:pt idx="1">
                  <c:v>132.525735</c:v>
                </c:pt>
                <c:pt idx="2">
                  <c:v>45.217649999999999</c:v>
                </c:pt>
                <c:pt idx="3">
                  <c:v>-328.18892699999998</c:v>
                </c:pt>
                <c:pt idx="4">
                  <c:v>-453.67817000000002</c:v>
                </c:pt>
                <c:pt idx="5">
                  <c:v>-303.636572</c:v>
                </c:pt>
                <c:pt idx="6">
                  <c:v>-540.921333</c:v>
                </c:pt>
                <c:pt idx="7">
                  <c:v>148.81679700000001</c:v>
                </c:pt>
                <c:pt idx="8">
                  <c:v>85.193095</c:v>
                </c:pt>
                <c:pt idx="9">
                  <c:v>135.39828499999999</c:v>
                </c:pt>
                <c:pt idx="10">
                  <c:v>65.392284000000004</c:v>
                </c:pt>
                <c:pt idx="11">
                  <c:v>103.455062</c:v>
                </c:pt>
                <c:pt idx="12">
                  <c:v>-437.291043</c:v>
                </c:pt>
                <c:pt idx="13">
                  <c:v>-449.67166400000002</c:v>
                </c:pt>
                <c:pt idx="14">
                  <c:v>137.51589799999999</c:v>
                </c:pt>
                <c:pt idx="15">
                  <c:v>-445.740814</c:v>
                </c:pt>
                <c:pt idx="16">
                  <c:v>-341.89675199999999</c:v>
                </c:pt>
                <c:pt idx="17">
                  <c:v>-572.34745499999997</c:v>
                </c:pt>
                <c:pt idx="18">
                  <c:v>4.1058820000000003</c:v>
                </c:pt>
                <c:pt idx="19">
                  <c:v>370.24147799999997</c:v>
                </c:pt>
                <c:pt idx="20">
                  <c:v>67.611962000000005</c:v>
                </c:pt>
                <c:pt idx="21">
                  <c:v>110.96503800000001</c:v>
                </c:pt>
                <c:pt idx="22">
                  <c:v>76.527388000000002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F-804B-B1F2-3B72E39A3759}"/>
            </c:ext>
          </c:extLst>
        </c:ser>
        <c:ser>
          <c:idx val="5"/>
          <c:order val="5"/>
          <c:tx>
            <c:strRef>
              <c:f>Temperature_dependent_resistanc!$H$2</c:f>
              <c:strCache>
                <c:ptCount val="1"/>
                <c:pt idx="0">
                  <c:v>fitted 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Temperature_dependent_resistanc!$C$3:$C$202</c:f>
              <c:numCache>
                <c:formatCode>General</c:formatCode>
                <c:ptCount val="200"/>
                <c:pt idx="0">
                  <c:v>3.4027494215325984E-3</c:v>
                </c:pt>
                <c:pt idx="1">
                  <c:v>3.4028652125089325E-3</c:v>
                </c:pt>
                <c:pt idx="2">
                  <c:v>3.4028652125089325E-3</c:v>
                </c:pt>
                <c:pt idx="3">
                  <c:v>3.4028652125089325E-3</c:v>
                </c:pt>
                <c:pt idx="4">
                  <c:v>3.4028652125089325E-3</c:v>
                </c:pt>
                <c:pt idx="5">
                  <c:v>3.4028652125089325E-3</c:v>
                </c:pt>
                <c:pt idx="6">
                  <c:v>3.4027494215325984E-3</c:v>
                </c:pt>
                <c:pt idx="7">
                  <c:v>3.4026336384361498E-3</c:v>
                </c:pt>
                <c:pt idx="8">
                  <c:v>3.4024020958796906E-3</c:v>
                </c:pt>
                <c:pt idx="9">
                  <c:v>3.4020548411240388E-3</c:v>
                </c:pt>
                <c:pt idx="10">
                  <c:v>3.4014762406884588E-3</c:v>
                </c:pt>
                <c:pt idx="11">
                  <c:v>3.400782179901377E-3</c:v>
                </c:pt>
                <c:pt idx="12">
                  <c:v>3.3997416196369077E-3</c:v>
                </c:pt>
                <c:pt idx="13">
                  <c:v>3.3983551960850948E-3</c:v>
                </c:pt>
                <c:pt idx="14">
                  <c:v>3.3966237559865491E-3</c:v>
                </c:pt>
                <c:pt idx="15">
                  <c:v>3.3944331296673451E-3</c:v>
                </c:pt>
                <c:pt idx="16">
                  <c:v>3.3916700583367255E-3</c:v>
                </c:pt>
                <c:pt idx="17">
                  <c:v>3.3885669750262611E-3</c:v>
                </c:pt>
                <c:pt idx="18">
                  <c:v>3.3848965914091323E-3</c:v>
                </c:pt>
                <c:pt idx="19">
                  <c:v>3.3807769025322016E-3</c:v>
                </c:pt>
                <c:pt idx="20">
                  <c:v>3.376211215773659E-3</c:v>
                </c:pt>
                <c:pt idx="21">
                  <c:v>3.3713168363562807E-3</c:v>
                </c:pt>
                <c:pt idx="22">
                  <c:v>3.3659833720421422E-3</c:v>
                </c:pt>
                <c:pt idx="23">
                  <c:v>3.3605538192694158E-3</c:v>
                </c:pt>
                <c:pt idx="24">
                  <c:v>3.3549166303217365E-3</c:v>
                </c:pt>
                <c:pt idx="25">
                  <c:v>3.3491861477660929E-3</c:v>
                </c:pt>
                <c:pt idx="26">
                  <c:v>3.3434752081313319E-3</c:v>
                </c:pt>
                <c:pt idx="27">
                  <c:v>3.337783711615487E-3</c:v>
                </c:pt>
                <c:pt idx="28">
                  <c:v>3.3322225924691767E-3</c:v>
                </c:pt>
                <c:pt idx="29">
                  <c:v>3.3267906450647066E-3</c:v>
                </c:pt>
                <c:pt idx="30">
                  <c:v>3.3215970238490667E-3</c:v>
                </c:pt>
                <c:pt idx="31">
                  <c:v>3.3166395807767571E-3</c:v>
                </c:pt>
                <c:pt idx="32">
                  <c:v>3.3118065904951151E-3</c:v>
                </c:pt>
                <c:pt idx="33">
                  <c:v>3.307315782510914E-3</c:v>
                </c:pt>
                <c:pt idx="34">
                  <c:v>3.3029462280354076E-3</c:v>
                </c:pt>
                <c:pt idx="35">
                  <c:v>3.2989146570778214E-3</c:v>
                </c:pt>
                <c:pt idx="36">
                  <c:v>3.2950014827506672E-3</c:v>
                </c:pt>
                <c:pt idx="37">
                  <c:v>3.2914225528273321E-3</c:v>
                </c:pt>
                <c:pt idx="38">
                  <c:v>3.2879594923390545E-3</c:v>
                </c:pt>
                <c:pt idx="39">
                  <c:v>3.2847194849559848E-3</c:v>
                </c:pt>
                <c:pt idx="40">
                  <c:v>3.2815935418239097E-3</c:v>
                </c:pt>
                <c:pt idx="41">
                  <c:v>3.2785810301301597E-3</c:v>
                </c:pt>
                <c:pt idx="42">
                  <c:v>3.2757886461165526E-3</c:v>
                </c:pt>
                <c:pt idx="43">
                  <c:v>3.273001014630315E-3</c:v>
                </c:pt>
                <c:pt idx="44">
                  <c:v>3.2703250703119894E-3</c:v>
                </c:pt>
                <c:pt idx="45">
                  <c:v>3.2677602771060718E-3</c:v>
                </c:pt>
                <c:pt idx="46">
                  <c:v>3.2651995036896754E-3</c:v>
                </c:pt>
                <c:pt idx="47">
                  <c:v>3.2626427406199023E-3</c:v>
                </c:pt>
                <c:pt idx="48">
                  <c:v>3.2600899784834061E-3</c:v>
                </c:pt>
                <c:pt idx="49">
                  <c:v>3.2575412078962797E-3</c:v>
                </c:pt>
                <c:pt idx="50">
                  <c:v>3.2549964195039381E-3</c:v>
                </c:pt>
                <c:pt idx="51">
                  <c:v>3.2524556039810059E-3</c:v>
                </c:pt>
                <c:pt idx="52">
                  <c:v>3.2499187520311995E-3</c:v>
                </c:pt>
                <c:pt idx="53">
                  <c:v>3.2471749577867256E-3</c:v>
                </c:pt>
                <c:pt idx="54">
                  <c:v>3.244435792615664E-3</c:v>
                </c:pt>
                <c:pt idx="55">
                  <c:v>3.2417012448132778E-3</c:v>
                </c:pt>
                <c:pt idx="56">
                  <c:v>3.238971302714258E-3</c:v>
                </c:pt>
                <c:pt idx="57">
                  <c:v>3.2360365024917482E-3</c:v>
                </c:pt>
                <c:pt idx="58">
                  <c:v>3.2331070158422241E-3</c:v>
                </c:pt>
                <c:pt idx="59">
                  <c:v>3.2301828283480848E-3</c:v>
                </c:pt>
                <c:pt idx="60">
                  <c:v>3.2271597766805435E-3</c:v>
                </c:pt>
                <c:pt idx="61">
                  <c:v>3.224038430538092E-3</c:v>
                </c:pt>
                <c:pt idx="62">
                  <c:v>3.2209231165652072E-3</c:v>
                </c:pt>
                <c:pt idx="63">
                  <c:v>3.2177102773666261E-3</c:v>
                </c:pt>
                <c:pt idx="64">
                  <c:v>3.2145038413320909E-3</c:v>
                </c:pt>
                <c:pt idx="65">
                  <c:v>3.2113037893384717E-3</c:v>
                </c:pt>
                <c:pt idx="66">
                  <c:v>3.2081101023387123E-3</c:v>
                </c:pt>
                <c:pt idx="67">
                  <c:v>3.2048200493542292E-3</c:v>
                </c:pt>
                <c:pt idx="68">
                  <c:v>3.2015367376340641E-3</c:v>
                </c:pt>
                <c:pt idx="69">
                  <c:v>3.1982601464803145E-3</c:v>
                </c:pt>
                <c:pt idx="70">
                  <c:v>3.1949902552797214E-3</c:v>
                </c:pt>
                <c:pt idx="71">
                  <c:v>3.1917270435032397E-3</c:v>
                </c:pt>
                <c:pt idx="72">
                  <c:v>3.1885721573879215E-3</c:v>
                </c:pt>
                <c:pt idx="73">
                  <c:v>3.1853220360578455E-3</c:v>
                </c:pt>
                <c:pt idx="74">
                  <c:v>3.1821797931583136E-3</c:v>
                </c:pt>
                <c:pt idx="75">
                  <c:v>3.178740582981023E-3</c:v>
                </c:pt>
                <c:pt idx="76">
                  <c:v>3.1752079761224361E-3</c:v>
                </c:pt>
                <c:pt idx="77">
                  <c:v>3.1718844165318618E-3</c:v>
                </c:pt>
                <c:pt idx="78">
                  <c:v>3.1686682087518616E-3</c:v>
                </c:pt>
                <c:pt idx="79">
                  <c:v>3.165458516666139E-3</c:v>
                </c:pt>
                <c:pt idx="80">
                  <c:v>3.162355322244007E-3</c:v>
                </c:pt>
                <c:pt idx="81">
                  <c:v>3.1592582061731908E-3</c:v>
                </c:pt>
                <c:pt idx="82">
                  <c:v>3.1562667676672033E-3</c:v>
                </c:pt>
                <c:pt idx="83">
                  <c:v>3.1532809888689182E-3</c:v>
                </c:pt>
                <c:pt idx="84">
                  <c:v>3.1503008537315312E-3</c:v>
                </c:pt>
                <c:pt idx="85">
                  <c:v>3.147425406017877E-3</c:v>
                </c:pt>
                <c:pt idx="86">
                  <c:v>3.144555202666583E-3</c:v>
                </c:pt>
                <c:pt idx="87">
                  <c:v>3.1417889346193719E-3</c:v>
                </c:pt>
                <c:pt idx="88">
                  <c:v>3.1389289974260784E-3</c:v>
                </c:pt>
                <c:pt idx="89">
                  <c:v>3.1361726149407264E-3</c:v>
                </c:pt>
                <c:pt idx="90">
                  <c:v>3.1333228889237038E-3</c:v>
                </c:pt>
                <c:pt idx="91">
                  <c:v>3.1305763391040291E-3</c:v>
                </c:pt>
                <c:pt idx="92">
                  <c:v>3.1277367696734642E-3</c:v>
                </c:pt>
                <c:pt idx="93">
                  <c:v>3.1250000000000002E-3</c:v>
                </c:pt>
                <c:pt idx="94">
                  <c:v>3.1222680154864495E-3</c:v>
                </c:pt>
                <c:pt idx="95">
                  <c:v>3.1194434912811555E-3</c:v>
                </c:pt>
                <c:pt idx="96">
                  <c:v>3.1167212092878291E-3</c:v>
                </c:pt>
                <c:pt idx="97">
                  <c:v>3.1139067073550479E-3</c:v>
                </c:pt>
                <c:pt idx="98">
                  <c:v>3.111097284012071E-3</c:v>
                </c:pt>
                <c:pt idx="99">
                  <c:v>3.1082929255253013E-3</c:v>
                </c:pt>
                <c:pt idx="100">
                  <c:v>3.1053971802993603E-3</c:v>
                </c:pt>
                <c:pt idx="101">
                  <c:v>3.1026030839874656E-3</c:v>
                </c:pt>
                <c:pt idx="102">
                  <c:v>3.099717925668764E-3</c:v>
                </c:pt>
                <c:pt idx="103">
                  <c:v>3.096838128271035E-3</c:v>
                </c:pt>
                <c:pt idx="104">
                  <c:v>3.0940594059405942E-3</c:v>
                </c:pt>
                <c:pt idx="105">
                  <c:v>3.0911901081916537E-3</c:v>
                </c:pt>
                <c:pt idx="106">
                  <c:v>3.0883261272390363E-3</c:v>
                </c:pt>
                <c:pt idx="107">
                  <c:v>3.0853722501619821E-3</c:v>
                </c:pt>
                <c:pt idx="108">
                  <c:v>3.0825190345550382E-3</c:v>
                </c:pt>
                <c:pt idx="109">
                  <c:v>3.0795762503079572E-3</c:v>
                </c:pt>
                <c:pt idx="110">
                  <c:v>3.0767337394621871E-3</c:v>
                </c:pt>
                <c:pt idx="111">
                  <c:v>3.0738964711668512E-3</c:v>
                </c:pt>
                <c:pt idx="112">
                  <c:v>3.0710644309317608E-3</c:v>
                </c:pt>
                <c:pt idx="113">
                  <c:v>3.0682376043200785E-3</c:v>
                </c:pt>
                <c:pt idx="114">
                  <c:v>3.0654159769480716E-3</c:v>
                </c:pt>
                <c:pt idx="115">
                  <c:v>3.0625057421982669E-3</c:v>
                </c:pt>
                <c:pt idx="116">
                  <c:v>3.0596946424746811E-3</c:v>
                </c:pt>
                <c:pt idx="117">
                  <c:v>3.056888698682481E-3</c:v>
                </c:pt>
                <c:pt idx="118">
                  <c:v>3.0540878966496656E-3</c:v>
                </c:pt>
                <c:pt idx="119">
                  <c:v>3.0512922222561251E-3</c:v>
                </c:pt>
                <c:pt idx="120">
                  <c:v>3.0485016614334058E-3</c:v>
                </c:pt>
                <c:pt idx="121">
                  <c:v>3.0457162001644687E-3</c:v>
                </c:pt>
                <c:pt idx="122">
                  <c:v>3.0429358244834616E-3</c:v>
                </c:pt>
                <c:pt idx="123">
                  <c:v>3.0401605204754809E-3</c:v>
                </c:pt>
                <c:pt idx="124">
                  <c:v>3.0373902742763417E-3</c:v>
                </c:pt>
                <c:pt idx="125">
                  <c:v>3.0347171643602816E-3</c:v>
                </c:pt>
                <c:pt idx="126">
                  <c:v>3.0319568249348129E-3</c:v>
                </c:pt>
                <c:pt idx="127">
                  <c:v>3.0292015024839451E-3</c:v>
                </c:pt>
                <c:pt idx="128">
                  <c:v>3.0264511833424127E-3</c:v>
                </c:pt>
                <c:pt idx="129">
                  <c:v>3.0237972846300387E-3</c:v>
                </c:pt>
                <c:pt idx="130">
                  <c:v>3.0210567656566269E-3</c:v>
                </c:pt>
                <c:pt idx="131">
                  <c:v>3.0183212097431408E-3</c:v>
                </c:pt>
                <c:pt idx="132">
                  <c:v>3.0156815440289505E-3</c:v>
                </c:pt>
                <c:pt idx="133">
                  <c:v>3.0129557095510697E-3</c:v>
                </c:pt>
                <c:pt idx="134">
                  <c:v>3.0101441859065052E-3</c:v>
                </c:pt>
                <c:pt idx="135">
                  <c:v>3.0075187969924814E-3</c:v>
                </c:pt>
                <c:pt idx="136">
                  <c:v>3.004807692307692E-3</c:v>
                </c:pt>
                <c:pt idx="137">
                  <c:v>3.0021915998679036E-3</c:v>
                </c:pt>
                <c:pt idx="138">
                  <c:v>2.9994900866852636E-3</c:v>
                </c:pt>
                <c:pt idx="139">
                  <c:v>2.9967934310287992E-3</c:v>
                </c:pt>
                <c:pt idx="140">
                  <c:v>2.9941016198089762E-3</c:v>
                </c:pt>
                <c:pt idx="141">
                  <c:v>2.9915041282756972E-3</c:v>
                </c:pt>
                <c:pt idx="142">
                  <c:v>2.9888218064439E-3</c:v>
                </c:pt>
                <c:pt idx="143">
                  <c:v>2.9861442904921165E-3</c:v>
                </c:pt>
                <c:pt idx="144">
                  <c:v>2.9834715675159614E-3</c:v>
                </c:pt>
                <c:pt idx="145">
                  <c:v>2.9808036246572072E-3</c:v>
                </c:pt>
                <c:pt idx="146">
                  <c:v>2.9782291449504126E-3</c:v>
                </c:pt>
                <c:pt idx="147">
                  <c:v>2.9755705656559646E-3</c:v>
                </c:pt>
                <c:pt idx="148">
                  <c:v>2.9730051135687953E-3</c:v>
                </c:pt>
                <c:pt idx="149">
                  <c:v>2.9703558486306658E-3</c:v>
                </c:pt>
                <c:pt idx="150">
                  <c:v>2.9675351652917086E-3</c:v>
                </c:pt>
                <c:pt idx="151">
                  <c:v>2.9647198339756891E-3</c:v>
                </c:pt>
                <c:pt idx="152">
                  <c:v>2.9619098394644866E-3</c:v>
                </c:pt>
                <c:pt idx="153">
                  <c:v>2.9591927322226495E-3</c:v>
                </c:pt>
                <c:pt idx="154">
                  <c:v>2.9564806054872281E-3</c:v>
                </c:pt>
                <c:pt idx="155">
                  <c:v>2.9537734455767242E-3</c:v>
                </c:pt>
                <c:pt idx="156">
                  <c:v>2.9510712388597059E-3</c:v>
                </c:pt>
                <c:pt idx="157">
                  <c:v>2.9484609034084205E-3</c:v>
                </c:pt>
                <c:pt idx="158">
                  <c:v>2.945855181759265E-3</c:v>
                </c:pt>
                <c:pt idx="159">
                  <c:v>2.9432540616906051E-3</c:v>
                </c:pt>
                <c:pt idx="160">
                  <c:v>2.9406575310239368E-3</c:v>
                </c:pt>
                <c:pt idx="161">
                  <c:v>2.9381519024533568E-3</c:v>
                </c:pt>
                <c:pt idx="162">
                  <c:v>2.9356505401596997E-3</c:v>
                </c:pt>
                <c:pt idx="163">
                  <c:v>2.9331534332560937E-3</c:v>
                </c:pt>
                <c:pt idx="164">
                  <c:v>2.9306605708926789E-3</c:v>
                </c:pt>
                <c:pt idx="165">
                  <c:v>2.9281719422564493E-3</c:v>
                </c:pt>
                <c:pt idx="166">
                  <c:v>2.9256875365710941E-3</c:v>
                </c:pt>
                <c:pt idx="167">
                  <c:v>2.9232073430968462E-3</c:v>
                </c:pt>
                <c:pt idx="168">
                  <c:v>2.9207313511303229E-3</c:v>
                </c:pt>
                <c:pt idx="169">
                  <c:v>2.9182595500043774E-3</c:v>
                </c:pt>
                <c:pt idx="170">
                  <c:v>2.9157069131410906E-3</c:v>
                </c:pt>
                <c:pt idx="171">
                  <c:v>2.913243605430286E-3</c:v>
                </c:pt>
                <c:pt idx="172">
                  <c:v>2.9106997322156246E-3</c:v>
                </c:pt>
                <c:pt idx="173">
                  <c:v>2.908244874218409E-3</c:v>
                </c:pt>
                <c:pt idx="174">
                  <c:v>2.9057097195990121E-3</c:v>
                </c:pt>
                <c:pt idx="175">
                  <c:v>2.9031789809841778E-3</c:v>
                </c:pt>
                <c:pt idx="176">
                  <c:v>2.9006526468455403E-3</c:v>
                </c:pt>
                <c:pt idx="177">
                  <c:v>2.8982146997449569E-3</c:v>
                </c:pt>
                <c:pt idx="178">
                  <c:v>2.8956131460836829E-3</c:v>
                </c:pt>
                <c:pt idx="179">
                  <c:v>2.8931836592986926E-3</c:v>
                </c:pt>
                <c:pt idx="180">
                  <c:v>2.8905911258852437E-3</c:v>
                </c:pt>
                <c:pt idx="181">
                  <c:v>2.8880866425992778E-3</c:v>
                </c:pt>
                <c:pt idx="182">
                  <c:v>2.8855864954552011E-3</c:v>
                </c:pt>
                <c:pt idx="183">
                  <c:v>2.883090673201672E-3</c:v>
                </c:pt>
                <c:pt idx="184">
                  <c:v>2.8805991646262425E-3</c:v>
                </c:pt>
                <c:pt idx="185">
                  <c:v>2.878111958555188E-3</c:v>
                </c:pt>
                <c:pt idx="186">
                  <c:v>2.8755463538072236E-3</c:v>
                </c:pt>
                <c:pt idx="187">
                  <c:v>2.873067861862897E-3</c:v>
                </c:pt>
                <c:pt idx="188">
                  <c:v>2.8705936387644964E-3</c:v>
                </c:pt>
                <c:pt idx="189">
                  <c:v>2.8680414145180254E-3</c:v>
                </c:pt>
                <c:pt idx="190">
                  <c:v>2.8655758374645382E-3</c:v>
                </c:pt>
                <c:pt idx="191">
                  <c:v>2.8631144959486931E-3</c:v>
                </c:pt>
                <c:pt idx="192">
                  <c:v>2.8606573790657093E-3</c:v>
                </c:pt>
                <c:pt idx="193">
                  <c:v>2.8582044759482093E-3</c:v>
                </c:pt>
                <c:pt idx="194">
                  <c:v>2.8557557757660562E-3</c:v>
                </c:pt>
                <c:pt idx="195">
                  <c:v>2.8535555301906173E-3</c:v>
                </c:pt>
                <c:pt idx="196">
                  <c:v>2.8518465706544988E-3</c:v>
                </c:pt>
                <c:pt idx="197">
                  <c:v>2.850545879535931E-3</c:v>
                </c:pt>
                <c:pt idx="198">
                  <c:v>2.8496523424142253E-3</c:v>
                </c:pt>
                <c:pt idx="199">
                  <c:v>2.8490840194877348E-3</c:v>
                </c:pt>
              </c:numCache>
            </c:numRef>
          </c:xVal>
          <c:yVal>
            <c:numRef>
              <c:f>Temperature_dependent_resistanc!$H$3:$H$202</c:f>
              <c:numCache>
                <c:formatCode>General</c:formatCode>
                <c:ptCount val="200"/>
                <c:pt idx="0">
                  <c:v>240757.026505077</c:v>
                </c:pt>
                <c:pt idx="1">
                  <c:v>240886.11076942919</c:v>
                </c:pt>
                <c:pt idx="2">
                  <c:v>240886.11076942919</c:v>
                </c:pt>
                <c:pt idx="3">
                  <c:v>240886.11076942919</c:v>
                </c:pt>
                <c:pt idx="4">
                  <c:v>240886.11076942919</c:v>
                </c:pt>
                <c:pt idx="5">
                  <c:v>240886.11076942919</c:v>
                </c:pt>
                <c:pt idx="6">
                  <c:v>240757.026505077</c:v>
                </c:pt>
                <c:pt idx="7">
                  <c:v>240628.02019091314</c:v>
                </c:pt>
                <c:pt idx="8">
                  <c:v>240370.24120489537</c:v>
                </c:pt>
                <c:pt idx="9">
                  <c:v>239984.15605168798</c:v>
                </c:pt>
                <c:pt idx="10">
                  <c:v>239342.23287232706</c:v>
                </c:pt>
                <c:pt idx="11">
                  <c:v>238574.47801422706</c:v>
                </c:pt>
                <c:pt idx="12">
                  <c:v>237428.04449841884</c:v>
                </c:pt>
                <c:pt idx="13">
                  <c:v>235909.1127602885</c:v>
                </c:pt>
                <c:pt idx="14">
                  <c:v>234025.82751135528</c:v>
                </c:pt>
                <c:pt idx="15">
                  <c:v>231664.61472623103</c:v>
                </c:pt>
                <c:pt idx="16">
                  <c:v>228720.32525180324</c:v>
                </c:pt>
                <c:pt idx="17">
                  <c:v>225458.31072000469</c:v>
                </c:pt>
                <c:pt idx="18">
                  <c:v>221659.9462445527</c:v>
                </c:pt>
                <c:pt idx="19">
                  <c:v>217472.77925018303</c:v>
                </c:pt>
                <c:pt idx="20">
                  <c:v>212924.64960138386</c:v>
                </c:pt>
                <c:pt idx="21">
                  <c:v>208154.67360221394</c:v>
                </c:pt>
                <c:pt idx="22">
                  <c:v>203078.35878976696</c:v>
                </c:pt>
                <c:pt idx="23">
                  <c:v>198037.73246938174</c:v>
                </c:pt>
                <c:pt idx="24">
                  <c:v>192936.68331106723</c:v>
                </c:pt>
                <c:pt idx="25">
                  <c:v>187885.86662287553</c:v>
                </c:pt>
                <c:pt idx="26">
                  <c:v>182983.82670488593</c:v>
                </c:pt>
                <c:pt idx="27">
                  <c:v>178225.72413356998</c:v>
                </c:pt>
                <c:pt idx="28">
                  <c:v>173696.1466228895</c:v>
                </c:pt>
                <c:pt idx="29">
                  <c:v>169382.94120218334</c:v>
                </c:pt>
                <c:pt idx="30">
                  <c:v>165359.17322003419</c:v>
                </c:pt>
                <c:pt idx="31">
                  <c:v>161607.58212869114</c:v>
                </c:pt>
                <c:pt idx="32">
                  <c:v>158032.12354827128</c:v>
                </c:pt>
                <c:pt idx="33">
                  <c:v>154780.75135353598</c:v>
                </c:pt>
                <c:pt idx="34">
                  <c:v>151681.38864870009</c:v>
                </c:pt>
                <c:pt idx="35">
                  <c:v>148876.83635622606</c:v>
                </c:pt>
                <c:pt idx="36">
                  <c:v>146204.24897161525</c:v>
                </c:pt>
                <c:pt idx="37">
                  <c:v>143801.96805451135</c:v>
                </c:pt>
                <c:pt idx="38">
                  <c:v>141515.04440119857</c:v>
                </c:pt>
                <c:pt idx="39">
                  <c:v>139408.36229287591</c:v>
                </c:pt>
                <c:pt idx="40">
                  <c:v>137405.57572283145</c:v>
                </c:pt>
                <c:pt idx="41">
                  <c:v>135502.69475529963</c:v>
                </c:pt>
                <c:pt idx="42">
                  <c:v>133762.40173094656</c:v>
                </c:pt>
                <c:pt idx="43">
                  <c:v>132047.36474441251</c:v>
                </c:pt>
                <c:pt idx="44">
                  <c:v>130421.73021777273</c:v>
                </c:pt>
                <c:pt idx="45">
                  <c:v>128882.40664400786</c:v>
                </c:pt>
                <c:pt idx="46">
                  <c:v>127363.62118329882</c:v>
                </c:pt>
                <c:pt idx="47">
                  <c:v>125865.07011551662</c:v>
                </c:pt>
                <c:pt idx="48">
                  <c:v>124386.45463088062</c:v>
                </c:pt>
                <c:pt idx="49">
                  <c:v>122927.48074404999</c:v>
                </c:pt>
                <c:pt idx="50">
                  <c:v>121487.8592098261</c:v>
                </c:pt>
                <c:pt idx="51">
                  <c:v>120067.30544043976</c:v>
                </c:pt>
                <c:pt idx="52">
                  <c:v>118665.53942438339</c:v>
                </c:pt>
                <c:pt idx="53">
                  <c:v>117167.8415911979</c:v>
                </c:pt>
                <c:pt idx="54">
                  <c:v>115691.52555631925</c:v>
                </c:pt>
                <c:pt idx="55">
                  <c:v>114236.25284583187</c:v>
                </c:pt>
                <c:pt idx="56">
                  <c:v>112801.69084528997</c:v>
                </c:pt>
                <c:pt idx="57">
                  <c:v>111279.56480806468</c:v>
                </c:pt>
                <c:pt idx="58">
                  <c:v>109780.67836017035</c:v>
                </c:pt>
                <c:pt idx="59">
                  <c:v>108304.63800438718</c:v>
                </c:pt>
                <c:pt idx="60">
                  <c:v>106799.55455676628</c:v>
                </c:pt>
                <c:pt idx="61">
                  <c:v>105267.47698165881</c:v>
                </c:pt>
                <c:pt idx="62">
                  <c:v>103760.27495964563</c:v>
                </c:pt>
                <c:pt idx="63">
                  <c:v>102228.49021273686</c:v>
                </c:pt>
                <c:pt idx="64">
                  <c:v>100722.30428776074</c:v>
                </c:pt>
                <c:pt idx="65">
                  <c:v>99241.242604330997</c:v>
                </c:pt>
                <c:pt idx="66">
                  <c:v>97784.840206731664</c:v>
                </c:pt>
                <c:pt idx="67">
                  <c:v>96306.839513159925</c:v>
                </c:pt>
                <c:pt idx="68">
                  <c:v>94854.138556762686</c:v>
                </c:pt>
                <c:pt idx="69">
                  <c:v>93426.256777582399</c:v>
                </c:pt>
                <c:pt idx="70">
                  <c:v>92022.723603096296</c:v>
                </c:pt>
                <c:pt idx="71">
                  <c:v>90643.078223468736</c:v>
                </c:pt>
                <c:pt idx="72">
                  <c:v>89328.900560236361</c:v>
                </c:pt>
                <c:pt idx="73">
                  <c:v>87994.974317640997</c:v>
                </c:pt>
                <c:pt idx="74">
                  <c:v>86724.265482537536</c:v>
                </c:pt>
                <c:pt idx="75">
                  <c:v>85354.488016128671</c:v>
                </c:pt>
                <c:pt idx="76">
                  <c:v>83970.033448316448</c:v>
                </c:pt>
                <c:pt idx="77">
                  <c:v>82688.014582370786</c:v>
                </c:pt>
                <c:pt idx="78">
                  <c:v>81466.043519805098</c:v>
                </c:pt>
                <c:pt idx="79">
                  <c:v>80264.551781640461</c:v>
                </c:pt>
                <c:pt idx="80">
                  <c:v>79119.776205026355</c:v>
                </c:pt>
                <c:pt idx="81">
                  <c:v>77993.522553990857</c:v>
                </c:pt>
                <c:pt idx="82">
                  <c:v>76920.921365204602</c:v>
                </c:pt>
                <c:pt idx="83">
                  <c:v>75865.058679083173</c:v>
                </c:pt>
                <c:pt idx="84">
                  <c:v>74825.644226917546</c:v>
                </c:pt>
                <c:pt idx="85">
                  <c:v>73836.244172783088</c:v>
                </c:pt>
                <c:pt idx="86">
                  <c:v>72861.695544062022</c:v>
                </c:pt>
                <c:pt idx="87">
                  <c:v>71934.611655538247</c:v>
                </c:pt>
                <c:pt idx="88">
                  <c:v>70988.535828247856</c:v>
                </c:pt>
                <c:pt idx="89">
                  <c:v>70088.493123036198</c:v>
                </c:pt>
                <c:pt idx="90">
                  <c:v>69169.966773901702</c:v>
                </c:pt>
                <c:pt idx="91">
                  <c:v>68296.08973780727</c:v>
                </c:pt>
                <c:pt idx="92">
                  <c:v>67404.222301913265</c:v>
                </c:pt>
                <c:pt idx="93">
                  <c:v>66555.666435703242</c:v>
                </c:pt>
                <c:pt idx="94">
                  <c:v>65719.248843252222</c:v>
                </c:pt>
                <c:pt idx="95">
                  <c:v>64865.549478407091</c:v>
                </c:pt>
                <c:pt idx="96">
                  <c:v>64053.24876702232</c:v>
                </c:pt>
                <c:pt idx="97">
                  <c:v>63224.124106788891</c:v>
                </c:pt>
                <c:pt idx="98">
                  <c:v>62407.199042187392</c:v>
                </c:pt>
                <c:pt idx="99">
                  <c:v>61602.273861127345</c:v>
                </c:pt>
                <c:pt idx="100">
                  <c:v>60782.01161207087</c:v>
                </c:pt>
                <c:pt idx="101">
                  <c:v>60000.898320359775</c:v>
                </c:pt>
                <c:pt idx="102">
                  <c:v>59204.860590213357</c:v>
                </c:pt>
                <c:pt idx="103">
                  <c:v>58420.833759358487</c:v>
                </c:pt>
                <c:pt idx="104">
                  <c:v>57674.168561055398</c:v>
                </c:pt>
                <c:pt idx="105">
                  <c:v>56913.178265496914</c:v>
                </c:pt>
                <c:pt idx="106">
                  <c:v>56163.611270216454</c:v>
                </c:pt>
                <c:pt idx="107">
                  <c:v>55400.856780402923</c:v>
                </c:pt>
                <c:pt idx="108">
                  <c:v>54673.932189190076</c:v>
                </c:pt>
                <c:pt idx="109">
                  <c:v>53934.178419391967</c:v>
                </c:pt>
                <c:pt idx="110">
                  <c:v>53229.136038618053</c:v>
                </c:pt>
                <c:pt idx="111">
                  <c:v>52534.585093944981</c:v>
                </c:pt>
                <c:pt idx="112">
                  <c:v>51850.351719623155</c:v>
                </c:pt>
                <c:pt idx="113">
                  <c:v>51176.265211187841</c:v>
                </c:pt>
                <c:pt idx="114">
                  <c:v>50512.157963084901</c:v>
                </c:pt>
                <c:pt idx="115">
                  <c:v>49836.222792079039</c:v>
                </c:pt>
                <c:pt idx="116">
                  <c:v>49191.90236107308</c:v>
                </c:pt>
                <c:pt idx="117">
                  <c:v>48557.071123745358</c:v>
                </c:pt>
                <c:pt idx="118">
                  <c:v>47931.573366912788</c:v>
                </c:pt>
                <c:pt idx="119">
                  <c:v>47315.256181853983</c:v>
                </c:pt>
                <c:pt idx="120">
                  <c:v>46707.969409482284</c:v>
                </c:pt>
                <c:pt idx="121">
                  <c:v>46109.565586672077</c:v>
                </c:pt>
                <c:pt idx="122">
                  <c:v>45519.899893713562</c:v>
                </c:pt>
                <c:pt idx="123">
                  <c:v>44938.830102868647</c:v>
                </c:pt>
                <c:pt idx="124">
                  <c:v>44366.216528005592</c:v>
                </c:pt>
                <c:pt idx="125">
                  <c:v>43820.599194802613</c:v>
                </c:pt>
                <c:pt idx="126">
                  <c:v>43264.218250851445</c:v>
                </c:pt>
                <c:pt idx="127">
                  <c:v>42715.893599773415</c:v>
                </c:pt>
                <c:pt idx="128">
                  <c:v>42175.495161309344</c:v>
                </c:pt>
                <c:pt idx="129">
                  <c:v>41660.52418533124</c:v>
                </c:pt>
                <c:pt idx="130">
                  <c:v>41135.343347674599</c:v>
                </c:pt>
                <c:pt idx="131">
                  <c:v>40617.716219237642</c:v>
                </c:pt>
                <c:pt idx="132">
                  <c:v>40124.409615422286</c:v>
                </c:pt>
                <c:pt idx="133">
                  <c:v>39621.286589197967</c:v>
                </c:pt>
                <c:pt idx="134">
                  <c:v>39108.955841963732</c:v>
                </c:pt>
                <c:pt idx="135">
                  <c:v>38636.526691817948</c:v>
                </c:pt>
                <c:pt idx="136">
                  <c:v>38154.661895756864</c:v>
                </c:pt>
                <c:pt idx="137">
                  <c:v>37695.382629478183</c:v>
                </c:pt>
                <c:pt idx="138">
                  <c:v>37226.908403637979</c:v>
                </c:pt>
                <c:pt idx="139">
                  <c:v>36765.08302798558</c:v>
                </c:pt>
                <c:pt idx="140">
                  <c:v>36309.801177913803</c:v>
                </c:pt>
                <c:pt idx="141">
                  <c:v>35875.818079059856</c:v>
                </c:pt>
                <c:pt idx="142">
                  <c:v>35433.104947640393</c:v>
                </c:pt>
                <c:pt idx="143">
                  <c:v>34996.633534429377</c:v>
                </c:pt>
                <c:pt idx="144">
                  <c:v>34566.305586765578</c:v>
                </c:pt>
                <c:pt idx="145">
                  <c:v>34142.024552110801</c:v>
                </c:pt>
                <c:pt idx="146">
                  <c:v>33737.54494175579</c:v>
                </c:pt>
                <c:pt idx="147">
                  <c:v>33324.880909357838</c:v>
                </c:pt>
                <c:pt idx="148">
                  <c:v>32931.458166761935</c:v>
                </c:pt>
                <c:pt idx="149">
                  <c:v>32530.056454962101</c:v>
                </c:pt>
                <c:pt idx="150">
                  <c:v>32108.058769202486</c:v>
                </c:pt>
                <c:pt idx="151">
                  <c:v>31692.320649362977</c:v>
                </c:pt>
                <c:pt idx="152">
                  <c:v>31282.738375152367</c:v>
                </c:pt>
                <c:pt idx="153">
                  <c:v>30891.729734167253</c:v>
                </c:pt>
                <c:pt idx="154">
                  <c:v>30506.311715043084</c:v>
                </c:pt>
                <c:pt idx="155">
                  <c:v>30126.394997403455</c:v>
                </c:pt>
                <c:pt idx="156">
                  <c:v>29751.891830512974</c:v>
                </c:pt>
                <c:pt idx="157">
                  <c:v>29394.54261898436</c:v>
                </c:pt>
                <c:pt idx="158">
                  <c:v>29042.105796649877</c:v>
                </c:pt>
                <c:pt idx="159">
                  <c:v>28694.505876513071</c:v>
                </c:pt>
                <c:pt idx="160">
                  <c:v>28351.668647831102</c:v>
                </c:pt>
                <c:pt idx="161">
                  <c:v>28024.717939894814</c:v>
                </c:pt>
                <c:pt idx="162">
                  <c:v>27702.084711122992</c:v>
                </c:pt>
                <c:pt idx="163">
                  <c:v>27383.705206333452</c:v>
                </c:pt>
                <c:pt idx="164">
                  <c:v>27069.516706460283</c:v>
                </c:pt>
                <c:pt idx="165">
                  <c:v>26759.457510236254</c:v>
                </c:pt>
                <c:pt idx="166">
                  <c:v>26453.466916225043</c:v>
                </c:pt>
                <c:pt idx="167">
                  <c:v>26151.485205195222</c:v>
                </c:pt>
                <c:pt idx="168">
                  <c:v>25853.453622829238</c:v>
                </c:pt>
                <c:pt idx="169">
                  <c:v>25559.314362760968</c:v>
                </c:pt>
                <c:pt idx="170">
                  <c:v>25259.067802805785</c:v>
                </c:pt>
                <c:pt idx="171">
                  <c:v>24972.672817113093</c:v>
                </c:pt>
                <c:pt idx="172">
                  <c:v>24680.318786512114</c:v>
                </c:pt>
                <c:pt idx="173">
                  <c:v>24401.440280801311</c:v>
                </c:pt>
                <c:pt idx="174">
                  <c:v>24116.746974560967</c:v>
                </c:pt>
                <c:pt idx="175">
                  <c:v>23835.862463194684</c:v>
                </c:pt>
                <c:pt idx="176">
                  <c:v>23558.72971175655</c:v>
                </c:pt>
                <c:pt idx="177">
                  <c:v>23294.348239331219</c:v>
                </c:pt>
                <c:pt idx="178">
                  <c:v>23015.496034946456</c:v>
                </c:pt>
                <c:pt idx="179">
                  <c:v>22758.102142015647</c:v>
                </c:pt>
                <c:pt idx="180">
                  <c:v>22486.608174745987</c:v>
                </c:pt>
                <c:pt idx="181">
                  <c:v>22227.411035314053</c:v>
                </c:pt>
                <c:pt idx="182">
                  <c:v>21971.642618915976</c:v>
                </c:pt>
                <c:pt idx="183">
                  <c:v>21719.252131399269</c:v>
                </c:pt>
                <c:pt idx="184">
                  <c:v>21470.189607653207</c:v>
                </c:pt>
                <c:pt idx="185">
                  <c:v>21224.405896876397</c:v>
                </c:pt>
                <c:pt idx="186">
                  <c:v>20973.822618156843</c:v>
                </c:pt>
                <c:pt idx="187">
                  <c:v>20734.557552609127</c:v>
                </c:pt>
                <c:pt idx="188">
                  <c:v>20498.427043715306</c:v>
                </c:pt>
                <c:pt idx="189">
                  <c:v>20257.66967694963</c:v>
                </c:pt>
                <c:pt idx="190">
                  <c:v>20027.771666523033</c:v>
                </c:pt>
                <c:pt idx="191">
                  <c:v>19800.870929735611</c:v>
                </c:pt>
                <c:pt idx="192">
                  <c:v>19576.923673932244</c:v>
                </c:pt>
                <c:pt idx="193">
                  <c:v>19355.886811774057</c:v>
                </c:pt>
                <c:pt idx="194">
                  <c:v>19137.717948865411</c:v>
                </c:pt>
                <c:pt idx="195">
                  <c:v>18943.783621448641</c:v>
                </c:pt>
                <c:pt idx="196">
                  <c:v>18794.509340313904</c:v>
                </c:pt>
                <c:pt idx="197">
                  <c:v>18681.685320064487</c:v>
                </c:pt>
                <c:pt idx="198">
                  <c:v>18604.571186100886</c:v>
                </c:pt>
                <c:pt idx="199">
                  <c:v>18555.689418867849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F-804B-B1F2-3B72E39A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.400000000000001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1/T(K)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6962548018"/>
              <c:y val="0.94227302263704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5000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7028158550526484"/>
          <c:y val="0.53456850148882851"/>
          <c:w val="0.20247170358370503"/>
          <c:h val="0.2491261271460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Temperature_dependent_resistanc!$AC$9:$AC$77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Temperature_dependent_resistanc!$AG$9:$AG$77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9-F84D-A4C9-D5E6C6EBB7E5}"/>
            </c:ext>
          </c:extLst>
        </c:ser>
        <c:ser>
          <c:idx val="1"/>
          <c:order val="1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9-F84D-A4C9-D5E6C6EBB7E5}"/>
            </c:ext>
          </c:extLst>
        </c:ser>
        <c:ser>
          <c:idx val="6"/>
          <c:order val="2"/>
          <c:tx>
            <c:strRef>
              <c:f>Temperature_dependent_resistanc!$AH$1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Temperature_dependent_resistanc!$AH$3:$AH$85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Temperature_dependent_resistanc!$AL$3:$AL$85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79-F84D-A4C9-D5E6C6EBB7E5}"/>
            </c:ext>
          </c:extLst>
        </c:ser>
        <c:ser>
          <c:idx val="2"/>
          <c:order val="3"/>
          <c:tx>
            <c:strRef>
              <c:f>Temperature_dependent_resistanc!$AC$1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Temperature_dependent_resistanc!$AC$3:$AC$8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Temperature_dependent_resistanc!$AG$3:$AG$8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9-F84D-A4C9-D5E6C6EBB7E5}"/>
            </c:ext>
          </c:extLst>
        </c:ser>
        <c:ser>
          <c:idx val="3"/>
          <c:order val="4"/>
          <c:tx>
            <c:strRef>
              <c:f>Temperature_dependent_resistanc!$AE$1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Temperature_dependent_resistanc!$AC$80:$AC$116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Temperature_dependent_resistanc!$AG$80:$AG$116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9-F84D-A4C9-D5E6C6EBB7E5}"/>
            </c:ext>
          </c:extLst>
        </c:ser>
        <c:ser>
          <c:idx val="7"/>
          <c:order val="5"/>
          <c:tx>
            <c:strRef>
              <c:f>Temperature_dependent_resistanc!$AI$1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Temperature_dependent_resistanc!$AH$86:$AH$307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Temperature_dependent_resistanc!$AL$86:$AL$307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79-F84D-A4C9-D5E6C6EBB7E5}"/>
            </c:ext>
          </c:extLst>
        </c:ser>
        <c:ser>
          <c:idx val="0"/>
          <c:order val="6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9-F84D-A4C9-D5E6C6EBB7E5}"/>
            </c:ext>
          </c:extLst>
        </c:ser>
        <c:ser>
          <c:idx val="5"/>
          <c:order val="7"/>
          <c:tx>
            <c:strRef>
              <c:f>Temperature_dependent_resistanc!$AF$1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Temperature_dependent_resistanc!$AC$117:$AC$307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Temperature_dependent_resistanc!$AG$117:$AG$307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9-F84D-A4C9-D5E6C6EB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081737727537543"/>
          <c:y val="0.53610978683751143"/>
          <c:w val="0.22851431453279974"/>
          <c:h val="0.27254256625899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Coolng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4"/>
          <c:order val="0"/>
          <c:tx>
            <c:strRef>
              <c:f>Temperature_dependent_resistanc!$AD$1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Temperature_dependent_resistanc!$AC$9:$AC$77</c:f>
              <c:numCache>
                <c:formatCode>General</c:formatCode>
                <c:ptCount val="69"/>
                <c:pt idx="0">
                  <c:v>349.57</c:v>
                </c:pt>
                <c:pt idx="1">
                  <c:v>349.43</c:v>
                </c:pt>
                <c:pt idx="2">
                  <c:v>349.27</c:v>
                </c:pt>
                <c:pt idx="3">
                  <c:v>349.08</c:v>
                </c:pt>
                <c:pt idx="4">
                  <c:v>348.87</c:v>
                </c:pt>
                <c:pt idx="5">
                  <c:v>348.65</c:v>
                </c:pt>
                <c:pt idx="6">
                  <c:v>348.4</c:v>
                </c:pt>
                <c:pt idx="7">
                  <c:v>348.14</c:v>
                </c:pt>
                <c:pt idx="8">
                  <c:v>347.86</c:v>
                </c:pt>
                <c:pt idx="9">
                  <c:v>347.58</c:v>
                </c:pt>
                <c:pt idx="10">
                  <c:v>347.28</c:v>
                </c:pt>
                <c:pt idx="11">
                  <c:v>346.98</c:v>
                </c:pt>
                <c:pt idx="12">
                  <c:v>346.66</c:v>
                </c:pt>
                <c:pt idx="13">
                  <c:v>346.34</c:v>
                </c:pt>
                <c:pt idx="14">
                  <c:v>346.02</c:v>
                </c:pt>
                <c:pt idx="15">
                  <c:v>345.69</c:v>
                </c:pt>
                <c:pt idx="16">
                  <c:v>345.36</c:v>
                </c:pt>
                <c:pt idx="17">
                  <c:v>345.04</c:v>
                </c:pt>
                <c:pt idx="18">
                  <c:v>344.71</c:v>
                </c:pt>
                <c:pt idx="19">
                  <c:v>344.39</c:v>
                </c:pt>
                <c:pt idx="20">
                  <c:v>344.07</c:v>
                </c:pt>
                <c:pt idx="21">
                  <c:v>343.76</c:v>
                </c:pt>
                <c:pt idx="22">
                  <c:v>343.45</c:v>
                </c:pt>
                <c:pt idx="23">
                  <c:v>343.14</c:v>
                </c:pt>
                <c:pt idx="24">
                  <c:v>342.84</c:v>
                </c:pt>
                <c:pt idx="25">
                  <c:v>342.54</c:v>
                </c:pt>
                <c:pt idx="26">
                  <c:v>342.24</c:v>
                </c:pt>
                <c:pt idx="27">
                  <c:v>341.94</c:v>
                </c:pt>
                <c:pt idx="28">
                  <c:v>341.65</c:v>
                </c:pt>
                <c:pt idx="29">
                  <c:v>341.37</c:v>
                </c:pt>
                <c:pt idx="30">
                  <c:v>341.08</c:v>
                </c:pt>
                <c:pt idx="31">
                  <c:v>340.79</c:v>
                </c:pt>
                <c:pt idx="32">
                  <c:v>340.51</c:v>
                </c:pt>
                <c:pt idx="33">
                  <c:v>340.24</c:v>
                </c:pt>
                <c:pt idx="34">
                  <c:v>339.95</c:v>
                </c:pt>
                <c:pt idx="35">
                  <c:v>339.68</c:v>
                </c:pt>
                <c:pt idx="36">
                  <c:v>339.41</c:v>
                </c:pt>
                <c:pt idx="37">
                  <c:v>339.14</c:v>
                </c:pt>
                <c:pt idx="38">
                  <c:v>338.88</c:v>
                </c:pt>
                <c:pt idx="39">
                  <c:v>338.62</c:v>
                </c:pt>
                <c:pt idx="40">
                  <c:v>338.35</c:v>
                </c:pt>
                <c:pt idx="41">
                  <c:v>338.09</c:v>
                </c:pt>
                <c:pt idx="42">
                  <c:v>337.84</c:v>
                </c:pt>
                <c:pt idx="43">
                  <c:v>337.58</c:v>
                </c:pt>
                <c:pt idx="44">
                  <c:v>337.33</c:v>
                </c:pt>
                <c:pt idx="45">
                  <c:v>337.08</c:v>
                </c:pt>
                <c:pt idx="46">
                  <c:v>336.83</c:v>
                </c:pt>
                <c:pt idx="47">
                  <c:v>336.6</c:v>
                </c:pt>
                <c:pt idx="48">
                  <c:v>336.37</c:v>
                </c:pt>
                <c:pt idx="49">
                  <c:v>336.15</c:v>
                </c:pt>
                <c:pt idx="50">
                  <c:v>335.92</c:v>
                </c:pt>
                <c:pt idx="51">
                  <c:v>335.71</c:v>
                </c:pt>
                <c:pt idx="52">
                  <c:v>335.48</c:v>
                </c:pt>
                <c:pt idx="53">
                  <c:v>335.26</c:v>
                </c:pt>
                <c:pt idx="54">
                  <c:v>335.05</c:v>
                </c:pt>
                <c:pt idx="55">
                  <c:v>334.83</c:v>
                </c:pt>
                <c:pt idx="56">
                  <c:v>334.62</c:v>
                </c:pt>
                <c:pt idx="57">
                  <c:v>334.4</c:v>
                </c:pt>
                <c:pt idx="58">
                  <c:v>334.19</c:v>
                </c:pt>
                <c:pt idx="59">
                  <c:v>333.98</c:v>
                </c:pt>
                <c:pt idx="60">
                  <c:v>333.77</c:v>
                </c:pt>
                <c:pt idx="61">
                  <c:v>333.56</c:v>
                </c:pt>
                <c:pt idx="62">
                  <c:v>333.36</c:v>
                </c:pt>
                <c:pt idx="63">
                  <c:v>333.15</c:v>
                </c:pt>
                <c:pt idx="64">
                  <c:v>332.95</c:v>
                </c:pt>
                <c:pt idx="65">
                  <c:v>332.74</c:v>
                </c:pt>
                <c:pt idx="66">
                  <c:v>332.54</c:v>
                </c:pt>
                <c:pt idx="67">
                  <c:v>332.34</c:v>
                </c:pt>
                <c:pt idx="68">
                  <c:v>332.14</c:v>
                </c:pt>
              </c:numCache>
            </c:numRef>
          </c:xVal>
          <c:yVal>
            <c:numRef>
              <c:f>Temperature_dependent_resistanc!$AG$9:$AG$77</c:f>
              <c:numCache>
                <c:formatCode>General</c:formatCode>
                <c:ptCount val="69"/>
                <c:pt idx="0">
                  <c:v>214.76430300000001</c:v>
                </c:pt>
                <c:pt idx="1">
                  <c:v>370.64676300000002</c:v>
                </c:pt>
                <c:pt idx="2">
                  <c:v>306.37634100000002</c:v>
                </c:pt>
                <c:pt idx="3">
                  <c:v>5249.0420960000001</c:v>
                </c:pt>
                <c:pt idx="4">
                  <c:v>3728.2534850000002</c:v>
                </c:pt>
                <c:pt idx="5">
                  <c:v>5405.1225960000002</c:v>
                </c:pt>
                <c:pt idx="6">
                  <c:v>-54.094033000000003</c:v>
                </c:pt>
                <c:pt idx="7">
                  <c:v>-123.553816</c:v>
                </c:pt>
                <c:pt idx="8">
                  <c:v>-480.07164</c:v>
                </c:pt>
                <c:pt idx="9">
                  <c:v>4887.1207029999996</c:v>
                </c:pt>
                <c:pt idx="10">
                  <c:v>-283.79035099999999</c:v>
                </c:pt>
                <c:pt idx="11">
                  <c:v>3688.5336510000002</c:v>
                </c:pt>
                <c:pt idx="12">
                  <c:v>115.685226</c:v>
                </c:pt>
                <c:pt idx="13">
                  <c:v>4724.8069109999997</c:v>
                </c:pt>
                <c:pt idx="14">
                  <c:v>-5839.7170969999997</c:v>
                </c:pt>
                <c:pt idx="15">
                  <c:v>-156.5284</c:v>
                </c:pt>
                <c:pt idx="16">
                  <c:v>-367.350123</c:v>
                </c:pt>
                <c:pt idx="17">
                  <c:v>-4989.7529379999996</c:v>
                </c:pt>
                <c:pt idx="18">
                  <c:v>-8996.6013789999997</c:v>
                </c:pt>
                <c:pt idx="19">
                  <c:v>-5462.5211419999996</c:v>
                </c:pt>
                <c:pt idx="20">
                  <c:v>-463.51215200000001</c:v>
                </c:pt>
                <c:pt idx="21">
                  <c:v>-711.05672400000003</c:v>
                </c:pt>
                <c:pt idx="22">
                  <c:v>589.115185</c:v>
                </c:pt>
                <c:pt idx="23">
                  <c:v>3091.645254</c:v>
                </c:pt>
                <c:pt idx="24">
                  <c:v>6791.6223749999999</c:v>
                </c:pt>
                <c:pt idx="25">
                  <c:v>-710.57019200000002</c:v>
                </c:pt>
                <c:pt idx="26">
                  <c:v>-742.60206200000005</c:v>
                </c:pt>
                <c:pt idx="27">
                  <c:v>1759.240059</c:v>
                </c:pt>
                <c:pt idx="28">
                  <c:v>7670.0459629999996</c:v>
                </c:pt>
                <c:pt idx="29">
                  <c:v>7445.0970660000003</c:v>
                </c:pt>
                <c:pt idx="30">
                  <c:v>1770.11418</c:v>
                </c:pt>
                <c:pt idx="31">
                  <c:v>-5620.9919360000004</c:v>
                </c:pt>
                <c:pt idx="32">
                  <c:v>-7213.0395019999996</c:v>
                </c:pt>
                <c:pt idx="33">
                  <c:v>-891.66008399999998</c:v>
                </c:pt>
                <c:pt idx="34">
                  <c:v>8474.3912440000004</c:v>
                </c:pt>
                <c:pt idx="35">
                  <c:v>-15119.941521000001</c:v>
                </c:pt>
                <c:pt idx="36">
                  <c:v>34.546289000000002</c:v>
                </c:pt>
                <c:pt idx="37">
                  <c:v>-1472.6525079999999</c:v>
                </c:pt>
                <c:pt idx="38">
                  <c:v>-8422.851858</c:v>
                </c:pt>
                <c:pt idx="39">
                  <c:v>8581.4793339999997</c:v>
                </c:pt>
                <c:pt idx="40">
                  <c:v>-8297.8716050000003</c:v>
                </c:pt>
                <c:pt idx="41">
                  <c:v>-4938.172286</c:v>
                </c:pt>
                <c:pt idx="42">
                  <c:v>-964.51636699999995</c:v>
                </c:pt>
                <c:pt idx="43">
                  <c:v>5272.2505330000004</c:v>
                </c:pt>
                <c:pt idx="44">
                  <c:v>-13754.765056</c:v>
                </c:pt>
                <c:pt idx="45">
                  <c:v>1508.7318</c:v>
                </c:pt>
                <c:pt idx="46">
                  <c:v>-546.95783800000004</c:v>
                </c:pt>
                <c:pt idx="47">
                  <c:v>-3244.6365609999998</c:v>
                </c:pt>
                <c:pt idx="48">
                  <c:v>1593.7787129999999</c:v>
                </c:pt>
                <c:pt idx="49">
                  <c:v>-7023.2501309999998</c:v>
                </c:pt>
                <c:pt idx="50">
                  <c:v>2139.5281519999999</c:v>
                </c:pt>
                <c:pt idx="51">
                  <c:v>158.83927299999999</c:v>
                </c:pt>
                <c:pt idx="52">
                  <c:v>10061.514485</c:v>
                </c:pt>
                <c:pt idx="53">
                  <c:v>-904.95901000000003</c:v>
                </c:pt>
                <c:pt idx="54">
                  <c:v>6038.747284</c:v>
                </c:pt>
                <c:pt idx="55">
                  <c:v>-2678.459096</c:v>
                </c:pt>
                <c:pt idx="56">
                  <c:v>-4224.9518939999998</c:v>
                </c:pt>
                <c:pt idx="57">
                  <c:v>6961.3723819999996</c:v>
                </c:pt>
                <c:pt idx="58">
                  <c:v>-943.01209700000004</c:v>
                </c:pt>
                <c:pt idx="59">
                  <c:v>-8045.2079949999998</c:v>
                </c:pt>
                <c:pt idx="60">
                  <c:v>-1306.0674280000001</c:v>
                </c:pt>
                <c:pt idx="61">
                  <c:v>-3727.8560200000002</c:v>
                </c:pt>
                <c:pt idx="62">
                  <c:v>-4385.5496110000004</c:v>
                </c:pt>
                <c:pt idx="63">
                  <c:v>1231.989828</c:v>
                </c:pt>
                <c:pt idx="64">
                  <c:v>5007.9087929999996</c:v>
                </c:pt>
                <c:pt idx="65">
                  <c:v>-5156.942575</c:v>
                </c:pt>
                <c:pt idx="66">
                  <c:v>9814.6546620000008</c:v>
                </c:pt>
                <c:pt idx="67">
                  <c:v>6475.0577190000004</c:v>
                </c:pt>
                <c:pt idx="68">
                  <c:v>-1643.7393999999999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0-4846-BEC5-750CB56C47D2}"/>
            </c:ext>
          </c:extLst>
        </c:ser>
        <c:ser>
          <c:idx val="1"/>
          <c:order val="1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0-4846-BEC5-750CB56C47D2}"/>
            </c:ext>
          </c:extLst>
        </c:ser>
        <c:ser>
          <c:idx val="6"/>
          <c:order val="2"/>
          <c:tx>
            <c:strRef>
              <c:f>Temperature_dependent_resistanc!$AH$1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Temperature_dependent_resistanc!$AH$3:$AH$85</c:f>
              <c:numCache>
                <c:formatCode>General</c:formatCode>
                <c:ptCount val="83"/>
                <c:pt idx="0">
                  <c:v>349.88</c:v>
                </c:pt>
                <c:pt idx="1">
                  <c:v>349.85</c:v>
                </c:pt>
                <c:pt idx="2">
                  <c:v>349.82</c:v>
                </c:pt>
                <c:pt idx="3">
                  <c:v>349.79</c:v>
                </c:pt>
                <c:pt idx="4">
                  <c:v>349.74</c:v>
                </c:pt>
                <c:pt idx="5">
                  <c:v>349.65</c:v>
                </c:pt>
                <c:pt idx="6">
                  <c:v>349.53</c:v>
                </c:pt>
                <c:pt idx="7">
                  <c:v>349.38</c:v>
                </c:pt>
                <c:pt idx="8">
                  <c:v>349.21</c:v>
                </c:pt>
                <c:pt idx="9">
                  <c:v>349.01</c:v>
                </c:pt>
                <c:pt idx="10">
                  <c:v>348.8</c:v>
                </c:pt>
                <c:pt idx="11">
                  <c:v>348.57</c:v>
                </c:pt>
                <c:pt idx="12">
                  <c:v>348.32</c:v>
                </c:pt>
                <c:pt idx="13">
                  <c:v>348.05</c:v>
                </c:pt>
                <c:pt idx="14">
                  <c:v>347.77</c:v>
                </c:pt>
                <c:pt idx="15">
                  <c:v>347.48</c:v>
                </c:pt>
                <c:pt idx="16">
                  <c:v>347.18</c:v>
                </c:pt>
                <c:pt idx="17">
                  <c:v>346.87</c:v>
                </c:pt>
                <c:pt idx="18">
                  <c:v>346.55</c:v>
                </c:pt>
                <c:pt idx="19">
                  <c:v>346.24</c:v>
                </c:pt>
                <c:pt idx="20">
                  <c:v>345.91</c:v>
                </c:pt>
                <c:pt idx="21">
                  <c:v>345.58</c:v>
                </c:pt>
                <c:pt idx="22">
                  <c:v>345.26</c:v>
                </c:pt>
                <c:pt idx="23">
                  <c:v>344.93</c:v>
                </c:pt>
                <c:pt idx="24">
                  <c:v>344.61</c:v>
                </c:pt>
                <c:pt idx="25">
                  <c:v>344.29</c:v>
                </c:pt>
                <c:pt idx="26">
                  <c:v>343.97</c:v>
                </c:pt>
                <c:pt idx="27">
                  <c:v>343.65</c:v>
                </c:pt>
                <c:pt idx="28">
                  <c:v>343.34</c:v>
                </c:pt>
                <c:pt idx="29">
                  <c:v>343.04</c:v>
                </c:pt>
                <c:pt idx="30">
                  <c:v>342.74</c:v>
                </c:pt>
                <c:pt idx="31">
                  <c:v>342.44</c:v>
                </c:pt>
                <c:pt idx="32">
                  <c:v>342.14</c:v>
                </c:pt>
                <c:pt idx="33">
                  <c:v>341.85</c:v>
                </c:pt>
                <c:pt idx="34">
                  <c:v>341.56</c:v>
                </c:pt>
                <c:pt idx="35">
                  <c:v>341.27</c:v>
                </c:pt>
                <c:pt idx="36">
                  <c:v>340.98</c:v>
                </c:pt>
                <c:pt idx="37">
                  <c:v>340.7</c:v>
                </c:pt>
                <c:pt idx="38">
                  <c:v>340.42</c:v>
                </c:pt>
                <c:pt idx="39">
                  <c:v>340.15</c:v>
                </c:pt>
                <c:pt idx="40">
                  <c:v>339.86</c:v>
                </c:pt>
                <c:pt idx="41">
                  <c:v>339.59</c:v>
                </c:pt>
                <c:pt idx="42">
                  <c:v>339.32</c:v>
                </c:pt>
                <c:pt idx="43">
                  <c:v>339.05</c:v>
                </c:pt>
                <c:pt idx="44">
                  <c:v>338.79</c:v>
                </c:pt>
                <c:pt idx="45">
                  <c:v>338.53</c:v>
                </c:pt>
                <c:pt idx="46">
                  <c:v>338.27</c:v>
                </c:pt>
                <c:pt idx="47">
                  <c:v>338.01</c:v>
                </c:pt>
                <c:pt idx="48">
                  <c:v>337.75</c:v>
                </c:pt>
                <c:pt idx="49">
                  <c:v>337.5</c:v>
                </c:pt>
                <c:pt idx="50">
                  <c:v>337.25</c:v>
                </c:pt>
                <c:pt idx="51">
                  <c:v>337</c:v>
                </c:pt>
                <c:pt idx="52">
                  <c:v>336.75</c:v>
                </c:pt>
                <c:pt idx="53">
                  <c:v>336.53</c:v>
                </c:pt>
                <c:pt idx="54">
                  <c:v>336.3</c:v>
                </c:pt>
                <c:pt idx="55">
                  <c:v>336.08</c:v>
                </c:pt>
                <c:pt idx="56">
                  <c:v>335.85</c:v>
                </c:pt>
                <c:pt idx="57">
                  <c:v>335.63</c:v>
                </c:pt>
                <c:pt idx="58">
                  <c:v>335.41</c:v>
                </c:pt>
                <c:pt idx="59">
                  <c:v>335.19</c:v>
                </c:pt>
                <c:pt idx="60">
                  <c:v>334.97</c:v>
                </c:pt>
                <c:pt idx="61">
                  <c:v>334.76</c:v>
                </c:pt>
                <c:pt idx="62">
                  <c:v>334.55</c:v>
                </c:pt>
                <c:pt idx="63">
                  <c:v>334.33</c:v>
                </c:pt>
                <c:pt idx="64">
                  <c:v>334.12</c:v>
                </c:pt>
                <c:pt idx="65">
                  <c:v>333.91</c:v>
                </c:pt>
                <c:pt idx="66">
                  <c:v>333.7</c:v>
                </c:pt>
                <c:pt idx="67">
                  <c:v>333.5</c:v>
                </c:pt>
                <c:pt idx="68">
                  <c:v>333.29</c:v>
                </c:pt>
                <c:pt idx="69">
                  <c:v>333.08</c:v>
                </c:pt>
                <c:pt idx="70">
                  <c:v>332.88</c:v>
                </c:pt>
                <c:pt idx="71">
                  <c:v>332.67</c:v>
                </c:pt>
                <c:pt idx="72">
                  <c:v>332.47</c:v>
                </c:pt>
                <c:pt idx="73">
                  <c:v>332.27</c:v>
                </c:pt>
                <c:pt idx="74">
                  <c:v>332.07</c:v>
                </c:pt>
                <c:pt idx="75">
                  <c:v>331.88</c:v>
                </c:pt>
                <c:pt idx="76">
                  <c:v>331.68</c:v>
                </c:pt>
                <c:pt idx="77">
                  <c:v>331.48</c:v>
                </c:pt>
                <c:pt idx="78">
                  <c:v>331.28</c:v>
                </c:pt>
                <c:pt idx="79">
                  <c:v>331.08</c:v>
                </c:pt>
                <c:pt idx="80">
                  <c:v>330.88</c:v>
                </c:pt>
                <c:pt idx="81">
                  <c:v>330.69</c:v>
                </c:pt>
                <c:pt idx="82">
                  <c:v>330.5</c:v>
                </c:pt>
              </c:numCache>
            </c:numRef>
          </c:xVal>
          <c:yVal>
            <c:numRef>
              <c:f>Temperature_dependent_resistanc!$AL$3:$AL$85</c:f>
              <c:numCache>
                <c:formatCode>General</c:formatCode>
                <c:ptCount val="83"/>
                <c:pt idx="0">
                  <c:v>-530.54193099999998</c:v>
                </c:pt>
                <c:pt idx="1">
                  <c:v>1297.9132059999999</c:v>
                </c:pt>
                <c:pt idx="2">
                  <c:v>206.25955999999999</c:v>
                </c:pt>
                <c:pt idx="3">
                  <c:v>-104.66485</c:v>
                </c:pt>
                <c:pt idx="4">
                  <c:v>175.96327299999999</c:v>
                </c:pt>
                <c:pt idx="5">
                  <c:v>1425.5445649999999</c:v>
                </c:pt>
                <c:pt idx="6">
                  <c:v>1316.646843</c:v>
                </c:pt>
                <c:pt idx="7">
                  <c:v>-308.748897</c:v>
                </c:pt>
                <c:pt idx="8">
                  <c:v>-1196.846937</c:v>
                </c:pt>
                <c:pt idx="9">
                  <c:v>1175.8723219999999</c:v>
                </c:pt>
                <c:pt idx="10">
                  <c:v>1164.91281</c:v>
                </c:pt>
                <c:pt idx="11">
                  <c:v>40.057302999999997</c:v>
                </c:pt>
                <c:pt idx="12">
                  <c:v>-1148.1640990000001</c:v>
                </c:pt>
                <c:pt idx="13">
                  <c:v>-194.75629699999999</c:v>
                </c:pt>
                <c:pt idx="14">
                  <c:v>-1008.297657</c:v>
                </c:pt>
                <c:pt idx="15">
                  <c:v>1313.035298</c:v>
                </c:pt>
                <c:pt idx="16">
                  <c:v>-1467.786038</c:v>
                </c:pt>
                <c:pt idx="17">
                  <c:v>1394.0393759999999</c:v>
                </c:pt>
                <c:pt idx="18">
                  <c:v>-21.146525</c:v>
                </c:pt>
                <c:pt idx="19">
                  <c:v>-1454.305883</c:v>
                </c:pt>
                <c:pt idx="20">
                  <c:v>-187.5941</c:v>
                </c:pt>
                <c:pt idx="21">
                  <c:v>-184.37923699999999</c:v>
                </c:pt>
                <c:pt idx="22">
                  <c:v>-1817.8688500000001</c:v>
                </c:pt>
                <c:pt idx="23">
                  <c:v>-1904.1700249999999</c:v>
                </c:pt>
                <c:pt idx="24">
                  <c:v>-71.797398000000001</c:v>
                </c:pt>
                <c:pt idx="25">
                  <c:v>-62.020378000000001</c:v>
                </c:pt>
                <c:pt idx="26">
                  <c:v>848.34702300000004</c:v>
                </c:pt>
                <c:pt idx="27">
                  <c:v>1586.842924</c:v>
                </c:pt>
                <c:pt idx="28">
                  <c:v>-120.779737</c:v>
                </c:pt>
                <c:pt idx="29">
                  <c:v>34.452134999999998</c:v>
                </c:pt>
                <c:pt idx="30">
                  <c:v>-15.082406000000001</c:v>
                </c:pt>
                <c:pt idx="31">
                  <c:v>477.35345599999999</c:v>
                </c:pt>
                <c:pt idx="32">
                  <c:v>107.27479700000001</c:v>
                </c:pt>
                <c:pt idx="33">
                  <c:v>-2102.8386799999998</c:v>
                </c:pt>
                <c:pt idx="34">
                  <c:v>-1173.2501789999999</c:v>
                </c:pt>
                <c:pt idx="35">
                  <c:v>-51.820720999999999</c:v>
                </c:pt>
                <c:pt idx="36">
                  <c:v>-8.3310910000000007</c:v>
                </c:pt>
                <c:pt idx="37">
                  <c:v>-34.739449</c:v>
                </c:pt>
                <c:pt idx="38">
                  <c:v>-135.79296400000001</c:v>
                </c:pt>
                <c:pt idx="39">
                  <c:v>-931.16684499999997</c:v>
                </c:pt>
                <c:pt idx="40">
                  <c:v>-1346.2842740000001</c:v>
                </c:pt>
                <c:pt idx="41">
                  <c:v>943.62178900000004</c:v>
                </c:pt>
                <c:pt idx="42">
                  <c:v>1295.2181230000001</c:v>
                </c:pt>
                <c:pt idx="43">
                  <c:v>-309.25006000000002</c:v>
                </c:pt>
                <c:pt idx="44">
                  <c:v>-60.339486999999998</c:v>
                </c:pt>
                <c:pt idx="45">
                  <c:v>-328.308561</c:v>
                </c:pt>
                <c:pt idx="46">
                  <c:v>-104.782927</c:v>
                </c:pt>
                <c:pt idx="47">
                  <c:v>-1581.0865040000001</c:v>
                </c:pt>
                <c:pt idx="48">
                  <c:v>397.031408</c:v>
                </c:pt>
                <c:pt idx="49">
                  <c:v>-94.505402000000004</c:v>
                </c:pt>
                <c:pt idx="50">
                  <c:v>1554.211575</c:v>
                </c:pt>
                <c:pt idx="51">
                  <c:v>2200.130091</c:v>
                </c:pt>
                <c:pt idx="52">
                  <c:v>918.32744700000001</c:v>
                </c:pt>
                <c:pt idx="53">
                  <c:v>1942.1176350000001</c:v>
                </c:pt>
                <c:pt idx="54">
                  <c:v>-422.566688</c:v>
                </c:pt>
                <c:pt idx="55">
                  <c:v>-656.71954600000004</c:v>
                </c:pt>
                <c:pt idx="56">
                  <c:v>-54.390701999999997</c:v>
                </c:pt>
                <c:pt idx="57">
                  <c:v>-139.44725800000001</c:v>
                </c:pt>
                <c:pt idx="58">
                  <c:v>1209.5047810000001</c:v>
                </c:pt>
                <c:pt idx="59">
                  <c:v>-1686.53838</c:v>
                </c:pt>
                <c:pt idx="60">
                  <c:v>-174.20864499999999</c:v>
                </c:pt>
                <c:pt idx="61">
                  <c:v>-2622.8660100000002</c:v>
                </c:pt>
                <c:pt idx="62">
                  <c:v>1241.442442</c:v>
                </c:pt>
                <c:pt idx="63">
                  <c:v>2006.3149450000001</c:v>
                </c:pt>
                <c:pt idx="64">
                  <c:v>547.40092000000004</c:v>
                </c:pt>
                <c:pt idx="65">
                  <c:v>-92.651064000000005</c:v>
                </c:pt>
                <c:pt idx="66">
                  <c:v>-254.581909</c:v>
                </c:pt>
                <c:pt idx="67">
                  <c:v>-420.60080799999997</c:v>
                </c:pt>
                <c:pt idx="68">
                  <c:v>1584.72099</c:v>
                </c:pt>
                <c:pt idx="69">
                  <c:v>-307.28345999999999</c:v>
                </c:pt>
                <c:pt idx="70">
                  <c:v>-503.96328999999997</c:v>
                </c:pt>
                <c:pt idx="71">
                  <c:v>-3482.5238939999999</c:v>
                </c:pt>
                <c:pt idx="72">
                  <c:v>1981.6213130000001</c:v>
                </c:pt>
                <c:pt idx="73">
                  <c:v>1071.638402</c:v>
                </c:pt>
                <c:pt idx="74">
                  <c:v>-891.83490900000004</c:v>
                </c:pt>
                <c:pt idx="75">
                  <c:v>-1211.5497989999999</c:v>
                </c:pt>
                <c:pt idx="76">
                  <c:v>-522.07260699999995</c:v>
                </c:pt>
                <c:pt idx="77">
                  <c:v>-3922.786728</c:v>
                </c:pt>
                <c:pt idx="78">
                  <c:v>-1931.8246340000001</c:v>
                </c:pt>
                <c:pt idx="79">
                  <c:v>-890.80991700000004</c:v>
                </c:pt>
                <c:pt idx="80">
                  <c:v>-2751.654814</c:v>
                </c:pt>
                <c:pt idx="81">
                  <c:v>675.18819900000005</c:v>
                </c:pt>
                <c:pt idx="82">
                  <c:v>-4170.888602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C0-4846-BEC5-750CB56C47D2}"/>
            </c:ext>
          </c:extLst>
        </c:ser>
        <c:ser>
          <c:idx val="2"/>
          <c:order val="3"/>
          <c:tx>
            <c:strRef>
              <c:f>Temperature_dependent_resistanc!$AC$1</c:f>
              <c:strCache>
                <c:ptCount val="1"/>
                <c:pt idx="0">
                  <c:v>400mV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Temperature_dependent_resistanc!$AC$3:$AC$8</c:f>
              <c:numCache>
                <c:formatCode>General</c:formatCode>
                <c:ptCount val="6"/>
                <c:pt idx="0">
                  <c:v>349.89</c:v>
                </c:pt>
                <c:pt idx="1">
                  <c:v>349.85</c:v>
                </c:pt>
                <c:pt idx="2">
                  <c:v>349.83</c:v>
                </c:pt>
                <c:pt idx="3">
                  <c:v>349.8</c:v>
                </c:pt>
                <c:pt idx="4">
                  <c:v>349.76</c:v>
                </c:pt>
                <c:pt idx="5">
                  <c:v>349.68</c:v>
                </c:pt>
              </c:numCache>
            </c:numRef>
          </c:xVal>
          <c:yVal>
            <c:numRef>
              <c:f>Temperature_dependent_resistanc!$AG$3:$AG$8</c:f>
              <c:numCache>
                <c:formatCode>General</c:formatCode>
                <c:ptCount val="6"/>
                <c:pt idx="0">
                  <c:v>75.896868999999995</c:v>
                </c:pt>
                <c:pt idx="1">
                  <c:v>809.87332800000001</c:v>
                </c:pt>
                <c:pt idx="2">
                  <c:v>33.187018000000002</c:v>
                </c:pt>
                <c:pt idx="3">
                  <c:v>24.339039</c:v>
                </c:pt>
                <c:pt idx="4">
                  <c:v>541.07692499999996</c:v>
                </c:pt>
                <c:pt idx="5">
                  <c:v>669.85844499999996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0-4846-BEC5-750CB56C47D2}"/>
            </c:ext>
          </c:extLst>
        </c:ser>
        <c:ser>
          <c:idx val="3"/>
          <c:order val="4"/>
          <c:tx>
            <c:strRef>
              <c:f>Temperature_dependent_resistanc!$AE$1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Temperature_dependent_resistanc!$AC$80:$AC$116</c:f>
              <c:numCache>
                <c:formatCode>General</c:formatCode>
                <c:ptCount val="37"/>
                <c:pt idx="0">
                  <c:v>331.55</c:v>
                </c:pt>
                <c:pt idx="1">
                  <c:v>331.35</c:v>
                </c:pt>
                <c:pt idx="2">
                  <c:v>331.15</c:v>
                </c:pt>
                <c:pt idx="3">
                  <c:v>330.95</c:v>
                </c:pt>
                <c:pt idx="4">
                  <c:v>330.76</c:v>
                </c:pt>
                <c:pt idx="5">
                  <c:v>330.56</c:v>
                </c:pt>
                <c:pt idx="6">
                  <c:v>330.37</c:v>
                </c:pt>
                <c:pt idx="7">
                  <c:v>330.18</c:v>
                </c:pt>
                <c:pt idx="8">
                  <c:v>329.99</c:v>
                </c:pt>
                <c:pt idx="9">
                  <c:v>329.8</c:v>
                </c:pt>
                <c:pt idx="10">
                  <c:v>329.61</c:v>
                </c:pt>
                <c:pt idx="11">
                  <c:v>329.43</c:v>
                </c:pt>
                <c:pt idx="12">
                  <c:v>329.24</c:v>
                </c:pt>
                <c:pt idx="13">
                  <c:v>329.06</c:v>
                </c:pt>
                <c:pt idx="14">
                  <c:v>328.87</c:v>
                </c:pt>
                <c:pt idx="15">
                  <c:v>328.69</c:v>
                </c:pt>
                <c:pt idx="16">
                  <c:v>328.5</c:v>
                </c:pt>
                <c:pt idx="17">
                  <c:v>328.32</c:v>
                </c:pt>
                <c:pt idx="18">
                  <c:v>328.14</c:v>
                </c:pt>
                <c:pt idx="19">
                  <c:v>327.96</c:v>
                </c:pt>
                <c:pt idx="20">
                  <c:v>327.78</c:v>
                </c:pt>
                <c:pt idx="21">
                  <c:v>327.61</c:v>
                </c:pt>
                <c:pt idx="22">
                  <c:v>327.43</c:v>
                </c:pt>
                <c:pt idx="23">
                  <c:v>327.25</c:v>
                </c:pt>
                <c:pt idx="24">
                  <c:v>327.08</c:v>
                </c:pt>
                <c:pt idx="25">
                  <c:v>326.89999999999998</c:v>
                </c:pt>
                <c:pt idx="26">
                  <c:v>326.73</c:v>
                </c:pt>
                <c:pt idx="27">
                  <c:v>326.56</c:v>
                </c:pt>
                <c:pt idx="28">
                  <c:v>326.38</c:v>
                </c:pt>
                <c:pt idx="29">
                  <c:v>326.20999999999998</c:v>
                </c:pt>
                <c:pt idx="30">
                  <c:v>326.04000000000002</c:v>
                </c:pt>
                <c:pt idx="31">
                  <c:v>325.87</c:v>
                </c:pt>
                <c:pt idx="32">
                  <c:v>325.70999999999998</c:v>
                </c:pt>
                <c:pt idx="33">
                  <c:v>325.54000000000002</c:v>
                </c:pt>
                <c:pt idx="34">
                  <c:v>325.38</c:v>
                </c:pt>
                <c:pt idx="35">
                  <c:v>325.20999999999998</c:v>
                </c:pt>
                <c:pt idx="36">
                  <c:v>325.05</c:v>
                </c:pt>
              </c:numCache>
            </c:numRef>
          </c:xVal>
          <c:yVal>
            <c:numRef>
              <c:f>Temperature_dependent_resistanc!$AG$80:$AG$116</c:f>
              <c:numCache>
                <c:formatCode>General</c:formatCode>
                <c:ptCount val="37"/>
                <c:pt idx="0">
                  <c:v>82.416770999999997</c:v>
                </c:pt>
                <c:pt idx="1">
                  <c:v>449.17330099999998</c:v>
                </c:pt>
                <c:pt idx="2">
                  <c:v>236.640387</c:v>
                </c:pt>
                <c:pt idx="3">
                  <c:v>62.095317999999999</c:v>
                </c:pt>
                <c:pt idx="4">
                  <c:v>159.387992</c:v>
                </c:pt>
                <c:pt idx="5">
                  <c:v>34.564715999999997</c:v>
                </c:pt>
                <c:pt idx="6">
                  <c:v>258.04448300000001</c:v>
                </c:pt>
                <c:pt idx="7">
                  <c:v>21.305028</c:v>
                </c:pt>
                <c:pt idx="8">
                  <c:v>313.90787599999999</c:v>
                </c:pt>
                <c:pt idx="9">
                  <c:v>198.93537499999999</c:v>
                </c:pt>
                <c:pt idx="10">
                  <c:v>169.75261900000001</c:v>
                </c:pt>
                <c:pt idx="11">
                  <c:v>369.55175400000002</c:v>
                </c:pt>
                <c:pt idx="12">
                  <c:v>118.424193</c:v>
                </c:pt>
                <c:pt idx="13">
                  <c:v>495.538971</c:v>
                </c:pt>
                <c:pt idx="14">
                  <c:v>512.44165799999996</c:v>
                </c:pt>
                <c:pt idx="15">
                  <c:v>558.22136699999999</c:v>
                </c:pt>
                <c:pt idx="16">
                  <c:v>124.888312</c:v>
                </c:pt>
                <c:pt idx="17">
                  <c:v>378.87669899999997</c:v>
                </c:pt>
                <c:pt idx="18">
                  <c:v>408.92388399999999</c:v>
                </c:pt>
                <c:pt idx="19">
                  <c:v>460.19423</c:v>
                </c:pt>
                <c:pt idx="20">
                  <c:v>224.02694500000001</c:v>
                </c:pt>
                <c:pt idx="21">
                  <c:v>499.39780400000001</c:v>
                </c:pt>
                <c:pt idx="22">
                  <c:v>368.16409099999998</c:v>
                </c:pt>
                <c:pt idx="23">
                  <c:v>245.05582699999999</c:v>
                </c:pt>
                <c:pt idx="24">
                  <c:v>108.555263</c:v>
                </c:pt>
                <c:pt idx="25">
                  <c:v>299.99699900000002</c:v>
                </c:pt>
                <c:pt idx="26">
                  <c:v>544.23699199999999</c:v>
                </c:pt>
                <c:pt idx="27">
                  <c:v>315.81591700000001</c:v>
                </c:pt>
                <c:pt idx="28">
                  <c:v>108.94251199999999</c:v>
                </c:pt>
                <c:pt idx="29">
                  <c:v>594.42555300000004</c:v>
                </c:pt>
                <c:pt idx="30">
                  <c:v>126.217932</c:v>
                </c:pt>
                <c:pt idx="31">
                  <c:v>499.21820100000002</c:v>
                </c:pt>
                <c:pt idx="32">
                  <c:v>312.293701</c:v>
                </c:pt>
                <c:pt idx="33">
                  <c:v>550.76065100000005</c:v>
                </c:pt>
                <c:pt idx="34">
                  <c:v>460.31548700000002</c:v>
                </c:pt>
                <c:pt idx="35">
                  <c:v>65.993184999999997</c:v>
                </c:pt>
                <c:pt idx="36">
                  <c:v>450.76586700000001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0-4846-BEC5-750CB56C47D2}"/>
            </c:ext>
          </c:extLst>
        </c:ser>
        <c:ser>
          <c:idx val="7"/>
          <c:order val="5"/>
          <c:tx>
            <c:strRef>
              <c:f>Temperature_dependent_resistanc!$AI$1</c:f>
              <c:strCache>
                <c:ptCount val="1"/>
                <c:pt idx="0">
                  <c:v>2V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Temperature_dependent_resistanc!$AH$86:$AH$307</c:f>
              <c:numCache>
                <c:formatCode>General</c:formatCode>
                <c:ptCount val="222"/>
                <c:pt idx="0">
                  <c:v>330.31</c:v>
                </c:pt>
                <c:pt idx="1">
                  <c:v>330.12</c:v>
                </c:pt>
                <c:pt idx="2">
                  <c:v>329.93</c:v>
                </c:pt>
                <c:pt idx="3">
                  <c:v>329.74</c:v>
                </c:pt>
                <c:pt idx="4">
                  <c:v>329.55</c:v>
                </c:pt>
                <c:pt idx="5">
                  <c:v>329.37</c:v>
                </c:pt>
                <c:pt idx="6">
                  <c:v>329.18</c:v>
                </c:pt>
                <c:pt idx="7">
                  <c:v>328.99</c:v>
                </c:pt>
                <c:pt idx="8">
                  <c:v>328.81</c:v>
                </c:pt>
                <c:pt idx="9">
                  <c:v>328.63</c:v>
                </c:pt>
                <c:pt idx="10">
                  <c:v>328.44</c:v>
                </c:pt>
                <c:pt idx="11">
                  <c:v>328.26</c:v>
                </c:pt>
                <c:pt idx="12">
                  <c:v>328.08</c:v>
                </c:pt>
                <c:pt idx="13">
                  <c:v>327.9</c:v>
                </c:pt>
                <c:pt idx="14">
                  <c:v>327.72</c:v>
                </c:pt>
                <c:pt idx="15">
                  <c:v>327.55</c:v>
                </c:pt>
                <c:pt idx="16">
                  <c:v>327.37</c:v>
                </c:pt>
                <c:pt idx="17">
                  <c:v>327.19</c:v>
                </c:pt>
                <c:pt idx="18">
                  <c:v>327.02</c:v>
                </c:pt>
                <c:pt idx="19">
                  <c:v>326.83999999999997</c:v>
                </c:pt>
                <c:pt idx="20">
                  <c:v>326.67</c:v>
                </c:pt>
                <c:pt idx="21">
                  <c:v>326.5</c:v>
                </c:pt>
                <c:pt idx="22">
                  <c:v>326.33</c:v>
                </c:pt>
                <c:pt idx="23">
                  <c:v>326.16000000000003</c:v>
                </c:pt>
                <c:pt idx="24">
                  <c:v>325.99</c:v>
                </c:pt>
                <c:pt idx="25">
                  <c:v>325.82</c:v>
                </c:pt>
                <c:pt idx="26">
                  <c:v>325.64999999999998</c:v>
                </c:pt>
                <c:pt idx="27">
                  <c:v>325.49</c:v>
                </c:pt>
                <c:pt idx="28">
                  <c:v>325.32</c:v>
                </c:pt>
                <c:pt idx="29">
                  <c:v>325.16000000000003</c:v>
                </c:pt>
                <c:pt idx="30">
                  <c:v>324.99</c:v>
                </c:pt>
                <c:pt idx="31">
                  <c:v>324.83</c:v>
                </c:pt>
                <c:pt idx="32">
                  <c:v>324.67</c:v>
                </c:pt>
                <c:pt idx="33">
                  <c:v>324.51</c:v>
                </c:pt>
                <c:pt idx="34">
                  <c:v>324.35000000000002</c:v>
                </c:pt>
                <c:pt idx="35">
                  <c:v>324.19</c:v>
                </c:pt>
                <c:pt idx="36">
                  <c:v>324.02999999999997</c:v>
                </c:pt>
                <c:pt idx="37">
                  <c:v>323.88</c:v>
                </c:pt>
                <c:pt idx="38">
                  <c:v>323.72000000000003</c:v>
                </c:pt>
                <c:pt idx="39">
                  <c:v>323.56</c:v>
                </c:pt>
                <c:pt idx="40">
                  <c:v>323.41000000000003</c:v>
                </c:pt>
                <c:pt idx="41">
                  <c:v>323.25</c:v>
                </c:pt>
                <c:pt idx="42">
                  <c:v>323.10000000000002</c:v>
                </c:pt>
                <c:pt idx="43">
                  <c:v>322.95</c:v>
                </c:pt>
                <c:pt idx="44">
                  <c:v>322.79000000000002</c:v>
                </c:pt>
                <c:pt idx="45">
                  <c:v>322.64</c:v>
                </c:pt>
                <c:pt idx="46">
                  <c:v>322.49</c:v>
                </c:pt>
                <c:pt idx="47">
                  <c:v>322.35000000000002</c:v>
                </c:pt>
                <c:pt idx="48">
                  <c:v>322.2</c:v>
                </c:pt>
                <c:pt idx="49">
                  <c:v>322.05</c:v>
                </c:pt>
                <c:pt idx="50">
                  <c:v>321.89999999999998</c:v>
                </c:pt>
                <c:pt idx="51">
                  <c:v>321.75</c:v>
                </c:pt>
                <c:pt idx="52">
                  <c:v>321.61</c:v>
                </c:pt>
                <c:pt idx="53">
                  <c:v>321.47000000000003</c:v>
                </c:pt>
                <c:pt idx="54">
                  <c:v>321.32</c:v>
                </c:pt>
                <c:pt idx="55">
                  <c:v>321.18</c:v>
                </c:pt>
                <c:pt idx="56">
                  <c:v>321.04000000000002</c:v>
                </c:pt>
                <c:pt idx="57">
                  <c:v>320.89</c:v>
                </c:pt>
                <c:pt idx="58">
                  <c:v>320.76</c:v>
                </c:pt>
                <c:pt idx="59">
                  <c:v>320.61</c:v>
                </c:pt>
                <c:pt idx="60">
                  <c:v>320.47000000000003</c:v>
                </c:pt>
                <c:pt idx="61">
                  <c:v>320.33999999999997</c:v>
                </c:pt>
                <c:pt idx="62">
                  <c:v>320.2</c:v>
                </c:pt>
                <c:pt idx="63">
                  <c:v>320.06</c:v>
                </c:pt>
                <c:pt idx="64">
                  <c:v>319.92</c:v>
                </c:pt>
                <c:pt idx="65">
                  <c:v>319.79000000000002</c:v>
                </c:pt>
                <c:pt idx="66">
                  <c:v>319.64999999999998</c:v>
                </c:pt>
                <c:pt idx="67">
                  <c:v>319.52</c:v>
                </c:pt>
                <c:pt idx="68">
                  <c:v>319.39</c:v>
                </c:pt>
                <c:pt idx="69">
                  <c:v>319.25</c:v>
                </c:pt>
                <c:pt idx="70">
                  <c:v>319.12</c:v>
                </c:pt>
                <c:pt idx="71">
                  <c:v>318.99</c:v>
                </c:pt>
                <c:pt idx="72">
                  <c:v>318.86</c:v>
                </c:pt>
                <c:pt idx="73">
                  <c:v>318.73</c:v>
                </c:pt>
                <c:pt idx="74">
                  <c:v>318.60000000000002</c:v>
                </c:pt>
                <c:pt idx="75">
                  <c:v>318.47000000000003</c:v>
                </c:pt>
                <c:pt idx="76">
                  <c:v>318.33999999999997</c:v>
                </c:pt>
                <c:pt idx="77">
                  <c:v>318.22000000000003</c:v>
                </c:pt>
                <c:pt idx="78">
                  <c:v>318.08999999999997</c:v>
                </c:pt>
                <c:pt idx="79">
                  <c:v>317.95999999999998</c:v>
                </c:pt>
                <c:pt idx="80">
                  <c:v>317.83999999999997</c:v>
                </c:pt>
                <c:pt idx="81">
                  <c:v>317.70999999999998</c:v>
                </c:pt>
                <c:pt idx="82">
                  <c:v>317.58999999999997</c:v>
                </c:pt>
                <c:pt idx="83">
                  <c:v>317.45999999999998</c:v>
                </c:pt>
                <c:pt idx="84">
                  <c:v>317.33999999999997</c:v>
                </c:pt>
                <c:pt idx="85">
                  <c:v>317.22000000000003</c:v>
                </c:pt>
                <c:pt idx="86">
                  <c:v>317.10000000000002</c:v>
                </c:pt>
                <c:pt idx="87">
                  <c:v>316.98</c:v>
                </c:pt>
                <c:pt idx="88">
                  <c:v>316.85000000000002</c:v>
                </c:pt>
                <c:pt idx="89">
                  <c:v>316.73</c:v>
                </c:pt>
                <c:pt idx="90">
                  <c:v>316.62</c:v>
                </c:pt>
                <c:pt idx="91">
                  <c:v>316.5</c:v>
                </c:pt>
                <c:pt idx="92">
                  <c:v>316.38</c:v>
                </c:pt>
                <c:pt idx="93">
                  <c:v>316.26</c:v>
                </c:pt>
                <c:pt idx="94">
                  <c:v>316.14</c:v>
                </c:pt>
                <c:pt idx="95">
                  <c:v>316.02999999999997</c:v>
                </c:pt>
                <c:pt idx="96">
                  <c:v>315.91000000000003</c:v>
                </c:pt>
                <c:pt idx="97">
                  <c:v>315.8</c:v>
                </c:pt>
                <c:pt idx="98">
                  <c:v>315.68</c:v>
                </c:pt>
                <c:pt idx="99">
                  <c:v>315.57</c:v>
                </c:pt>
                <c:pt idx="100">
                  <c:v>315.45</c:v>
                </c:pt>
                <c:pt idx="101">
                  <c:v>315.33999999999997</c:v>
                </c:pt>
                <c:pt idx="102">
                  <c:v>315.23</c:v>
                </c:pt>
                <c:pt idx="103">
                  <c:v>315.12</c:v>
                </c:pt>
                <c:pt idx="104">
                  <c:v>315</c:v>
                </c:pt>
                <c:pt idx="105">
                  <c:v>314.89</c:v>
                </c:pt>
                <c:pt idx="106">
                  <c:v>314.77999999999997</c:v>
                </c:pt>
                <c:pt idx="107">
                  <c:v>314.67</c:v>
                </c:pt>
                <c:pt idx="108">
                  <c:v>314.57</c:v>
                </c:pt>
                <c:pt idx="109">
                  <c:v>314.45999999999998</c:v>
                </c:pt>
                <c:pt idx="110">
                  <c:v>314.35000000000002</c:v>
                </c:pt>
                <c:pt idx="111">
                  <c:v>314.24</c:v>
                </c:pt>
                <c:pt idx="112">
                  <c:v>314.14999999999998</c:v>
                </c:pt>
                <c:pt idx="113">
                  <c:v>314.05</c:v>
                </c:pt>
                <c:pt idx="114">
                  <c:v>313.95</c:v>
                </c:pt>
                <c:pt idx="115">
                  <c:v>313.86</c:v>
                </c:pt>
                <c:pt idx="116">
                  <c:v>313.76</c:v>
                </c:pt>
                <c:pt idx="117">
                  <c:v>313.66000000000003</c:v>
                </c:pt>
                <c:pt idx="118">
                  <c:v>313.57</c:v>
                </c:pt>
                <c:pt idx="119">
                  <c:v>313.48</c:v>
                </c:pt>
                <c:pt idx="120">
                  <c:v>313.38</c:v>
                </c:pt>
                <c:pt idx="121">
                  <c:v>313.29000000000002</c:v>
                </c:pt>
                <c:pt idx="122">
                  <c:v>313.2</c:v>
                </c:pt>
                <c:pt idx="123">
                  <c:v>313.10000000000002</c:v>
                </c:pt>
                <c:pt idx="124">
                  <c:v>313.01</c:v>
                </c:pt>
                <c:pt idx="125">
                  <c:v>312.92</c:v>
                </c:pt>
                <c:pt idx="126">
                  <c:v>312.83</c:v>
                </c:pt>
                <c:pt idx="127">
                  <c:v>312.74</c:v>
                </c:pt>
                <c:pt idx="128">
                  <c:v>312.64999999999998</c:v>
                </c:pt>
                <c:pt idx="129">
                  <c:v>312.56</c:v>
                </c:pt>
                <c:pt idx="130">
                  <c:v>312.47000000000003</c:v>
                </c:pt>
                <c:pt idx="131">
                  <c:v>312.38</c:v>
                </c:pt>
                <c:pt idx="132">
                  <c:v>312.29000000000002</c:v>
                </c:pt>
                <c:pt idx="133">
                  <c:v>312.2</c:v>
                </c:pt>
                <c:pt idx="134">
                  <c:v>312.11</c:v>
                </c:pt>
                <c:pt idx="135">
                  <c:v>312.02</c:v>
                </c:pt>
                <c:pt idx="136">
                  <c:v>311.94</c:v>
                </c:pt>
                <c:pt idx="137">
                  <c:v>311.85000000000002</c:v>
                </c:pt>
                <c:pt idx="138">
                  <c:v>311.76</c:v>
                </c:pt>
                <c:pt idx="139">
                  <c:v>311.68</c:v>
                </c:pt>
                <c:pt idx="140">
                  <c:v>311.58999999999997</c:v>
                </c:pt>
                <c:pt idx="141">
                  <c:v>311.5</c:v>
                </c:pt>
                <c:pt idx="142">
                  <c:v>311.42</c:v>
                </c:pt>
                <c:pt idx="143">
                  <c:v>311.33999999999997</c:v>
                </c:pt>
                <c:pt idx="144">
                  <c:v>311.25</c:v>
                </c:pt>
                <c:pt idx="145">
                  <c:v>311.17</c:v>
                </c:pt>
                <c:pt idx="146">
                  <c:v>311.08</c:v>
                </c:pt>
                <c:pt idx="147">
                  <c:v>311</c:v>
                </c:pt>
                <c:pt idx="148">
                  <c:v>310.92</c:v>
                </c:pt>
                <c:pt idx="149">
                  <c:v>310.83999999999997</c:v>
                </c:pt>
                <c:pt idx="150">
                  <c:v>310.75</c:v>
                </c:pt>
                <c:pt idx="151">
                  <c:v>310.67</c:v>
                </c:pt>
                <c:pt idx="152">
                  <c:v>310.58999999999997</c:v>
                </c:pt>
                <c:pt idx="153">
                  <c:v>310.51</c:v>
                </c:pt>
                <c:pt idx="154">
                  <c:v>310.43</c:v>
                </c:pt>
                <c:pt idx="155">
                  <c:v>310.35000000000002</c:v>
                </c:pt>
                <c:pt idx="156">
                  <c:v>310.27</c:v>
                </c:pt>
                <c:pt idx="157">
                  <c:v>310.2</c:v>
                </c:pt>
                <c:pt idx="158">
                  <c:v>310.12</c:v>
                </c:pt>
                <c:pt idx="159">
                  <c:v>310.04000000000002</c:v>
                </c:pt>
                <c:pt idx="160">
                  <c:v>309.95999999999998</c:v>
                </c:pt>
                <c:pt idx="161">
                  <c:v>309.88</c:v>
                </c:pt>
                <c:pt idx="162">
                  <c:v>309.81</c:v>
                </c:pt>
                <c:pt idx="163">
                  <c:v>309.73</c:v>
                </c:pt>
                <c:pt idx="164">
                  <c:v>309.66000000000003</c:v>
                </c:pt>
                <c:pt idx="165">
                  <c:v>309.58</c:v>
                </c:pt>
                <c:pt idx="166">
                  <c:v>309.51</c:v>
                </c:pt>
                <c:pt idx="167">
                  <c:v>309.43</c:v>
                </c:pt>
                <c:pt idx="168">
                  <c:v>309.36</c:v>
                </c:pt>
                <c:pt idx="169">
                  <c:v>309.27999999999997</c:v>
                </c:pt>
                <c:pt idx="170">
                  <c:v>309.20999999999998</c:v>
                </c:pt>
                <c:pt idx="171">
                  <c:v>309.14</c:v>
                </c:pt>
                <c:pt idx="172">
                  <c:v>309.06</c:v>
                </c:pt>
                <c:pt idx="173">
                  <c:v>308.99</c:v>
                </c:pt>
                <c:pt idx="174">
                  <c:v>308.92</c:v>
                </c:pt>
                <c:pt idx="175">
                  <c:v>308.85000000000002</c:v>
                </c:pt>
                <c:pt idx="176">
                  <c:v>308.77</c:v>
                </c:pt>
                <c:pt idx="177">
                  <c:v>308.70999999999998</c:v>
                </c:pt>
                <c:pt idx="178">
                  <c:v>308.63</c:v>
                </c:pt>
                <c:pt idx="179">
                  <c:v>308.56</c:v>
                </c:pt>
                <c:pt idx="180">
                  <c:v>308.5</c:v>
                </c:pt>
                <c:pt idx="181">
                  <c:v>308.42</c:v>
                </c:pt>
                <c:pt idx="182">
                  <c:v>308.35000000000002</c:v>
                </c:pt>
                <c:pt idx="183">
                  <c:v>308.27999999999997</c:v>
                </c:pt>
                <c:pt idx="184">
                  <c:v>308.22000000000003</c:v>
                </c:pt>
                <c:pt idx="185">
                  <c:v>308.14999999999998</c:v>
                </c:pt>
                <c:pt idx="186">
                  <c:v>308.08</c:v>
                </c:pt>
                <c:pt idx="187">
                  <c:v>308.01</c:v>
                </c:pt>
                <c:pt idx="188">
                  <c:v>307.95</c:v>
                </c:pt>
                <c:pt idx="189">
                  <c:v>307.88</c:v>
                </c:pt>
                <c:pt idx="190">
                  <c:v>307.81</c:v>
                </c:pt>
                <c:pt idx="191">
                  <c:v>307.75</c:v>
                </c:pt>
                <c:pt idx="192">
                  <c:v>307.68</c:v>
                </c:pt>
                <c:pt idx="193">
                  <c:v>307.61</c:v>
                </c:pt>
                <c:pt idx="194">
                  <c:v>307.55</c:v>
                </c:pt>
                <c:pt idx="195">
                  <c:v>307.48</c:v>
                </c:pt>
                <c:pt idx="196">
                  <c:v>307.42</c:v>
                </c:pt>
                <c:pt idx="197">
                  <c:v>307.35000000000002</c:v>
                </c:pt>
                <c:pt idx="198">
                  <c:v>307.29000000000002</c:v>
                </c:pt>
                <c:pt idx="199">
                  <c:v>307.22000000000003</c:v>
                </c:pt>
                <c:pt idx="200">
                  <c:v>307.16000000000003</c:v>
                </c:pt>
                <c:pt idx="201">
                  <c:v>307.10000000000002</c:v>
                </c:pt>
                <c:pt idx="202">
                  <c:v>307.04000000000002</c:v>
                </c:pt>
                <c:pt idx="203">
                  <c:v>306.97000000000003</c:v>
                </c:pt>
                <c:pt idx="204">
                  <c:v>306.91000000000003</c:v>
                </c:pt>
                <c:pt idx="205">
                  <c:v>306.85000000000002</c:v>
                </c:pt>
                <c:pt idx="206">
                  <c:v>306.77999999999997</c:v>
                </c:pt>
                <c:pt idx="207">
                  <c:v>306.72000000000003</c:v>
                </c:pt>
                <c:pt idx="208">
                  <c:v>306.66000000000003</c:v>
                </c:pt>
                <c:pt idx="209">
                  <c:v>306.60000000000002</c:v>
                </c:pt>
                <c:pt idx="210">
                  <c:v>306.54000000000002</c:v>
                </c:pt>
                <c:pt idx="211">
                  <c:v>306.48</c:v>
                </c:pt>
                <c:pt idx="212">
                  <c:v>306.42</c:v>
                </c:pt>
                <c:pt idx="213">
                  <c:v>306.36</c:v>
                </c:pt>
                <c:pt idx="214">
                  <c:v>306.3</c:v>
                </c:pt>
                <c:pt idx="215">
                  <c:v>306.24</c:v>
                </c:pt>
                <c:pt idx="216">
                  <c:v>306.18</c:v>
                </c:pt>
                <c:pt idx="217">
                  <c:v>306.13</c:v>
                </c:pt>
                <c:pt idx="218">
                  <c:v>306.06</c:v>
                </c:pt>
                <c:pt idx="219">
                  <c:v>306.01</c:v>
                </c:pt>
                <c:pt idx="220">
                  <c:v>305.95</c:v>
                </c:pt>
                <c:pt idx="221">
                  <c:v>305.89</c:v>
                </c:pt>
              </c:numCache>
            </c:numRef>
          </c:xVal>
          <c:yVal>
            <c:numRef>
              <c:f>Temperature_dependent_resistanc!$AL$86:$AL$307</c:f>
              <c:numCache>
                <c:formatCode>General</c:formatCode>
                <c:ptCount val="222"/>
                <c:pt idx="0">
                  <c:v>253.825996</c:v>
                </c:pt>
                <c:pt idx="1">
                  <c:v>156.25548800000001</c:v>
                </c:pt>
                <c:pt idx="2">
                  <c:v>191.411845</c:v>
                </c:pt>
                <c:pt idx="3">
                  <c:v>158.26570699999999</c:v>
                </c:pt>
                <c:pt idx="4">
                  <c:v>189.733397</c:v>
                </c:pt>
                <c:pt idx="5">
                  <c:v>178.37488099999999</c:v>
                </c:pt>
                <c:pt idx="6">
                  <c:v>150.43507600000001</c:v>
                </c:pt>
                <c:pt idx="7">
                  <c:v>189.17196300000001</c:v>
                </c:pt>
                <c:pt idx="8">
                  <c:v>140.15403599999999</c:v>
                </c:pt>
                <c:pt idx="9">
                  <c:v>143.52228299999999</c:v>
                </c:pt>
                <c:pt idx="10">
                  <c:v>102.201212</c:v>
                </c:pt>
                <c:pt idx="11">
                  <c:v>147.94352000000001</c:v>
                </c:pt>
                <c:pt idx="12">
                  <c:v>85.221307999999993</c:v>
                </c:pt>
                <c:pt idx="13">
                  <c:v>212.10003399999999</c:v>
                </c:pt>
                <c:pt idx="14">
                  <c:v>219.108227</c:v>
                </c:pt>
                <c:pt idx="15">
                  <c:v>120.535712</c:v>
                </c:pt>
                <c:pt idx="16">
                  <c:v>91.444623000000007</c:v>
                </c:pt>
                <c:pt idx="17">
                  <c:v>232.45842200000001</c:v>
                </c:pt>
                <c:pt idx="18">
                  <c:v>126.970777</c:v>
                </c:pt>
                <c:pt idx="19">
                  <c:v>84.198374000000001</c:v>
                </c:pt>
                <c:pt idx="20">
                  <c:v>158.16549900000001</c:v>
                </c:pt>
                <c:pt idx="21">
                  <c:v>164.184065</c:v>
                </c:pt>
                <c:pt idx="22">
                  <c:v>158.26200399999999</c:v>
                </c:pt>
                <c:pt idx="23">
                  <c:v>184.101968</c:v>
                </c:pt>
                <c:pt idx="24">
                  <c:v>125.09008799999999</c:v>
                </c:pt>
                <c:pt idx="25">
                  <c:v>136.06335999999999</c:v>
                </c:pt>
                <c:pt idx="26">
                  <c:v>142.97130999999999</c:v>
                </c:pt>
                <c:pt idx="27">
                  <c:v>191.686654</c:v>
                </c:pt>
                <c:pt idx="28">
                  <c:v>181.33748800000001</c:v>
                </c:pt>
                <c:pt idx="29">
                  <c:v>162.561127</c:v>
                </c:pt>
                <c:pt idx="30">
                  <c:v>169.75051199999999</c:v>
                </c:pt>
                <c:pt idx="31">
                  <c:v>98.074447000000006</c:v>
                </c:pt>
                <c:pt idx="32">
                  <c:v>119.357806</c:v>
                </c:pt>
                <c:pt idx="33">
                  <c:v>137.32296299999999</c:v>
                </c:pt>
                <c:pt idx="34">
                  <c:v>117.745766</c:v>
                </c:pt>
                <c:pt idx="35">
                  <c:v>113.428292</c:v>
                </c:pt>
                <c:pt idx="36">
                  <c:v>127.905751</c:v>
                </c:pt>
                <c:pt idx="37">
                  <c:v>118.48513699999999</c:v>
                </c:pt>
                <c:pt idx="38">
                  <c:v>125.34487799999999</c:v>
                </c:pt>
                <c:pt idx="39">
                  <c:v>113.67348800000001</c:v>
                </c:pt>
                <c:pt idx="40">
                  <c:v>145.563256</c:v>
                </c:pt>
                <c:pt idx="41">
                  <c:v>91.217844999999997</c:v>
                </c:pt>
                <c:pt idx="42">
                  <c:v>94.061321000000007</c:v>
                </c:pt>
                <c:pt idx="43">
                  <c:v>145.798587</c:v>
                </c:pt>
                <c:pt idx="44">
                  <c:v>207.99754899999999</c:v>
                </c:pt>
                <c:pt idx="45">
                  <c:v>120.367237</c:v>
                </c:pt>
                <c:pt idx="46">
                  <c:v>129.55978899999999</c:v>
                </c:pt>
                <c:pt idx="47">
                  <c:v>79.816826000000006</c:v>
                </c:pt>
                <c:pt idx="48">
                  <c:v>48.104331999999999</c:v>
                </c:pt>
                <c:pt idx="49">
                  <c:v>119.775271</c:v>
                </c:pt>
                <c:pt idx="50">
                  <c:v>146.49711099999999</c:v>
                </c:pt>
                <c:pt idx="51">
                  <c:v>113.380391</c:v>
                </c:pt>
                <c:pt idx="52">
                  <c:v>134.04696200000001</c:v>
                </c:pt>
                <c:pt idx="53">
                  <c:v>110.653381</c:v>
                </c:pt>
                <c:pt idx="54">
                  <c:v>147.32448400000001</c:v>
                </c:pt>
                <c:pt idx="55">
                  <c:v>123.30695900000001</c:v>
                </c:pt>
                <c:pt idx="56">
                  <c:v>108.66313100000001</c:v>
                </c:pt>
                <c:pt idx="57">
                  <c:v>107.36653099999999</c:v>
                </c:pt>
                <c:pt idx="58">
                  <c:v>91.277292000000003</c:v>
                </c:pt>
                <c:pt idx="59">
                  <c:v>74.751486999999997</c:v>
                </c:pt>
                <c:pt idx="60">
                  <c:v>130.35336100000001</c:v>
                </c:pt>
                <c:pt idx="61">
                  <c:v>92.819323999999995</c:v>
                </c:pt>
                <c:pt idx="62">
                  <c:v>96.189627000000002</c:v>
                </c:pt>
                <c:pt idx="63">
                  <c:v>102.802256</c:v>
                </c:pt>
                <c:pt idx="64">
                  <c:v>127.11127</c:v>
                </c:pt>
                <c:pt idx="65">
                  <c:v>107.811515</c:v>
                </c:pt>
                <c:pt idx="66">
                  <c:v>82.878247000000002</c:v>
                </c:pt>
                <c:pt idx="67">
                  <c:v>69.628786000000005</c:v>
                </c:pt>
                <c:pt idx="68">
                  <c:v>147.89621700000001</c:v>
                </c:pt>
                <c:pt idx="69">
                  <c:v>132.23571100000001</c:v>
                </c:pt>
                <c:pt idx="70">
                  <c:v>117.365245</c:v>
                </c:pt>
                <c:pt idx="71">
                  <c:v>92.618399999999994</c:v>
                </c:pt>
                <c:pt idx="72">
                  <c:v>116.00045900000001</c:v>
                </c:pt>
                <c:pt idx="73">
                  <c:v>136.79430199999999</c:v>
                </c:pt>
                <c:pt idx="74">
                  <c:v>84.181200000000004</c:v>
                </c:pt>
                <c:pt idx="75">
                  <c:v>110.235899</c:v>
                </c:pt>
                <c:pt idx="76">
                  <c:v>79.845241999999999</c:v>
                </c:pt>
                <c:pt idx="77">
                  <c:v>107.472954</c:v>
                </c:pt>
                <c:pt idx="78">
                  <c:v>154.23792299999999</c:v>
                </c:pt>
                <c:pt idx="79">
                  <c:v>110.5286</c:v>
                </c:pt>
                <c:pt idx="80">
                  <c:v>108.623755</c:v>
                </c:pt>
                <c:pt idx="81">
                  <c:v>150.925633</c:v>
                </c:pt>
                <c:pt idx="82">
                  <c:v>69.240719999999996</c:v>
                </c:pt>
                <c:pt idx="83">
                  <c:v>113.580898</c:v>
                </c:pt>
                <c:pt idx="84">
                  <c:v>69.235006999999996</c:v>
                </c:pt>
                <c:pt idx="85">
                  <c:v>95.816969999999998</c:v>
                </c:pt>
                <c:pt idx="86">
                  <c:v>126.092626</c:v>
                </c:pt>
                <c:pt idx="87">
                  <c:v>93.576515999999998</c:v>
                </c:pt>
                <c:pt idx="88">
                  <c:v>116.94497</c:v>
                </c:pt>
                <c:pt idx="89">
                  <c:v>89.166353000000001</c:v>
                </c:pt>
                <c:pt idx="90">
                  <c:v>142.70263600000001</c:v>
                </c:pt>
                <c:pt idx="91">
                  <c:v>140.870803</c:v>
                </c:pt>
                <c:pt idx="92">
                  <c:v>168.353677</c:v>
                </c:pt>
                <c:pt idx="93">
                  <c:v>124.735891</c:v>
                </c:pt>
                <c:pt idx="94">
                  <c:v>62.674098000000001</c:v>
                </c:pt>
                <c:pt idx="95">
                  <c:v>113.69620999999999</c:v>
                </c:pt>
                <c:pt idx="96">
                  <c:v>108.068889</c:v>
                </c:pt>
                <c:pt idx="97">
                  <c:v>108.634221</c:v>
                </c:pt>
                <c:pt idx="98">
                  <c:v>65.698862000000005</c:v>
                </c:pt>
                <c:pt idx="99">
                  <c:v>118.89189399999999</c:v>
                </c:pt>
                <c:pt idx="100">
                  <c:v>109.003046</c:v>
                </c:pt>
                <c:pt idx="101">
                  <c:v>120.807356</c:v>
                </c:pt>
                <c:pt idx="102">
                  <c:v>166.20016699999999</c:v>
                </c:pt>
                <c:pt idx="103">
                  <c:v>115.68857300000001</c:v>
                </c:pt>
                <c:pt idx="104">
                  <c:v>118.730987</c:v>
                </c:pt>
                <c:pt idx="105">
                  <c:v>110.280357</c:v>
                </c:pt>
                <c:pt idx="106">
                  <c:v>160.766177</c:v>
                </c:pt>
                <c:pt idx="107">
                  <c:v>150.97508500000001</c:v>
                </c:pt>
                <c:pt idx="108">
                  <c:v>114.48781</c:v>
                </c:pt>
                <c:pt idx="109">
                  <c:v>105.746641</c:v>
                </c:pt>
                <c:pt idx="110">
                  <c:v>132.292835</c:v>
                </c:pt>
                <c:pt idx="111">
                  <c:v>154.55722399999999</c:v>
                </c:pt>
                <c:pt idx="112">
                  <c:v>169.52753200000001</c:v>
                </c:pt>
                <c:pt idx="113">
                  <c:v>145.14393699999999</c:v>
                </c:pt>
                <c:pt idx="114">
                  <c:v>117.174314</c:v>
                </c:pt>
                <c:pt idx="115">
                  <c:v>67.776013000000006</c:v>
                </c:pt>
                <c:pt idx="116">
                  <c:v>157.29128700000001</c:v>
                </c:pt>
                <c:pt idx="117">
                  <c:v>111.383143</c:v>
                </c:pt>
                <c:pt idx="118">
                  <c:v>124.843784</c:v>
                </c:pt>
                <c:pt idx="119">
                  <c:v>47.050935000000003</c:v>
                </c:pt>
                <c:pt idx="120">
                  <c:v>48.273625000000003</c:v>
                </c:pt>
                <c:pt idx="121">
                  <c:v>169.322991</c:v>
                </c:pt>
                <c:pt idx="122">
                  <c:v>129.213776</c:v>
                </c:pt>
                <c:pt idx="123">
                  <c:v>118.470962</c:v>
                </c:pt>
                <c:pt idx="124">
                  <c:v>161.43468200000001</c:v>
                </c:pt>
                <c:pt idx="125">
                  <c:v>80.479628000000005</c:v>
                </c:pt>
                <c:pt idx="126">
                  <c:v>132.43186299999999</c:v>
                </c:pt>
                <c:pt idx="127">
                  <c:v>109.792412</c:v>
                </c:pt>
                <c:pt idx="128">
                  <c:v>132.60655499999999</c:v>
                </c:pt>
                <c:pt idx="129">
                  <c:v>51.328204999999997</c:v>
                </c:pt>
                <c:pt idx="130">
                  <c:v>139.83381</c:v>
                </c:pt>
                <c:pt idx="131">
                  <c:v>71.609026</c:v>
                </c:pt>
                <c:pt idx="132">
                  <c:v>112.780278</c:v>
                </c:pt>
                <c:pt idx="133">
                  <c:v>123.087171</c:v>
                </c:pt>
                <c:pt idx="134">
                  <c:v>117.265123</c:v>
                </c:pt>
                <c:pt idx="135">
                  <c:v>123.57635500000001</c:v>
                </c:pt>
                <c:pt idx="136">
                  <c:v>115.450529</c:v>
                </c:pt>
                <c:pt idx="137">
                  <c:v>153.293915</c:v>
                </c:pt>
                <c:pt idx="138">
                  <c:v>140.092803</c:v>
                </c:pt>
                <c:pt idx="139">
                  <c:v>126.218208</c:v>
                </c:pt>
                <c:pt idx="140">
                  <c:v>108.62951099999999</c:v>
                </c:pt>
                <c:pt idx="141">
                  <c:v>118.99712599999999</c:v>
                </c:pt>
                <c:pt idx="142">
                  <c:v>114.752681</c:v>
                </c:pt>
                <c:pt idx="143">
                  <c:v>193.933145</c:v>
                </c:pt>
                <c:pt idx="144">
                  <c:v>169.17672200000001</c:v>
                </c:pt>
                <c:pt idx="145">
                  <c:v>130.83738700000001</c:v>
                </c:pt>
                <c:pt idx="146">
                  <c:v>116.453926</c:v>
                </c:pt>
                <c:pt idx="147">
                  <c:v>116.64130299999999</c:v>
                </c:pt>
                <c:pt idx="148">
                  <c:v>127.40223899999999</c:v>
                </c:pt>
                <c:pt idx="149">
                  <c:v>125.424148</c:v>
                </c:pt>
                <c:pt idx="150">
                  <c:v>126.57559999999999</c:v>
                </c:pt>
                <c:pt idx="151">
                  <c:v>122.772142</c:v>
                </c:pt>
                <c:pt idx="152">
                  <c:v>41.609566000000001</c:v>
                </c:pt>
                <c:pt idx="153">
                  <c:v>114.25497300000001</c:v>
                </c:pt>
                <c:pt idx="154">
                  <c:v>199.34315699999999</c:v>
                </c:pt>
                <c:pt idx="155">
                  <c:v>77.335078999999993</c:v>
                </c:pt>
                <c:pt idx="156">
                  <c:v>118.514534</c:v>
                </c:pt>
                <c:pt idx="157">
                  <c:v>116.947968</c:v>
                </c:pt>
                <c:pt idx="158">
                  <c:v>122.282151</c:v>
                </c:pt>
                <c:pt idx="159">
                  <c:v>125.859341</c:v>
                </c:pt>
                <c:pt idx="160">
                  <c:v>195.984745</c:v>
                </c:pt>
                <c:pt idx="161">
                  <c:v>118.365606</c:v>
                </c:pt>
                <c:pt idx="162">
                  <c:v>149.738283</c:v>
                </c:pt>
                <c:pt idx="163">
                  <c:v>133.181421</c:v>
                </c:pt>
                <c:pt idx="164">
                  <c:v>178.305633</c:v>
                </c:pt>
                <c:pt idx="165">
                  <c:v>118.01260000000001</c:v>
                </c:pt>
                <c:pt idx="166">
                  <c:v>118.473061</c:v>
                </c:pt>
                <c:pt idx="167">
                  <c:v>127.201239</c:v>
                </c:pt>
                <c:pt idx="168">
                  <c:v>184.010964</c:v>
                </c:pt>
                <c:pt idx="169">
                  <c:v>139.49344600000001</c:v>
                </c:pt>
                <c:pt idx="170">
                  <c:v>114.46806100000001</c:v>
                </c:pt>
                <c:pt idx="171">
                  <c:v>82.625606000000005</c:v>
                </c:pt>
                <c:pt idx="172">
                  <c:v>22.294324</c:v>
                </c:pt>
                <c:pt idx="173">
                  <c:v>111.688001</c:v>
                </c:pt>
                <c:pt idx="174">
                  <c:v>127.90393</c:v>
                </c:pt>
                <c:pt idx="175">
                  <c:v>121.67503000000001</c:v>
                </c:pt>
                <c:pt idx="176">
                  <c:v>62.652324</c:v>
                </c:pt>
                <c:pt idx="177">
                  <c:v>125.998383</c:v>
                </c:pt>
                <c:pt idx="178">
                  <c:v>172.50672900000001</c:v>
                </c:pt>
                <c:pt idx="179">
                  <c:v>134.50285</c:v>
                </c:pt>
                <c:pt idx="180">
                  <c:v>166.06859399999999</c:v>
                </c:pt>
                <c:pt idx="181">
                  <c:v>128.851463</c:v>
                </c:pt>
                <c:pt idx="182">
                  <c:v>143.41602900000001</c:v>
                </c:pt>
                <c:pt idx="183">
                  <c:v>20.971620999999999</c:v>
                </c:pt>
                <c:pt idx="184">
                  <c:v>122.322112</c:v>
                </c:pt>
                <c:pt idx="185">
                  <c:v>129.71554599999999</c:v>
                </c:pt>
                <c:pt idx="186">
                  <c:v>114.672957</c:v>
                </c:pt>
                <c:pt idx="187">
                  <c:v>117.35089499999999</c:v>
                </c:pt>
                <c:pt idx="188">
                  <c:v>158.833451</c:v>
                </c:pt>
                <c:pt idx="189">
                  <c:v>130.058483</c:v>
                </c:pt>
                <c:pt idx="190">
                  <c:v>122.384186</c:v>
                </c:pt>
                <c:pt idx="191">
                  <c:v>186.82065600000001</c:v>
                </c:pt>
                <c:pt idx="192">
                  <c:v>89.809815</c:v>
                </c:pt>
                <c:pt idx="193">
                  <c:v>130.538848</c:v>
                </c:pt>
                <c:pt idx="194">
                  <c:v>61.073948999999999</c:v>
                </c:pt>
                <c:pt idx="195">
                  <c:v>95.156847999999997</c:v>
                </c:pt>
                <c:pt idx="196">
                  <c:v>121.630487</c:v>
                </c:pt>
                <c:pt idx="197">
                  <c:v>124.425206</c:v>
                </c:pt>
                <c:pt idx="198">
                  <c:v>125.449867</c:v>
                </c:pt>
                <c:pt idx="199">
                  <c:v>133.914421</c:v>
                </c:pt>
                <c:pt idx="200">
                  <c:v>118.39626699999999</c:v>
                </c:pt>
                <c:pt idx="201">
                  <c:v>154.08897099999999</c:v>
                </c:pt>
                <c:pt idx="202">
                  <c:v>221.204543</c:v>
                </c:pt>
                <c:pt idx="203">
                  <c:v>135.40633600000001</c:v>
                </c:pt>
                <c:pt idx="204">
                  <c:v>49.628242999999998</c:v>
                </c:pt>
                <c:pt idx="205">
                  <c:v>66.160415</c:v>
                </c:pt>
                <c:pt idx="206">
                  <c:v>110.002083</c:v>
                </c:pt>
                <c:pt idx="207">
                  <c:v>59.450657</c:v>
                </c:pt>
                <c:pt idx="208">
                  <c:v>126.397791</c:v>
                </c:pt>
                <c:pt idx="209">
                  <c:v>126.378918</c:v>
                </c:pt>
                <c:pt idx="210">
                  <c:v>131.24598399999999</c:v>
                </c:pt>
                <c:pt idx="211">
                  <c:v>134.0984</c:v>
                </c:pt>
                <c:pt idx="212">
                  <c:v>123.091643</c:v>
                </c:pt>
                <c:pt idx="213">
                  <c:v>126.05050799999999</c:v>
                </c:pt>
                <c:pt idx="214">
                  <c:v>118.395101</c:v>
                </c:pt>
                <c:pt idx="215">
                  <c:v>112.779888</c:v>
                </c:pt>
                <c:pt idx="216">
                  <c:v>74.808234999999996</c:v>
                </c:pt>
                <c:pt idx="217">
                  <c:v>173.71320700000001</c:v>
                </c:pt>
                <c:pt idx="218">
                  <c:v>110.49020299999999</c:v>
                </c:pt>
                <c:pt idx="219">
                  <c:v>116.38378400000001</c:v>
                </c:pt>
                <c:pt idx="220">
                  <c:v>75.758595999999997</c:v>
                </c:pt>
                <c:pt idx="221">
                  <c:v>130.880033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C0-4846-BEC5-750CB56C47D2}"/>
            </c:ext>
          </c:extLst>
        </c:ser>
        <c:ser>
          <c:idx val="0"/>
          <c:order val="6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0-4846-BEC5-750CB56C47D2}"/>
            </c:ext>
          </c:extLst>
        </c:ser>
        <c:ser>
          <c:idx val="5"/>
          <c:order val="7"/>
          <c:tx>
            <c:strRef>
              <c:f>Temperature_dependent_resistanc!$AF$1</c:f>
              <c:strCache>
                <c:ptCount val="1"/>
                <c:pt idx="0">
                  <c:v>8V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Temperature_dependent_resistanc!$AC$117:$AC$307</c:f>
              <c:numCache>
                <c:formatCode>General</c:formatCode>
                <c:ptCount val="191"/>
                <c:pt idx="0">
                  <c:v>324.88</c:v>
                </c:pt>
                <c:pt idx="1">
                  <c:v>324.72000000000003</c:v>
                </c:pt>
                <c:pt idx="2">
                  <c:v>324.56</c:v>
                </c:pt>
                <c:pt idx="3">
                  <c:v>324.39999999999998</c:v>
                </c:pt>
                <c:pt idx="4">
                  <c:v>324.24</c:v>
                </c:pt>
                <c:pt idx="5">
                  <c:v>324.08</c:v>
                </c:pt>
                <c:pt idx="6">
                  <c:v>323.93</c:v>
                </c:pt>
                <c:pt idx="7">
                  <c:v>323.77</c:v>
                </c:pt>
                <c:pt idx="8">
                  <c:v>323.61</c:v>
                </c:pt>
                <c:pt idx="9">
                  <c:v>323.45999999999998</c:v>
                </c:pt>
                <c:pt idx="10">
                  <c:v>323.3</c:v>
                </c:pt>
                <c:pt idx="11">
                  <c:v>323.14999999999998</c:v>
                </c:pt>
                <c:pt idx="12">
                  <c:v>323</c:v>
                </c:pt>
                <c:pt idx="13">
                  <c:v>322.83999999999997</c:v>
                </c:pt>
                <c:pt idx="14">
                  <c:v>322.69</c:v>
                </c:pt>
                <c:pt idx="15">
                  <c:v>322.55</c:v>
                </c:pt>
                <c:pt idx="16">
                  <c:v>322.39999999999998</c:v>
                </c:pt>
                <c:pt idx="17">
                  <c:v>322.24</c:v>
                </c:pt>
                <c:pt idx="18">
                  <c:v>322.10000000000002</c:v>
                </c:pt>
                <c:pt idx="19">
                  <c:v>321.95</c:v>
                </c:pt>
                <c:pt idx="20">
                  <c:v>321.8</c:v>
                </c:pt>
                <c:pt idx="21">
                  <c:v>321.66000000000003</c:v>
                </c:pt>
                <c:pt idx="22">
                  <c:v>321.51</c:v>
                </c:pt>
                <c:pt idx="23">
                  <c:v>321.37</c:v>
                </c:pt>
                <c:pt idx="24">
                  <c:v>321.23</c:v>
                </c:pt>
                <c:pt idx="25">
                  <c:v>321.08999999999997</c:v>
                </c:pt>
                <c:pt idx="26">
                  <c:v>320.94</c:v>
                </c:pt>
                <c:pt idx="27">
                  <c:v>320.8</c:v>
                </c:pt>
                <c:pt idx="28">
                  <c:v>320.66000000000003</c:v>
                </c:pt>
                <c:pt idx="29">
                  <c:v>320.52</c:v>
                </c:pt>
                <c:pt idx="30">
                  <c:v>320.38</c:v>
                </c:pt>
                <c:pt idx="31">
                  <c:v>320.25</c:v>
                </c:pt>
                <c:pt idx="32">
                  <c:v>320.11</c:v>
                </c:pt>
                <c:pt idx="33">
                  <c:v>319.97000000000003</c:v>
                </c:pt>
                <c:pt idx="34">
                  <c:v>319.83</c:v>
                </c:pt>
                <c:pt idx="35">
                  <c:v>319.7</c:v>
                </c:pt>
                <c:pt idx="36">
                  <c:v>319.56</c:v>
                </c:pt>
                <c:pt idx="37">
                  <c:v>319.43</c:v>
                </c:pt>
                <c:pt idx="38">
                  <c:v>319.3</c:v>
                </c:pt>
                <c:pt idx="39">
                  <c:v>319.16000000000003</c:v>
                </c:pt>
                <c:pt idx="40">
                  <c:v>319.02999999999997</c:v>
                </c:pt>
                <c:pt idx="41">
                  <c:v>318.89999999999998</c:v>
                </c:pt>
                <c:pt idx="42">
                  <c:v>318.77</c:v>
                </c:pt>
                <c:pt idx="43">
                  <c:v>318.64</c:v>
                </c:pt>
                <c:pt idx="44">
                  <c:v>318.51</c:v>
                </c:pt>
                <c:pt idx="45">
                  <c:v>318.39</c:v>
                </c:pt>
                <c:pt idx="46">
                  <c:v>318.26</c:v>
                </c:pt>
                <c:pt idx="47">
                  <c:v>318.13</c:v>
                </c:pt>
                <c:pt idx="48">
                  <c:v>318</c:v>
                </c:pt>
                <c:pt idx="49">
                  <c:v>317.88</c:v>
                </c:pt>
                <c:pt idx="50">
                  <c:v>317.75</c:v>
                </c:pt>
                <c:pt idx="51">
                  <c:v>317.63</c:v>
                </c:pt>
                <c:pt idx="52">
                  <c:v>317.5</c:v>
                </c:pt>
                <c:pt idx="53">
                  <c:v>317.38</c:v>
                </c:pt>
                <c:pt idx="54">
                  <c:v>317.26</c:v>
                </c:pt>
                <c:pt idx="55">
                  <c:v>317.14</c:v>
                </c:pt>
                <c:pt idx="56">
                  <c:v>317.02</c:v>
                </c:pt>
                <c:pt idx="57">
                  <c:v>316.89999999999998</c:v>
                </c:pt>
                <c:pt idx="58">
                  <c:v>316.77999999999997</c:v>
                </c:pt>
                <c:pt idx="59">
                  <c:v>316.66000000000003</c:v>
                </c:pt>
                <c:pt idx="60">
                  <c:v>316.54000000000002</c:v>
                </c:pt>
                <c:pt idx="61">
                  <c:v>316.42</c:v>
                </c:pt>
                <c:pt idx="62">
                  <c:v>316.3</c:v>
                </c:pt>
                <c:pt idx="63">
                  <c:v>316.18</c:v>
                </c:pt>
                <c:pt idx="64">
                  <c:v>316.06</c:v>
                </c:pt>
                <c:pt idx="65">
                  <c:v>315.95</c:v>
                </c:pt>
                <c:pt idx="66">
                  <c:v>315.83</c:v>
                </c:pt>
                <c:pt idx="67">
                  <c:v>315.72000000000003</c:v>
                </c:pt>
                <c:pt idx="68">
                  <c:v>315.61</c:v>
                </c:pt>
                <c:pt idx="69">
                  <c:v>315.49</c:v>
                </c:pt>
                <c:pt idx="70">
                  <c:v>315.38</c:v>
                </c:pt>
                <c:pt idx="71">
                  <c:v>315.27</c:v>
                </c:pt>
                <c:pt idx="72">
                  <c:v>315.14999999999998</c:v>
                </c:pt>
                <c:pt idx="73">
                  <c:v>315.04000000000002</c:v>
                </c:pt>
                <c:pt idx="74">
                  <c:v>314.93</c:v>
                </c:pt>
                <c:pt idx="75">
                  <c:v>314.82</c:v>
                </c:pt>
                <c:pt idx="76">
                  <c:v>314.70999999999998</c:v>
                </c:pt>
                <c:pt idx="77">
                  <c:v>314.60000000000002</c:v>
                </c:pt>
                <c:pt idx="78">
                  <c:v>314.49</c:v>
                </c:pt>
                <c:pt idx="79">
                  <c:v>314.38</c:v>
                </c:pt>
                <c:pt idx="80">
                  <c:v>314.27999999999997</c:v>
                </c:pt>
                <c:pt idx="81">
                  <c:v>314.18</c:v>
                </c:pt>
                <c:pt idx="82">
                  <c:v>314.08</c:v>
                </c:pt>
                <c:pt idx="83">
                  <c:v>313.99</c:v>
                </c:pt>
                <c:pt idx="84">
                  <c:v>313.89</c:v>
                </c:pt>
                <c:pt idx="85">
                  <c:v>313.79000000000002</c:v>
                </c:pt>
                <c:pt idx="86">
                  <c:v>313.7</c:v>
                </c:pt>
                <c:pt idx="87">
                  <c:v>313.60000000000002</c:v>
                </c:pt>
                <c:pt idx="88">
                  <c:v>313.51</c:v>
                </c:pt>
                <c:pt idx="89">
                  <c:v>313.41000000000003</c:v>
                </c:pt>
                <c:pt idx="90">
                  <c:v>313.32</c:v>
                </c:pt>
                <c:pt idx="91">
                  <c:v>313.23</c:v>
                </c:pt>
                <c:pt idx="92">
                  <c:v>313.13</c:v>
                </c:pt>
                <c:pt idx="93">
                  <c:v>313.04000000000002</c:v>
                </c:pt>
                <c:pt idx="94">
                  <c:v>312.95</c:v>
                </c:pt>
                <c:pt idx="95">
                  <c:v>312.86</c:v>
                </c:pt>
                <c:pt idx="96">
                  <c:v>312.77</c:v>
                </c:pt>
                <c:pt idx="97">
                  <c:v>312.68</c:v>
                </c:pt>
                <c:pt idx="98">
                  <c:v>312.58999999999997</c:v>
                </c:pt>
                <c:pt idx="99">
                  <c:v>312.5</c:v>
                </c:pt>
                <c:pt idx="100">
                  <c:v>312.41000000000003</c:v>
                </c:pt>
                <c:pt idx="101">
                  <c:v>312.32</c:v>
                </c:pt>
                <c:pt idx="102">
                  <c:v>312.23</c:v>
                </c:pt>
                <c:pt idx="103">
                  <c:v>312.14</c:v>
                </c:pt>
                <c:pt idx="104">
                  <c:v>312.06</c:v>
                </c:pt>
                <c:pt idx="105">
                  <c:v>311.97000000000003</c:v>
                </c:pt>
                <c:pt idx="106">
                  <c:v>311.88</c:v>
                </c:pt>
                <c:pt idx="107">
                  <c:v>311.79000000000002</c:v>
                </c:pt>
                <c:pt idx="108">
                  <c:v>311.70999999999998</c:v>
                </c:pt>
                <c:pt idx="109">
                  <c:v>311.62</c:v>
                </c:pt>
                <c:pt idx="110">
                  <c:v>311.52999999999997</c:v>
                </c:pt>
                <c:pt idx="111">
                  <c:v>311.45</c:v>
                </c:pt>
                <c:pt idx="112">
                  <c:v>311.37</c:v>
                </c:pt>
                <c:pt idx="113">
                  <c:v>311.27999999999997</c:v>
                </c:pt>
                <c:pt idx="114">
                  <c:v>311.2</c:v>
                </c:pt>
                <c:pt idx="115">
                  <c:v>311.11</c:v>
                </c:pt>
                <c:pt idx="116">
                  <c:v>311.02999999999997</c:v>
                </c:pt>
                <c:pt idx="117">
                  <c:v>310.95</c:v>
                </c:pt>
                <c:pt idx="118">
                  <c:v>310.86</c:v>
                </c:pt>
                <c:pt idx="119">
                  <c:v>310.77999999999997</c:v>
                </c:pt>
                <c:pt idx="120">
                  <c:v>310.7</c:v>
                </c:pt>
                <c:pt idx="121">
                  <c:v>310.62</c:v>
                </c:pt>
                <c:pt idx="122">
                  <c:v>310.54000000000002</c:v>
                </c:pt>
                <c:pt idx="123">
                  <c:v>310.45999999999998</c:v>
                </c:pt>
                <c:pt idx="124">
                  <c:v>310.38</c:v>
                </c:pt>
                <c:pt idx="125">
                  <c:v>310.3</c:v>
                </c:pt>
                <c:pt idx="126">
                  <c:v>310.22000000000003</c:v>
                </c:pt>
                <c:pt idx="127">
                  <c:v>310.14</c:v>
                </c:pt>
                <c:pt idx="128">
                  <c:v>310.07</c:v>
                </c:pt>
                <c:pt idx="129">
                  <c:v>309.99</c:v>
                </c:pt>
                <c:pt idx="130">
                  <c:v>309.91000000000003</c:v>
                </c:pt>
                <c:pt idx="131">
                  <c:v>309.83999999999997</c:v>
                </c:pt>
                <c:pt idx="132">
                  <c:v>309.76</c:v>
                </c:pt>
                <c:pt idx="133">
                  <c:v>309.68</c:v>
                </c:pt>
                <c:pt idx="134">
                  <c:v>309.61</c:v>
                </c:pt>
                <c:pt idx="135">
                  <c:v>309.52999999999997</c:v>
                </c:pt>
                <c:pt idx="136">
                  <c:v>309.45999999999998</c:v>
                </c:pt>
                <c:pt idx="137">
                  <c:v>309.38</c:v>
                </c:pt>
                <c:pt idx="138">
                  <c:v>309.31</c:v>
                </c:pt>
                <c:pt idx="139">
                  <c:v>309.23</c:v>
                </c:pt>
                <c:pt idx="140">
                  <c:v>309.16000000000003</c:v>
                </c:pt>
                <c:pt idx="141">
                  <c:v>309.08999999999997</c:v>
                </c:pt>
                <c:pt idx="142">
                  <c:v>309.02</c:v>
                </c:pt>
                <c:pt idx="143">
                  <c:v>308.94</c:v>
                </c:pt>
                <c:pt idx="144">
                  <c:v>308.87</c:v>
                </c:pt>
                <c:pt idx="145">
                  <c:v>308.8</c:v>
                </c:pt>
                <c:pt idx="146">
                  <c:v>308.73</c:v>
                </c:pt>
                <c:pt idx="147">
                  <c:v>308.66000000000003</c:v>
                </c:pt>
                <c:pt idx="148">
                  <c:v>308.58999999999997</c:v>
                </c:pt>
                <c:pt idx="149">
                  <c:v>308.52</c:v>
                </c:pt>
                <c:pt idx="150">
                  <c:v>308.45</c:v>
                </c:pt>
                <c:pt idx="151">
                  <c:v>308.38</c:v>
                </c:pt>
                <c:pt idx="152">
                  <c:v>308.31</c:v>
                </c:pt>
                <c:pt idx="153">
                  <c:v>308.24</c:v>
                </c:pt>
                <c:pt idx="154">
                  <c:v>308.17</c:v>
                </c:pt>
                <c:pt idx="155">
                  <c:v>308.10000000000002</c:v>
                </c:pt>
                <c:pt idx="156">
                  <c:v>308.04000000000002</c:v>
                </c:pt>
                <c:pt idx="157">
                  <c:v>307.97000000000003</c:v>
                </c:pt>
                <c:pt idx="158">
                  <c:v>307.89999999999998</c:v>
                </c:pt>
                <c:pt idx="159">
                  <c:v>307.83999999999997</c:v>
                </c:pt>
                <c:pt idx="160">
                  <c:v>307.77</c:v>
                </c:pt>
                <c:pt idx="161">
                  <c:v>307.7</c:v>
                </c:pt>
                <c:pt idx="162">
                  <c:v>307.63</c:v>
                </c:pt>
                <c:pt idx="163">
                  <c:v>307.57</c:v>
                </c:pt>
                <c:pt idx="164">
                  <c:v>307.5</c:v>
                </c:pt>
                <c:pt idx="165">
                  <c:v>307.44</c:v>
                </c:pt>
                <c:pt idx="166">
                  <c:v>307.38</c:v>
                </c:pt>
                <c:pt idx="167">
                  <c:v>307.31</c:v>
                </c:pt>
                <c:pt idx="168">
                  <c:v>307.25</c:v>
                </c:pt>
                <c:pt idx="169">
                  <c:v>307.18</c:v>
                </c:pt>
                <c:pt idx="170">
                  <c:v>307.12</c:v>
                </c:pt>
                <c:pt idx="171">
                  <c:v>307.05</c:v>
                </c:pt>
                <c:pt idx="172">
                  <c:v>306.99</c:v>
                </c:pt>
                <c:pt idx="173">
                  <c:v>306.93</c:v>
                </c:pt>
                <c:pt idx="174">
                  <c:v>306.87</c:v>
                </c:pt>
                <c:pt idx="175">
                  <c:v>306.8</c:v>
                </c:pt>
                <c:pt idx="176">
                  <c:v>306.75</c:v>
                </c:pt>
                <c:pt idx="177">
                  <c:v>306.68</c:v>
                </c:pt>
                <c:pt idx="178">
                  <c:v>306.62</c:v>
                </c:pt>
                <c:pt idx="179">
                  <c:v>306.56</c:v>
                </c:pt>
                <c:pt idx="180">
                  <c:v>306.5</c:v>
                </c:pt>
                <c:pt idx="181">
                  <c:v>306.44</c:v>
                </c:pt>
                <c:pt idx="182">
                  <c:v>306.38</c:v>
                </c:pt>
                <c:pt idx="183">
                  <c:v>306.32</c:v>
                </c:pt>
                <c:pt idx="184">
                  <c:v>306.27</c:v>
                </c:pt>
                <c:pt idx="185">
                  <c:v>306.20999999999998</c:v>
                </c:pt>
                <c:pt idx="186">
                  <c:v>306.14999999999998</c:v>
                </c:pt>
                <c:pt idx="187">
                  <c:v>306.08999999999997</c:v>
                </c:pt>
                <c:pt idx="188">
                  <c:v>306.02999999999997</c:v>
                </c:pt>
                <c:pt idx="189">
                  <c:v>305.97000000000003</c:v>
                </c:pt>
                <c:pt idx="190">
                  <c:v>305.91000000000003</c:v>
                </c:pt>
              </c:numCache>
            </c:numRef>
          </c:xVal>
          <c:yVal>
            <c:numRef>
              <c:f>Temperature_dependent_resistanc!$AG$117:$AG$307</c:f>
              <c:numCache>
                <c:formatCode>General</c:formatCode>
                <c:ptCount val="191"/>
                <c:pt idx="0">
                  <c:v>57.857236999999998</c:v>
                </c:pt>
                <c:pt idx="1">
                  <c:v>43.909292999999998</c:v>
                </c:pt>
                <c:pt idx="2">
                  <c:v>50.260010000000001</c:v>
                </c:pt>
                <c:pt idx="3">
                  <c:v>45.320394</c:v>
                </c:pt>
                <c:pt idx="4">
                  <c:v>49.370513000000003</c:v>
                </c:pt>
                <c:pt idx="5">
                  <c:v>50.329270000000001</c:v>
                </c:pt>
                <c:pt idx="6">
                  <c:v>50.350937000000002</c:v>
                </c:pt>
                <c:pt idx="7">
                  <c:v>45.696556999999999</c:v>
                </c:pt>
                <c:pt idx="8">
                  <c:v>49.639513000000001</c:v>
                </c:pt>
                <c:pt idx="9">
                  <c:v>55.944422000000003</c:v>
                </c:pt>
                <c:pt idx="10">
                  <c:v>56.764518000000002</c:v>
                </c:pt>
                <c:pt idx="11">
                  <c:v>55.674528000000002</c:v>
                </c:pt>
                <c:pt idx="12">
                  <c:v>52.882100999999999</c:v>
                </c:pt>
                <c:pt idx="13">
                  <c:v>55.591043999999997</c:v>
                </c:pt>
                <c:pt idx="14">
                  <c:v>47.820971</c:v>
                </c:pt>
                <c:pt idx="15">
                  <c:v>43.010475</c:v>
                </c:pt>
                <c:pt idx="16">
                  <c:v>47.683138</c:v>
                </c:pt>
                <c:pt idx="17">
                  <c:v>48.426482</c:v>
                </c:pt>
                <c:pt idx="18">
                  <c:v>42.931275999999997</c:v>
                </c:pt>
                <c:pt idx="19">
                  <c:v>49.930762000000001</c:v>
                </c:pt>
                <c:pt idx="20">
                  <c:v>48.538795</c:v>
                </c:pt>
                <c:pt idx="21">
                  <c:v>46.711182000000001</c:v>
                </c:pt>
                <c:pt idx="22">
                  <c:v>46.287329999999997</c:v>
                </c:pt>
                <c:pt idx="23">
                  <c:v>57.119320000000002</c:v>
                </c:pt>
                <c:pt idx="24">
                  <c:v>45.055743999999997</c:v>
                </c:pt>
                <c:pt idx="25">
                  <c:v>49.492907000000002</c:v>
                </c:pt>
                <c:pt idx="26">
                  <c:v>48.009394999999998</c:v>
                </c:pt>
                <c:pt idx="27">
                  <c:v>55.373032000000002</c:v>
                </c:pt>
                <c:pt idx="28">
                  <c:v>46.081890000000001</c:v>
                </c:pt>
                <c:pt idx="29">
                  <c:v>46.317911000000002</c:v>
                </c:pt>
                <c:pt idx="30">
                  <c:v>51.058081000000001</c:v>
                </c:pt>
                <c:pt idx="31">
                  <c:v>46.414738999999997</c:v>
                </c:pt>
                <c:pt idx="32">
                  <c:v>53.575234000000002</c:v>
                </c:pt>
                <c:pt idx="33">
                  <c:v>40.410412000000001</c:v>
                </c:pt>
                <c:pt idx="34">
                  <c:v>45.929392</c:v>
                </c:pt>
                <c:pt idx="35">
                  <c:v>47.573245</c:v>
                </c:pt>
                <c:pt idx="36">
                  <c:v>51.077806000000002</c:v>
                </c:pt>
                <c:pt idx="37">
                  <c:v>52.811838999999999</c:v>
                </c:pt>
                <c:pt idx="38">
                  <c:v>40.232689000000001</c:v>
                </c:pt>
                <c:pt idx="39">
                  <c:v>39.769086999999999</c:v>
                </c:pt>
                <c:pt idx="40">
                  <c:v>49.120448000000003</c:v>
                </c:pt>
                <c:pt idx="41">
                  <c:v>48.331325999999997</c:v>
                </c:pt>
                <c:pt idx="42">
                  <c:v>49.048050000000003</c:v>
                </c:pt>
                <c:pt idx="43">
                  <c:v>49.940125000000002</c:v>
                </c:pt>
                <c:pt idx="44">
                  <c:v>50.052970000000002</c:v>
                </c:pt>
                <c:pt idx="45">
                  <c:v>56.102224</c:v>
                </c:pt>
                <c:pt idx="46">
                  <c:v>43.679617</c:v>
                </c:pt>
                <c:pt idx="47">
                  <c:v>52.082402000000002</c:v>
                </c:pt>
                <c:pt idx="48">
                  <c:v>46.336736000000002</c:v>
                </c:pt>
                <c:pt idx="49">
                  <c:v>48.976466000000002</c:v>
                </c:pt>
                <c:pt idx="50">
                  <c:v>49.229726999999997</c:v>
                </c:pt>
                <c:pt idx="51">
                  <c:v>49.649272000000003</c:v>
                </c:pt>
                <c:pt idx="52">
                  <c:v>48.255650000000003</c:v>
                </c:pt>
                <c:pt idx="53">
                  <c:v>54.264301000000003</c:v>
                </c:pt>
                <c:pt idx="54">
                  <c:v>50.652321999999998</c:v>
                </c:pt>
                <c:pt idx="55">
                  <c:v>57.266581000000002</c:v>
                </c:pt>
                <c:pt idx="56">
                  <c:v>45.037528000000002</c:v>
                </c:pt>
                <c:pt idx="57">
                  <c:v>47.489856000000003</c:v>
                </c:pt>
                <c:pt idx="58">
                  <c:v>56.174064000000001</c:v>
                </c:pt>
                <c:pt idx="59">
                  <c:v>52.075851</c:v>
                </c:pt>
                <c:pt idx="60">
                  <c:v>49.361548999999997</c:v>
                </c:pt>
                <c:pt idx="61">
                  <c:v>44.484873</c:v>
                </c:pt>
                <c:pt idx="62">
                  <c:v>45.068440000000002</c:v>
                </c:pt>
                <c:pt idx="63">
                  <c:v>49.537157000000001</c:v>
                </c:pt>
                <c:pt idx="64">
                  <c:v>49.917234000000001</c:v>
                </c:pt>
                <c:pt idx="65">
                  <c:v>45.196202</c:v>
                </c:pt>
                <c:pt idx="66">
                  <c:v>56.486094999999999</c:v>
                </c:pt>
                <c:pt idx="67">
                  <c:v>50.906711000000001</c:v>
                </c:pt>
                <c:pt idx="68">
                  <c:v>49.174827000000001</c:v>
                </c:pt>
                <c:pt idx="69">
                  <c:v>52.110917000000001</c:v>
                </c:pt>
                <c:pt idx="70">
                  <c:v>53.592990999999998</c:v>
                </c:pt>
                <c:pt idx="71">
                  <c:v>41.446458999999997</c:v>
                </c:pt>
                <c:pt idx="72">
                  <c:v>41.988523000000001</c:v>
                </c:pt>
                <c:pt idx="73">
                  <c:v>49.345686999999998</c:v>
                </c:pt>
                <c:pt idx="74">
                  <c:v>65.953998999999996</c:v>
                </c:pt>
                <c:pt idx="75">
                  <c:v>41.241658999999999</c:v>
                </c:pt>
                <c:pt idx="76">
                  <c:v>53.584986999999998</c:v>
                </c:pt>
                <c:pt idx="77">
                  <c:v>59.644019</c:v>
                </c:pt>
                <c:pt idx="78">
                  <c:v>49.928337999999997</c:v>
                </c:pt>
                <c:pt idx="79">
                  <c:v>50.681595999999999</c:v>
                </c:pt>
                <c:pt idx="80">
                  <c:v>59.058478000000001</c:v>
                </c:pt>
                <c:pt idx="81">
                  <c:v>59.830497999999999</c:v>
                </c:pt>
                <c:pt idx="82">
                  <c:v>53.252206000000001</c:v>
                </c:pt>
                <c:pt idx="83">
                  <c:v>48.600335000000001</c:v>
                </c:pt>
                <c:pt idx="84">
                  <c:v>62.376353000000002</c:v>
                </c:pt>
                <c:pt idx="85">
                  <c:v>53.299712</c:v>
                </c:pt>
                <c:pt idx="86">
                  <c:v>58.877355999999999</c:v>
                </c:pt>
                <c:pt idx="87">
                  <c:v>52.214843000000002</c:v>
                </c:pt>
                <c:pt idx="88">
                  <c:v>64.418504999999996</c:v>
                </c:pt>
                <c:pt idx="89">
                  <c:v>62.912540999999997</c:v>
                </c:pt>
                <c:pt idx="90">
                  <c:v>63.867277999999999</c:v>
                </c:pt>
                <c:pt idx="91">
                  <c:v>54.641897</c:v>
                </c:pt>
                <c:pt idx="92">
                  <c:v>62.127144999999999</c:v>
                </c:pt>
                <c:pt idx="93">
                  <c:v>44.154350999999998</c:v>
                </c:pt>
                <c:pt idx="94">
                  <c:v>51.052272000000002</c:v>
                </c:pt>
                <c:pt idx="95">
                  <c:v>56.136051000000002</c:v>
                </c:pt>
                <c:pt idx="96">
                  <c:v>48.351478999999998</c:v>
                </c:pt>
                <c:pt idx="97">
                  <c:v>50.078285000000001</c:v>
                </c:pt>
                <c:pt idx="98">
                  <c:v>44.481569</c:v>
                </c:pt>
                <c:pt idx="99">
                  <c:v>55.491599999999998</c:v>
                </c:pt>
                <c:pt idx="100">
                  <c:v>54.058886999999999</c:v>
                </c:pt>
                <c:pt idx="101">
                  <c:v>59.121741</c:v>
                </c:pt>
                <c:pt idx="102">
                  <c:v>52.516593</c:v>
                </c:pt>
                <c:pt idx="103">
                  <c:v>52.726554999999998</c:v>
                </c:pt>
                <c:pt idx="104">
                  <c:v>54.409700999999998</c:v>
                </c:pt>
                <c:pt idx="105">
                  <c:v>53.957652000000003</c:v>
                </c:pt>
                <c:pt idx="106">
                  <c:v>53.797980000000003</c:v>
                </c:pt>
                <c:pt idx="107">
                  <c:v>56.850068999999998</c:v>
                </c:pt>
                <c:pt idx="108">
                  <c:v>54.401581999999998</c:v>
                </c:pt>
                <c:pt idx="109">
                  <c:v>60.811495000000001</c:v>
                </c:pt>
                <c:pt idx="110">
                  <c:v>60.964426000000003</c:v>
                </c:pt>
                <c:pt idx="111">
                  <c:v>63.906713000000003</c:v>
                </c:pt>
                <c:pt idx="112">
                  <c:v>54.61056</c:v>
                </c:pt>
                <c:pt idx="113">
                  <c:v>64.627459999999999</c:v>
                </c:pt>
                <c:pt idx="114">
                  <c:v>55.612622000000002</c:v>
                </c:pt>
                <c:pt idx="115">
                  <c:v>55.251171999999997</c:v>
                </c:pt>
                <c:pt idx="116">
                  <c:v>55.539056000000002</c:v>
                </c:pt>
                <c:pt idx="117">
                  <c:v>56.717548000000001</c:v>
                </c:pt>
                <c:pt idx="118">
                  <c:v>41.703135000000003</c:v>
                </c:pt>
                <c:pt idx="119">
                  <c:v>56.690513000000003</c:v>
                </c:pt>
                <c:pt idx="120">
                  <c:v>69.258179999999996</c:v>
                </c:pt>
                <c:pt idx="121">
                  <c:v>72.095465000000004</c:v>
                </c:pt>
                <c:pt idx="122">
                  <c:v>57.802733000000003</c:v>
                </c:pt>
                <c:pt idx="123">
                  <c:v>50.743045000000002</c:v>
                </c:pt>
                <c:pt idx="124">
                  <c:v>49.113712</c:v>
                </c:pt>
                <c:pt idx="125">
                  <c:v>57.223568999999998</c:v>
                </c:pt>
                <c:pt idx="126">
                  <c:v>51.339722000000002</c:v>
                </c:pt>
                <c:pt idx="127">
                  <c:v>57.805433999999998</c:v>
                </c:pt>
                <c:pt idx="128">
                  <c:v>69.600847000000002</c:v>
                </c:pt>
                <c:pt idx="129">
                  <c:v>65.937498000000005</c:v>
                </c:pt>
                <c:pt idx="130">
                  <c:v>57.890073000000001</c:v>
                </c:pt>
                <c:pt idx="131">
                  <c:v>49.914212999999997</c:v>
                </c:pt>
                <c:pt idx="132">
                  <c:v>56.661915999999998</c:v>
                </c:pt>
                <c:pt idx="133">
                  <c:v>59.382584000000001</c:v>
                </c:pt>
                <c:pt idx="134">
                  <c:v>57.66845</c:v>
                </c:pt>
                <c:pt idx="135">
                  <c:v>59.306780000000003</c:v>
                </c:pt>
                <c:pt idx="136">
                  <c:v>59.119760999999997</c:v>
                </c:pt>
                <c:pt idx="137">
                  <c:v>45.428786000000002</c:v>
                </c:pt>
                <c:pt idx="138">
                  <c:v>58.269869999999997</c:v>
                </c:pt>
                <c:pt idx="139">
                  <c:v>44.719450999999999</c:v>
                </c:pt>
                <c:pt idx="140">
                  <c:v>56.496273000000002</c:v>
                </c:pt>
                <c:pt idx="141">
                  <c:v>69.942378000000005</c:v>
                </c:pt>
                <c:pt idx="142">
                  <c:v>71.338140999999993</c:v>
                </c:pt>
                <c:pt idx="143">
                  <c:v>72.761419000000004</c:v>
                </c:pt>
                <c:pt idx="144">
                  <c:v>59.219126000000003</c:v>
                </c:pt>
                <c:pt idx="145">
                  <c:v>69.065550000000002</c:v>
                </c:pt>
                <c:pt idx="146">
                  <c:v>70.811470999999997</c:v>
                </c:pt>
                <c:pt idx="147">
                  <c:v>60.859434</c:v>
                </c:pt>
                <c:pt idx="148">
                  <c:v>61.976129</c:v>
                </c:pt>
                <c:pt idx="149">
                  <c:v>62.618071</c:v>
                </c:pt>
                <c:pt idx="150">
                  <c:v>44.475098000000003</c:v>
                </c:pt>
                <c:pt idx="151">
                  <c:v>62.863160000000001</c:v>
                </c:pt>
                <c:pt idx="152">
                  <c:v>59.983966000000002</c:v>
                </c:pt>
                <c:pt idx="153">
                  <c:v>62.997649000000003</c:v>
                </c:pt>
                <c:pt idx="154">
                  <c:v>50.270100999999997</c:v>
                </c:pt>
                <c:pt idx="155">
                  <c:v>47.437483999999998</c:v>
                </c:pt>
                <c:pt idx="156">
                  <c:v>64.763945000000007</c:v>
                </c:pt>
                <c:pt idx="157">
                  <c:v>61.892488999999998</c:v>
                </c:pt>
                <c:pt idx="158">
                  <c:v>70.828688999999997</c:v>
                </c:pt>
                <c:pt idx="159">
                  <c:v>44.720322000000003</c:v>
                </c:pt>
                <c:pt idx="160">
                  <c:v>60.188454999999998</c:v>
                </c:pt>
                <c:pt idx="161">
                  <c:v>36.897466999999999</c:v>
                </c:pt>
                <c:pt idx="162">
                  <c:v>45.512430999999999</c:v>
                </c:pt>
                <c:pt idx="163">
                  <c:v>65.464046999999994</c:v>
                </c:pt>
                <c:pt idx="164">
                  <c:v>62.382252000000001</c:v>
                </c:pt>
                <c:pt idx="165">
                  <c:v>62.846992</c:v>
                </c:pt>
                <c:pt idx="166">
                  <c:v>63.255935999999998</c:v>
                </c:pt>
                <c:pt idx="167">
                  <c:v>62.953265999999999</c:v>
                </c:pt>
                <c:pt idx="168">
                  <c:v>60.614764999999998</c:v>
                </c:pt>
                <c:pt idx="169">
                  <c:v>61.151533000000001</c:v>
                </c:pt>
                <c:pt idx="170">
                  <c:v>62.287148000000002</c:v>
                </c:pt>
                <c:pt idx="171">
                  <c:v>61.127184999999997</c:v>
                </c:pt>
                <c:pt idx="172">
                  <c:v>48.966391000000002</c:v>
                </c:pt>
                <c:pt idx="173">
                  <c:v>44.753458999999999</c:v>
                </c:pt>
                <c:pt idx="174">
                  <c:v>63.194208000000003</c:v>
                </c:pt>
                <c:pt idx="175">
                  <c:v>63.361739999999998</c:v>
                </c:pt>
                <c:pt idx="176">
                  <c:v>72.265947999999995</c:v>
                </c:pt>
                <c:pt idx="177">
                  <c:v>62.950246</c:v>
                </c:pt>
                <c:pt idx="178">
                  <c:v>65.496258999999995</c:v>
                </c:pt>
                <c:pt idx="179">
                  <c:v>66.676530999999997</c:v>
                </c:pt>
                <c:pt idx="180">
                  <c:v>66.943012999999993</c:v>
                </c:pt>
                <c:pt idx="181">
                  <c:v>66.989872000000005</c:v>
                </c:pt>
                <c:pt idx="182">
                  <c:v>63.334307000000003</c:v>
                </c:pt>
                <c:pt idx="183">
                  <c:v>66.741350999999995</c:v>
                </c:pt>
                <c:pt idx="184">
                  <c:v>73.012659999999997</c:v>
                </c:pt>
                <c:pt idx="185">
                  <c:v>77.430547000000004</c:v>
                </c:pt>
                <c:pt idx="186">
                  <c:v>66.204486000000003</c:v>
                </c:pt>
                <c:pt idx="187">
                  <c:v>50.77908</c:v>
                </c:pt>
                <c:pt idx="188">
                  <c:v>67.303173999999999</c:v>
                </c:pt>
                <c:pt idx="189">
                  <c:v>56.229076999999997</c:v>
                </c:pt>
                <c:pt idx="190">
                  <c:v>63.596679999999999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0-4846-BEC5-750CB56C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30"/>
          <c:min val="3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orientation val="minMax"/>
          <c:max val="30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9459880994686"/>
          <c:y val="0.16127527097041067"/>
          <c:w val="0.24610774228854523"/>
          <c:h val="0.21598484350090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Heating/Cooling</a:t>
            </a:r>
            <a:r>
              <a:rPr lang="en-US" altLang="ja-JP" baseline="0"/>
              <a:t> Sample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902273304546607"/>
          <c:y val="0.10360335195530726"/>
          <c:w val="0.80929498983997972"/>
          <c:h val="0.75450160559538992"/>
        </c:manualLayout>
      </c:layout>
      <c:scatterChart>
        <c:scatterStyle val="lineMarker"/>
        <c:varyColors val="0"/>
        <c:ser>
          <c:idx val="1"/>
          <c:order val="0"/>
          <c:tx>
            <c:strRef>
              <c:f>Temperature_dependent_resistanc!$B$1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Temperature_dependent_resistanc!$B$3:$B$202</c:f>
              <c:numCache>
                <c:formatCode>General</c:formatCode>
                <c:ptCount val="200"/>
                <c:pt idx="0">
                  <c:v>293.88</c:v>
                </c:pt>
                <c:pt idx="1">
                  <c:v>293.87</c:v>
                </c:pt>
                <c:pt idx="2">
                  <c:v>293.87</c:v>
                </c:pt>
                <c:pt idx="3">
                  <c:v>293.87</c:v>
                </c:pt>
                <c:pt idx="4">
                  <c:v>293.87</c:v>
                </c:pt>
                <c:pt idx="5">
                  <c:v>293.87</c:v>
                </c:pt>
                <c:pt idx="6">
                  <c:v>293.88</c:v>
                </c:pt>
                <c:pt idx="7">
                  <c:v>293.89</c:v>
                </c:pt>
                <c:pt idx="8">
                  <c:v>293.91000000000003</c:v>
                </c:pt>
                <c:pt idx="9">
                  <c:v>293.94</c:v>
                </c:pt>
                <c:pt idx="10">
                  <c:v>293.99</c:v>
                </c:pt>
                <c:pt idx="11">
                  <c:v>294.05</c:v>
                </c:pt>
                <c:pt idx="12">
                  <c:v>294.14</c:v>
                </c:pt>
                <c:pt idx="13">
                  <c:v>294.26</c:v>
                </c:pt>
                <c:pt idx="14">
                  <c:v>294.41000000000003</c:v>
                </c:pt>
                <c:pt idx="15">
                  <c:v>294.60000000000002</c:v>
                </c:pt>
                <c:pt idx="16">
                  <c:v>294.83999999999997</c:v>
                </c:pt>
                <c:pt idx="17">
                  <c:v>295.11</c:v>
                </c:pt>
                <c:pt idx="18">
                  <c:v>295.43</c:v>
                </c:pt>
                <c:pt idx="19">
                  <c:v>295.79000000000002</c:v>
                </c:pt>
                <c:pt idx="20">
                  <c:v>296.19</c:v>
                </c:pt>
                <c:pt idx="21">
                  <c:v>296.62</c:v>
                </c:pt>
                <c:pt idx="22">
                  <c:v>297.08999999999997</c:v>
                </c:pt>
                <c:pt idx="23">
                  <c:v>297.57</c:v>
                </c:pt>
                <c:pt idx="24">
                  <c:v>298.07</c:v>
                </c:pt>
                <c:pt idx="25">
                  <c:v>298.58</c:v>
                </c:pt>
                <c:pt idx="26">
                  <c:v>299.08999999999997</c:v>
                </c:pt>
                <c:pt idx="27">
                  <c:v>299.60000000000002</c:v>
                </c:pt>
                <c:pt idx="28">
                  <c:v>300.10000000000002</c:v>
                </c:pt>
                <c:pt idx="29">
                  <c:v>300.58999999999997</c:v>
                </c:pt>
                <c:pt idx="30">
                  <c:v>301.06</c:v>
                </c:pt>
                <c:pt idx="31">
                  <c:v>301.51</c:v>
                </c:pt>
                <c:pt idx="32">
                  <c:v>301.95</c:v>
                </c:pt>
                <c:pt idx="33">
                  <c:v>302.36</c:v>
                </c:pt>
                <c:pt idx="34">
                  <c:v>302.76</c:v>
                </c:pt>
                <c:pt idx="35">
                  <c:v>303.13</c:v>
                </c:pt>
                <c:pt idx="36">
                  <c:v>303.49</c:v>
                </c:pt>
                <c:pt idx="37">
                  <c:v>303.82</c:v>
                </c:pt>
                <c:pt idx="38">
                  <c:v>304.14</c:v>
                </c:pt>
                <c:pt idx="39">
                  <c:v>304.44</c:v>
                </c:pt>
                <c:pt idx="40">
                  <c:v>304.73</c:v>
                </c:pt>
                <c:pt idx="41">
                  <c:v>305.01</c:v>
                </c:pt>
                <c:pt idx="42">
                  <c:v>305.27</c:v>
                </c:pt>
                <c:pt idx="43">
                  <c:v>305.52999999999997</c:v>
                </c:pt>
                <c:pt idx="44">
                  <c:v>305.77999999999997</c:v>
                </c:pt>
                <c:pt idx="45">
                  <c:v>306.02</c:v>
                </c:pt>
                <c:pt idx="46">
                  <c:v>306.26</c:v>
                </c:pt>
                <c:pt idx="47">
                  <c:v>306.5</c:v>
                </c:pt>
                <c:pt idx="48">
                  <c:v>306.74</c:v>
                </c:pt>
                <c:pt idx="49">
                  <c:v>306.98</c:v>
                </c:pt>
                <c:pt idx="50">
                  <c:v>307.22000000000003</c:v>
                </c:pt>
                <c:pt idx="51">
                  <c:v>307.45999999999998</c:v>
                </c:pt>
                <c:pt idx="52">
                  <c:v>307.7</c:v>
                </c:pt>
                <c:pt idx="53">
                  <c:v>307.95999999999998</c:v>
                </c:pt>
                <c:pt idx="54">
                  <c:v>308.22000000000003</c:v>
                </c:pt>
                <c:pt idx="55">
                  <c:v>308.48</c:v>
                </c:pt>
                <c:pt idx="56">
                  <c:v>308.74</c:v>
                </c:pt>
                <c:pt idx="57">
                  <c:v>309.02</c:v>
                </c:pt>
                <c:pt idx="58">
                  <c:v>309.3</c:v>
                </c:pt>
                <c:pt idx="59">
                  <c:v>309.58</c:v>
                </c:pt>
                <c:pt idx="60">
                  <c:v>309.87</c:v>
                </c:pt>
                <c:pt idx="61">
                  <c:v>310.17</c:v>
                </c:pt>
                <c:pt idx="62">
                  <c:v>310.47000000000003</c:v>
                </c:pt>
                <c:pt idx="63">
                  <c:v>310.77999999999997</c:v>
                </c:pt>
                <c:pt idx="64">
                  <c:v>311.08999999999997</c:v>
                </c:pt>
                <c:pt idx="65">
                  <c:v>311.39999999999998</c:v>
                </c:pt>
                <c:pt idx="66">
                  <c:v>311.70999999999998</c:v>
                </c:pt>
                <c:pt idx="67">
                  <c:v>312.02999999999997</c:v>
                </c:pt>
                <c:pt idx="68">
                  <c:v>312.35000000000002</c:v>
                </c:pt>
                <c:pt idx="69">
                  <c:v>312.67</c:v>
                </c:pt>
                <c:pt idx="70">
                  <c:v>312.99</c:v>
                </c:pt>
                <c:pt idx="71">
                  <c:v>313.31</c:v>
                </c:pt>
                <c:pt idx="72">
                  <c:v>313.62</c:v>
                </c:pt>
                <c:pt idx="73">
                  <c:v>313.94</c:v>
                </c:pt>
                <c:pt idx="74">
                  <c:v>314.25</c:v>
                </c:pt>
                <c:pt idx="75">
                  <c:v>314.58999999999997</c:v>
                </c:pt>
                <c:pt idx="76">
                  <c:v>314.94</c:v>
                </c:pt>
                <c:pt idx="77">
                  <c:v>315.27</c:v>
                </c:pt>
                <c:pt idx="78">
                  <c:v>315.58999999999997</c:v>
                </c:pt>
                <c:pt idx="79">
                  <c:v>315.91000000000003</c:v>
                </c:pt>
                <c:pt idx="80">
                  <c:v>316.22000000000003</c:v>
                </c:pt>
                <c:pt idx="81">
                  <c:v>316.52999999999997</c:v>
                </c:pt>
                <c:pt idx="82">
                  <c:v>316.83</c:v>
                </c:pt>
                <c:pt idx="83">
                  <c:v>317.13</c:v>
                </c:pt>
                <c:pt idx="84">
                  <c:v>317.43</c:v>
                </c:pt>
                <c:pt idx="85">
                  <c:v>317.72000000000003</c:v>
                </c:pt>
                <c:pt idx="86">
                  <c:v>318.01</c:v>
                </c:pt>
                <c:pt idx="87">
                  <c:v>318.29000000000002</c:v>
                </c:pt>
                <c:pt idx="88">
                  <c:v>318.58</c:v>
                </c:pt>
                <c:pt idx="89">
                  <c:v>318.86</c:v>
                </c:pt>
                <c:pt idx="90">
                  <c:v>319.14999999999998</c:v>
                </c:pt>
                <c:pt idx="91">
                  <c:v>319.43</c:v>
                </c:pt>
                <c:pt idx="92">
                  <c:v>319.72000000000003</c:v>
                </c:pt>
                <c:pt idx="93">
                  <c:v>320</c:v>
                </c:pt>
                <c:pt idx="94">
                  <c:v>320.27999999999997</c:v>
                </c:pt>
                <c:pt idx="95">
                  <c:v>320.57</c:v>
                </c:pt>
                <c:pt idx="96">
                  <c:v>320.85000000000002</c:v>
                </c:pt>
                <c:pt idx="97">
                  <c:v>321.14</c:v>
                </c:pt>
                <c:pt idx="98">
                  <c:v>321.43</c:v>
                </c:pt>
                <c:pt idx="99">
                  <c:v>321.72000000000003</c:v>
                </c:pt>
                <c:pt idx="100">
                  <c:v>322.02</c:v>
                </c:pt>
                <c:pt idx="101">
                  <c:v>322.31</c:v>
                </c:pt>
                <c:pt idx="102">
                  <c:v>322.61</c:v>
                </c:pt>
                <c:pt idx="103">
                  <c:v>322.91000000000003</c:v>
                </c:pt>
                <c:pt idx="104">
                  <c:v>323.2</c:v>
                </c:pt>
                <c:pt idx="105">
                  <c:v>323.5</c:v>
                </c:pt>
                <c:pt idx="106">
                  <c:v>323.8</c:v>
                </c:pt>
                <c:pt idx="107">
                  <c:v>324.11</c:v>
                </c:pt>
                <c:pt idx="108">
                  <c:v>324.41000000000003</c:v>
                </c:pt>
                <c:pt idx="109">
                  <c:v>324.72000000000003</c:v>
                </c:pt>
                <c:pt idx="110">
                  <c:v>325.02</c:v>
                </c:pt>
                <c:pt idx="111">
                  <c:v>325.32</c:v>
                </c:pt>
                <c:pt idx="112">
                  <c:v>325.62</c:v>
                </c:pt>
                <c:pt idx="113">
                  <c:v>325.92</c:v>
                </c:pt>
                <c:pt idx="114">
                  <c:v>326.22000000000003</c:v>
                </c:pt>
                <c:pt idx="115">
                  <c:v>326.52999999999997</c:v>
                </c:pt>
                <c:pt idx="116">
                  <c:v>326.83</c:v>
                </c:pt>
                <c:pt idx="117">
                  <c:v>327.13</c:v>
                </c:pt>
                <c:pt idx="118">
                  <c:v>327.43</c:v>
                </c:pt>
                <c:pt idx="119">
                  <c:v>327.73</c:v>
                </c:pt>
                <c:pt idx="120">
                  <c:v>328.03</c:v>
                </c:pt>
                <c:pt idx="121">
                  <c:v>328.33</c:v>
                </c:pt>
                <c:pt idx="122">
                  <c:v>328.63</c:v>
                </c:pt>
                <c:pt idx="123">
                  <c:v>328.93</c:v>
                </c:pt>
                <c:pt idx="124">
                  <c:v>329.23</c:v>
                </c:pt>
                <c:pt idx="125">
                  <c:v>329.52</c:v>
                </c:pt>
                <c:pt idx="126">
                  <c:v>329.82</c:v>
                </c:pt>
                <c:pt idx="127">
                  <c:v>330.12</c:v>
                </c:pt>
                <c:pt idx="128">
                  <c:v>330.42</c:v>
                </c:pt>
                <c:pt idx="129">
                  <c:v>330.71</c:v>
                </c:pt>
                <c:pt idx="130">
                  <c:v>331.01</c:v>
                </c:pt>
                <c:pt idx="131">
                  <c:v>331.31</c:v>
                </c:pt>
                <c:pt idx="132">
                  <c:v>331.6</c:v>
                </c:pt>
                <c:pt idx="133">
                  <c:v>331.9</c:v>
                </c:pt>
                <c:pt idx="134">
                  <c:v>332.21</c:v>
                </c:pt>
                <c:pt idx="135">
                  <c:v>332.5</c:v>
                </c:pt>
                <c:pt idx="136">
                  <c:v>332.8</c:v>
                </c:pt>
                <c:pt idx="137">
                  <c:v>333.09</c:v>
                </c:pt>
                <c:pt idx="138">
                  <c:v>333.39</c:v>
                </c:pt>
                <c:pt idx="139">
                  <c:v>333.69</c:v>
                </c:pt>
                <c:pt idx="140">
                  <c:v>333.99</c:v>
                </c:pt>
                <c:pt idx="141">
                  <c:v>334.28</c:v>
                </c:pt>
                <c:pt idx="142">
                  <c:v>334.58</c:v>
                </c:pt>
                <c:pt idx="143">
                  <c:v>334.88</c:v>
                </c:pt>
                <c:pt idx="144">
                  <c:v>335.18</c:v>
                </c:pt>
                <c:pt idx="145">
                  <c:v>335.48</c:v>
                </c:pt>
                <c:pt idx="146">
                  <c:v>335.77</c:v>
                </c:pt>
                <c:pt idx="147">
                  <c:v>336.07</c:v>
                </c:pt>
                <c:pt idx="148">
                  <c:v>336.36</c:v>
                </c:pt>
                <c:pt idx="149">
                  <c:v>336.66</c:v>
                </c:pt>
                <c:pt idx="150">
                  <c:v>336.98</c:v>
                </c:pt>
                <c:pt idx="151">
                  <c:v>337.3</c:v>
                </c:pt>
                <c:pt idx="152">
                  <c:v>337.62</c:v>
                </c:pt>
                <c:pt idx="153">
                  <c:v>337.93</c:v>
                </c:pt>
                <c:pt idx="154">
                  <c:v>338.24</c:v>
                </c:pt>
                <c:pt idx="155">
                  <c:v>338.55</c:v>
                </c:pt>
                <c:pt idx="156">
                  <c:v>338.86</c:v>
                </c:pt>
                <c:pt idx="157">
                  <c:v>339.16</c:v>
                </c:pt>
                <c:pt idx="158">
                  <c:v>339.46</c:v>
                </c:pt>
                <c:pt idx="159">
                  <c:v>339.76</c:v>
                </c:pt>
                <c:pt idx="160">
                  <c:v>340.06</c:v>
                </c:pt>
                <c:pt idx="161">
                  <c:v>340.35</c:v>
                </c:pt>
                <c:pt idx="162">
                  <c:v>340.64</c:v>
                </c:pt>
                <c:pt idx="163">
                  <c:v>340.93</c:v>
                </c:pt>
                <c:pt idx="164">
                  <c:v>341.22</c:v>
                </c:pt>
                <c:pt idx="165">
                  <c:v>341.51</c:v>
                </c:pt>
                <c:pt idx="166">
                  <c:v>341.8</c:v>
                </c:pt>
                <c:pt idx="167">
                  <c:v>342.09</c:v>
                </c:pt>
                <c:pt idx="168">
                  <c:v>342.38</c:v>
                </c:pt>
                <c:pt idx="169">
                  <c:v>342.67</c:v>
                </c:pt>
                <c:pt idx="170">
                  <c:v>342.97</c:v>
                </c:pt>
                <c:pt idx="171">
                  <c:v>343.26</c:v>
                </c:pt>
                <c:pt idx="172">
                  <c:v>343.56</c:v>
                </c:pt>
                <c:pt idx="173">
                  <c:v>343.85</c:v>
                </c:pt>
                <c:pt idx="174">
                  <c:v>344.15</c:v>
                </c:pt>
                <c:pt idx="175">
                  <c:v>344.45</c:v>
                </c:pt>
                <c:pt idx="176">
                  <c:v>344.75</c:v>
                </c:pt>
                <c:pt idx="177">
                  <c:v>345.04</c:v>
                </c:pt>
                <c:pt idx="178">
                  <c:v>345.35</c:v>
                </c:pt>
                <c:pt idx="179">
                  <c:v>345.64</c:v>
                </c:pt>
                <c:pt idx="180">
                  <c:v>345.95</c:v>
                </c:pt>
                <c:pt idx="181">
                  <c:v>346.25</c:v>
                </c:pt>
                <c:pt idx="182">
                  <c:v>346.55</c:v>
                </c:pt>
                <c:pt idx="183">
                  <c:v>346.85</c:v>
                </c:pt>
                <c:pt idx="184">
                  <c:v>347.15</c:v>
                </c:pt>
                <c:pt idx="185">
                  <c:v>347.45</c:v>
                </c:pt>
                <c:pt idx="186">
                  <c:v>347.76</c:v>
                </c:pt>
                <c:pt idx="187">
                  <c:v>348.06</c:v>
                </c:pt>
                <c:pt idx="188">
                  <c:v>348.36</c:v>
                </c:pt>
                <c:pt idx="189">
                  <c:v>348.67</c:v>
                </c:pt>
                <c:pt idx="190">
                  <c:v>348.97</c:v>
                </c:pt>
                <c:pt idx="191">
                  <c:v>349.27</c:v>
                </c:pt>
                <c:pt idx="192">
                  <c:v>349.57</c:v>
                </c:pt>
                <c:pt idx="193">
                  <c:v>349.87</c:v>
                </c:pt>
                <c:pt idx="194">
                  <c:v>350.17</c:v>
                </c:pt>
                <c:pt idx="195">
                  <c:v>350.44</c:v>
                </c:pt>
                <c:pt idx="196">
                  <c:v>350.65</c:v>
                </c:pt>
                <c:pt idx="197">
                  <c:v>350.81</c:v>
                </c:pt>
                <c:pt idx="198">
                  <c:v>350.92</c:v>
                </c:pt>
                <c:pt idx="199">
                  <c:v>350.99</c:v>
                </c:pt>
              </c:numCache>
            </c:numRef>
          </c:xVal>
          <c:yVal>
            <c:numRef>
              <c:f>Temperature_dependent_resistanc!$G$3:$G$202</c:f>
              <c:numCache>
                <c:formatCode>General</c:formatCode>
                <c:ptCount val="200"/>
                <c:pt idx="0">
                  <c:v>234816.59973799999</c:v>
                </c:pt>
                <c:pt idx="1">
                  <c:v>232093.68006000001</c:v>
                </c:pt>
                <c:pt idx="2">
                  <c:v>236785.89012600001</c:v>
                </c:pt>
                <c:pt idx="3">
                  <c:v>234624.76890200001</c:v>
                </c:pt>
                <c:pt idx="4">
                  <c:v>242967.567698</c:v>
                </c:pt>
                <c:pt idx="5">
                  <c:v>233509.22012899999</c:v>
                </c:pt>
                <c:pt idx="6">
                  <c:v>237341.384169</c:v>
                </c:pt>
                <c:pt idx="7">
                  <c:v>241778.337309</c:v>
                </c:pt>
                <c:pt idx="8">
                  <c:v>231607.03531599999</c:v>
                </c:pt>
                <c:pt idx="9">
                  <c:v>235446.03312899999</c:v>
                </c:pt>
                <c:pt idx="10">
                  <c:v>235838.74637099999</c:v>
                </c:pt>
                <c:pt idx="11">
                  <c:v>233128.301951</c:v>
                </c:pt>
                <c:pt idx="12">
                  <c:v>233256.31200500001</c:v>
                </c:pt>
                <c:pt idx="13">
                  <c:v>239086.922372</c:v>
                </c:pt>
                <c:pt idx="14">
                  <c:v>227184.99011899999</c:v>
                </c:pt>
                <c:pt idx="15">
                  <c:v>232178.000382</c:v>
                </c:pt>
                <c:pt idx="16">
                  <c:v>232586.709894</c:v>
                </c:pt>
                <c:pt idx="17">
                  <c:v>224737.03724500001</c:v>
                </c:pt>
                <c:pt idx="18">
                  <c:v>222082.80144800001</c:v>
                </c:pt>
                <c:pt idx="19">
                  <c:v>218845.006364</c:v>
                </c:pt>
                <c:pt idx="20">
                  <c:v>218898.12044599999</c:v>
                </c:pt>
                <c:pt idx="21">
                  <c:v>216097.53133</c:v>
                </c:pt>
                <c:pt idx="22">
                  <c:v>202971.34501799999</c:v>
                </c:pt>
                <c:pt idx="23">
                  <c:v>204136.54305599999</c:v>
                </c:pt>
                <c:pt idx="24">
                  <c:v>194247.15268999999</c:v>
                </c:pt>
                <c:pt idx="25">
                  <c:v>188559.003172</c:v>
                </c:pt>
                <c:pt idx="26">
                  <c:v>186173.95830599999</c:v>
                </c:pt>
                <c:pt idx="27">
                  <c:v>189372.10925899999</c:v>
                </c:pt>
                <c:pt idx="28">
                  <c:v>181614.946677</c:v>
                </c:pt>
                <c:pt idx="29">
                  <c:v>174062.758524</c:v>
                </c:pt>
                <c:pt idx="30">
                  <c:v>172272.89428000001</c:v>
                </c:pt>
                <c:pt idx="31">
                  <c:v>162241.60639299999</c:v>
                </c:pt>
                <c:pt idx="32">
                  <c:v>162556.56289999999</c:v>
                </c:pt>
                <c:pt idx="33">
                  <c:v>159984.48814999999</c:v>
                </c:pt>
                <c:pt idx="34">
                  <c:v>155754.012426</c:v>
                </c:pt>
                <c:pt idx="35">
                  <c:v>150780.87749300001</c:v>
                </c:pt>
                <c:pt idx="36">
                  <c:v>151148.16508199999</c:v>
                </c:pt>
                <c:pt idx="37">
                  <c:v>151248.04930899999</c:v>
                </c:pt>
                <c:pt idx="38">
                  <c:v>148092.80392999999</c:v>
                </c:pt>
                <c:pt idx="39">
                  <c:v>144540.14801</c:v>
                </c:pt>
                <c:pt idx="40">
                  <c:v>140889.683406</c:v>
                </c:pt>
                <c:pt idx="41">
                  <c:v>140331.74768</c:v>
                </c:pt>
                <c:pt idx="42">
                  <c:v>137692.88511500001</c:v>
                </c:pt>
                <c:pt idx="43">
                  <c:v>131412.79923</c:v>
                </c:pt>
                <c:pt idx="44">
                  <c:v>134890.154388</c:v>
                </c:pt>
                <c:pt idx="45">
                  <c:v>132237.15523999999</c:v>
                </c:pt>
                <c:pt idx="46">
                  <c:v>129821.91972200001</c:v>
                </c:pt>
                <c:pt idx="47">
                  <c:v>127608.29783900001</c:v>
                </c:pt>
                <c:pt idx="48">
                  <c:v>126302.788955</c:v>
                </c:pt>
                <c:pt idx="49">
                  <c:v>125338.66404</c:v>
                </c:pt>
                <c:pt idx="50">
                  <c:v>123384.161362</c:v>
                </c:pt>
                <c:pt idx="51">
                  <c:v>121483.36083999999</c:v>
                </c:pt>
                <c:pt idx="52">
                  <c:v>120562.002204</c:v>
                </c:pt>
                <c:pt idx="53">
                  <c:v>117556.706342</c:v>
                </c:pt>
                <c:pt idx="54">
                  <c:v>119980.738875</c:v>
                </c:pt>
                <c:pt idx="55">
                  <c:v>116197.00941499999</c:v>
                </c:pt>
                <c:pt idx="56">
                  <c:v>110282.98022699999</c:v>
                </c:pt>
                <c:pt idx="57">
                  <c:v>112947.67022099999</c:v>
                </c:pt>
                <c:pt idx="58">
                  <c:v>110685.62910000001</c:v>
                </c:pt>
                <c:pt idx="59">
                  <c:v>109228.871155</c:v>
                </c:pt>
                <c:pt idx="60">
                  <c:v>108085.23871799999</c:v>
                </c:pt>
                <c:pt idx="61">
                  <c:v>103969.73931</c:v>
                </c:pt>
                <c:pt idx="62">
                  <c:v>103515.74540299999</c:v>
                </c:pt>
                <c:pt idx="63">
                  <c:v>102312.46096500001</c:v>
                </c:pt>
                <c:pt idx="64">
                  <c:v>100283.617661</c:v>
                </c:pt>
                <c:pt idx="65">
                  <c:v>99099.486661000003</c:v>
                </c:pt>
                <c:pt idx="66">
                  <c:v>97824.942049000005</c:v>
                </c:pt>
                <c:pt idx="67">
                  <c:v>95596.638795000006</c:v>
                </c:pt>
                <c:pt idx="68">
                  <c:v>94393.979372999995</c:v>
                </c:pt>
                <c:pt idx="69">
                  <c:v>93064.405671999994</c:v>
                </c:pt>
                <c:pt idx="70">
                  <c:v>90818.893521999998</c:v>
                </c:pt>
                <c:pt idx="71">
                  <c:v>89505.878169000003</c:v>
                </c:pt>
                <c:pt idx="72">
                  <c:v>86994.228461000006</c:v>
                </c:pt>
                <c:pt idx="73">
                  <c:v>85977.411150999993</c:v>
                </c:pt>
                <c:pt idx="74">
                  <c:v>83259.774898000003</c:v>
                </c:pt>
                <c:pt idx="75">
                  <c:v>81519.584214000002</c:v>
                </c:pt>
                <c:pt idx="76">
                  <c:v>81325.717690999998</c:v>
                </c:pt>
                <c:pt idx="77">
                  <c:v>80220.805766999998</c:v>
                </c:pt>
                <c:pt idx="78">
                  <c:v>78659.077904000005</c:v>
                </c:pt>
                <c:pt idx="79">
                  <c:v>77064.063209999993</c:v>
                </c:pt>
                <c:pt idx="80">
                  <c:v>75378.289260000005</c:v>
                </c:pt>
                <c:pt idx="81">
                  <c:v>74765.194080000001</c:v>
                </c:pt>
                <c:pt idx="82">
                  <c:v>72345.244026999993</c:v>
                </c:pt>
                <c:pt idx="83">
                  <c:v>71739.959698000006</c:v>
                </c:pt>
                <c:pt idx="84">
                  <c:v>70643.993199000004</c:v>
                </c:pt>
                <c:pt idx="85">
                  <c:v>69278.610505000004</c:v>
                </c:pt>
                <c:pt idx="86">
                  <c:v>68642.893479000006</c:v>
                </c:pt>
                <c:pt idx="87">
                  <c:v>65487.713346999997</c:v>
                </c:pt>
                <c:pt idx="88">
                  <c:v>66024.246234999999</c:v>
                </c:pt>
                <c:pt idx="89">
                  <c:v>65242.227809999997</c:v>
                </c:pt>
                <c:pt idx="90">
                  <c:v>63149.642620999999</c:v>
                </c:pt>
                <c:pt idx="91">
                  <c:v>62562.304040000003</c:v>
                </c:pt>
                <c:pt idx="92">
                  <c:v>61437.662723000001</c:v>
                </c:pt>
                <c:pt idx="93">
                  <c:v>60951.222453000002</c:v>
                </c:pt>
                <c:pt idx="94">
                  <c:v>59413.661158000003</c:v>
                </c:pt>
                <c:pt idx="95">
                  <c:v>58843.649539999999</c:v>
                </c:pt>
                <c:pt idx="96">
                  <c:v>57159.933575000003</c:v>
                </c:pt>
                <c:pt idx="97">
                  <c:v>56249.312357000003</c:v>
                </c:pt>
                <c:pt idx="98">
                  <c:v>55069.449141999998</c:v>
                </c:pt>
                <c:pt idx="99">
                  <c:v>53806.473094000001</c:v>
                </c:pt>
                <c:pt idx="100">
                  <c:v>53232.150758999996</c:v>
                </c:pt>
                <c:pt idx="101">
                  <c:v>51508.450384999996</c:v>
                </c:pt>
                <c:pt idx="102">
                  <c:v>51316.508992000003</c:v>
                </c:pt>
                <c:pt idx="103">
                  <c:v>50119.417689000002</c:v>
                </c:pt>
                <c:pt idx="104">
                  <c:v>48553.289055000001</c:v>
                </c:pt>
                <c:pt idx="105">
                  <c:v>47549.630417</c:v>
                </c:pt>
                <c:pt idx="106">
                  <c:v>48295.864405</c:v>
                </c:pt>
                <c:pt idx="107">
                  <c:v>44457.976375999999</c:v>
                </c:pt>
                <c:pt idx="108">
                  <c:v>44506.616800999996</c:v>
                </c:pt>
                <c:pt idx="109">
                  <c:v>42880.787771000003</c:v>
                </c:pt>
                <c:pt idx="110">
                  <c:v>41913.815969000003</c:v>
                </c:pt>
                <c:pt idx="111">
                  <c:v>41108.222375999998</c:v>
                </c:pt>
                <c:pt idx="112">
                  <c:v>39875.448171999997</c:v>
                </c:pt>
                <c:pt idx="113">
                  <c:v>38647.467707999996</c:v>
                </c:pt>
                <c:pt idx="114">
                  <c:v>38120.664949999998</c:v>
                </c:pt>
                <c:pt idx="115">
                  <c:v>36820.859013000001</c:v>
                </c:pt>
                <c:pt idx="116">
                  <c:v>36338.790906000002</c:v>
                </c:pt>
                <c:pt idx="117">
                  <c:v>35312.249468000002</c:v>
                </c:pt>
                <c:pt idx="118">
                  <c:v>33608.017217000001</c:v>
                </c:pt>
                <c:pt idx="119">
                  <c:v>33415.84246</c:v>
                </c:pt>
                <c:pt idx="120">
                  <c:v>31922.185108000001</c:v>
                </c:pt>
                <c:pt idx="121">
                  <c:v>31875.071601</c:v>
                </c:pt>
                <c:pt idx="122">
                  <c:v>29744.416964</c:v>
                </c:pt>
                <c:pt idx="123">
                  <c:v>29677.257398000002</c:v>
                </c:pt>
                <c:pt idx="124">
                  <c:v>28753.979345</c:v>
                </c:pt>
                <c:pt idx="125">
                  <c:v>27586.349493999998</c:v>
                </c:pt>
                <c:pt idx="126">
                  <c:v>28369.471504000001</c:v>
                </c:pt>
                <c:pt idx="127">
                  <c:v>25913.933979000001</c:v>
                </c:pt>
                <c:pt idx="128">
                  <c:v>25490.906137000002</c:v>
                </c:pt>
                <c:pt idx="129">
                  <c:v>25026.062542</c:v>
                </c:pt>
                <c:pt idx="130">
                  <c:v>22397.355746000001</c:v>
                </c:pt>
                <c:pt idx="131">
                  <c:v>22462.499220999998</c:v>
                </c:pt>
                <c:pt idx="132">
                  <c:v>22207.260219</c:v>
                </c:pt>
                <c:pt idx="133">
                  <c:v>19802.660147999999</c:v>
                </c:pt>
                <c:pt idx="134">
                  <c:v>19947.739994</c:v>
                </c:pt>
                <c:pt idx="135">
                  <c:v>19648.215278</c:v>
                </c:pt>
                <c:pt idx="136">
                  <c:v>20331.971472000001</c:v>
                </c:pt>
                <c:pt idx="137">
                  <c:v>17609.726202999998</c:v>
                </c:pt>
                <c:pt idx="138">
                  <c:v>14619.646821</c:v>
                </c:pt>
                <c:pt idx="139">
                  <c:v>15680.523222</c:v>
                </c:pt>
                <c:pt idx="140">
                  <c:v>16460.387172999999</c:v>
                </c:pt>
                <c:pt idx="141">
                  <c:v>16263.232185000001</c:v>
                </c:pt>
                <c:pt idx="142">
                  <c:v>12920.041531000001</c:v>
                </c:pt>
                <c:pt idx="143">
                  <c:v>14500.986147</c:v>
                </c:pt>
                <c:pt idx="144">
                  <c:v>12694.93799</c:v>
                </c:pt>
                <c:pt idx="145">
                  <c:v>13893.919614</c:v>
                </c:pt>
                <c:pt idx="146">
                  <c:v>10045.908885999999</c:v>
                </c:pt>
                <c:pt idx="147">
                  <c:v>7481.4843389999996</c:v>
                </c:pt>
                <c:pt idx="148">
                  <c:v>9782.797912</c:v>
                </c:pt>
                <c:pt idx="149">
                  <c:v>10810.427462</c:v>
                </c:pt>
                <c:pt idx="150">
                  <c:v>7936.476823</c:v>
                </c:pt>
                <c:pt idx="151">
                  <c:v>9647.6624140000004</c:v>
                </c:pt>
                <c:pt idx="152">
                  <c:v>8508.5838179999992</c:v>
                </c:pt>
                <c:pt idx="153">
                  <c:v>6158.2767569999996</c:v>
                </c:pt>
                <c:pt idx="154">
                  <c:v>5482.338264</c:v>
                </c:pt>
                <c:pt idx="155">
                  <c:v>5024.6118479999996</c:v>
                </c:pt>
                <c:pt idx="156">
                  <c:v>4439.6286980000004</c:v>
                </c:pt>
                <c:pt idx="157">
                  <c:v>3814.6335399999998</c:v>
                </c:pt>
                <c:pt idx="158">
                  <c:v>2190.4962</c:v>
                </c:pt>
                <c:pt idx="159">
                  <c:v>3943.3445959999999</c:v>
                </c:pt>
                <c:pt idx="160">
                  <c:v>2998.4739169999998</c:v>
                </c:pt>
                <c:pt idx="161">
                  <c:v>3259.0229909999998</c:v>
                </c:pt>
                <c:pt idx="162">
                  <c:v>4554.6362250000002</c:v>
                </c:pt>
                <c:pt idx="163">
                  <c:v>2340.1649670000002</c:v>
                </c:pt>
                <c:pt idx="164">
                  <c:v>2258.192626</c:v>
                </c:pt>
                <c:pt idx="165">
                  <c:v>841.95653900000002</c:v>
                </c:pt>
                <c:pt idx="166">
                  <c:v>1830.2750349999999</c:v>
                </c:pt>
                <c:pt idx="167">
                  <c:v>1425.637618</c:v>
                </c:pt>
                <c:pt idx="168">
                  <c:v>1839.0648249999999</c:v>
                </c:pt>
                <c:pt idx="169">
                  <c:v>1048.5308500000001</c:v>
                </c:pt>
                <c:pt idx="170">
                  <c:v>1103.624215</c:v>
                </c:pt>
                <c:pt idx="171">
                  <c:v>1055.6189240000001</c:v>
                </c:pt>
                <c:pt idx="172">
                  <c:v>-1855.8393610000001</c:v>
                </c:pt>
                <c:pt idx="173">
                  <c:v>2535.0877350000001</c:v>
                </c:pt>
                <c:pt idx="174">
                  <c:v>3022.3402540000002</c:v>
                </c:pt>
                <c:pt idx="175">
                  <c:v>-2315.6510520000002</c:v>
                </c:pt>
                <c:pt idx="176">
                  <c:v>-2396.4945290000001</c:v>
                </c:pt>
                <c:pt idx="177">
                  <c:v>9.0073229999999995</c:v>
                </c:pt>
                <c:pt idx="178">
                  <c:v>-270.73115100000001</c:v>
                </c:pt>
                <c:pt idx="179">
                  <c:v>-72.969230999999994</c:v>
                </c:pt>
                <c:pt idx="180">
                  <c:v>-19.306024000000001</c:v>
                </c:pt>
                <c:pt idx="181">
                  <c:v>-2458.1947479999999</c:v>
                </c:pt>
                <c:pt idx="182">
                  <c:v>-2035.0609030000001</c:v>
                </c:pt>
                <c:pt idx="183">
                  <c:v>77.562115000000006</c:v>
                </c:pt>
                <c:pt idx="184">
                  <c:v>222.065584</c:v>
                </c:pt>
                <c:pt idx="185">
                  <c:v>41.328265000000002</c:v>
                </c:pt>
                <c:pt idx="186">
                  <c:v>-114.308024</c:v>
                </c:pt>
                <c:pt idx="187">
                  <c:v>-2430.7427309999998</c:v>
                </c:pt>
                <c:pt idx="188">
                  <c:v>-1529.4715699999999</c:v>
                </c:pt>
                <c:pt idx="189">
                  <c:v>205.784469</c:v>
                </c:pt>
                <c:pt idx="190">
                  <c:v>-2185.7137280000002</c:v>
                </c:pt>
                <c:pt idx="191">
                  <c:v>-1929.9554760000001</c:v>
                </c:pt>
                <c:pt idx="192">
                  <c:v>-282.80119400000001</c:v>
                </c:pt>
                <c:pt idx="193">
                  <c:v>-409.087289</c:v>
                </c:pt>
                <c:pt idx="194">
                  <c:v>-119.87545</c:v>
                </c:pt>
                <c:pt idx="195">
                  <c:v>-285.31041900000002</c:v>
                </c:pt>
                <c:pt idx="196">
                  <c:v>1633.3093260000001</c:v>
                </c:pt>
                <c:pt idx="197">
                  <c:v>294.05700000000002</c:v>
                </c:pt>
                <c:pt idx="198">
                  <c:v>-587.49429799999996</c:v>
                </c:pt>
                <c:pt idx="199">
                  <c:v>-2294.059851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4F-DE4D-884E-E1EE78495138}"/>
            </c:ext>
          </c:extLst>
        </c:ser>
        <c:ser>
          <c:idx val="0"/>
          <c:order val="1"/>
          <c:tx>
            <c:strRef>
              <c:f>Temperature_dependent_resistanc!$Y$1</c:f>
              <c:strCache>
                <c:ptCount val="1"/>
                <c:pt idx="0">
                  <c:v>4V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Temperature_dependent_resistanc!$X$93:$X$307</c:f>
              <c:numCache>
                <c:formatCode>General</c:formatCode>
                <c:ptCount val="215"/>
                <c:pt idx="0">
                  <c:v>329.12</c:v>
                </c:pt>
                <c:pt idx="1">
                  <c:v>328.94</c:v>
                </c:pt>
                <c:pt idx="2">
                  <c:v>328.75</c:v>
                </c:pt>
                <c:pt idx="3">
                  <c:v>328.56</c:v>
                </c:pt>
                <c:pt idx="4">
                  <c:v>328.38</c:v>
                </c:pt>
                <c:pt idx="5">
                  <c:v>328.2</c:v>
                </c:pt>
                <c:pt idx="6">
                  <c:v>328.02</c:v>
                </c:pt>
                <c:pt idx="7">
                  <c:v>327.84</c:v>
                </c:pt>
                <c:pt idx="8">
                  <c:v>327.66000000000003</c:v>
                </c:pt>
                <c:pt idx="9">
                  <c:v>327.49</c:v>
                </c:pt>
                <c:pt idx="10">
                  <c:v>327.31</c:v>
                </c:pt>
                <c:pt idx="11">
                  <c:v>327.14</c:v>
                </c:pt>
                <c:pt idx="12">
                  <c:v>326.95999999999998</c:v>
                </c:pt>
                <c:pt idx="13">
                  <c:v>326.79000000000002</c:v>
                </c:pt>
                <c:pt idx="14">
                  <c:v>326.61</c:v>
                </c:pt>
                <c:pt idx="15">
                  <c:v>326.44</c:v>
                </c:pt>
                <c:pt idx="16">
                  <c:v>326.27</c:v>
                </c:pt>
                <c:pt idx="17">
                  <c:v>326.10000000000002</c:v>
                </c:pt>
                <c:pt idx="18">
                  <c:v>325.93</c:v>
                </c:pt>
                <c:pt idx="19">
                  <c:v>325.76</c:v>
                </c:pt>
                <c:pt idx="20">
                  <c:v>325.60000000000002</c:v>
                </c:pt>
                <c:pt idx="21">
                  <c:v>325.43</c:v>
                </c:pt>
                <c:pt idx="22">
                  <c:v>325.26</c:v>
                </c:pt>
                <c:pt idx="23">
                  <c:v>325.10000000000002</c:v>
                </c:pt>
                <c:pt idx="24">
                  <c:v>324.94</c:v>
                </c:pt>
                <c:pt idx="25">
                  <c:v>324.77999999999997</c:v>
                </c:pt>
                <c:pt idx="26">
                  <c:v>324.62</c:v>
                </c:pt>
                <c:pt idx="27">
                  <c:v>324.45</c:v>
                </c:pt>
                <c:pt idx="28">
                  <c:v>324.3</c:v>
                </c:pt>
                <c:pt idx="29">
                  <c:v>324.14</c:v>
                </c:pt>
                <c:pt idx="30">
                  <c:v>323.98</c:v>
                </c:pt>
                <c:pt idx="31">
                  <c:v>323.82</c:v>
                </c:pt>
                <c:pt idx="32">
                  <c:v>323.67</c:v>
                </c:pt>
                <c:pt idx="33">
                  <c:v>323.51</c:v>
                </c:pt>
                <c:pt idx="34">
                  <c:v>323.36</c:v>
                </c:pt>
                <c:pt idx="35">
                  <c:v>323.2</c:v>
                </c:pt>
                <c:pt idx="36">
                  <c:v>323.05</c:v>
                </c:pt>
                <c:pt idx="37">
                  <c:v>322.89999999999998</c:v>
                </c:pt>
                <c:pt idx="38">
                  <c:v>322.75</c:v>
                </c:pt>
                <c:pt idx="39">
                  <c:v>322.58999999999997</c:v>
                </c:pt>
                <c:pt idx="40">
                  <c:v>322.44</c:v>
                </c:pt>
                <c:pt idx="41">
                  <c:v>322.3</c:v>
                </c:pt>
                <c:pt idx="42">
                  <c:v>322.14999999999998</c:v>
                </c:pt>
                <c:pt idx="43">
                  <c:v>322</c:v>
                </c:pt>
                <c:pt idx="44">
                  <c:v>321.85000000000002</c:v>
                </c:pt>
                <c:pt idx="45">
                  <c:v>321.70999999999998</c:v>
                </c:pt>
                <c:pt idx="46">
                  <c:v>321.56</c:v>
                </c:pt>
                <c:pt idx="47">
                  <c:v>321.42</c:v>
                </c:pt>
                <c:pt idx="48">
                  <c:v>321.27</c:v>
                </c:pt>
                <c:pt idx="49">
                  <c:v>321.13</c:v>
                </c:pt>
                <c:pt idx="50">
                  <c:v>320.99</c:v>
                </c:pt>
                <c:pt idx="51">
                  <c:v>320.85000000000002</c:v>
                </c:pt>
                <c:pt idx="52">
                  <c:v>320.70999999999998</c:v>
                </c:pt>
                <c:pt idx="53">
                  <c:v>320.57</c:v>
                </c:pt>
                <c:pt idx="54">
                  <c:v>320.43</c:v>
                </c:pt>
                <c:pt idx="55">
                  <c:v>320.29000000000002</c:v>
                </c:pt>
                <c:pt idx="56">
                  <c:v>320.14999999999998</c:v>
                </c:pt>
                <c:pt idx="57">
                  <c:v>320.02</c:v>
                </c:pt>
                <c:pt idx="58">
                  <c:v>319.88</c:v>
                </c:pt>
                <c:pt idx="59">
                  <c:v>319.74</c:v>
                </c:pt>
                <c:pt idx="60">
                  <c:v>319.61</c:v>
                </c:pt>
                <c:pt idx="61">
                  <c:v>319.47000000000003</c:v>
                </c:pt>
                <c:pt idx="62">
                  <c:v>319.33999999999997</c:v>
                </c:pt>
                <c:pt idx="63">
                  <c:v>319.20999999999998</c:v>
                </c:pt>
                <c:pt idx="64">
                  <c:v>319.08</c:v>
                </c:pt>
                <c:pt idx="65">
                  <c:v>318.94</c:v>
                </c:pt>
                <c:pt idx="66">
                  <c:v>318.82</c:v>
                </c:pt>
                <c:pt idx="67">
                  <c:v>318.68</c:v>
                </c:pt>
                <c:pt idx="68">
                  <c:v>318.56</c:v>
                </c:pt>
                <c:pt idx="69">
                  <c:v>318.43</c:v>
                </c:pt>
                <c:pt idx="70">
                  <c:v>318.3</c:v>
                </c:pt>
                <c:pt idx="71">
                  <c:v>318.17</c:v>
                </c:pt>
                <c:pt idx="72">
                  <c:v>318.05</c:v>
                </c:pt>
                <c:pt idx="73">
                  <c:v>317.92</c:v>
                </c:pt>
                <c:pt idx="74">
                  <c:v>317.8</c:v>
                </c:pt>
                <c:pt idx="75">
                  <c:v>317.67</c:v>
                </c:pt>
                <c:pt idx="76">
                  <c:v>317.55</c:v>
                </c:pt>
                <c:pt idx="77">
                  <c:v>317.42</c:v>
                </c:pt>
                <c:pt idx="78">
                  <c:v>317.3</c:v>
                </c:pt>
                <c:pt idx="79">
                  <c:v>317.18</c:v>
                </c:pt>
                <c:pt idx="80">
                  <c:v>317.06</c:v>
                </c:pt>
                <c:pt idx="81">
                  <c:v>316.94</c:v>
                </c:pt>
                <c:pt idx="82">
                  <c:v>316.81</c:v>
                </c:pt>
                <c:pt idx="83">
                  <c:v>316.7</c:v>
                </c:pt>
                <c:pt idx="84">
                  <c:v>316.57</c:v>
                </c:pt>
                <c:pt idx="85">
                  <c:v>316.45999999999998</c:v>
                </c:pt>
                <c:pt idx="86">
                  <c:v>316.33999999999997</c:v>
                </c:pt>
                <c:pt idx="87">
                  <c:v>316.22000000000003</c:v>
                </c:pt>
                <c:pt idx="88">
                  <c:v>316.11</c:v>
                </c:pt>
                <c:pt idx="89">
                  <c:v>315.99</c:v>
                </c:pt>
                <c:pt idx="90">
                  <c:v>315.87</c:v>
                </c:pt>
                <c:pt idx="91">
                  <c:v>315.76</c:v>
                </c:pt>
                <c:pt idx="92">
                  <c:v>315.64</c:v>
                </c:pt>
                <c:pt idx="93">
                  <c:v>315.52999999999997</c:v>
                </c:pt>
                <c:pt idx="94">
                  <c:v>315.42</c:v>
                </c:pt>
                <c:pt idx="95">
                  <c:v>315.3</c:v>
                </c:pt>
                <c:pt idx="96">
                  <c:v>315.19</c:v>
                </c:pt>
                <c:pt idx="97">
                  <c:v>315.08</c:v>
                </c:pt>
                <c:pt idx="98">
                  <c:v>314.97000000000003</c:v>
                </c:pt>
                <c:pt idx="99">
                  <c:v>314.86</c:v>
                </c:pt>
                <c:pt idx="100">
                  <c:v>314.75</c:v>
                </c:pt>
                <c:pt idx="101">
                  <c:v>314.64</c:v>
                </c:pt>
                <c:pt idx="102">
                  <c:v>314.52999999999997</c:v>
                </c:pt>
                <c:pt idx="103">
                  <c:v>314.42</c:v>
                </c:pt>
                <c:pt idx="104">
                  <c:v>314.31</c:v>
                </c:pt>
                <c:pt idx="105">
                  <c:v>314.20999999999998</c:v>
                </c:pt>
                <c:pt idx="106">
                  <c:v>314.12</c:v>
                </c:pt>
                <c:pt idx="107">
                  <c:v>314.02</c:v>
                </c:pt>
                <c:pt idx="108">
                  <c:v>313.92</c:v>
                </c:pt>
                <c:pt idx="109">
                  <c:v>313.82</c:v>
                </c:pt>
                <c:pt idx="110">
                  <c:v>313.73</c:v>
                </c:pt>
                <c:pt idx="111">
                  <c:v>313.63</c:v>
                </c:pt>
                <c:pt idx="112">
                  <c:v>313.54000000000002</c:v>
                </c:pt>
                <c:pt idx="113">
                  <c:v>313.45</c:v>
                </c:pt>
                <c:pt idx="114">
                  <c:v>313.35000000000002</c:v>
                </c:pt>
                <c:pt idx="115">
                  <c:v>313.26</c:v>
                </c:pt>
                <c:pt idx="116">
                  <c:v>313.16000000000003</c:v>
                </c:pt>
                <c:pt idx="117">
                  <c:v>313.07</c:v>
                </c:pt>
                <c:pt idx="118">
                  <c:v>312.98</c:v>
                </c:pt>
                <c:pt idx="119">
                  <c:v>312.89</c:v>
                </c:pt>
                <c:pt idx="120">
                  <c:v>312.8</c:v>
                </c:pt>
                <c:pt idx="121">
                  <c:v>312.70999999999998</c:v>
                </c:pt>
                <c:pt idx="122">
                  <c:v>312.62</c:v>
                </c:pt>
                <c:pt idx="123">
                  <c:v>312.52999999999997</c:v>
                </c:pt>
                <c:pt idx="124">
                  <c:v>312.44</c:v>
                </c:pt>
                <c:pt idx="125">
                  <c:v>312.35000000000002</c:v>
                </c:pt>
                <c:pt idx="126">
                  <c:v>312.26</c:v>
                </c:pt>
                <c:pt idx="127">
                  <c:v>312.17</c:v>
                </c:pt>
                <c:pt idx="128">
                  <c:v>312.08999999999997</c:v>
                </c:pt>
                <c:pt idx="129">
                  <c:v>312</c:v>
                </c:pt>
                <c:pt idx="130">
                  <c:v>311.91000000000003</c:v>
                </c:pt>
                <c:pt idx="131">
                  <c:v>311.82</c:v>
                </c:pt>
                <c:pt idx="132">
                  <c:v>311.73</c:v>
                </c:pt>
                <c:pt idx="133">
                  <c:v>311.64999999999998</c:v>
                </c:pt>
                <c:pt idx="134">
                  <c:v>311.56</c:v>
                </c:pt>
                <c:pt idx="135">
                  <c:v>311.48</c:v>
                </c:pt>
                <c:pt idx="136">
                  <c:v>311.39</c:v>
                </c:pt>
                <c:pt idx="137">
                  <c:v>311.31</c:v>
                </c:pt>
                <c:pt idx="138">
                  <c:v>311.23</c:v>
                </c:pt>
                <c:pt idx="139">
                  <c:v>311.14</c:v>
                </c:pt>
                <c:pt idx="140">
                  <c:v>311.06</c:v>
                </c:pt>
                <c:pt idx="141">
                  <c:v>310.98</c:v>
                </c:pt>
                <c:pt idx="142">
                  <c:v>310.89</c:v>
                </c:pt>
                <c:pt idx="143">
                  <c:v>310.81</c:v>
                </c:pt>
                <c:pt idx="144">
                  <c:v>310.73</c:v>
                </c:pt>
                <c:pt idx="145">
                  <c:v>310.64999999999998</c:v>
                </c:pt>
                <c:pt idx="146">
                  <c:v>310.57</c:v>
                </c:pt>
                <c:pt idx="147">
                  <c:v>310.49</c:v>
                </c:pt>
                <c:pt idx="148">
                  <c:v>310.41000000000003</c:v>
                </c:pt>
                <c:pt idx="149">
                  <c:v>310.33</c:v>
                </c:pt>
                <c:pt idx="150">
                  <c:v>310.25</c:v>
                </c:pt>
                <c:pt idx="151">
                  <c:v>310.17</c:v>
                </c:pt>
                <c:pt idx="152">
                  <c:v>310.08999999999997</c:v>
                </c:pt>
                <c:pt idx="153">
                  <c:v>310.02</c:v>
                </c:pt>
                <c:pt idx="154">
                  <c:v>309.94</c:v>
                </c:pt>
                <c:pt idx="155">
                  <c:v>309.86</c:v>
                </c:pt>
                <c:pt idx="156">
                  <c:v>309.77999999999997</c:v>
                </c:pt>
                <c:pt idx="157">
                  <c:v>309.70999999999998</c:v>
                </c:pt>
                <c:pt idx="158">
                  <c:v>309.63</c:v>
                </c:pt>
                <c:pt idx="159">
                  <c:v>309.56</c:v>
                </c:pt>
                <c:pt idx="160">
                  <c:v>309.48</c:v>
                </c:pt>
                <c:pt idx="161">
                  <c:v>309.41000000000003</c:v>
                </c:pt>
                <c:pt idx="162">
                  <c:v>309.33</c:v>
                </c:pt>
                <c:pt idx="163">
                  <c:v>309.26</c:v>
                </c:pt>
                <c:pt idx="164">
                  <c:v>309.19</c:v>
                </c:pt>
                <c:pt idx="165">
                  <c:v>309.11</c:v>
                </c:pt>
                <c:pt idx="166">
                  <c:v>309.04000000000002</c:v>
                </c:pt>
                <c:pt idx="167">
                  <c:v>308.97000000000003</c:v>
                </c:pt>
                <c:pt idx="168">
                  <c:v>308.89999999999998</c:v>
                </c:pt>
                <c:pt idx="169">
                  <c:v>308.82</c:v>
                </c:pt>
                <c:pt idx="170">
                  <c:v>308.75</c:v>
                </c:pt>
                <c:pt idx="171">
                  <c:v>308.68</c:v>
                </c:pt>
                <c:pt idx="172">
                  <c:v>308.61</c:v>
                </c:pt>
                <c:pt idx="173">
                  <c:v>308.54000000000002</c:v>
                </c:pt>
                <c:pt idx="174">
                  <c:v>308.47000000000003</c:v>
                </c:pt>
                <c:pt idx="175">
                  <c:v>308.39999999999998</c:v>
                </c:pt>
                <c:pt idx="176">
                  <c:v>308.33</c:v>
                </c:pt>
                <c:pt idx="177">
                  <c:v>308.26</c:v>
                </c:pt>
                <c:pt idx="178">
                  <c:v>308.2</c:v>
                </c:pt>
                <c:pt idx="179">
                  <c:v>308.13</c:v>
                </c:pt>
                <c:pt idx="180">
                  <c:v>308.06</c:v>
                </c:pt>
                <c:pt idx="181">
                  <c:v>307.99</c:v>
                </c:pt>
                <c:pt idx="182">
                  <c:v>307.93</c:v>
                </c:pt>
                <c:pt idx="183">
                  <c:v>307.86</c:v>
                </c:pt>
                <c:pt idx="184">
                  <c:v>307.79000000000002</c:v>
                </c:pt>
                <c:pt idx="185">
                  <c:v>307.72000000000003</c:v>
                </c:pt>
                <c:pt idx="186">
                  <c:v>307.66000000000003</c:v>
                </c:pt>
                <c:pt idx="187">
                  <c:v>307.58999999999997</c:v>
                </c:pt>
                <c:pt idx="188">
                  <c:v>307.52999999999997</c:v>
                </c:pt>
                <c:pt idx="189">
                  <c:v>307.45999999999998</c:v>
                </c:pt>
                <c:pt idx="190">
                  <c:v>307.39999999999998</c:v>
                </c:pt>
                <c:pt idx="191">
                  <c:v>307.33</c:v>
                </c:pt>
                <c:pt idx="192">
                  <c:v>307.27</c:v>
                </c:pt>
                <c:pt idx="193">
                  <c:v>307.2</c:v>
                </c:pt>
                <c:pt idx="194">
                  <c:v>307.14</c:v>
                </c:pt>
                <c:pt idx="195">
                  <c:v>307.08</c:v>
                </c:pt>
                <c:pt idx="196">
                  <c:v>307.02</c:v>
                </c:pt>
                <c:pt idx="197">
                  <c:v>306.95</c:v>
                </c:pt>
                <c:pt idx="198">
                  <c:v>306.89</c:v>
                </c:pt>
                <c:pt idx="199">
                  <c:v>306.83</c:v>
                </c:pt>
                <c:pt idx="200">
                  <c:v>306.76</c:v>
                </c:pt>
                <c:pt idx="201">
                  <c:v>306.70999999999998</c:v>
                </c:pt>
                <c:pt idx="202">
                  <c:v>306.64</c:v>
                </c:pt>
                <c:pt idx="203">
                  <c:v>306.58</c:v>
                </c:pt>
                <c:pt idx="204">
                  <c:v>306.52</c:v>
                </c:pt>
                <c:pt idx="205">
                  <c:v>306.45999999999998</c:v>
                </c:pt>
                <c:pt idx="206">
                  <c:v>306.39999999999998</c:v>
                </c:pt>
                <c:pt idx="207">
                  <c:v>306.33999999999997</c:v>
                </c:pt>
                <c:pt idx="208">
                  <c:v>306.27999999999997</c:v>
                </c:pt>
                <c:pt idx="209">
                  <c:v>306.23</c:v>
                </c:pt>
                <c:pt idx="210">
                  <c:v>306.16000000000003</c:v>
                </c:pt>
                <c:pt idx="211">
                  <c:v>306.11</c:v>
                </c:pt>
                <c:pt idx="212">
                  <c:v>306.05</c:v>
                </c:pt>
                <c:pt idx="213">
                  <c:v>305.99</c:v>
                </c:pt>
                <c:pt idx="214">
                  <c:v>305.93</c:v>
                </c:pt>
              </c:numCache>
            </c:numRef>
          </c:xVal>
          <c:yVal>
            <c:numRef>
              <c:f>Temperature_dependent_resistanc!$AB$93:$AB$307</c:f>
              <c:numCache>
                <c:formatCode>General</c:formatCode>
                <c:ptCount val="215"/>
                <c:pt idx="0">
                  <c:v>76.801359000000005</c:v>
                </c:pt>
                <c:pt idx="1">
                  <c:v>64.669981000000007</c:v>
                </c:pt>
                <c:pt idx="2">
                  <c:v>90.653216999999998</c:v>
                </c:pt>
                <c:pt idx="3">
                  <c:v>57.226109000000001</c:v>
                </c:pt>
                <c:pt idx="4">
                  <c:v>75.337412</c:v>
                </c:pt>
                <c:pt idx="5">
                  <c:v>91.528150999999994</c:v>
                </c:pt>
                <c:pt idx="6">
                  <c:v>69.552229999999994</c:v>
                </c:pt>
                <c:pt idx="7">
                  <c:v>56.591324</c:v>
                </c:pt>
                <c:pt idx="8">
                  <c:v>91.962271000000001</c:v>
                </c:pt>
                <c:pt idx="9">
                  <c:v>86.000718000000006</c:v>
                </c:pt>
                <c:pt idx="10">
                  <c:v>79.320667</c:v>
                </c:pt>
                <c:pt idx="11">
                  <c:v>70.965315000000004</c:v>
                </c:pt>
                <c:pt idx="12">
                  <c:v>79.787976999999998</c:v>
                </c:pt>
                <c:pt idx="13">
                  <c:v>73.636161000000001</c:v>
                </c:pt>
                <c:pt idx="14">
                  <c:v>66.607862999999995</c:v>
                </c:pt>
                <c:pt idx="15">
                  <c:v>68.098194000000007</c:v>
                </c:pt>
                <c:pt idx="16">
                  <c:v>72.821269999999998</c:v>
                </c:pt>
                <c:pt idx="17">
                  <c:v>77.021069999999995</c:v>
                </c:pt>
                <c:pt idx="18">
                  <c:v>95.165310000000005</c:v>
                </c:pt>
                <c:pt idx="19">
                  <c:v>67.378822999999997</c:v>
                </c:pt>
                <c:pt idx="20">
                  <c:v>78.017199000000005</c:v>
                </c:pt>
                <c:pt idx="21">
                  <c:v>73.524062000000001</c:v>
                </c:pt>
                <c:pt idx="22">
                  <c:v>73.123351</c:v>
                </c:pt>
                <c:pt idx="23">
                  <c:v>98.211613999999997</c:v>
                </c:pt>
                <c:pt idx="24">
                  <c:v>79.850717000000003</c:v>
                </c:pt>
                <c:pt idx="25">
                  <c:v>55.864795999999998</c:v>
                </c:pt>
                <c:pt idx="26">
                  <c:v>81.621378000000007</c:v>
                </c:pt>
                <c:pt idx="27">
                  <c:v>68.477185000000006</c:v>
                </c:pt>
                <c:pt idx="28">
                  <c:v>64.532129999999995</c:v>
                </c:pt>
                <c:pt idx="29">
                  <c:v>72.096327000000002</c:v>
                </c:pt>
                <c:pt idx="30">
                  <c:v>83.944619000000003</c:v>
                </c:pt>
                <c:pt idx="31">
                  <c:v>72.351534000000001</c:v>
                </c:pt>
                <c:pt idx="32">
                  <c:v>73.441080999999997</c:v>
                </c:pt>
                <c:pt idx="33">
                  <c:v>67.315325000000001</c:v>
                </c:pt>
                <c:pt idx="34">
                  <c:v>54.071489999999997</c:v>
                </c:pt>
                <c:pt idx="35">
                  <c:v>86.790992000000003</c:v>
                </c:pt>
                <c:pt idx="36">
                  <c:v>66.332588999999999</c:v>
                </c:pt>
                <c:pt idx="37">
                  <c:v>72.892403000000002</c:v>
                </c:pt>
                <c:pt idx="38">
                  <c:v>57.325985000000003</c:v>
                </c:pt>
                <c:pt idx="39">
                  <c:v>87.017005999999995</c:v>
                </c:pt>
                <c:pt idx="40">
                  <c:v>90.366883000000001</c:v>
                </c:pt>
                <c:pt idx="41">
                  <c:v>66.973662000000004</c:v>
                </c:pt>
                <c:pt idx="42">
                  <c:v>59.738230999999999</c:v>
                </c:pt>
                <c:pt idx="43">
                  <c:v>52.727285000000002</c:v>
                </c:pt>
                <c:pt idx="44">
                  <c:v>69.054035999999996</c:v>
                </c:pt>
                <c:pt idx="45">
                  <c:v>85.178396000000006</c:v>
                </c:pt>
                <c:pt idx="46">
                  <c:v>57.907490000000003</c:v>
                </c:pt>
                <c:pt idx="47">
                  <c:v>69.169167000000002</c:v>
                </c:pt>
                <c:pt idx="48">
                  <c:v>59.618031999999999</c:v>
                </c:pt>
                <c:pt idx="49">
                  <c:v>63.310429999999997</c:v>
                </c:pt>
                <c:pt idx="50">
                  <c:v>54.758665999999998</c:v>
                </c:pt>
                <c:pt idx="51">
                  <c:v>69.890743000000001</c:v>
                </c:pt>
                <c:pt idx="52">
                  <c:v>44.346156000000001</c:v>
                </c:pt>
                <c:pt idx="53">
                  <c:v>67.879579000000007</c:v>
                </c:pt>
                <c:pt idx="54">
                  <c:v>67.487785000000002</c:v>
                </c:pt>
                <c:pt idx="55">
                  <c:v>52.291178000000002</c:v>
                </c:pt>
                <c:pt idx="56">
                  <c:v>68.539400999999998</c:v>
                </c:pt>
                <c:pt idx="57">
                  <c:v>50.055218000000004</c:v>
                </c:pt>
                <c:pt idx="58">
                  <c:v>80.073127999999997</c:v>
                </c:pt>
                <c:pt idx="59">
                  <c:v>73.273249000000007</c:v>
                </c:pt>
                <c:pt idx="60">
                  <c:v>67.312137000000007</c:v>
                </c:pt>
                <c:pt idx="61">
                  <c:v>78.138147000000004</c:v>
                </c:pt>
                <c:pt idx="62">
                  <c:v>66.358281000000005</c:v>
                </c:pt>
                <c:pt idx="63">
                  <c:v>70.690308000000002</c:v>
                </c:pt>
                <c:pt idx="64">
                  <c:v>58.254784000000001</c:v>
                </c:pt>
                <c:pt idx="65">
                  <c:v>49.748641999999997</c:v>
                </c:pt>
                <c:pt idx="66">
                  <c:v>56.608443000000001</c:v>
                </c:pt>
                <c:pt idx="67">
                  <c:v>58.361082000000003</c:v>
                </c:pt>
                <c:pt idx="68">
                  <c:v>70.245984000000007</c:v>
                </c:pt>
                <c:pt idx="69">
                  <c:v>67.292163000000002</c:v>
                </c:pt>
                <c:pt idx="70">
                  <c:v>56.755553999999997</c:v>
                </c:pt>
                <c:pt idx="71">
                  <c:v>44.780175999999997</c:v>
                </c:pt>
                <c:pt idx="72">
                  <c:v>51.738298</c:v>
                </c:pt>
                <c:pt idx="73">
                  <c:v>70.083721999999995</c:v>
                </c:pt>
                <c:pt idx="74">
                  <c:v>49.689292000000002</c:v>
                </c:pt>
                <c:pt idx="75">
                  <c:v>64.999763999999999</c:v>
                </c:pt>
                <c:pt idx="76">
                  <c:v>78.151921999999999</c:v>
                </c:pt>
                <c:pt idx="77">
                  <c:v>77.637945000000002</c:v>
                </c:pt>
                <c:pt idx="78">
                  <c:v>56.267356999999997</c:v>
                </c:pt>
                <c:pt idx="79">
                  <c:v>57.058202000000001</c:v>
                </c:pt>
                <c:pt idx="80">
                  <c:v>64.648656000000003</c:v>
                </c:pt>
                <c:pt idx="81">
                  <c:v>59.845086999999999</c:v>
                </c:pt>
                <c:pt idx="82">
                  <c:v>78.224513000000002</c:v>
                </c:pt>
                <c:pt idx="83">
                  <c:v>78.981773000000004</c:v>
                </c:pt>
                <c:pt idx="84">
                  <c:v>52.952598000000002</c:v>
                </c:pt>
                <c:pt idx="85">
                  <c:v>67.961232999999993</c:v>
                </c:pt>
                <c:pt idx="86">
                  <c:v>73.840901000000002</c:v>
                </c:pt>
                <c:pt idx="87">
                  <c:v>71.523831999999999</c:v>
                </c:pt>
                <c:pt idx="88">
                  <c:v>86.015714000000003</c:v>
                </c:pt>
                <c:pt idx="89">
                  <c:v>58.016432999999999</c:v>
                </c:pt>
                <c:pt idx="90">
                  <c:v>81.914547999999996</c:v>
                </c:pt>
                <c:pt idx="91">
                  <c:v>69.928909000000004</c:v>
                </c:pt>
                <c:pt idx="92">
                  <c:v>70.868739000000005</c:v>
                </c:pt>
                <c:pt idx="93">
                  <c:v>83.002537000000004</c:v>
                </c:pt>
                <c:pt idx="94">
                  <c:v>72.219887</c:v>
                </c:pt>
                <c:pt idx="95">
                  <c:v>62.553308000000001</c:v>
                </c:pt>
                <c:pt idx="96">
                  <c:v>86.643901999999997</c:v>
                </c:pt>
                <c:pt idx="97">
                  <c:v>71.450488000000007</c:v>
                </c:pt>
                <c:pt idx="98">
                  <c:v>70.887739999999994</c:v>
                </c:pt>
                <c:pt idx="99">
                  <c:v>70.217601999999999</c:v>
                </c:pt>
                <c:pt idx="100">
                  <c:v>60.981689000000003</c:v>
                </c:pt>
                <c:pt idx="101">
                  <c:v>72.676053999999993</c:v>
                </c:pt>
                <c:pt idx="102">
                  <c:v>46.582999000000001</c:v>
                </c:pt>
                <c:pt idx="103">
                  <c:v>54.999977000000001</c:v>
                </c:pt>
                <c:pt idx="104">
                  <c:v>77.986005000000006</c:v>
                </c:pt>
                <c:pt idx="105">
                  <c:v>72.868026999999998</c:v>
                </c:pt>
                <c:pt idx="106">
                  <c:v>48.906083000000002</c:v>
                </c:pt>
                <c:pt idx="107">
                  <c:v>67.526306000000005</c:v>
                </c:pt>
                <c:pt idx="108">
                  <c:v>74.142804999999996</c:v>
                </c:pt>
                <c:pt idx="109">
                  <c:v>63.180295000000001</c:v>
                </c:pt>
                <c:pt idx="110">
                  <c:v>54.323238000000003</c:v>
                </c:pt>
                <c:pt idx="111">
                  <c:v>85.865893999999997</c:v>
                </c:pt>
                <c:pt idx="112">
                  <c:v>74.192836</c:v>
                </c:pt>
                <c:pt idx="113">
                  <c:v>57.296959000000001</c:v>
                </c:pt>
                <c:pt idx="114">
                  <c:v>43.280321000000001</c:v>
                </c:pt>
                <c:pt idx="115">
                  <c:v>50.406004000000003</c:v>
                </c:pt>
                <c:pt idx="116">
                  <c:v>52.776477999999997</c:v>
                </c:pt>
                <c:pt idx="117">
                  <c:v>46.281176000000002</c:v>
                </c:pt>
                <c:pt idx="118">
                  <c:v>86.813327999999998</c:v>
                </c:pt>
                <c:pt idx="119">
                  <c:v>70.017792</c:v>
                </c:pt>
                <c:pt idx="120">
                  <c:v>74.418494999999993</c:v>
                </c:pt>
                <c:pt idx="121">
                  <c:v>72.877413000000004</c:v>
                </c:pt>
                <c:pt idx="122">
                  <c:v>72.044460000000001</c:v>
                </c:pt>
                <c:pt idx="123">
                  <c:v>76.576436999999999</c:v>
                </c:pt>
                <c:pt idx="124">
                  <c:v>70.293502000000004</c:v>
                </c:pt>
                <c:pt idx="125">
                  <c:v>61.031357999999997</c:v>
                </c:pt>
                <c:pt idx="126">
                  <c:v>71.572339999999997</c:v>
                </c:pt>
                <c:pt idx="127">
                  <c:v>73.479225</c:v>
                </c:pt>
                <c:pt idx="128">
                  <c:v>88.252791999999999</c:v>
                </c:pt>
                <c:pt idx="129">
                  <c:v>74.482789999999994</c:v>
                </c:pt>
                <c:pt idx="130">
                  <c:v>51.150806000000003</c:v>
                </c:pt>
                <c:pt idx="131">
                  <c:v>72.100487000000001</c:v>
                </c:pt>
                <c:pt idx="132">
                  <c:v>50.799830999999998</c:v>
                </c:pt>
                <c:pt idx="133">
                  <c:v>75.286013999999994</c:v>
                </c:pt>
                <c:pt idx="134">
                  <c:v>65.229871000000003</c:v>
                </c:pt>
                <c:pt idx="135">
                  <c:v>54.435811000000001</c:v>
                </c:pt>
                <c:pt idx="136">
                  <c:v>73.396714000000003</c:v>
                </c:pt>
                <c:pt idx="137">
                  <c:v>73.814064000000002</c:v>
                </c:pt>
                <c:pt idx="138">
                  <c:v>66.503620999999995</c:v>
                </c:pt>
                <c:pt idx="139">
                  <c:v>49.774313999999997</c:v>
                </c:pt>
                <c:pt idx="140">
                  <c:v>75.878116000000006</c:v>
                </c:pt>
                <c:pt idx="141">
                  <c:v>77.005309999999994</c:v>
                </c:pt>
                <c:pt idx="142">
                  <c:v>76.496463000000006</c:v>
                </c:pt>
                <c:pt idx="143">
                  <c:v>99.774247000000003</c:v>
                </c:pt>
                <c:pt idx="144">
                  <c:v>75.081646000000006</c:v>
                </c:pt>
                <c:pt idx="145">
                  <c:v>100.547085</c:v>
                </c:pt>
                <c:pt idx="146">
                  <c:v>79.337468999999999</c:v>
                </c:pt>
                <c:pt idx="147">
                  <c:v>82.354011999999997</c:v>
                </c:pt>
                <c:pt idx="148">
                  <c:v>80.929660999999996</c:v>
                </c:pt>
                <c:pt idx="149">
                  <c:v>104.187659</c:v>
                </c:pt>
                <c:pt idx="150">
                  <c:v>79.273123999999996</c:v>
                </c:pt>
                <c:pt idx="151">
                  <c:v>81.860817999999995</c:v>
                </c:pt>
                <c:pt idx="152">
                  <c:v>105.99127900000001</c:v>
                </c:pt>
                <c:pt idx="153">
                  <c:v>75.973245000000006</c:v>
                </c:pt>
                <c:pt idx="154">
                  <c:v>80.323284000000001</c:v>
                </c:pt>
                <c:pt idx="155">
                  <c:v>91.747276999999997</c:v>
                </c:pt>
                <c:pt idx="156">
                  <c:v>72.220196999999999</c:v>
                </c:pt>
                <c:pt idx="157">
                  <c:v>68.138561999999993</c:v>
                </c:pt>
                <c:pt idx="158">
                  <c:v>76.707238000000004</c:v>
                </c:pt>
                <c:pt idx="159">
                  <c:v>91.012716999999995</c:v>
                </c:pt>
                <c:pt idx="160">
                  <c:v>78.598115000000007</c:v>
                </c:pt>
                <c:pt idx="161">
                  <c:v>78.022543999999996</c:v>
                </c:pt>
                <c:pt idx="162">
                  <c:v>76.522092999999998</c:v>
                </c:pt>
                <c:pt idx="163">
                  <c:v>75.654500999999996</c:v>
                </c:pt>
                <c:pt idx="164">
                  <c:v>79.383508000000006</c:v>
                </c:pt>
                <c:pt idx="165">
                  <c:v>90.000597999999997</c:v>
                </c:pt>
                <c:pt idx="166">
                  <c:v>62.272595000000003</c:v>
                </c:pt>
                <c:pt idx="167">
                  <c:v>48.589689999999997</c:v>
                </c:pt>
                <c:pt idx="168">
                  <c:v>76.390691000000004</c:v>
                </c:pt>
                <c:pt idx="169">
                  <c:v>81.179981999999995</c:v>
                </c:pt>
                <c:pt idx="170">
                  <c:v>78.276127000000002</c:v>
                </c:pt>
                <c:pt idx="171">
                  <c:v>79.049503999999999</c:v>
                </c:pt>
                <c:pt idx="172">
                  <c:v>79.934291999999999</c:v>
                </c:pt>
                <c:pt idx="173">
                  <c:v>82.822762999999995</c:v>
                </c:pt>
                <c:pt idx="174">
                  <c:v>83.184808000000004</c:v>
                </c:pt>
                <c:pt idx="175">
                  <c:v>79.643073000000001</c:v>
                </c:pt>
                <c:pt idx="176">
                  <c:v>98.521190000000004</c:v>
                </c:pt>
                <c:pt idx="177">
                  <c:v>52.977615</c:v>
                </c:pt>
                <c:pt idx="178">
                  <c:v>48.324480999999999</c:v>
                </c:pt>
                <c:pt idx="179">
                  <c:v>93.115329000000003</c:v>
                </c:pt>
                <c:pt idx="180">
                  <c:v>73.551207000000005</c:v>
                </c:pt>
                <c:pt idx="181">
                  <c:v>78.212935999999999</c:v>
                </c:pt>
                <c:pt idx="182">
                  <c:v>63.666699999999999</c:v>
                </c:pt>
                <c:pt idx="183">
                  <c:v>112.669448</c:v>
                </c:pt>
                <c:pt idx="184">
                  <c:v>82.263751999999997</c:v>
                </c:pt>
                <c:pt idx="185">
                  <c:v>84.692474000000004</c:v>
                </c:pt>
                <c:pt idx="186">
                  <c:v>84.525353999999993</c:v>
                </c:pt>
                <c:pt idx="187">
                  <c:v>99.691695999999993</c:v>
                </c:pt>
                <c:pt idx="188">
                  <c:v>83.406041999999999</c:v>
                </c:pt>
                <c:pt idx="189">
                  <c:v>80.248305000000002</c:v>
                </c:pt>
                <c:pt idx="190">
                  <c:v>103.041585</c:v>
                </c:pt>
                <c:pt idx="191">
                  <c:v>95.61309</c:v>
                </c:pt>
                <c:pt idx="192">
                  <c:v>82.694970999999995</c:v>
                </c:pt>
                <c:pt idx="193">
                  <c:v>57.486165999999997</c:v>
                </c:pt>
                <c:pt idx="194">
                  <c:v>80.602676000000002</c:v>
                </c:pt>
                <c:pt idx="195">
                  <c:v>82.025192000000004</c:v>
                </c:pt>
                <c:pt idx="196">
                  <c:v>42.828370999999997</c:v>
                </c:pt>
                <c:pt idx="197">
                  <c:v>90.297859000000003</c:v>
                </c:pt>
                <c:pt idx="198">
                  <c:v>81.580946999999995</c:v>
                </c:pt>
                <c:pt idx="199">
                  <c:v>94.853012000000007</c:v>
                </c:pt>
                <c:pt idx="200">
                  <c:v>85.984110999999999</c:v>
                </c:pt>
                <c:pt idx="201">
                  <c:v>85.280125999999996</c:v>
                </c:pt>
                <c:pt idx="202">
                  <c:v>93.474718999999993</c:v>
                </c:pt>
                <c:pt idx="203">
                  <c:v>58.615903000000003</c:v>
                </c:pt>
                <c:pt idx="204">
                  <c:v>83.589286000000001</c:v>
                </c:pt>
                <c:pt idx="205">
                  <c:v>97.492789999999999</c:v>
                </c:pt>
                <c:pt idx="206">
                  <c:v>78.834080999999998</c:v>
                </c:pt>
                <c:pt idx="207">
                  <c:v>99.567836999999997</c:v>
                </c:pt>
                <c:pt idx="208">
                  <c:v>80.439436000000001</c:v>
                </c:pt>
                <c:pt idx="209">
                  <c:v>85.251442999999995</c:v>
                </c:pt>
                <c:pt idx="210">
                  <c:v>84.601699999999994</c:v>
                </c:pt>
                <c:pt idx="211">
                  <c:v>65.487680999999995</c:v>
                </c:pt>
                <c:pt idx="212">
                  <c:v>83.206783999999999</c:v>
                </c:pt>
                <c:pt idx="213">
                  <c:v>84.456220000000002</c:v>
                </c:pt>
                <c:pt idx="214">
                  <c:v>86.628894000000003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4F-DE4D-884E-E1EE78495138}"/>
            </c:ext>
          </c:extLst>
        </c:ser>
        <c:ser>
          <c:idx val="2"/>
          <c:order val="2"/>
          <c:tx>
            <c:strRef>
              <c:f>Temperature_dependent_resistanc!$X$1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Temperature_dependent_resistanc!$X$3:$X$92</c:f>
              <c:numCache>
                <c:formatCode>General</c:formatCode>
                <c:ptCount val="90"/>
                <c:pt idx="0">
                  <c:v>349.9</c:v>
                </c:pt>
                <c:pt idx="1">
                  <c:v>349.86</c:v>
                </c:pt>
                <c:pt idx="2">
                  <c:v>349.84</c:v>
                </c:pt>
                <c:pt idx="3">
                  <c:v>349.81</c:v>
                </c:pt>
                <c:pt idx="4">
                  <c:v>349.77</c:v>
                </c:pt>
                <c:pt idx="5">
                  <c:v>349.71</c:v>
                </c:pt>
                <c:pt idx="6">
                  <c:v>349.61</c:v>
                </c:pt>
                <c:pt idx="7">
                  <c:v>349.48</c:v>
                </c:pt>
                <c:pt idx="8">
                  <c:v>349.33</c:v>
                </c:pt>
                <c:pt idx="9">
                  <c:v>349.15</c:v>
                </c:pt>
                <c:pt idx="10">
                  <c:v>348.94</c:v>
                </c:pt>
                <c:pt idx="11">
                  <c:v>348.72</c:v>
                </c:pt>
                <c:pt idx="12">
                  <c:v>348.48</c:v>
                </c:pt>
                <c:pt idx="13">
                  <c:v>348.23</c:v>
                </c:pt>
                <c:pt idx="14">
                  <c:v>347.96</c:v>
                </c:pt>
                <c:pt idx="15">
                  <c:v>347.67</c:v>
                </c:pt>
                <c:pt idx="16">
                  <c:v>347.38</c:v>
                </c:pt>
                <c:pt idx="17">
                  <c:v>347.08</c:v>
                </c:pt>
                <c:pt idx="18">
                  <c:v>346.77</c:v>
                </c:pt>
                <c:pt idx="19">
                  <c:v>346.45</c:v>
                </c:pt>
                <c:pt idx="20">
                  <c:v>346.13</c:v>
                </c:pt>
                <c:pt idx="21">
                  <c:v>345.8</c:v>
                </c:pt>
                <c:pt idx="22">
                  <c:v>345.47</c:v>
                </c:pt>
                <c:pt idx="23">
                  <c:v>345.14</c:v>
                </c:pt>
                <c:pt idx="24">
                  <c:v>344.82</c:v>
                </c:pt>
                <c:pt idx="25">
                  <c:v>344.5</c:v>
                </c:pt>
                <c:pt idx="26">
                  <c:v>344.18</c:v>
                </c:pt>
                <c:pt idx="27">
                  <c:v>343.86</c:v>
                </c:pt>
                <c:pt idx="28">
                  <c:v>343.55</c:v>
                </c:pt>
                <c:pt idx="29">
                  <c:v>343.24</c:v>
                </c:pt>
                <c:pt idx="30">
                  <c:v>342.94</c:v>
                </c:pt>
                <c:pt idx="31">
                  <c:v>342.64</c:v>
                </c:pt>
                <c:pt idx="32">
                  <c:v>342.33</c:v>
                </c:pt>
                <c:pt idx="33">
                  <c:v>342.04</c:v>
                </c:pt>
                <c:pt idx="34">
                  <c:v>341.75</c:v>
                </c:pt>
                <c:pt idx="35">
                  <c:v>341.46</c:v>
                </c:pt>
                <c:pt idx="36">
                  <c:v>341.18</c:v>
                </c:pt>
                <c:pt idx="37">
                  <c:v>340.89</c:v>
                </c:pt>
                <c:pt idx="38">
                  <c:v>340.6</c:v>
                </c:pt>
                <c:pt idx="39">
                  <c:v>340.33</c:v>
                </c:pt>
                <c:pt idx="40">
                  <c:v>340.05</c:v>
                </c:pt>
                <c:pt idx="41">
                  <c:v>339.77</c:v>
                </c:pt>
                <c:pt idx="42">
                  <c:v>339.5</c:v>
                </c:pt>
                <c:pt idx="43">
                  <c:v>339.23</c:v>
                </c:pt>
                <c:pt idx="44">
                  <c:v>338.96</c:v>
                </c:pt>
                <c:pt idx="45">
                  <c:v>338.7</c:v>
                </c:pt>
                <c:pt idx="46">
                  <c:v>338.44</c:v>
                </c:pt>
                <c:pt idx="47">
                  <c:v>338.18</c:v>
                </c:pt>
                <c:pt idx="48">
                  <c:v>337.93</c:v>
                </c:pt>
                <c:pt idx="49">
                  <c:v>337.67</c:v>
                </c:pt>
                <c:pt idx="50">
                  <c:v>337.41</c:v>
                </c:pt>
                <c:pt idx="51">
                  <c:v>337.17</c:v>
                </c:pt>
                <c:pt idx="52">
                  <c:v>336.92</c:v>
                </c:pt>
                <c:pt idx="53">
                  <c:v>336.67</c:v>
                </c:pt>
                <c:pt idx="54">
                  <c:v>336.45</c:v>
                </c:pt>
                <c:pt idx="55">
                  <c:v>336.22</c:v>
                </c:pt>
                <c:pt idx="56">
                  <c:v>336</c:v>
                </c:pt>
                <c:pt idx="57">
                  <c:v>335.78</c:v>
                </c:pt>
                <c:pt idx="58">
                  <c:v>335.56</c:v>
                </c:pt>
                <c:pt idx="59">
                  <c:v>335.34</c:v>
                </c:pt>
                <c:pt idx="60">
                  <c:v>335.12</c:v>
                </c:pt>
                <c:pt idx="61">
                  <c:v>334.9</c:v>
                </c:pt>
                <c:pt idx="62">
                  <c:v>334.69</c:v>
                </c:pt>
                <c:pt idx="63">
                  <c:v>334.47</c:v>
                </c:pt>
                <c:pt idx="64">
                  <c:v>334.26</c:v>
                </c:pt>
                <c:pt idx="65">
                  <c:v>334.05</c:v>
                </c:pt>
                <c:pt idx="66">
                  <c:v>333.84</c:v>
                </c:pt>
                <c:pt idx="67">
                  <c:v>333.63</c:v>
                </c:pt>
                <c:pt idx="68">
                  <c:v>333.43</c:v>
                </c:pt>
                <c:pt idx="69">
                  <c:v>333.22</c:v>
                </c:pt>
                <c:pt idx="70">
                  <c:v>333.01</c:v>
                </c:pt>
                <c:pt idx="71">
                  <c:v>332.81</c:v>
                </c:pt>
                <c:pt idx="72">
                  <c:v>332.61</c:v>
                </c:pt>
                <c:pt idx="73">
                  <c:v>332.41</c:v>
                </c:pt>
                <c:pt idx="74">
                  <c:v>332.21</c:v>
                </c:pt>
                <c:pt idx="75">
                  <c:v>332.01</c:v>
                </c:pt>
                <c:pt idx="76">
                  <c:v>331.81</c:v>
                </c:pt>
                <c:pt idx="77">
                  <c:v>331.61</c:v>
                </c:pt>
                <c:pt idx="78">
                  <c:v>331.41</c:v>
                </c:pt>
                <c:pt idx="79">
                  <c:v>331.21</c:v>
                </c:pt>
                <c:pt idx="80">
                  <c:v>331.02</c:v>
                </c:pt>
                <c:pt idx="81">
                  <c:v>330.82</c:v>
                </c:pt>
                <c:pt idx="82">
                  <c:v>330.63</c:v>
                </c:pt>
                <c:pt idx="83">
                  <c:v>330.43</c:v>
                </c:pt>
                <c:pt idx="84">
                  <c:v>330.24</c:v>
                </c:pt>
                <c:pt idx="85">
                  <c:v>330.05</c:v>
                </c:pt>
                <c:pt idx="86">
                  <c:v>329.86</c:v>
                </c:pt>
                <c:pt idx="87">
                  <c:v>329.68</c:v>
                </c:pt>
                <c:pt idx="88">
                  <c:v>329.49</c:v>
                </c:pt>
                <c:pt idx="89">
                  <c:v>329.3</c:v>
                </c:pt>
              </c:numCache>
            </c:numRef>
          </c:xVal>
          <c:yVal>
            <c:numRef>
              <c:f>Temperature_dependent_resistanc!$AB$3:$AB$92</c:f>
              <c:numCache>
                <c:formatCode>General</c:formatCode>
                <c:ptCount val="90"/>
                <c:pt idx="0">
                  <c:v>132.06797399999999</c:v>
                </c:pt>
                <c:pt idx="1">
                  <c:v>-188.74601000000001</c:v>
                </c:pt>
                <c:pt idx="2">
                  <c:v>-136.721619</c:v>
                </c:pt>
                <c:pt idx="3">
                  <c:v>-282.41147100000001</c:v>
                </c:pt>
                <c:pt idx="4">
                  <c:v>-226.775925</c:v>
                </c:pt>
                <c:pt idx="5">
                  <c:v>-194.30393799999999</c:v>
                </c:pt>
                <c:pt idx="6">
                  <c:v>-749.27666399999998</c:v>
                </c:pt>
                <c:pt idx="7">
                  <c:v>-2879.7487639999999</c:v>
                </c:pt>
                <c:pt idx="8">
                  <c:v>-200.15140400000001</c:v>
                </c:pt>
                <c:pt idx="9">
                  <c:v>306.35055799999998</c:v>
                </c:pt>
                <c:pt idx="10">
                  <c:v>26.826069</c:v>
                </c:pt>
                <c:pt idx="11">
                  <c:v>13.9453</c:v>
                </c:pt>
                <c:pt idx="12">
                  <c:v>-3151.4736090000001</c:v>
                </c:pt>
                <c:pt idx="13">
                  <c:v>-31.166502999999999</c:v>
                </c:pt>
                <c:pt idx="14">
                  <c:v>-122.88941</c:v>
                </c:pt>
                <c:pt idx="15">
                  <c:v>-75.777411000000001</c:v>
                </c:pt>
                <c:pt idx="16">
                  <c:v>96.231680999999995</c:v>
                </c:pt>
                <c:pt idx="17">
                  <c:v>-3041.5211429999999</c:v>
                </c:pt>
                <c:pt idx="18">
                  <c:v>-2602.023506</c:v>
                </c:pt>
                <c:pt idx="19">
                  <c:v>-3327.3630990000001</c:v>
                </c:pt>
                <c:pt idx="20">
                  <c:v>-110.735918</c:v>
                </c:pt>
                <c:pt idx="21">
                  <c:v>-296.88054099999999</c:v>
                </c:pt>
                <c:pt idx="22">
                  <c:v>-231.73862299999999</c:v>
                </c:pt>
                <c:pt idx="23">
                  <c:v>-245.73539700000001</c:v>
                </c:pt>
                <c:pt idx="24">
                  <c:v>3150.0859059999998</c:v>
                </c:pt>
                <c:pt idx="25">
                  <c:v>-701.71646699999997</c:v>
                </c:pt>
                <c:pt idx="26">
                  <c:v>-74.928398999999999</c:v>
                </c:pt>
                <c:pt idx="27">
                  <c:v>1780.500702</c:v>
                </c:pt>
                <c:pt idx="28">
                  <c:v>-132.14147299999999</c:v>
                </c:pt>
                <c:pt idx="29">
                  <c:v>3167.3451</c:v>
                </c:pt>
                <c:pt idx="30">
                  <c:v>3739.5221310000002</c:v>
                </c:pt>
                <c:pt idx="31">
                  <c:v>3831.1308789999998</c:v>
                </c:pt>
                <c:pt idx="32">
                  <c:v>656.756754</c:v>
                </c:pt>
                <c:pt idx="33">
                  <c:v>158.80919800000001</c:v>
                </c:pt>
                <c:pt idx="34">
                  <c:v>334.238134</c:v>
                </c:pt>
                <c:pt idx="35">
                  <c:v>3120.5966979999998</c:v>
                </c:pt>
                <c:pt idx="36">
                  <c:v>562.32870100000002</c:v>
                </c:pt>
                <c:pt idx="37">
                  <c:v>-4118.5661890000001</c:v>
                </c:pt>
                <c:pt idx="38">
                  <c:v>935.66838900000005</c:v>
                </c:pt>
                <c:pt idx="39">
                  <c:v>2661.602836</c:v>
                </c:pt>
                <c:pt idx="40">
                  <c:v>1320.7509709999999</c:v>
                </c:pt>
                <c:pt idx="41">
                  <c:v>-3407.0124249999999</c:v>
                </c:pt>
                <c:pt idx="42">
                  <c:v>2527.774625</c:v>
                </c:pt>
                <c:pt idx="43">
                  <c:v>87.816252000000006</c:v>
                </c:pt>
                <c:pt idx="44">
                  <c:v>-3339.2363570000002</c:v>
                </c:pt>
                <c:pt idx="45">
                  <c:v>4010.7518639999998</c:v>
                </c:pt>
                <c:pt idx="46">
                  <c:v>-3033.961785</c:v>
                </c:pt>
                <c:pt idx="47">
                  <c:v>2442.0451069999999</c:v>
                </c:pt>
                <c:pt idx="48">
                  <c:v>-4496.2432150000004</c:v>
                </c:pt>
                <c:pt idx="49">
                  <c:v>4956.79133</c:v>
                </c:pt>
                <c:pt idx="50">
                  <c:v>-220.85388900000001</c:v>
                </c:pt>
                <c:pt idx="51">
                  <c:v>685.32286099999999</c:v>
                </c:pt>
                <c:pt idx="52">
                  <c:v>1546.5964200000001</c:v>
                </c:pt>
                <c:pt idx="53">
                  <c:v>-1192.244326</c:v>
                </c:pt>
                <c:pt idx="54">
                  <c:v>6543.8077149999999</c:v>
                </c:pt>
                <c:pt idx="55">
                  <c:v>-2867.0463650000002</c:v>
                </c:pt>
                <c:pt idx="56">
                  <c:v>1254.7899809999999</c:v>
                </c:pt>
                <c:pt idx="57">
                  <c:v>-6193.9888460000002</c:v>
                </c:pt>
                <c:pt idx="58">
                  <c:v>-3812.0406950000001</c:v>
                </c:pt>
                <c:pt idx="59">
                  <c:v>-1202.5737409999999</c:v>
                </c:pt>
                <c:pt idx="60">
                  <c:v>4066.5393239999999</c:v>
                </c:pt>
                <c:pt idx="61">
                  <c:v>4801.2045770000004</c:v>
                </c:pt>
                <c:pt idx="62">
                  <c:v>-3381.9825989999999</c:v>
                </c:pt>
                <c:pt idx="63">
                  <c:v>912.82431899999995</c:v>
                </c:pt>
                <c:pt idx="64">
                  <c:v>2560.8886229999998</c:v>
                </c:pt>
                <c:pt idx="65">
                  <c:v>-5454.1657160000004</c:v>
                </c:pt>
                <c:pt idx="66">
                  <c:v>118.84626400000001</c:v>
                </c:pt>
                <c:pt idx="67">
                  <c:v>-5119.1960929999996</c:v>
                </c:pt>
                <c:pt idx="68">
                  <c:v>-735.17655200000002</c:v>
                </c:pt>
                <c:pt idx="69">
                  <c:v>4669.710932</c:v>
                </c:pt>
                <c:pt idx="70">
                  <c:v>9244.1257220000007</c:v>
                </c:pt>
                <c:pt idx="71">
                  <c:v>-882.98115399999995</c:v>
                </c:pt>
                <c:pt idx="72">
                  <c:v>-2049.7678879999999</c:v>
                </c:pt>
                <c:pt idx="73">
                  <c:v>2941.0330479999998</c:v>
                </c:pt>
                <c:pt idx="74">
                  <c:v>-1149.7898829999999</c:v>
                </c:pt>
                <c:pt idx="75">
                  <c:v>-3690.3089970000001</c:v>
                </c:pt>
                <c:pt idx="76">
                  <c:v>-3387.460595</c:v>
                </c:pt>
                <c:pt idx="77">
                  <c:v>-2833.9945830000001</c:v>
                </c:pt>
                <c:pt idx="78">
                  <c:v>-7880.3029889999998</c:v>
                </c:pt>
                <c:pt idx="79">
                  <c:v>-2784.1907670000001</c:v>
                </c:pt>
                <c:pt idx="80">
                  <c:v>-603.28685700000005</c:v>
                </c:pt>
                <c:pt idx="81">
                  <c:v>1164.215095</c:v>
                </c:pt>
                <c:pt idx="82">
                  <c:v>-4038.40056</c:v>
                </c:pt>
                <c:pt idx="83">
                  <c:v>420.39179000000001</c:v>
                </c:pt>
                <c:pt idx="84">
                  <c:v>-106.964242</c:v>
                </c:pt>
                <c:pt idx="85">
                  <c:v>-2924.5262130000001</c:v>
                </c:pt>
                <c:pt idx="86">
                  <c:v>1405.0215559999999</c:v>
                </c:pt>
                <c:pt idx="87">
                  <c:v>4547.2812780000004</c:v>
                </c:pt>
                <c:pt idx="88">
                  <c:v>-3642.2129450000002</c:v>
                </c:pt>
                <c:pt idx="89">
                  <c:v>1239.906385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4F-DE4D-884E-E1EE7849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7103"/>
        <c:axId val="935437135"/>
      </c:scatterChart>
      <c:valAx>
        <c:axId val="890677103"/>
        <c:scaling>
          <c:orientation val="minMax"/>
          <c:max val="355"/>
          <c:min val="2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706674516152781"/>
              <c:y val="0.920111291954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437135"/>
        <c:crosses val="autoZero"/>
        <c:crossBetween val="midCat"/>
      </c:valAx>
      <c:valAx>
        <c:axId val="935437135"/>
        <c:scaling>
          <c:logBase val="10"/>
          <c:orientation val="minMax"/>
          <c:max val="2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 (Ohm)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090932181864363E-2"/>
              <c:y val="0.4079701315268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067710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2122393272260612"/>
          <c:y val="0.23704341445690164"/>
          <c:w val="0.16567800774541963"/>
          <c:h val="7.232126174317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39614</xdr:rowOff>
    </xdr:from>
    <xdr:to>
      <xdr:col>6</xdr:col>
      <xdr:colOff>575733</xdr:colOff>
      <xdr:row>21</xdr:row>
      <xdr:rowOff>14214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5CD6C6-F5D0-EB4B-85E5-1635EFD7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118534</xdr:rowOff>
    </xdr:from>
    <xdr:to>
      <xdr:col>6</xdr:col>
      <xdr:colOff>584200</xdr:colOff>
      <xdr:row>40</xdr:row>
      <xdr:rowOff>93134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8A1BDB8-0E2D-2644-A583-566316F66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224144</xdr:rowOff>
    </xdr:from>
    <xdr:to>
      <xdr:col>6</xdr:col>
      <xdr:colOff>594582</xdr:colOff>
      <xdr:row>59</xdr:row>
      <xdr:rowOff>196516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040B26D-094E-4741-815E-BECC95462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28</xdr:col>
      <xdr:colOff>575733</xdr:colOff>
      <xdr:row>20</xdr:row>
      <xdr:rowOff>225809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F06900E-5A0F-D744-8DC9-CD9FCFCE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28</xdr:col>
      <xdr:colOff>575733</xdr:colOff>
      <xdr:row>41</xdr:row>
      <xdr:rowOff>225809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06AAB2B-F312-6041-9205-543B84278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838200</xdr:colOff>
      <xdr:row>4</xdr:row>
      <xdr:rowOff>177800</xdr:rowOff>
    </xdr:from>
    <xdr:to>
      <xdr:col>19</xdr:col>
      <xdr:colOff>448733</xdr:colOff>
      <xdr:row>22</xdr:row>
      <xdr:rowOff>149609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54C02B3-F99C-154C-A260-ADD67FC1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7"/>
  <sheetViews>
    <sheetView tabSelected="1" topLeftCell="G3" workbookViewId="0">
      <selection activeCell="AC14" sqref="AC14"/>
    </sheetView>
  </sheetViews>
  <sheetFormatPr baseColWidth="10" defaultRowHeight="20"/>
  <cols>
    <col min="9" max="9" width="12.7109375" bestFit="1" customWidth="1"/>
  </cols>
  <sheetData>
    <row r="1" spans="1:38">
      <c r="A1" t="s">
        <v>0</v>
      </c>
      <c r="B1" t="s">
        <v>7</v>
      </c>
      <c r="F1" t="s">
        <v>13</v>
      </c>
      <c r="G1">
        <v>4629.1709350807705</v>
      </c>
      <c r="H1" t="s">
        <v>14</v>
      </c>
      <c r="I1">
        <v>3.4722575722400756E-2</v>
      </c>
      <c r="J1" t="s">
        <v>8</v>
      </c>
      <c r="L1" t="s">
        <v>10</v>
      </c>
      <c r="P1" t="s">
        <v>9</v>
      </c>
      <c r="R1" t="s">
        <v>11</v>
      </c>
      <c r="W1" t="s">
        <v>16</v>
      </c>
      <c r="X1" t="s">
        <v>7</v>
      </c>
      <c r="Y1" t="s">
        <v>17</v>
      </c>
      <c r="AC1" t="s">
        <v>10</v>
      </c>
      <c r="AD1" t="s">
        <v>8</v>
      </c>
      <c r="AE1" t="s">
        <v>18</v>
      </c>
      <c r="AF1" t="s">
        <v>19</v>
      </c>
      <c r="AH1" t="s">
        <v>11</v>
      </c>
      <c r="AI1" t="s">
        <v>20</v>
      </c>
    </row>
    <row r="2" spans="1:38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15</v>
      </c>
      <c r="I2" t="s">
        <v>12</v>
      </c>
      <c r="J2" t="s">
        <v>2</v>
      </c>
      <c r="L2" t="s">
        <v>3</v>
      </c>
      <c r="M2" t="s">
        <v>4</v>
      </c>
      <c r="N2" t="s">
        <v>5</v>
      </c>
      <c r="O2" t="s">
        <v>6</v>
      </c>
      <c r="P2" t="s">
        <v>2</v>
      </c>
      <c r="R2" t="s">
        <v>3</v>
      </c>
      <c r="S2" t="s">
        <v>4</v>
      </c>
      <c r="T2" t="s">
        <v>5</v>
      </c>
      <c r="U2" t="s">
        <v>6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</row>
    <row r="3" spans="1:38">
      <c r="A3">
        <v>0</v>
      </c>
      <c r="B3">
        <v>293.88</v>
      </c>
      <c r="C3">
        <f>1/B3</f>
        <v>3.4027494215325984E-3</v>
      </c>
      <c r="D3">
        <v>0.1</v>
      </c>
      <c r="E3">
        <v>3.8878000000000003E-2</v>
      </c>
      <c r="F3" s="1">
        <v>1.6556540000000001E-7</v>
      </c>
      <c r="G3">
        <v>234816.59973799999</v>
      </c>
      <c r="H3">
        <f>EXP($G$1/B3)*$I$1</f>
        <v>240757.026505077</v>
      </c>
      <c r="I3">
        <f>(G3-H3)^2</f>
        <v>35288670.175004967</v>
      </c>
      <c r="J3">
        <v>293.87</v>
      </c>
      <c r="K3">
        <f>1/J3</f>
        <v>3.4028652125089325E-3</v>
      </c>
      <c r="L3">
        <v>0.05</v>
      </c>
      <c r="M3">
        <v>1.9958E-2</v>
      </c>
      <c r="N3" s="1">
        <v>8.0440689999999999E-8</v>
      </c>
      <c r="O3">
        <v>248107.03619000001</v>
      </c>
      <c r="P3">
        <v>293.88</v>
      </c>
      <c r="Q3">
        <f>1/P3</f>
        <v>3.4027494215325984E-3</v>
      </c>
      <c r="R3">
        <v>0.02</v>
      </c>
      <c r="S3">
        <v>9.1109999999999993E-3</v>
      </c>
      <c r="T3" s="1">
        <v>3.1709769999999997E-8</v>
      </c>
      <c r="U3">
        <v>287310.52884500002</v>
      </c>
      <c r="W3">
        <v>0</v>
      </c>
      <c r="X3">
        <v>349.9</v>
      </c>
      <c r="Y3">
        <v>0.1</v>
      </c>
      <c r="Z3" s="1">
        <v>7.1450000000000002E-5</v>
      </c>
      <c r="AA3" s="1">
        <v>5.4100929999999995E-7</v>
      </c>
      <c r="AB3">
        <v>132.06797399999999</v>
      </c>
      <c r="AC3">
        <v>349.89</v>
      </c>
      <c r="AD3">
        <v>0.4</v>
      </c>
      <c r="AE3">
        <v>1.5799999999999999E-4</v>
      </c>
      <c r="AF3" s="1">
        <v>2.0811139999999998E-6</v>
      </c>
      <c r="AG3">
        <v>75.896868999999995</v>
      </c>
      <c r="AH3">
        <v>349.88</v>
      </c>
      <c r="AI3">
        <v>0.2</v>
      </c>
      <c r="AJ3">
        <v>-5.5599999999999996E-4</v>
      </c>
      <c r="AK3" s="1">
        <v>1.0472309999999999E-6</v>
      </c>
      <c r="AL3">
        <v>-530.54193099999998</v>
      </c>
    </row>
    <row r="4" spans="1:38">
      <c r="A4">
        <v>11.946634</v>
      </c>
      <c r="B4">
        <v>293.87</v>
      </c>
      <c r="C4">
        <f t="shared" ref="C4:C67" si="0">1/B4</f>
        <v>3.4028652125089325E-3</v>
      </c>
      <c r="D4">
        <v>0.1</v>
      </c>
      <c r="E4">
        <v>3.8521E-2</v>
      </c>
      <c r="F4" s="1">
        <v>1.659726E-7</v>
      </c>
      <c r="G4">
        <v>232093.68006000001</v>
      </c>
      <c r="H4">
        <f t="shared" ref="H4:H67" si="1">EXP($G$1/B4)*$I$1</f>
        <v>240886.11076942919</v>
      </c>
      <c r="I4">
        <f t="shared" ref="I4:I67" si="2">(G4-H4)^2</f>
        <v>77306837.780113176</v>
      </c>
      <c r="J4">
        <v>293.87</v>
      </c>
      <c r="K4">
        <f t="shared" ref="K4:K67" si="3">1/J4</f>
        <v>3.4028652125089325E-3</v>
      </c>
      <c r="L4">
        <v>0.05</v>
      </c>
      <c r="M4">
        <v>2.0253E-2</v>
      </c>
      <c r="N4" s="1">
        <v>7.9192520000000006E-8</v>
      </c>
      <c r="O4">
        <v>255749.518255</v>
      </c>
      <c r="P4">
        <v>293.87</v>
      </c>
      <c r="Q4">
        <f t="shared" ref="Q4:Q67" si="4">1/P4</f>
        <v>3.4028652125089325E-3</v>
      </c>
      <c r="R4">
        <v>0.02</v>
      </c>
      <c r="S4">
        <v>8.0420000000000005E-3</v>
      </c>
      <c r="T4" s="1">
        <v>3.1018110000000002E-8</v>
      </c>
      <c r="U4">
        <v>259275.94577600001</v>
      </c>
      <c r="W4">
        <v>12.014483999999999</v>
      </c>
      <c r="X4">
        <v>349.86</v>
      </c>
      <c r="Y4">
        <v>0.1</v>
      </c>
      <c r="Z4">
        <v>-1.02E-4</v>
      </c>
      <c r="AA4" s="1">
        <v>5.3881929999999995E-7</v>
      </c>
      <c r="AB4">
        <v>-188.74601000000001</v>
      </c>
      <c r="AC4">
        <v>349.85</v>
      </c>
      <c r="AD4">
        <v>0.4</v>
      </c>
      <c r="AE4">
        <v>1.66E-3</v>
      </c>
      <c r="AF4" s="1">
        <v>2.049086E-6</v>
      </c>
      <c r="AG4">
        <v>809.87332800000001</v>
      </c>
      <c r="AH4">
        <v>349.85</v>
      </c>
      <c r="AI4">
        <v>0.2</v>
      </c>
      <c r="AJ4">
        <v>1.356E-3</v>
      </c>
      <c r="AK4" s="1">
        <v>1.0445609999999999E-6</v>
      </c>
      <c r="AL4">
        <v>1297.9132059999999</v>
      </c>
    </row>
    <row r="5" spans="1:38">
      <c r="A5">
        <v>23.911874000000001</v>
      </c>
      <c r="B5">
        <v>293.87</v>
      </c>
      <c r="C5">
        <f t="shared" si="0"/>
        <v>3.4028652125089325E-3</v>
      </c>
      <c r="D5">
        <v>0.1</v>
      </c>
      <c r="E5">
        <v>3.8835000000000001E-2</v>
      </c>
      <c r="F5" s="1">
        <v>1.640079E-7</v>
      </c>
      <c r="G5">
        <v>236785.89012600001</v>
      </c>
      <c r="H5">
        <f t="shared" si="1"/>
        <v>240886.11076942919</v>
      </c>
      <c r="I5">
        <f t="shared" si="2"/>
        <v>16811809.324802741</v>
      </c>
      <c r="J5">
        <v>293.87</v>
      </c>
      <c r="K5">
        <f t="shared" si="3"/>
        <v>3.4028652125089325E-3</v>
      </c>
      <c r="L5">
        <v>0.05</v>
      </c>
      <c r="M5">
        <v>1.8488000000000001E-2</v>
      </c>
      <c r="N5" s="1">
        <v>7.9380469999999998E-8</v>
      </c>
      <c r="O5">
        <v>232905.52391700001</v>
      </c>
      <c r="P5">
        <v>293.87</v>
      </c>
      <c r="Q5">
        <f t="shared" si="4"/>
        <v>3.4028652125089325E-3</v>
      </c>
      <c r="R5">
        <v>0.02</v>
      </c>
      <c r="S5">
        <v>6.8399999999999997E-3</v>
      </c>
      <c r="T5" s="1">
        <v>3.0664799999999999E-8</v>
      </c>
      <c r="U5">
        <v>223042.377374</v>
      </c>
      <c r="W5">
        <v>24.061926</v>
      </c>
      <c r="X5">
        <v>349.84</v>
      </c>
      <c r="Y5">
        <v>0.1</v>
      </c>
      <c r="Z5" s="1">
        <v>-7.2999999999999999E-5</v>
      </c>
      <c r="AA5" s="1">
        <v>5.3393169999999999E-7</v>
      </c>
      <c r="AB5">
        <v>-136.721619</v>
      </c>
      <c r="AC5">
        <v>349.83</v>
      </c>
      <c r="AD5">
        <v>0.4</v>
      </c>
      <c r="AE5" s="1">
        <v>6.7700000000000006E-5</v>
      </c>
      <c r="AF5" s="1">
        <v>2.039954E-6</v>
      </c>
      <c r="AG5">
        <v>33.187018000000002</v>
      </c>
      <c r="AH5">
        <v>349.82</v>
      </c>
      <c r="AI5">
        <v>0.2</v>
      </c>
      <c r="AJ5">
        <v>2.13E-4</v>
      </c>
      <c r="AK5" s="1">
        <v>1.0334069999999999E-6</v>
      </c>
      <c r="AL5">
        <v>206.25955999999999</v>
      </c>
    </row>
    <row r="6" spans="1:38">
      <c r="A6">
        <v>35.820723999999998</v>
      </c>
      <c r="B6">
        <v>293.87</v>
      </c>
      <c r="C6">
        <f t="shared" si="0"/>
        <v>3.4028652125089325E-3</v>
      </c>
      <c r="D6">
        <v>0.1</v>
      </c>
      <c r="E6">
        <v>3.8859999999999999E-2</v>
      </c>
      <c r="F6" s="1">
        <v>1.656277E-7</v>
      </c>
      <c r="G6">
        <v>234624.76890200001</v>
      </c>
      <c r="H6">
        <f t="shared" si="1"/>
        <v>240886.11076942919</v>
      </c>
      <c r="I6">
        <f t="shared" si="2"/>
        <v>39204401.980821468</v>
      </c>
      <c r="J6">
        <v>293.87</v>
      </c>
      <c r="K6">
        <f t="shared" si="3"/>
        <v>3.4028652125089325E-3</v>
      </c>
      <c r="L6">
        <v>0.05</v>
      </c>
      <c r="M6">
        <v>2.0947E-2</v>
      </c>
      <c r="N6" s="1">
        <v>8.0553229999999994E-8</v>
      </c>
      <c r="O6">
        <v>260040.47878899999</v>
      </c>
      <c r="P6">
        <v>293.87</v>
      </c>
      <c r="Q6">
        <f t="shared" si="4"/>
        <v>3.4028652125089325E-3</v>
      </c>
      <c r="R6">
        <v>0.02</v>
      </c>
      <c r="S6">
        <v>7.8259999999999996E-3</v>
      </c>
      <c r="T6" s="1">
        <v>3.2146419999999997E-8</v>
      </c>
      <c r="U6">
        <v>243462.53735500001</v>
      </c>
      <c r="W6">
        <v>36.147302000000003</v>
      </c>
      <c r="X6">
        <v>349.81</v>
      </c>
      <c r="Y6">
        <v>0.1</v>
      </c>
      <c r="Z6">
        <v>-1.4999999999999999E-4</v>
      </c>
      <c r="AA6" s="1">
        <v>5.3255629999999997E-7</v>
      </c>
      <c r="AB6">
        <v>-282.41147100000001</v>
      </c>
      <c r="AC6">
        <v>349.8</v>
      </c>
      <c r="AD6">
        <v>0.4</v>
      </c>
      <c r="AE6" s="1">
        <v>4.935E-5</v>
      </c>
      <c r="AF6" s="1">
        <v>2.0276069999999998E-6</v>
      </c>
      <c r="AG6">
        <v>24.339039</v>
      </c>
      <c r="AH6">
        <v>349.79</v>
      </c>
      <c r="AI6">
        <v>0.2</v>
      </c>
      <c r="AJ6">
        <v>-1.08E-4</v>
      </c>
      <c r="AK6" s="1">
        <v>1.03282E-6</v>
      </c>
      <c r="AL6">
        <v>-104.66485</v>
      </c>
    </row>
    <row r="7" spans="1:38">
      <c r="A7">
        <v>47.756065999999997</v>
      </c>
      <c r="B7">
        <v>293.87</v>
      </c>
      <c r="C7">
        <f t="shared" si="0"/>
        <v>3.4028652125089325E-3</v>
      </c>
      <c r="D7">
        <v>0.1</v>
      </c>
      <c r="E7">
        <v>3.9942999999999999E-2</v>
      </c>
      <c r="F7" s="1">
        <v>1.6439770000000001E-7</v>
      </c>
      <c r="G7">
        <v>242967.567698</v>
      </c>
      <c r="H7">
        <f t="shared" si="1"/>
        <v>240886.11076942919</v>
      </c>
      <c r="I7">
        <f t="shared" si="2"/>
        <v>4332462.9454954425</v>
      </c>
      <c r="J7">
        <v>293.87</v>
      </c>
      <c r="K7">
        <f t="shared" si="3"/>
        <v>3.4028652125089325E-3</v>
      </c>
      <c r="L7">
        <v>0.05</v>
      </c>
      <c r="M7">
        <v>1.9445E-2</v>
      </c>
      <c r="N7" s="1">
        <v>7.9625699999999998E-8</v>
      </c>
      <c r="O7">
        <v>244203.191257</v>
      </c>
      <c r="P7">
        <v>293.87</v>
      </c>
      <c r="Q7">
        <f t="shared" si="4"/>
        <v>3.4028652125089325E-3</v>
      </c>
      <c r="R7">
        <v>0.02</v>
      </c>
      <c r="S7">
        <v>6.3E-3</v>
      </c>
      <c r="T7" s="1">
        <v>3.1676070000000001E-8</v>
      </c>
      <c r="U7">
        <v>198891.489787</v>
      </c>
      <c r="W7">
        <v>48.181649</v>
      </c>
      <c r="X7">
        <v>349.77</v>
      </c>
      <c r="Y7">
        <v>0.1</v>
      </c>
      <c r="Z7">
        <v>-1.21E-4</v>
      </c>
      <c r="AA7" s="1">
        <v>5.329049E-7</v>
      </c>
      <c r="AB7">
        <v>-226.775925</v>
      </c>
      <c r="AC7">
        <v>349.76</v>
      </c>
      <c r="AD7">
        <v>0.4</v>
      </c>
      <c r="AE7">
        <v>1.0989999999999999E-3</v>
      </c>
      <c r="AF7" s="1">
        <v>2.0315969999999999E-6</v>
      </c>
      <c r="AG7">
        <v>541.07692499999996</v>
      </c>
      <c r="AH7">
        <v>349.74</v>
      </c>
      <c r="AI7">
        <v>0.2</v>
      </c>
      <c r="AJ7">
        <v>1.8100000000000001E-4</v>
      </c>
      <c r="AK7" s="1">
        <v>1.0306130000000001E-6</v>
      </c>
      <c r="AL7">
        <v>175.96327299999999</v>
      </c>
    </row>
    <row r="8" spans="1:38">
      <c r="A8">
        <v>59.680725000000002</v>
      </c>
      <c r="B8">
        <v>293.87</v>
      </c>
      <c r="C8">
        <f t="shared" si="0"/>
        <v>3.4028652125089325E-3</v>
      </c>
      <c r="D8">
        <v>0.1</v>
      </c>
      <c r="E8">
        <v>3.8365999999999997E-2</v>
      </c>
      <c r="F8" s="1">
        <v>1.643025E-7</v>
      </c>
      <c r="G8">
        <v>233509.22012899999</v>
      </c>
      <c r="H8">
        <f t="shared" si="1"/>
        <v>240886.11076942919</v>
      </c>
      <c r="I8">
        <f t="shared" si="2"/>
        <v>54418515.520851813</v>
      </c>
      <c r="J8">
        <v>293.87</v>
      </c>
      <c r="K8">
        <f t="shared" si="3"/>
        <v>3.4028652125089325E-3</v>
      </c>
      <c r="L8">
        <v>0.05</v>
      </c>
      <c r="M8">
        <v>2.0327999999999999E-2</v>
      </c>
      <c r="N8" s="1">
        <v>7.9614420000000002E-8</v>
      </c>
      <c r="O8">
        <v>255331.897425</v>
      </c>
      <c r="P8">
        <v>293.87</v>
      </c>
      <c r="Q8">
        <f t="shared" si="4"/>
        <v>3.4028652125089325E-3</v>
      </c>
      <c r="R8">
        <v>0.02</v>
      </c>
      <c r="S8">
        <v>7.339E-3</v>
      </c>
      <c r="T8" s="1">
        <v>3.1329379999999998E-8</v>
      </c>
      <c r="U8">
        <v>234257.76127700001</v>
      </c>
      <c r="W8">
        <v>60.255502</v>
      </c>
      <c r="X8">
        <v>349.71</v>
      </c>
      <c r="Y8">
        <v>0.1</v>
      </c>
      <c r="Z8">
        <v>-1.03E-4</v>
      </c>
      <c r="AA8" s="1">
        <v>5.2984000000000004E-7</v>
      </c>
      <c r="AB8">
        <v>-194.30393799999999</v>
      </c>
      <c r="AC8">
        <v>349.68</v>
      </c>
      <c r="AD8">
        <v>0.4</v>
      </c>
      <c r="AE8">
        <v>1.3489999999999999E-3</v>
      </c>
      <c r="AF8" s="1">
        <v>2.0131869999999999E-6</v>
      </c>
      <c r="AG8">
        <v>669.85844499999996</v>
      </c>
      <c r="AH8">
        <v>349.65</v>
      </c>
      <c r="AI8">
        <v>0.2</v>
      </c>
      <c r="AJ8">
        <v>1.467E-3</v>
      </c>
      <c r="AK8" s="1">
        <v>1.02887E-6</v>
      </c>
      <c r="AL8">
        <v>1425.5445649999999</v>
      </c>
    </row>
    <row r="9" spans="1:38">
      <c r="A9">
        <v>71.634035999999995</v>
      </c>
      <c r="B9">
        <v>293.88</v>
      </c>
      <c r="C9">
        <f t="shared" si="0"/>
        <v>3.4027494215325984E-3</v>
      </c>
      <c r="D9">
        <v>0.1</v>
      </c>
      <c r="E9">
        <v>3.9181000000000001E-2</v>
      </c>
      <c r="F9" s="1">
        <v>1.6508309999999999E-7</v>
      </c>
      <c r="G9">
        <v>237341.384169</v>
      </c>
      <c r="H9">
        <f t="shared" si="1"/>
        <v>240757.026505077</v>
      </c>
      <c r="I9">
        <f t="shared" si="2"/>
        <v>11666612.568001537</v>
      </c>
      <c r="J9">
        <v>293.88</v>
      </c>
      <c r="K9">
        <f t="shared" si="3"/>
        <v>3.4027494215325984E-3</v>
      </c>
      <c r="L9">
        <v>0.05</v>
      </c>
      <c r="M9">
        <v>2.0986000000000001E-2</v>
      </c>
      <c r="N9" s="1">
        <v>8.0054549999999993E-8</v>
      </c>
      <c r="O9">
        <v>262141.25937700001</v>
      </c>
      <c r="P9">
        <v>293.88</v>
      </c>
      <c r="Q9">
        <f t="shared" si="4"/>
        <v>3.4027494215325984E-3</v>
      </c>
      <c r="R9">
        <v>0.02</v>
      </c>
      <c r="S9">
        <v>7.9909999999999998E-3</v>
      </c>
      <c r="T9" s="1">
        <v>3.2064580000000001E-8</v>
      </c>
      <c r="U9">
        <v>249222.00863900001</v>
      </c>
      <c r="W9">
        <v>72.246662000000001</v>
      </c>
      <c r="X9">
        <v>349.61</v>
      </c>
      <c r="Y9">
        <v>0.1</v>
      </c>
      <c r="Z9">
        <v>-3.9899999999999999E-4</v>
      </c>
      <c r="AA9" s="1">
        <v>5.3251359999999998E-7</v>
      </c>
      <c r="AB9">
        <v>-749.27666399999998</v>
      </c>
      <c r="AC9">
        <v>349.57</v>
      </c>
      <c r="AD9">
        <v>0.05</v>
      </c>
      <c r="AE9" s="1">
        <v>5.7899999999999998E-5</v>
      </c>
      <c r="AF9" s="1">
        <v>2.6959789999999998E-7</v>
      </c>
      <c r="AG9">
        <v>214.76430300000001</v>
      </c>
      <c r="AH9">
        <v>349.53</v>
      </c>
      <c r="AI9">
        <v>0.2</v>
      </c>
      <c r="AJ9">
        <v>1.3519999999999999E-3</v>
      </c>
      <c r="AK9" s="1">
        <v>1.026775E-6</v>
      </c>
      <c r="AL9">
        <v>1316.646843</v>
      </c>
    </row>
    <row r="10" spans="1:38">
      <c r="A10">
        <v>83.569097999999997</v>
      </c>
      <c r="B10">
        <v>293.89</v>
      </c>
      <c r="C10">
        <f t="shared" si="0"/>
        <v>3.4026336384361498E-3</v>
      </c>
      <c r="D10">
        <v>0.1</v>
      </c>
      <c r="E10">
        <v>3.9657999999999999E-2</v>
      </c>
      <c r="F10" s="1">
        <v>1.6402440000000001E-7</v>
      </c>
      <c r="G10">
        <v>241778.337309</v>
      </c>
      <c r="H10">
        <f t="shared" si="1"/>
        <v>240628.02019091314</v>
      </c>
      <c r="I10">
        <f t="shared" si="2"/>
        <v>1323229.4721636409</v>
      </c>
      <c r="J10">
        <v>293.89</v>
      </c>
      <c r="K10">
        <f t="shared" si="3"/>
        <v>3.4026336384361498E-3</v>
      </c>
      <c r="L10">
        <v>0.05</v>
      </c>
      <c r="M10">
        <v>1.9761999999999998E-2</v>
      </c>
      <c r="N10" s="1">
        <v>7.9641719999999996E-8</v>
      </c>
      <c r="O10">
        <v>248131.875696</v>
      </c>
      <c r="P10">
        <v>293.89999999999998</v>
      </c>
      <c r="Q10">
        <f t="shared" si="4"/>
        <v>3.4025178632187823E-3</v>
      </c>
      <c r="R10">
        <v>0.02</v>
      </c>
      <c r="S10">
        <v>7.9839999999999998E-3</v>
      </c>
      <c r="T10" s="1">
        <v>3.0929679999999997E-8</v>
      </c>
      <c r="U10">
        <v>258137.13701800001</v>
      </c>
      <c r="W10">
        <v>84.290831999999995</v>
      </c>
      <c r="X10">
        <v>349.48</v>
      </c>
      <c r="Y10">
        <v>0.1</v>
      </c>
      <c r="Z10">
        <v>-1.5250000000000001E-3</v>
      </c>
      <c r="AA10" s="1">
        <v>5.2973370000000005E-7</v>
      </c>
      <c r="AB10">
        <v>-2879.7487639999999</v>
      </c>
      <c r="AC10">
        <v>349.43</v>
      </c>
      <c r="AD10">
        <v>0.05</v>
      </c>
      <c r="AE10" s="1">
        <v>9.9649999999999996E-5</v>
      </c>
      <c r="AF10" s="1">
        <v>2.688544E-7</v>
      </c>
      <c r="AG10">
        <v>370.64676300000002</v>
      </c>
      <c r="AH10">
        <v>349.38</v>
      </c>
      <c r="AI10">
        <v>0.2</v>
      </c>
      <c r="AJ10">
        <v>-3.1799999999999998E-4</v>
      </c>
      <c r="AK10" s="1">
        <v>1.030287E-6</v>
      </c>
      <c r="AL10">
        <v>-308.748897</v>
      </c>
    </row>
    <row r="11" spans="1:38">
      <c r="A11">
        <v>95.503158999999997</v>
      </c>
      <c r="B11">
        <v>293.91000000000003</v>
      </c>
      <c r="C11">
        <f t="shared" si="0"/>
        <v>3.4024020958796906E-3</v>
      </c>
      <c r="D11">
        <v>0.1</v>
      </c>
      <c r="E11">
        <v>3.8010000000000002E-2</v>
      </c>
      <c r="F11" s="1">
        <v>1.6411289999999999E-7</v>
      </c>
      <c r="G11">
        <v>231607.03531599999</v>
      </c>
      <c r="H11">
        <f t="shared" si="1"/>
        <v>240370.24120489537</v>
      </c>
      <c r="I11">
        <f t="shared" si="2"/>
        <v>76793777.451170594</v>
      </c>
      <c r="J11">
        <v>293.91000000000003</v>
      </c>
      <c r="K11">
        <f t="shared" si="3"/>
        <v>3.4024020958796906E-3</v>
      </c>
      <c r="L11">
        <v>0.05</v>
      </c>
      <c r="M11">
        <v>1.9222E-2</v>
      </c>
      <c r="N11" s="1">
        <v>7.9604430000000001E-8</v>
      </c>
      <c r="O11">
        <v>241470.84792900001</v>
      </c>
      <c r="P11">
        <v>293.93</v>
      </c>
      <c r="Q11">
        <f t="shared" si="4"/>
        <v>3.4021705848331233E-3</v>
      </c>
      <c r="R11">
        <v>0.02</v>
      </c>
      <c r="S11">
        <v>8.3040000000000006E-3</v>
      </c>
      <c r="T11" s="1">
        <v>3.125482E-8</v>
      </c>
      <c r="U11">
        <v>265677.41380899999</v>
      </c>
      <c r="W11">
        <v>96.281747999999993</v>
      </c>
      <c r="X11">
        <v>349.33</v>
      </c>
      <c r="Y11">
        <v>0.1</v>
      </c>
      <c r="Z11">
        <v>-1.06E-4</v>
      </c>
      <c r="AA11" s="1">
        <v>5.2834999999999999E-7</v>
      </c>
      <c r="AB11">
        <v>-200.15140400000001</v>
      </c>
      <c r="AC11">
        <v>349.27</v>
      </c>
      <c r="AD11">
        <v>0.05</v>
      </c>
      <c r="AE11" s="1">
        <v>8.1249999999999996E-5</v>
      </c>
      <c r="AF11" s="1">
        <v>2.6519670000000001E-7</v>
      </c>
      <c r="AG11">
        <v>306.37634100000002</v>
      </c>
      <c r="AH11">
        <v>349.21</v>
      </c>
      <c r="AI11">
        <v>0.2</v>
      </c>
      <c r="AJ11">
        <v>-1.2199999999999999E-3</v>
      </c>
      <c r="AK11" s="1">
        <v>1.0191779999999999E-6</v>
      </c>
      <c r="AL11">
        <v>-1196.846937</v>
      </c>
    </row>
    <row r="12" spans="1:38">
      <c r="A12">
        <v>107.437679</v>
      </c>
      <c r="B12">
        <v>293.94</v>
      </c>
      <c r="C12">
        <f t="shared" si="0"/>
        <v>3.4020548411240388E-3</v>
      </c>
      <c r="D12">
        <v>0.1</v>
      </c>
      <c r="E12">
        <v>3.8771E-2</v>
      </c>
      <c r="F12" s="1">
        <v>1.6467230000000001E-7</v>
      </c>
      <c r="G12">
        <v>235446.03312899999</v>
      </c>
      <c r="H12">
        <f t="shared" si="1"/>
        <v>239984.15605168798</v>
      </c>
      <c r="I12">
        <f t="shared" si="2"/>
        <v>20594559.661426231</v>
      </c>
      <c r="J12">
        <v>293.95</v>
      </c>
      <c r="K12">
        <f t="shared" si="3"/>
        <v>3.4019391052900155E-3</v>
      </c>
      <c r="L12">
        <v>0.05</v>
      </c>
      <c r="M12">
        <v>1.8917E-2</v>
      </c>
      <c r="N12" s="1">
        <v>8.0225780000000003E-8</v>
      </c>
      <c r="O12">
        <v>235792.03130199999</v>
      </c>
      <c r="P12">
        <v>293.97000000000003</v>
      </c>
      <c r="Q12">
        <f t="shared" si="4"/>
        <v>3.4017076572439363E-3</v>
      </c>
      <c r="R12">
        <v>0.02</v>
      </c>
      <c r="S12">
        <v>7.8460000000000005E-3</v>
      </c>
      <c r="T12" s="1">
        <v>3.1674470000000001E-8</v>
      </c>
      <c r="U12">
        <v>247691.614757</v>
      </c>
      <c r="W12">
        <v>108.27041199999999</v>
      </c>
      <c r="X12">
        <v>349.15</v>
      </c>
      <c r="Y12">
        <v>0.1</v>
      </c>
      <c r="Z12">
        <v>1.6000000000000001E-4</v>
      </c>
      <c r="AA12" s="1">
        <v>5.2244070000000001E-7</v>
      </c>
      <c r="AB12">
        <v>306.35055799999998</v>
      </c>
      <c r="AC12">
        <v>349.08</v>
      </c>
      <c r="AD12">
        <v>0.05</v>
      </c>
      <c r="AE12">
        <v>1.382E-3</v>
      </c>
      <c r="AF12" s="1">
        <v>2.6326710000000002E-7</v>
      </c>
      <c r="AG12">
        <v>5249.0420960000001</v>
      </c>
      <c r="AH12">
        <v>349.01</v>
      </c>
      <c r="AI12">
        <v>0.2</v>
      </c>
      <c r="AJ12">
        <v>1.1900000000000001E-3</v>
      </c>
      <c r="AK12" s="1">
        <v>1.0122269999999999E-6</v>
      </c>
      <c r="AL12">
        <v>1175.8723219999999</v>
      </c>
    </row>
    <row r="13" spans="1:38">
      <c r="A13">
        <v>119.364335</v>
      </c>
      <c r="B13">
        <v>293.99</v>
      </c>
      <c r="C13">
        <f t="shared" si="0"/>
        <v>3.4014762406884588E-3</v>
      </c>
      <c r="D13">
        <v>0.1</v>
      </c>
      <c r="E13">
        <v>3.8866999999999999E-2</v>
      </c>
      <c r="F13" s="1">
        <v>1.6480369999999999E-7</v>
      </c>
      <c r="G13">
        <v>235838.74637099999</v>
      </c>
      <c r="H13">
        <f t="shared" si="1"/>
        <v>239342.23287232706</v>
      </c>
      <c r="I13">
        <f t="shared" si="2"/>
        <v>12274417.664981032</v>
      </c>
      <c r="J13">
        <v>294</v>
      </c>
      <c r="K13">
        <f t="shared" si="3"/>
        <v>3.4013605442176869E-3</v>
      </c>
      <c r="L13">
        <v>0.05</v>
      </c>
      <c r="M13">
        <v>1.9737000000000001E-2</v>
      </c>
      <c r="N13" s="1">
        <v>7.9489439999999999E-8</v>
      </c>
      <c r="O13">
        <v>248296.506311</v>
      </c>
      <c r="P13">
        <v>294.02999999999997</v>
      </c>
      <c r="Q13">
        <f t="shared" si="4"/>
        <v>3.4010135020236033E-3</v>
      </c>
      <c r="R13">
        <v>0.02</v>
      </c>
      <c r="S13">
        <v>7.7739999999999997E-3</v>
      </c>
      <c r="T13" s="1">
        <v>3.1001389999999999E-8</v>
      </c>
      <c r="U13">
        <v>250762.936105</v>
      </c>
      <c r="W13">
        <v>120.26893699999999</v>
      </c>
      <c r="X13">
        <v>348.94</v>
      </c>
      <c r="Y13">
        <v>0.1</v>
      </c>
      <c r="Z13" s="1">
        <v>1.38E-5</v>
      </c>
      <c r="AA13" s="1">
        <v>5.1442499999999995E-7</v>
      </c>
      <c r="AB13">
        <v>26.826069</v>
      </c>
      <c r="AC13">
        <v>348.87</v>
      </c>
      <c r="AD13">
        <v>0.05</v>
      </c>
      <c r="AE13">
        <v>9.7199999999999999E-4</v>
      </c>
      <c r="AF13" s="1">
        <v>2.6061800000000001E-7</v>
      </c>
      <c r="AG13">
        <v>3728.2534850000002</v>
      </c>
      <c r="AH13">
        <v>348.8</v>
      </c>
      <c r="AI13">
        <v>0.2</v>
      </c>
      <c r="AJ13">
        <v>1.16E-3</v>
      </c>
      <c r="AK13" s="1">
        <v>9.9569680000000009E-7</v>
      </c>
      <c r="AL13">
        <v>1164.91281</v>
      </c>
    </row>
    <row r="14" spans="1:38">
      <c r="A14">
        <v>131.36281399999999</v>
      </c>
      <c r="B14">
        <v>294.05</v>
      </c>
      <c r="C14">
        <f t="shared" si="0"/>
        <v>3.400782179901377E-3</v>
      </c>
      <c r="D14">
        <v>0.1</v>
      </c>
      <c r="E14">
        <v>3.8267000000000002E-2</v>
      </c>
      <c r="F14" s="1">
        <v>1.6414739999999999E-7</v>
      </c>
      <c r="G14">
        <v>233128.301951</v>
      </c>
      <c r="H14">
        <f t="shared" si="1"/>
        <v>238574.47801422706</v>
      </c>
      <c r="I14">
        <f t="shared" si="2"/>
        <v>29660833.711667396</v>
      </c>
      <c r="J14">
        <v>294.08</v>
      </c>
      <c r="K14">
        <f t="shared" si="3"/>
        <v>3.4004352557127312E-3</v>
      </c>
      <c r="L14">
        <v>0.05</v>
      </c>
      <c r="M14">
        <v>1.9743E-2</v>
      </c>
      <c r="N14" s="1">
        <v>7.9811039999999999E-8</v>
      </c>
      <c r="O14">
        <v>247369.897596</v>
      </c>
      <c r="P14">
        <v>294.11</v>
      </c>
      <c r="Q14">
        <f t="shared" si="4"/>
        <v>3.4000884022984596E-3</v>
      </c>
      <c r="R14">
        <v>0.02</v>
      </c>
      <c r="S14">
        <v>6.7889999999999999E-3</v>
      </c>
      <c r="T14" s="1">
        <v>3.1826769999999997E-8</v>
      </c>
      <c r="U14">
        <v>213298.45972000001</v>
      </c>
      <c r="W14">
        <v>132.28472099999999</v>
      </c>
      <c r="X14">
        <v>348.72</v>
      </c>
      <c r="Y14">
        <v>0.1</v>
      </c>
      <c r="Z14" s="1">
        <v>7.0999999999999998E-6</v>
      </c>
      <c r="AA14" s="1">
        <v>5.091321E-7</v>
      </c>
      <c r="AB14">
        <v>13.9453</v>
      </c>
      <c r="AC14">
        <v>348.65</v>
      </c>
      <c r="AD14">
        <v>0.05</v>
      </c>
      <c r="AE14">
        <v>1.3879999999999999E-3</v>
      </c>
      <c r="AF14" s="1">
        <v>2.5671939999999998E-7</v>
      </c>
      <c r="AG14">
        <v>5405.1225960000002</v>
      </c>
      <c r="AH14">
        <v>348.57</v>
      </c>
      <c r="AI14">
        <v>0.2</v>
      </c>
      <c r="AJ14" s="1">
        <v>3.9350000000000001E-5</v>
      </c>
      <c r="AK14" s="1">
        <v>9.8234269999999999E-7</v>
      </c>
      <c r="AL14">
        <v>40.057302999999997</v>
      </c>
    </row>
    <row r="15" spans="1:38">
      <c r="A15">
        <v>143.26394999999999</v>
      </c>
      <c r="B15">
        <v>294.14</v>
      </c>
      <c r="C15">
        <f t="shared" si="0"/>
        <v>3.3997416196369077E-3</v>
      </c>
      <c r="D15">
        <v>0.1</v>
      </c>
      <c r="E15">
        <v>3.8806E-2</v>
      </c>
      <c r="F15" s="1">
        <v>1.66367E-7</v>
      </c>
      <c r="G15">
        <v>233256.31200500001</v>
      </c>
      <c r="H15">
        <f t="shared" si="1"/>
        <v>237428.04449841884</v>
      </c>
      <c r="I15">
        <f t="shared" si="2"/>
        <v>17403351.996646419</v>
      </c>
      <c r="J15">
        <v>294.18</v>
      </c>
      <c r="K15">
        <f t="shared" si="3"/>
        <v>3.3992793527772114E-3</v>
      </c>
      <c r="L15">
        <v>0.05</v>
      </c>
      <c r="M15">
        <v>1.9452000000000001E-2</v>
      </c>
      <c r="N15" s="1">
        <v>8.1439519999999999E-8</v>
      </c>
      <c r="O15">
        <v>238847.78726000001</v>
      </c>
      <c r="P15">
        <v>294.22000000000003</v>
      </c>
      <c r="Q15">
        <f t="shared" si="4"/>
        <v>3.3988172116103592E-3</v>
      </c>
      <c r="R15">
        <v>0.02</v>
      </c>
      <c r="S15">
        <v>7.9959999999999996E-3</v>
      </c>
      <c r="T15" s="1">
        <v>3.2447369999999998E-8</v>
      </c>
      <c r="U15">
        <v>246423.66239700001</v>
      </c>
      <c r="W15">
        <v>144.288083</v>
      </c>
      <c r="X15">
        <v>348.48</v>
      </c>
      <c r="Y15">
        <v>0.1</v>
      </c>
      <c r="Z15">
        <v>-1.586E-3</v>
      </c>
      <c r="AA15" s="1">
        <v>5.0320900000000004E-7</v>
      </c>
      <c r="AB15">
        <v>-3151.4736090000001</v>
      </c>
      <c r="AC15">
        <v>348.4</v>
      </c>
      <c r="AD15">
        <v>0.05</v>
      </c>
      <c r="AE15" s="1">
        <v>-1.375E-5</v>
      </c>
      <c r="AF15" s="1">
        <v>2.54187E-7</v>
      </c>
      <c r="AG15">
        <v>-54.094033000000003</v>
      </c>
      <c r="AH15">
        <v>348.32</v>
      </c>
      <c r="AI15">
        <v>0.2</v>
      </c>
      <c r="AJ15">
        <v>-1.1100000000000001E-3</v>
      </c>
      <c r="AK15" s="1">
        <v>9.671091E-7</v>
      </c>
      <c r="AL15">
        <v>-1148.1640990000001</v>
      </c>
    </row>
    <row r="16" spans="1:38">
      <c r="A16">
        <v>155.22033200000001</v>
      </c>
      <c r="B16">
        <v>294.26</v>
      </c>
      <c r="C16">
        <f t="shared" si="0"/>
        <v>3.3983551960850948E-3</v>
      </c>
      <c r="D16">
        <v>0.1</v>
      </c>
      <c r="E16">
        <v>3.9820000000000001E-2</v>
      </c>
      <c r="F16" s="1">
        <v>1.665509E-7</v>
      </c>
      <c r="G16">
        <v>239086.922372</v>
      </c>
      <c r="H16">
        <f t="shared" si="1"/>
        <v>235909.1127602885</v>
      </c>
      <c r="I16">
        <f t="shared" si="2"/>
        <v>10098473.928286029</v>
      </c>
      <c r="J16">
        <v>294.31</v>
      </c>
      <c r="K16">
        <f t="shared" si="3"/>
        <v>3.3977778532839524E-3</v>
      </c>
      <c r="L16">
        <v>0.05</v>
      </c>
      <c r="M16">
        <v>1.8863999999999999E-2</v>
      </c>
      <c r="N16" s="1">
        <v>8.0757420000000001E-8</v>
      </c>
      <c r="O16">
        <v>233592.76582299999</v>
      </c>
      <c r="P16">
        <v>294.36</v>
      </c>
      <c r="Q16">
        <f t="shared" si="4"/>
        <v>3.3972007066177469E-3</v>
      </c>
      <c r="R16">
        <v>0.02</v>
      </c>
      <c r="S16">
        <v>7.2570000000000004E-3</v>
      </c>
      <c r="T16" s="1">
        <v>3.1893650000000002E-8</v>
      </c>
      <c r="U16">
        <v>227542.16955600001</v>
      </c>
      <c r="W16">
        <v>156.35588999999999</v>
      </c>
      <c r="X16">
        <v>348.23</v>
      </c>
      <c r="Y16">
        <v>0.1</v>
      </c>
      <c r="Z16" s="1">
        <v>-1.5549999999999999E-5</v>
      </c>
      <c r="AA16" s="1">
        <v>4.989331E-7</v>
      </c>
      <c r="AB16">
        <v>-31.166502999999999</v>
      </c>
      <c r="AC16">
        <v>348.14</v>
      </c>
      <c r="AD16">
        <v>0.05</v>
      </c>
      <c r="AE16" s="1">
        <v>-3.0800000000000003E-5</v>
      </c>
      <c r="AF16" s="1">
        <v>2.4928410000000002E-7</v>
      </c>
      <c r="AG16">
        <v>-123.553816</v>
      </c>
      <c r="AH16">
        <v>348.05</v>
      </c>
      <c r="AI16">
        <v>0.2</v>
      </c>
      <c r="AJ16">
        <v>-1.8699999999999999E-4</v>
      </c>
      <c r="AK16" s="1">
        <v>9.6145799999999993E-7</v>
      </c>
      <c r="AL16">
        <v>-194.75629699999999</v>
      </c>
    </row>
    <row r="17" spans="1:38">
      <c r="A17">
        <v>167.15169599999999</v>
      </c>
      <c r="B17">
        <v>294.41000000000003</v>
      </c>
      <c r="C17">
        <f t="shared" si="0"/>
        <v>3.3966237559865491E-3</v>
      </c>
      <c r="D17">
        <v>0.1</v>
      </c>
      <c r="E17">
        <v>3.7692999999999997E-2</v>
      </c>
      <c r="F17" s="1">
        <v>1.6591370000000001E-7</v>
      </c>
      <c r="G17">
        <v>227184.99011899999</v>
      </c>
      <c r="H17">
        <f t="shared" si="1"/>
        <v>234025.82751135528</v>
      </c>
      <c r="I17">
        <f t="shared" si="2"/>
        <v>46797056.228646271</v>
      </c>
      <c r="J17">
        <v>294.47000000000003</v>
      </c>
      <c r="K17">
        <f t="shared" si="3"/>
        <v>3.3959316738547216E-3</v>
      </c>
      <c r="L17">
        <v>0.05</v>
      </c>
      <c r="M17">
        <v>2.0368000000000001E-2</v>
      </c>
      <c r="N17" s="1">
        <v>8.0391860000000004E-8</v>
      </c>
      <c r="O17">
        <v>253358.35032299999</v>
      </c>
      <c r="P17">
        <v>294.54000000000002</v>
      </c>
      <c r="Q17">
        <f t="shared" si="4"/>
        <v>3.3951246010728593E-3</v>
      </c>
      <c r="R17">
        <v>0.02</v>
      </c>
      <c r="S17">
        <v>8.1939999999999999E-3</v>
      </c>
      <c r="T17" s="1">
        <v>3.2126360000000002E-8</v>
      </c>
      <c r="U17">
        <v>255064.67231299999</v>
      </c>
      <c r="W17">
        <v>168.35811100000001</v>
      </c>
      <c r="X17">
        <v>347.96</v>
      </c>
      <c r="Y17">
        <v>0.1</v>
      </c>
      <c r="Z17" s="1">
        <v>-6.0900000000000003E-5</v>
      </c>
      <c r="AA17" s="1">
        <v>4.9556750000000002E-7</v>
      </c>
      <c r="AB17">
        <v>-122.88941</v>
      </c>
      <c r="AC17">
        <v>347.86</v>
      </c>
      <c r="AD17">
        <v>0.05</v>
      </c>
      <c r="AE17">
        <v>-1.1900000000000001E-4</v>
      </c>
      <c r="AF17" s="1">
        <v>2.486087E-7</v>
      </c>
      <c r="AG17">
        <v>-480.07164</v>
      </c>
      <c r="AH17">
        <v>347.77</v>
      </c>
      <c r="AI17">
        <v>0.2</v>
      </c>
      <c r="AJ17">
        <v>-9.6599999999999995E-4</v>
      </c>
      <c r="AK17" s="1">
        <v>9.576041E-7</v>
      </c>
      <c r="AL17">
        <v>-1008.297657</v>
      </c>
    </row>
    <row r="18" spans="1:38">
      <c r="A18">
        <v>179.06873999999999</v>
      </c>
      <c r="B18">
        <v>294.60000000000002</v>
      </c>
      <c r="C18">
        <f t="shared" si="0"/>
        <v>3.3944331296673451E-3</v>
      </c>
      <c r="D18">
        <v>0.1</v>
      </c>
      <c r="E18">
        <v>3.9019999999999999E-2</v>
      </c>
      <c r="F18" s="1">
        <v>1.6805900000000001E-7</v>
      </c>
      <c r="G18">
        <v>232178.000382</v>
      </c>
      <c r="H18">
        <f t="shared" si="1"/>
        <v>231664.61472623103</v>
      </c>
      <c r="I18">
        <f t="shared" si="2"/>
        <v>263564.83154933777</v>
      </c>
      <c r="J18">
        <v>294.68</v>
      </c>
      <c r="K18">
        <f t="shared" si="3"/>
        <v>3.393511605809692E-3</v>
      </c>
      <c r="L18">
        <v>0.05</v>
      </c>
      <c r="M18">
        <v>1.9560999999999999E-2</v>
      </c>
      <c r="N18" s="1">
        <v>8.1078179999999998E-8</v>
      </c>
      <c r="O18">
        <v>241258.48649800001</v>
      </c>
      <c r="P18">
        <v>294.76</v>
      </c>
      <c r="Q18">
        <f t="shared" si="4"/>
        <v>3.3925905821685439E-3</v>
      </c>
      <c r="R18">
        <v>0.02</v>
      </c>
      <c r="S18">
        <v>8.6560000000000005E-3</v>
      </c>
      <c r="T18" s="1">
        <v>3.308568E-8</v>
      </c>
      <c r="U18">
        <v>261622.22077499999</v>
      </c>
      <c r="W18">
        <v>180.43429399999999</v>
      </c>
      <c r="X18">
        <v>347.67</v>
      </c>
      <c r="Y18">
        <v>0.1</v>
      </c>
      <c r="Z18" s="1">
        <v>-3.7150000000000002E-5</v>
      </c>
      <c r="AA18" s="1">
        <v>4.9025159999999997E-7</v>
      </c>
      <c r="AB18">
        <v>-75.777411000000001</v>
      </c>
      <c r="AC18">
        <v>347.58</v>
      </c>
      <c r="AD18">
        <v>0.05</v>
      </c>
      <c r="AE18">
        <v>1.2049999999999999E-3</v>
      </c>
      <c r="AF18" s="1">
        <v>2.4646409999999999E-7</v>
      </c>
      <c r="AG18">
        <v>4887.1207029999996</v>
      </c>
      <c r="AH18">
        <v>347.48</v>
      </c>
      <c r="AI18">
        <v>0.2</v>
      </c>
      <c r="AJ18">
        <v>1.2440000000000001E-3</v>
      </c>
      <c r="AK18" s="1">
        <v>9.4734700000000005E-7</v>
      </c>
      <c r="AL18">
        <v>1313.035298</v>
      </c>
    </row>
    <row r="19" spans="1:38">
      <c r="A19">
        <v>191.05894799999999</v>
      </c>
      <c r="B19">
        <v>294.83999999999997</v>
      </c>
      <c r="C19">
        <f t="shared" si="0"/>
        <v>3.3916700583367255E-3</v>
      </c>
      <c r="D19">
        <v>0.1</v>
      </c>
      <c r="E19">
        <v>3.9350000000000003E-2</v>
      </c>
      <c r="F19" s="1">
        <v>1.6918289999999999E-7</v>
      </c>
      <c r="G19">
        <v>232586.709894</v>
      </c>
      <c r="H19">
        <f t="shared" si="1"/>
        <v>228720.32525180324</v>
      </c>
      <c r="I19">
        <f t="shared" si="2"/>
        <v>14948930.201414976</v>
      </c>
      <c r="J19">
        <v>294.93</v>
      </c>
      <c r="K19">
        <f t="shared" si="3"/>
        <v>3.3906350659478521E-3</v>
      </c>
      <c r="L19">
        <v>0.05</v>
      </c>
      <c r="M19">
        <v>1.9406E-2</v>
      </c>
      <c r="N19" s="1">
        <v>8.2804780000000002E-8</v>
      </c>
      <c r="O19">
        <v>234353.012013</v>
      </c>
      <c r="P19">
        <v>295.02</v>
      </c>
      <c r="Q19">
        <f t="shared" si="4"/>
        <v>3.3896007050369468E-3</v>
      </c>
      <c r="R19">
        <v>0.02</v>
      </c>
      <c r="S19">
        <v>7.7739999999999997E-3</v>
      </c>
      <c r="T19" s="1">
        <v>3.2604289999999998E-8</v>
      </c>
      <c r="U19">
        <v>238439.47541300001</v>
      </c>
      <c r="W19">
        <v>192.487255</v>
      </c>
      <c r="X19">
        <v>347.38</v>
      </c>
      <c r="Y19">
        <v>0.1</v>
      </c>
      <c r="Z19" s="1">
        <v>4.7150000000000001E-5</v>
      </c>
      <c r="AA19" s="1">
        <v>4.8996339999999997E-7</v>
      </c>
      <c r="AB19">
        <v>96.231680999999995</v>
      </c>
      <c r="AC19">
        <v>347.28</v>
      </c>
      <c r="AD19">
        <v>0.05</v>
      </c>
      <c r="AE19" s="1">
        <v>-7.0350000000000002E-5</v>
      </c>
      <c r="AF19" s="1">
        <v>2.4789430000000001E-7</v>
      </c>
      <c r="AG19">
        <v>-283.79035099999999</v>
      </c>
      <c r="AH19">
        <v>347.18</v>
      </c>
      <c r="AI19">
        <v>0.2</v>
      </c>
      <c r="AJ19">
        <v>-1.3810000000000001E-3</v>
      </c>
      <c r="AK19" s="1">
        <v>9.4077060000000003E-7</v>
      </c>
      <c r="AL19">
        <v>-1467.786038</v>
      </c>
    </row>
    <row r="20" spans="1:38">
      <c r="A20">
        <v>203.02047400000001</v>
      </c>
      <c r="B20">
        <v>295.11</v>
      </c>
      <c r="C20">
        <f t="shared" si="0"/>
        <v>3.3885669750262611E-3</v>
      </c>
      <c r="D20">
        <v>0.1</v>
      </c>
      <c r="E20">
        <v>3.8343000000000002E-2</v>
      </c>
      <c r="F20" s="1">
        <v>1.7061380000000001E-7</v>
      </c>
      <c r="G20">
        <v>224737.03724500001</v>
      </c>
      <c r="H20">
        <f t="shared" si="1"/>
        <v>225458.31072000469</v>
      </c>
      <c r="I20">
        <f t="shared" si="2"/>
        <v>520235.42574532708</v>
      </c>
      <c r="J20">
        <v>295.22000000000003</v>
      </c>
      <c r="K20">
        <f t="shared" si="3"/>
        <v>3.3873043831718717E-3</v>
      </c>
      <c r="L20">
        <v>0.05</v>
      </c>
      <c r="M20">
        <v>1.8734000000000001E-2</v>
      </c>
      <c r="N20" s="1">
        <v>8.2200929999999994E-8</v>
      </c>
      <c r="O20">
        <v>227907.38589899999</v>
      </c>
      <c r="P20">
        <v>295.32</v>
      </c>
      <c r="Q20">
        <f t="shared" si="4"/>
        <v>3.3861573885954218E-3</v>
      </c>
      <c r="R20">
        <v>0.02</v>
      </c>
      <c r="S20">
        <v>7.9109999999999996E-3</v>
      </c>
      <c r="T20" s="1">
        <v>3.2751210000000001E-8</v>
      </c>
      <c r="U20">
        <v>241560.54270300001</v>
      </c>
      <c r="W20">
        <v>204.52416600000001</v>
      </c>
      <c r="X20">
        <v>347.08</v>
      </c>
      <c r="Y20">
        <v>0.1</v>
      </c>
      <c r="Z20">
        <v>-1.469E-3</v>
      </c>
      <c r="AA20" s="1">
        <v>4.8286689999999996E-7</v>
      </c>
      <c r="AB20">
        <v>-3041.5211429999999</v>
      </c>
      <c r="AC20">
        <v>346.98</v>
      </c>
      <c r="AD20">
        <v>0.05</v>
      </c>
      <c r="AE20">
        <v>9.0700000000000004E-4</v>
      </c>
      <c r="AF20" s="1">
        <v>2.4581580000000002E-7</v>
      </c>
      <c r="AG20">
        <v>3688.5336510000002</v>
      </c>
      <c r="AH20">
        <v>346.87</v>
      </c>
      <c r="AI20">
        <v>0.2</v>
      </c>
      <c r="AJ20">
        <v>1.2999999999999999E-3</v>
      </c>
      <c r="AK20" s="1">
        <v>9.3250589999999998E-7</v>
      </c>
      <c r="AL20">
        <v>1394.0393759999999</v>
      </c>
    </row>
    <row r="21" spans="1:38">
      <c r="A21">
        <v>214.897794</v>
      </c>
      <c r="B21">
        <v>295.43</v>
      </c>
      <c r="C21">
        <f t="shared" si="0"/>
        <v>3.3848965914091323E-3</v>
      </c>
      <c r="D21">
        <v>0.1</v>
      </c>
      <c r="E21">
        <v>3.8145999999999999E-2</v>
      </c>
      <c r="F21" s="1">
        <v>1.71763E-7</v>
      </c>
      <c r="G21">
        <v>222082.80144800001</v>
      </c>
      <c r="H21">
        <f t="shared" si="1"/>
        <v>221659.9462445527</v>
      </c>
      <c r="I21">
        <f t="shared" si="2"/>
        <v>178806.52308246633</v>
      </c>
      <c r="J21">
        <v>295.55</v>
      </c>
      <c r="K21">
        <f t="shared" si="3"/>
        <v>3.3835222466587715E-3</v>
      </c>
      <c r="L21">
        <v>0.05</v>
      </c>
      <c r="M21">
        <v>1.8387000000000001E-2</v>
      </c>
      <c r="N21" s="1">
        <v>8.343081E-8</v>
      </c>
      <c r="O21">
        <v>220382.00819699999</v>
      </c>
      <c r="P21">
        <v>295.67</v>
      </c>
      <c r="Q21">
        <f t="shared" si="4"/>
        <v>3.3821490174857105E-3</v>
      </c>
      <c r="R21">
        <v>0.02</v>
      </c>
      <c r="S21">
        <v>7.639E-3</v>
      </c>
      <c r="T21" s="1">
        <v>3.3278399999999997E-8</v>
      </c>
      <c r="U21">
        <v>229552.79970999999</v>
      </c>
      <c r="W21">
        <v>216.52822699999999</v>
      </c>
      <c r="X21">
        <v>346.77</v>
      </c>
      <c r="Y21">
        <v>0.1</v>
      </c>
      <c r="Z21">
        <v>-1.2459999999999999E-3</v>
      </c>
      <c r="AA21" s="1">
        <v>4.79031E-7</v>
      </c>
      <c r="AB21">
        <v>-2602.023506</v>
      </c>
      <c r="AC21">
        <v>346.66</v>
      </c>
      <c r="AD21">
        <v>0.05</v>
      </c>
      <c r="AE21" s="1">
        <v>2.7900000000000001E-5</v>
      </c>
      <c r="AF21" s="1">
        <v>2.4117170000000001E-7</v>
      </c>
      <c r="AG21">
        <v>115.685226</v>
      </c>
      <c r="AH21">
        <v>346.55</v>
      </c>
      <c r="AI21">
        <v>0.2</v>
      </c>
      <c r="AJ21" s="1">
        <v>-1.965E-5</v>
      </c>
      <c r="AK21" s="1">
        <v>9.2923070000000001E-7</v>
      </c>
      <c r="AL21">
        <v>-21.146525</v>
      </c>
    </row>
    <row r="22" spans="1:38">
      <c r="A22">
        <v>226.808402</v>
      </c>
      <c r="B22">
        <v>295.79000000000002</v>
      </c>
      <c r="C22">
        <f t="shared" si="0"/>
        <v>3.3807769025322016E-3</v>
      </c>
      <c r="D22">
        <v>0.1</v>
      </c>
      <c r="E22">
        <v>3.8034999999999999E-2</v>
      </c>
      <c r="F22" s="1">
        <v>1.738004E-7</v>
      </c>
      <c r="G22">
        <v>218845.006364</v>
      </c>
      <c r="H22">
        <f t="shared" si="1"/>
        <v>217472.77925018303</v>
      </c>
      <c r="I22">
        <f t="shared" si="2"/>
        <v>1883007.2518944638</v>
      </c>
      <c r="J22">
        <v>295.92</v>
      </c>
      <c r="K22">
        <f t="shared" si="3"/>
        <v>3.3792917004595835E-3</v>
      </c>
      <c r="L22">
        <v>0.05</v>
      </c>
      <c r="M22">
        <v>1.9193999999999999E-2</v>
      </c>
      <c r="N22" s="1">
        <v>8.3902000000000006E-8</v>
      </c>
      <c r="O22">
        <v>228765.697961</v>
      </c>
      <c r="P22">
        <v>296.05</v>
      </c>
      <c r="Q22">
        <f t="shared" si="4"/>
        <v>3.3778078027360244E-3</v>
      </c>
      <c r="R22">
        <v>0.02</v>
      </c>
      <c r="S22">
        <v>6.6600000000000001E-3</v>
      </c>
      <c r="T22" s="1">
        <v>3.3389049999999998E-8</v>
      </c>
      <c r="U22">
        <v>199480.07057499999</v>
      </c>
      <c r="W22">
        <v>228.52452199999999</v>
      </c>
      <c r="X22">
        <v>346.45</v>
      </c>
      <c r="Y22">
        <v>0.1</v>
      </c>
      <c r="Z22">
        <v>-1.5820000000000001E-3</v>
      </c>
      <c r="AA22" s="1">
        <v>4.7539150000000001E-7</v>
      </c>
      <c r="AB22">
        <v>-3327.3630990000001</v>
      </c>
      <c r="AC22">
        <v>346.34</v>
      </c>
      <c r="AD22">
        <v>0.05</v>
      </c>
      <c r="AE22">
        <v>1.1280000000000001E-3</v>
      </c>
      <c r="AF22" s="1">
        <v>2.3873989999999999E-7</v>
      </c>
      <c r="AG22">
        <v>4724.8069109999997</v>
      </c>
      <c r="AH22">
        <v>346.24</v>
      </c>
      <c r="AI22">
        <v>0.2</v>
      </c>
      <c r="AJ22">
        <v>-1.3370000000000001E-3</v>
      </c>
      <c r="AK22" s="1">
        <v>9.1920140000000002E-7</v>
      </c>
      <c r="AL22">
        <v>-1454.305883</v>
      </c>
    </row>
    <row r="23" spans="1:38">
      <c r="A23">
        <v>238.750967</v>
      </c>
      <c r="B23">
        <v>296.19</v>
      </c>
      <c r="C23">
        <f t="shared" si="0"/>
        <v>3.376211215773659E-3</v>
      </c>
      <c r="D23">
        <v>0.1</v>
      </c>
      <c r="E23">
        <v>3.8335000000000001E-2</v>
      </c>
      <c r="F23" s="1">
        <v>1.7512919999999999E-7</v>
      </c>
      <c r="G23">
        <v>218898.12044599999</v>
      </c>
      <c r="H23">
        <f t="shared" si="1"/>
        <v>212924.64960138386</v>
      </c>
      <c r="I23">
        <f t="shared" si="2"/>
        <v>35682353.931478865</v>
      </c>
      <c r="J23">
        <v>296.33</v>
      </c>
      <c r="K23">
        <f t="shared" si="3"/>
        <v>3.3746161374143694E-3</v>
      </c>
      <c r="L23">
        <v>0.05</v>
      </c>
      <c r="M23">
        <v>1.9082999999999999E-2</v>
      </c>
      <c r="N23" s="1">
        <v>8.5480970000000007E-8</v>
      </c>
      <c r="O23">
        <v>223239.74601199999</v>
      </c>
      <c r="P23">
        <v>296.48</v>
      </c>
      <c r="Q23">
        <f t="shared" si="4"/>
        <v>3.3729087965461411E-3</v>
      </c>
      <c r="R23">
        <v>0.02</v>
      </c>
      <c r="S23">
        <v>8.3540000000000003E-3</v>
      </c>
      <c r="T23" s="1">
        <v>3.4544549999999998E-8</v>
      </c>
      <c r="U23">
        <v>241839.89513399999</v>
      </c>
      <c r="W23">
        <v>240.582021</v>
      </c>
      <c r="X23">
        <v>346.13</v>
      </c>
      <c r="Y23">
        <v>0.1</v>
      </c>
      <c r="Z23" s="1">
        <v>-5.1600000000000001E-5</v>
      </c>
      <c r="AA23" s="1">
        <v>4.6597349999999997E-7</v>
      </c>
      <c r="AB23">
        <v>-110.735918</v>
      </c>
      <c r="AC23">
        <v>346.02</v>
      </c>
      <c r="AD23">
        <v>0.05</v>
      </c>
      <c r="AE23">
        <v>-1.3730000000000001E-3</v>
      </c>
      <c r="AF23" s="1">
        <v>2.350456E-7</v>
      </c>
      <c r="AG23">
        <v>-5839.7170969999997</v>
      </c>
      <c r="AH23">
        <v>345.91</v>
      </c>
      <c r="AI23">
        <v>0.2</v>
      </c>
      <c r="AJ23">
        <v>-1.7000000000000001E-4</v>
      </c>
      <c r="AK23" s="1">
        <v>9.0567880000000004E-7</v>
      </c>
      <c r="AL23">
        <v>-187.5941</v>
      </c>
    </row>
    <row r="24" spans="1:38">
      <c r="A24">
        <v>250.67299600000001</v>
      </c>
      <c r="B24">
        <v>296.62</v>
      </c>
      <c r="C24">
        <f t="shared" si="0"/>
        <v>3.3713168363562807E-3</v>
      </c>
      <c r="D24">
        <v>0.1</v>
      </c>
      <c r="E24">
        <v>3.8524000000000003E-2</v>
      </c>
      <c r="F24" s="1">
        <v>1.7827339999999999E-7</v>
      </c>
      <c r="G24">
        <v>216097.53133</v>
      </c>
      <c r="H24">
        <f t="shared" si="1"/>
        <v>208154.67360221394</v>
      </c>
      <c r="I24">
        <f t="shared" si="2"/>
        <v>63088988.883850738</v>
      </c>
      <c r="J24">
        <v>296.77999999999997</v>
      </c>
      <c r="K24">
        <f t="shared" si="3"/>
        <v>3.3694992924051489E-3</v>
      </c>
      <c r="L24">
        <v>0.05</v>
      </c>
      <c r="M24">
        <v>1.7874000000000001E-2</v>
      </c>
      <c r="N24" s="1">
        <v>8.6730509999999994E-8</v>
      </c>
      <c r="O24">
        <v>206090.10839099999</v>
      </c>
      <c r="P24">
        <v>296.93</v>
      </c>
      <c r="Q24">
        <f t="shared" si="4"/>
        <v>3.3677971239012561E-3</v>
      </c>
      <c r="R24">
        <v>0.02</v>
      </c>
      <c r="S24">
        <v>7.4570000000000001E-3</v>
      </c>
      <c r="T24" s="1">
        <v>3.3972339999999997E-8</v>
      </c>
      <c r="U24">
        <v>219506.53019300001</v>
      </c>
      <c r="W24">
        <v>252.61121900000001</v>
      </c>
      <c r="X24">
        <v>345.8</v>
      </c>
      <c r="Y24">
        <v>0.1</v>
      </c>
      <c r="Z24">
        <v>-1.3799999999999999E-4</v>
      </c>
      <c r="AA24" s="1">
        <v>4.6449660000000001E-7</v>
      </c>
      <c r="AB24">
        <v>-296.88054099999999</v>
      </c>
      <c r="AC24">
        <v>345.69</v>
      </c>
      <c r="AD24">
        <v>0.05</v>
      </c>
      <c r="AE24" s="1">
        <v>-3.6399999999999997E-5</v>
      </c>
      <c r="AF24" s="1">
        <v>2.3254569999999999E-7</v>
      </c>
      <c r="AG24">
        <v>-156.5284</v>
      </c>
      <c r="AH24">
        <v>345.58</v>
      </c>
      <c r="AI24">
        <v>0.2</v>
      </c>
      <c r="AJ24">
        <v>-1.6699999999999999E-4</v>
      </c>
      <c r="AK24" s="1">
        <v>9.0492840000000001E-7</v>
      </c>
      <c r="AL24">
        <v>-184.37923699999999</v>
      </c>
    </row>
    <row r="25" spans="1:38">
      <c r="A25">
        <v>262.58498300000002</v>
      </c>
      <c r="B25">
        <v>297.08999999999997</v>
      </c>
      <c r="C25">
        <f t="shared" si="0"/>
        <v>3.3659833720421422E-3</v>
      </c>
      <c r="D25">
        <v>0.1</v>
      </c>
      <c r="E25">
        <v>3.6711000000000001E-2</v>
      </c>
      <c r="F25" s="1">
        <v>1.8086890000000001E-7</v>
      </c>
      <c r="G25">
        <v>202971.34501799999</v>
      </c>
      <c r="H25">
        <f t="shared" si="1"/>
        <v>203078.35878976696</v>
      </c>
      <c r="I25">
        <f t="shared" si="2"/>
        <v>11451.94734779343</v>
      </c>
      <c r="J25">
        <v>297.25</v>
      </c>
      <c r="K25">
        <f t="shared" si="3"/>
        <v>3.3641715727502101E-3</v>
      </c>
      <c r="L25">
        <v>0.05</v>
      </c>
      <c r="M25">
        <v>1.8865E-2</v>
      </c>
      <c r="N25" s="1">
        <v>8.8194559999999995E-8</v>
      </c>
      <c r="O25">
        <v>213899.244905</v>
      </c>
      <c r="P25">
        <v>297.41000000000003</v>
      </c>
      <c r="Q25">
        <f t="shared" si="4"/>
        <v>3.3623617228741463E-3</v>
      </c>
      <c r="R25">
        <v>0.02</v>
      </c>
      <c r="S25">
        <v>8.0350000000000005E-3</v>
      </c>
      <c r="T25" s="1">
        <v>3.5176890000000003E-8</v>
      </c>
      <c r="U25">
        <v>228431.22965699999</v>
      </c>
      <c r="W25">
        <v>264.63014299999998</v>
      </c>
      <c r="X25">
        <v>345.47</v>
      </c>
      <c r="Y25">
        <v>0.1</v>
      </c>
      <c r="Z25">
        <v>-1.07E-4</v>
      </c>
      <c r="AA25" s="1">
        <v>4.6021680000000001E-7</v>
      </c>
      <c r="AB25">
        <v>-231.73862299999999</v>
      </c>
      <c r="AC25">
        <v>345.36</v>
      </c>
      <c r="AD25">
        <v>0.05</v>
      </c>
      <c r="AE25" s="1">
        <v>-8.4300000000000003E-5</v>
      </c>
      <c r="AF25" s="1">
        <v>2.2948129999999999E-7</v>
      </c>
      <c r="AG25">
        <v>-367.350123</v>
      </c>
      <c r="AH25">
        <v>345.26</v>
      </c>
      <c r="AI25">
        <v>0.2</v>
      </c>
      <c r="AJ25">
        <v>-1.6329999999999999E-3</v>
      </c>
      <c r="AK25" s="1">
        <v>8.9833210000000002E-7</v>
      </c>
      <c r="AL25">
        <v>-1817.8688500000001</v>
      </c>
    </row>
    <row r="26" spans="1:38">
      <c r="A26">
        <v>274.49854900000003</v>
      </c>
      <c r="B26">
        <v>297.57</v>
      </c>
      <c r="C26">
        <f t="shared" si="0"/>
        <v>3.3605538192694158E-3</v>
      </c>
      <c r="D26">
        <v>0.1</v>
      </c>
      <c r="E26">
        <v>3.7657000000000003E-2</v>
      </c>
      <c r="F26" s="1">
        <v>1.8446989999999999E-7</v>
      </c>
      <c r="G26">
        <v>204136.54305599999</v>
      </c>
      <c r="H26">
        <f t="shared" si="1"/>
        <v>198037.73246938174</v>
      </c>
      <c r="I26">
        <f t="shared" si="2"/>
        <v>37195490.571446963</v>
      </c>
      <c r="J26">
        <v>297.74</v>
      </c>
      <c r="K26">
        <f t="shared" si="3"/>
        <v>3.3586350507153894E-3</v>
      </c>
      <c r="L26">
        <v>0.05</v>
      </c>
      <c r="M26">
        <v>1.8629E-2</v>
      </c>
      <c r="N26" s="1">
        <v>8.975353E-8</v>
      </c>
      <c r="O26">
        <v>207562.31610299999</v>
      </c>
      <c r="P26">
        <v>297.89999999999998</v>
      </c>
      <c r="Q26">
        <f t="shared" si="4"/>
        <v>3.3568311513930854E-3</v>
      </c>
      <c r="R26">
        <v>0.02</v>
      </c>
      <c r="S26">
        <v>7.6119999999999998E-3</v>
      </c>
      <c r="T26" s="1">
        <v>3.535431E-8</v>
      </c>
      <c r="U26">
        <v>215308.98061999999</v>
      </c>
      <c r="W26">
        <v>276.62723799999998</v>
      </c>
      <c r="X26">
        <v>345.14</v>
      </c>
      <c r="Y26">
        <v>0.1</v>
      </c>
      <c r="Z26">
        <v>-1.11E-4</v>
      </c>
      <c r="AA26" s="1">
        <v>4.5333310000000002E-7</v>
      </c>
      <c r="AB26">
        <v>-245.73539700000001</v>
      </c>
      <c r="AC26">
        <v>345.04</v>
      </c>
      <c r="AD26">
        <v>0.05</v>
      </c>
      <c r="AE26">
        <v>-1.139E-3</v>
      </c>
      <c r="AF26" s="1">
        <v>2.2830789999999999E-7</v>
      </c>
      <c r="AG26">
        <v>-4989.7529379999996</v>
      </c>
      <c r="AH26">
        <v>344.93</v>
      </c>
      <c r="AI26">
        <v>0.2</v>
      </c>
      <c r="AJ26">
        <v>-1.686E-3</v>
      </c>
      <c r="AK26" s="1">
        <v>8.8529379999999998E-7</v>
      </c>
      <c r="AL26">
        <v>-1904.1700249999999</v>
      </c>
    </row>
    <row r="27" spans="1:38">
      <c r="A27">
        <v>286.44673699999998</v>
      </c>
      <c r="B27">
        <v>298.07</v>
      </c>
      <c r="C27">
        <f t="shared" si="0"/>
        <v>3.3549166303217365E-3</v>
      </c>
      <c r="D27">
        <v>0.1</v>
      </c>
      <c r="E27">
        <v>3.6276000000000003E-2</v>
      </c>
      <c r="F27" s="1">
        <v>1.8675020000000001E-7</v>
      </c>
      <c r="G27">
        <v>194247.15268999999</v>
      </c>
      <c r="H27">
        <f t="shared" si="1"/>
        <v>192936.68331106723</v>
      </c>
      <c r="I27">
        <f t="shared" si="2"/>
        <v>1717329.9931204072</v>
      </c>
      <c r="J27">
        <v>298.24</v>
      </c>
      <c r="K27">
        <f t="shared" si="3"/>
        <v>3.3530042918454937E-3</v>
      </c>
      <c r="L27">
        <v>0.05</v>
      </c>
      <c r="M27">
        <v>1.8374000000000001E-2</v>
      </c>
      <c r="N27" s="1">
        <v>9.0401529999999994E-8</v>
      </c>
      <c r="O27">
        <v>203253.20155699999</v>
      </c>
      <c r="P27">
        <v>298.41000000000003</v>
      </c>
      <c r="Q27">
        <f t="shared" si="4"/>
        <v>3.3510941322341743E-3</v>
      </c>
      <c r="R27">
        <v>0.02</v>
      </c>
      <c r="S27">
        <v>8.4239999999999992E-3</v>
      </c>
      <c r="T27" s="1">
        <v>3.6377709999999997E-8</v>
      </c>
      <c r="U27">
        <v>231571.73002399999</v>
      </c>
      <c r="W27">
        <v>288.64302300000003</v>
      </c>
      <c r="X27">
        <v>344.82</v>
      </c>
      <c r="Y27">
        <v>0.1</v>
      </c>
      <c r="Z27">
        <v>1.4189999999999999E-3</v>
      </c>
      <c r="AA27" s="1">
        <v>4.5054330000000002E-7</v>
      </c>
      <c r="AB27">
        <v>3150.0859059999998</v>
      </c>
      <c r="AC27">
        <v>344.71</v>
      </c>
      <c r="AD27">
        <v>0.05</v>
      </c>
      <c r="AE27">
        <v>-2.049E-3</v>
      </c>
      <c r="AF27" s="1">
        <v>2.27786E-7</v>
      </c>
      <c r="AG27">
        <v>-8996.6013789999997</v>
      </c>
      <c r="AH27">
        <v>344.61</v>
      </c>
      <c r="AI27">
        <v>0.2</v>
      </c>
      <c r="AJ27" s="1">
        <v>-6.355E-5</v>
      </c>
      <c r="AK27" s="1">
        <v>8.8512960000000002E-7</v>
      </c>
      <c r="AL27">
        <v>-71.797398000000001</v>
      </c>
    </row>
    <row r="28" spans="1:38">
      <c r="A28">
        <v>298.40101399999998</v>
      </c>
      <c r="B28">
        <v>298.58</v>
      </c>
      <c r="C28">
        <f t="shared" si="0"/>
        <v>3.3491861477660929E-3</v>
      </c>
      <c r="D28">
        <v>0.1</v>
      </c>
      <c r="E28">
        <v>3.5872000000000001E-2</v>
      </c>
      <c r="F28" s="1">
        <v>1.9024180000000001E-7</v>
      </c>
      <c r="G28">
        <v>188559.003172</v>
      </c>
      <c r="H28">
        <f t="shared" si="1"/>
        <v>187885.86662287553</v>
      </c>
      <c r="I28">
        <f t="shared" si="2"/>
        <v>453112.81376719341</v>
      </c>
      <c r="J28">
        <v>298.75</v>
      </c>
      <c r="K28">
        <f t="shared" si="3"/>
        <v>3.3472803347280333E-3</v>
      </c>
      <c r="L28">
        <v>0.05</v>
      </c>
      <c r="M28">
        <v>1.8145000000000001E-2</v>
      </c>
      <c r="N28" s="1">
        <v>9.2627669999999995E-8</v>
      </c>
      <c r="O28">
        <v>195891.78354800001</v>
      </c>
      <c r="P28">
        <v>298.92</v>
      </c>
      <c r="Q28">
        <f t="shared" si="4"/>
        <v>3.3453766894152278E-3</v>
      </c>
      <c r="R28">
        <v>0.02</v>
      </c>
      <c r="S28">
        <v>7.4180000000000001E-3</v>
      </c>
      <c r="T28" s="1">
        <v>3.6996529999999999E-8</v>
      </c>
      <c r="U28">
        <v>200499.892808</v>
      </c>
      <c r="W28">
        <v>300.62733100000003</v>
      </c>
      <c r="X28">
        <v>344.5</v>
      </c>
      <c r="Y28">
        <v>0.1</v>
      </c>
      <c r="Z28">
        <v>-3.1399999999999999E-4</v>
      </c>
      <c r="AA28" s="1">
        <v>4.4740289999999998E-7</v>
      </c>
      <c r="AB28">
        <v>-701.71646699999997</v>
      </c>
      <c r="AC28">
        <v>344.39</v>
      </c>
      <c r="AD28">
        <v>0.05</v>
      </c>
      <c r="AE28">
        <v>-1.225E-3</v>
      </c>
      <c r="AF28" s="1">
        <v>2.242005E-7</v>
      </c>
      <c r="AG28">
        <v>-5462.5211419999996</v>
      </c>
      <c r="AH28">
        <v>344.29</v>
      </c>
      <c r="AI28">
        <v>0.2</v>
      </c>
      <c r="AJ28" s="1">
        <v>-5.4500000000000003E-5</v>
      </c>
      <c r="AK28" s="1">
        <v>8.7874340000000004E-7</v>
      </c>
      <c r="AL28">
        <v>-62.020378000000001</v>
      </c>
    </row>
    <row r="29" spans="1:38">
      <c r="A29">
        <v>310.33077400000002</v>
      </c>
      <c r="B29">
        <v>299.08999999999997</v>
      </c>
      <c r="C29">
        <f t="shared" si="0"/>
        <v>3.3434752081313319E-3</v>
      </c>
      <c r="D29">
        <v>0.1</v>
      </c>
      <c r="E29">
        <v>3.6075000000000003E-2</v>
      </c>
      <c r="F29" s="1">
        <v>1.9377250000000001E-7</v>
      </c>
      <c r="G29">
        <v>186173.95830599999</v>
      </c>
      <c r="H29">
        <f t="shared" si="1"/>
        <v>182983.82670488593</v>
      </c>
      <c r="I29">
        <f t="shared" si="2"/>
        <v>10176939.632426549</v>
      </c>
      <c r="J29">
        <v>299.26</v>
      </c>
      <c r="K29">
        <f t="shared" si="3"/>
        <v>3.3415758871883981E-3</v>
      </c>
      <c r="L29">
        <v>0.05</v>
      </c>
      <c r="M29">
        <v>1.8183999999999999E-2</v>
      </c>
      <c r="N29" s="1">
        <v>9.4872479999999998E-8</v>
      </c>
      <c r="O29">
        <v>191672.02910700001</v>
      </c>
      <c r="P29">
        <v>299.43</v>
      </c>
      <c r="Q29">
        <f t="shared" si="4"/>
        <v>3.3396787229068563E-3</v>
      </c>
      <c r="R29">
        <v>0.02</v>
      </c>
      <c r="S29">
        <v>7.7470000000000004E-3</v>
      </c>
      <c r="T29" s="1">
        <v>3.7706699999999998E-8</v>
      </c>
      <c r="U29">
        <v>205458.19093499999</v>
      </c>
      <c r="W29">
        <v>312.68448699999999</v>
      </c>
      <c r="X29">
        <v>344.18</v>
      </c>
      <c r="Y29">
        <v>0.1</v>
      </c>
      <c r="Z29" s="1">
        <v>-3.3349999999999997E-5</v>
      </c>
      <c r="AA29" s="1">
        <v>4.450916E-7</v>
      </c>
      <c r="AB29">
        <v>-74.928398999999999</v>
      </c>
      <c r="AC29">
        <v>344.07</v>
      </c>
      <c r="AD29">
        <v>0.05</v>
      </c>
      <c r="AE29">
        <v>-1.03E-4</v>
      </c>
      <c r="AF29" s="1">
        <v>2.226479E-7</v>
      </c>
      <c r="AG29">
        <v>-463.51215200000001</v>
      </c>
      <c r="AH29">
        <v>343.97</v>
      </c>
      <c r="AI29">
        <v>0.2</v>
      </c>
      <c r="AJ29">
        <v>7.3899999999999997E-4</v>
      </c>
      <c r="AK29" s="1">
        <v>8.7151839999999998E-7</v>
      </c>
      <c r="AL29">
        <v>848.34702300000004</v>
      </c>
    </row>
    <row r="30" spans="1:38">
      <c r="A30">
        <v>322.23867000000001</v>
      </c>
      <c r="B30">
        <v>299.60000000000002</v>
      </c>
      <c r="C30">
        <f t="shared" si="0"/>
        <v>3.337783711615487E-3</v>
      </c>
      <c r="D30">
        <v>0.1</v>
      </c>
      <c r="E30">
        <v>3.7095999999999997E-2</v>
      </c>
      <c r="F30" s="1">
        <v>1.958871E-7</v>
      </c>
      <c r="G30">
        <v>189372.10925899999</v>
      </c>
      <c r="H30">
        <f t="shared" si="1"/>
        <v>178225.72413356998</v>
      </c>
      <c r="I30">
        <f t="shared" si="2"/>
        <v>124241901.36440738</v>
      </c>
      <c r="J30">
        <v>299.77</v>
      </c>
      <c r="K30">
        <f t="shared" si="3"/>
        <v>3.3358908496513998E-3</v>
      </c>
      <c r="L30">
        <v>0.05</v>
      </c>
      <c r="M30">
        <v>1.7051E-2</v>
      </c>
      <c r="N30" s="1">
        <v>9.5941629999999994E-8</v>
      </c>
      <c r="O30">
        <v>177726.812064</v>
      </c>
      <c r="P30">
        <v>299.93</v>
      </c>
      <c r="Q30">
        <f t="shared" si="4"/>
        <v>3.3341112926349482E-3</v>
      </c>
      <c r="R30">
        <v>0.02</v>
      </c>
      <c r="S30">
        <v>7.8289999999999992E-3</v>
      </c>
      <c r="T30" s="1">
        <v>3.7652820000000002E-8</v>
      </c>
      <c r="U30">
        <v>207916.71028299999</v>
      </c>
      <c r="W30">
        <v>324.70771100000002</v>
      </c>
      <c r="X30">
        <v>343.86</v>
      </c>
      <c r="Y30">
        <v>0.1</v>
      </c>
      <c r="Z30">
        <v>7.85E-4</v>
      </c>
      <c r="AA30" s="1">
        <v>4.4094339999999998E-7</v>
      </c>
      <c r="AB30">
        <v>1780.500702</v>
      </c>
      <c r="AC30">
        <v>343.76</v>
      </c>
      <c r="AD30">
        <v>0.05</v>
      </c>
      <c r="AE30">
        <v>-1.5699999999999999E-4</v>
      </c>
      <c r="AF30" s="1">
        <v>2.2016529999999999E-7</v>
      </c>
      <c r="AG30">
        <v>-711.05672400000003</v>
      </c>
      <c r="AH30">
        <v>343.65</v>
      </c>
      <c r="AI30">
        <v>0.2</v>
      </c>
      <c r="AJ30">
        <v>1.3730000000000001E-3</v>
      </c>
      <c r="AK30" s="1">
        <v>8.6530299999999998E-7</v>
      </c>
      <c r="AL30">
        <v>1586.842924</v>
      </c>
    </row>
    <row r="31" spans="1:38">
      <c r="A31">
        <v>334.180655</v>
      </c>
      <c r="B31">
        <v>300.10000000000002</v>
      </c>
      <c r="C31">
        <f t="shared" si="0"/>
        <v>3.3322225924691767E-3</v>
      </c>
      <c r="D31">
        <v>0.1</v>
      </c>
      <c r="E31">
        <v>3.6250999999999999E-2</v>
      </c>
      <c r="F31" s="1">
        <v>1.996053E-7</v>
      </c>
      <c r="G31">
        <v>181614.946677</v>
      </c>
      <c r="H31">
        <f t="shared" si="1"/>
        <v>173696.1466228895</v>
      </c>
      <c r="I31">
        <f t="shared" si="2"/>
        <v>62707394.296980448</v>
      </c>
      <c r="J31">
        <v>300.27</v>
      </c>
      <c r="K31">
        <f t="shared" si="3"/>
        <v>3.3303360309055187E-3</v>
      </c>
      <c r="L31">
        <v>0.05</v>
      </c>
      <c r="M31">
        <v>1.8381000000000002E-2</v>
      </c>
      <c r="N31" s="1">
        <v>9.8196369999999994E-8</v>
      </c>
      <c r="O31">
        <v>187185.62924099999</v>
      </c>
      <c r="P31">
        <v>300.42</v>
      </c>
      <c r="Q31">
        <f t="shared" si="4"/>
        <v>3.3286731908661205E-3</v>
      </c>
      <c r="R31">
        <v>0.02</v>
      </c>
      <c r="S31">
        <v>7.9240000000000005E-3</v>
      </c>
      <c r="T31" s="1">
        <v>3.9613559999999999E-8</v>
      </c>
      <c r="U31">
        <v>200033.77413199999</v>
      </c>
      <c r="W31">
        <v>336.7002</v>
      </c>
      <c r="X31">
        <v>343.55</v>
      </c>
      <c r="Y31">
        <v>0.1</v>
      </c>
      <c r="Z31" s="1">
        <v>-5.7550000000000003E-5</v>
      </c>
      <c r="AA31" s="1">
        <v>4.3551810000000001E-7</v>
      </c>
      <c r="AB31">
        <v>-132.14147299999999</v>
      </c>
      <c r="AC31">
        <v>343.45</v>
      </c>
      <c r="AD31">
        <v>0.05</v>
      </c>
      <c r="AE31">
        <v>1.2899999999999999E-4</v>
      </c>
      <c r="AF31" s="1">
        <v>2.183783E-7</v>
      </c>
      <c r="AG31">
        <v>589.115185</v>
      </c>
      <c r="AH31">
        <v>343.34</v>
      </c>
      <c r="AI31">
        <v>0.2</v>
      </c>
      <c r="AJ31">
        <v>-1.03E-4</v>
      </c>
      <c r="AK31" s="1">
        <v>8.5361999999999999E-7</v>
      </c>
      <c r="AL31">
        <v>-120.779737</v>
      </c>
    </row>
    <row r="32" spans="1:38">
      <c r="A32">
        <v>346.11490600000002</v>
      </c>
      <c r="B32">
        <v>300.58999999999997</v>
      </c>
      <c r="C32">
        <f t="shared" si="0"/>
        <v>3.3267906450647066E-3</v>
      </c>
      <c r="D32">
        <v>0.1</v>
      </c>
      <c r="E32">
        <v>3.5258999999999999E-2</v>
      </c>
      <c r="F32" s="1">
        <v>2.0256289999999999E-7</v>
      </c>
      <c r="G32">
        <v>174062.758524</v>
      </c>
      <c r="H32">
        <f t="shared" si="1"/>
        <v>169382.94120218334</v>
      </c>
      <c r="I32">
        <f t="shared" si="2"/>
        <v>21900690.165575285</v>
      </c>
      <c r="J32">
        <v>300.75</v>
      </c>
      <c r="K32">
        <f t="shared" si="3"/>
        <v>3.3250207813798837E-3</v>
      </c>
      <c r="L32">
        <v>0.05</v>
      </c>
      <c r="M32">
        <v>1.7631999999999998E-2</v>
      </c>
      <c r="N32" s="1">
        <v>9.8974889999999996E-8</v>
      </c>
      <c r="O32">
        <v>178146.692328</v>
      </c>
      <c r="P32">
        <v>300.89999999999998</v>
      </c>
      <c r="Q32">
        <f t="shared" si="4"/>
        <v>3.3233632436025259E-3</v>
      </c>
      <c r="R32">
        <v>0.02</v>
      </c>
      <c r="S32">
        <v>6.9890000000000004E-3</v>
      </c>
      <c r="T32" s="1">
        <v>3.9672119999999998E-8</v>
      </c>
      <c r="U32">
        <v>176169.07438000001</v>
      </c>
      <c r="W32">
        <v>348.740227</v>
      </c>
      <c r="X32">
        <v>343.24</v>
      </c>
      <c r="Y32">
        <v>0.1</v>
      </c>
      <c r="Z32">
        <v>1.3680000000000001E-3</v>
      </c>
      <c r="AA32" s="1">
        <v>4.3201800000000002E-7</v>
      </c>
      <c r="AB32">
        <v>3167.3451</v>
      </c>
      <c r="AC32">
        <v>343.14</v>
      </c>
      <c r="AD32">
        <v>0.05</v>
      </c>
      <c r="AE32">
        <v>6.7199999999999996E-4</v>
      </c>
      <c r="AF32" s="1">
        <v>2.1737620000000001E-7</v>
      </c>
      <c r="AG32">
        <v>3091.645254</v>
      </c>
      <c r="AH32">
        <v>343.04</v>
      </c>
      <c r="AI32">
        <v>0.2</v>
      </c>
      <c r="AJ32" s="1">
        <v>2.9099999999999999E-5</v>
      </c>
      <c r="AK32" s="1">
        <v>8.4465009999999998E-7</v>
      </c>
      <c r="AL32">
        <v>34.452134999999998</v>
      </c>
    </row>
    <row r="33" spans="1:38">
      <c r="A33">
        <v>358.07483100000002</v>
      </c>
      <c r="B33">
        <v>301.06</v>
      </c>
      <c r="C33">
        <f t="shared" si="0"/>
        <v>3.3215970238490667E-3</v>
      </c>
      <c r="D33">
        <v>0.1</v>
      </c>
      <c r="E33">
        <v>3.5371E-2</v>
      </c>
      <c r="F33" s="1">
        <v>2.0531840000000001E-7</v>
      </c>
      <c r="G33">
        <v>172272.89428000001</v>
      </c>
      <c r="H33">
        <f t="shared" si="1"/>
        <v>165359.17322003419</v>
      </c>
      <c r="I33">
        <f t="shared" si="2"/>
        <v>47799538.895014815</v>
      </c>
      <c r="J33">
        <v>301.20999999999998</v>
      </c>
      <c r="K33">
        <f t="shared" si="3"/>
        <v>3.3199428969821723E-3</v>
      </c>
      <c r="L33">
        <v>0.05</v>
      </c>
      <c r="M33">
        <v>1.7493999999999999E-2</v>
      </c>
      <c r="N33" s="1">
        <v>1.006664E-7</v>
      </c>
      <c r="O33">
        <v>173778.86721900001</v>
      </c>
      <c r="P33">
        <v>301.36</v>
      </c>
      <c r="Q33">
        <f t="shared" si="4"/>
        <v>3.3182904167772761E-3</v>
      </c>
      <c r="R33">
        <v>0.02</v>
      </c>
      <c r="S33">
        <v>6.8729999999999998E-3</v>
      </c>
      <c r="T33" s="1">
        <v>3.9551859999999997E-8</v>
      </c>
      <c r="U33">
        <v>173769.33824499999</v>
      </c>
      <c r="W33">
        <v>360.73442599999998</v>
      </c>
      <c r="X33">
        <v>342.94</v>
      </c>
      <c r="Y33">
        <v>0.1</v>
      </c>
      <c r="Z33">
        <v>1.604E-3</v>
      </c>
      <c r="AA33" s="1">
        <v>4.2891840000000002E-7</v>
      </c>
      <c r="AB33">
        <v>3739.5221310000002</v>
      </c>
      <c r="AC33">
        <v>342.84</v>
      </c>
      <c r="AD33">
        <v>0.05</v>
      </c>
      <c r="AE33">
        <v>1.4530000000000001E-3</v>
      </c>
      <c r="AF33" s="1">
        <v>2.1389590000000001E-7</v>
      </c>
      <c r="AG33">
        <v>6791.6223749999999</v>
      </c>
      <c r="AH33">
        <v>342.74</v>
      </c>
      <c r="AI33">
        <v>0.2</v>
      </c>
      <c r="AJ33" s="1">
        <v>-1.255E-5</v>
      </c>
      <c r="AK33" s="1">
        <v>8.3209530000000004E-7</v>
      </c>
      <c r="AL33">
        <v>-15.082406000000001</v>
      </c>
    </row>
    <row r="34" spans="1:38">
      <c r="A34">
        <v>370.03877799999998</v>
      </c>
      <c r="B34">
        <v>301.51</v>
      </c>
      <c r="C34">
        <f t="shared" si="0"/>
        <v>3.3166395807767571E-3</v>
      </c>
      <c r="D34">
        <v>0.1</v>
      </c>
      <c r="E34">
        <v>3.3814999999999998E-2</v>
      </c>
      <c r="F34" s="1">
        <v>2.0842159999999999E-7</v>
      </c>
      <c r="G34">
        <v>162241.60639299999</v>
      </c>
      <c r="H34">
        <f t="shared" si="1"/>
        <v>161607.58212869114</v>
      </c>
      <c r="I34">
        <f t="shared" si="2"/>
        <v>401986.76773238712</v>
      </c>
      <c r="J34">
        <v>301.66000000000003</v>
      </c>
      <c r="K34">
        <f t="shared" si="3"/>
        <v>3.3149903865278786E-3</v>
      </c>
      <c r="L34">
        <v>0.05</v>
      </c>
      <c r="M34">
        <v>1.7982000000000001E-2</v>
      </c>
      <c r="N34" s="1">
        <v>1.021907E-7</v>
      </c>
      <c r="O34">
        <v>175963.15578299999</v>
      </c>
      <c r="P34">
        <v>301.81</v>
      </c>
      <c r="Q34">
        <f t="shared" si="4"/>
        <v>3.3133428315827839E-3</v>
      </c>
      <c r="R34">
        <v>0.02</v>
      </c>
      <c r="S34">
        <v>7.3759999999999997E-3</v>
      </c>
      <c r="T34" s="1">
        <v>4.084471E-8</v>
      </c>
      <c r="U34">
        <v>180587.65775799999</v>
      </c>
      <c r="W34">
        <v>372.74865999999997</v>
      </c>
      <c r="X34">
        <v>342.64</v>
      </c>
      <c r="Y34">
        <v>0.1</v>
      </c>
      <c r="Z34">
        <v>1.622E-3</v>
      </c>
      <c r="AA34" s="1">
        <v>4.2349110000000001E-7</v>
      </c>
      <c r="AB34">
        <v>3831.1308789999998</v>
      </c>
      <c r="AC34">
        <v>342.54</v>
      </c>
      <c r="AD34">
        <v>0.05</v>
      </c>
      <c r="AE34">
        <v>-1.5100000000000001E-4</v>
      </c>
      <c r="AF34" s="1">
        <v>2.1215360000000001E-7</v>
      </c>
      <c r="AG34">
        <v>-710.57019200000002</v>
      </c>
      <c r="AH34">
        <v>342.44</v>
      </c>
      <c r="AI34">
        <v>0.2</v>
      </c>
      <c r="AJ34">
        <v>3.9500000000000001E-4</v>
      </c>
      <c r="AK34" s="1">
        <v>8.2779329999999998E-7</v>
      </c>
      <c r="AL34">
        <v>477.35345599999999</v>
      </c>
    </row>
    <row r="35" spans="1:38">
      <c r="A35">
        <v>381.97468500000002</v>
      </c>
      <c r="B35">
        <v>301.95</v>
      </c>
      <c r="C35">
        <f t="shared" si="0"/>
        <v>3.3118065904951151E-3</v>
      </c>
      <c r="D35">
        <v>0.1</v>
      </c>
      <c r="E35">
        <v>3.4506000000000002E-2</v>
      </c>
      <c r="F35" s="1">
        <v>2.1226949999999999E-7</v>
      </c>
      <c r="G35">
        <v>162556.56289999999</v>
      </c>
      <c r="H35">
        <f t="shared" si="1"/>
        <v>158032.12354827128</v>
      </c>
      <c r="I35">
        <f t="shared" si="2"/>
        <v>20470551.447471309</v>
      </c>
      <c r="J35">
        <v>302.08999999999997</v>
      </c>
      <c r="K35">
        <f t="shared" si="3"/>
        <v>3.3102717733125894E-3</v>
      </c>
      <c r="L35">
        <v>0.05</v>
      </c>
      <c r="M35">
        <v>1.7514999999999999E-2</v>
      </c>
      <c r="N35" s="1">
        <v>1.039556E-7</v>
      </c>
      <c r="O35">
        <v>168486.812244</v>
      </c>
      <c r="P35">
        <v>302.23</v>
      </c>
      <c r="Q35">
        <f t="shared" si="4"/>
        <v>3.3087383780564467E-3</v>
      </c>
      <c r="R35">
        <v>0.02</v>
      </c>
      <c r="S35">
        <v>6.777E-3</v>
      </c>
      <c r="T35" s="1">
        <v>4.1368289999999997E-8</v>
      </c>
      <c r="U35">
        <v>163810.25829699999</v>
      </c>
      <c r="W35">
        <v>384.76175899999998</v>
      </c>
      <c r="X35">
        <v>342.33</v>
      </c>
      <c r="Y35">
        <v>0.1</v>
      </c>
      <c r="Z35">
        <v>2.7599999999999999E-4</v>
      </c>
      <c r="AA35" s="1">
        <v>4.2085600000000002E-7</v>
      </c>
      <c r="AB35">
        <v>656.756754</v>
      </c>
      <c r="AC35">
        <v>342.24</v>
      </c>
      <c r="AD35">
        <v>0.05</v>
      </c>
      <c r="AE35">
        <v>-1.5699999999999999E-4</v>
      </c>
      <c r="AF35" s="1">
        <v>2.1121679999999999E-7</v>
      </c>
      <c r="AG35">
        <v>-742.60206200000005</v>
      </c>
      <c r="AH35">
        <v>342.14</v>
      </c>
      <c r="AI35">
        <v>0.2</v>
      </c>
      <c r="AJ35" s="1">
        <v>8.8800000000000004E-5</v>
      </c>
      <c r="AK35" s="1">
        <v>8.2778059999999997E-7</v>
      </c>
      <c r="AL35">
        <v>107.27479700000001</v>
      </c>
    </row>
    <row r="36" spans="1:38">
      <c r="A36">
        <v>393.89276899999999</v>
      </c>
      <c r="B36">
        <v>302.36</v>
      </c>
      <c r="C36">
        <f t="shared" si="0"/>
        <v>3.307315782510914E-3</v>
      </c>
      <c r="D36">
        <v>0.1</v>
      </c>
      <c r="E36">
        <v>3.4223000000000003E-2</v>
      </c>
      <c r="F36" s="1">
        <v>2.1391199999999999E-7</v>
      </c>
      <c r="G36">
        <v>159984.48814999999</v>
      </c>
      <c r="H36">
        <f t="shared" si="1"/>
        <v>154780.75135353598</v>
      </c>
      <c r="I36">
        <f t="shared" si="2"/>
        <v>27078876.646873564</v>
      </c>
      <c r="J36">
        <v>302.5</v>
      </c>
      <c r="K36">
        <f t="shared" si="3"/>
        <v>3.3057851239669421E-3</v>
      </c>
      <c r="L36">
        <v>0.05</v>
      </c>
      <c r="M36">
        <v>1.6559000000000001E-2</v>
      </c>
      <c r="N36" s="1">
        <v>1.046138E-7</v>
      </c>
      <c r="O36">
        <v>158290.31773400001</v>
      </c>
      <c r="P36">
        <v>302.63</v>
      </c>
      <c r="Q36">
        <f t="shared" si="4"/>
        <v>3.3043650662525196E-3</v>
      </c>
      <c r="R36">
        <v>0.02</v>
      </c>
      <c r="S36">
        <v>6.764E-3</v>
      </c>
      <c r="T36" s="1">
        <v>4.1494819999999998E-8</v>
      </c>
      <c r="U36">
        <v>163003.47143199999</v>
      </c>
      <c r="W36">
        <v>396.79412600000001</v>
      </c>
      <c r="X36">
        <v>342.04</v>
      </c>
      <c r="Y36">
        <v>0.1</v>
      </c>
      <c r="Z36" s="1">
        <v>6.6199999999999996E-5</v>
      </c>
      <c r="AA36" s="1">
        <v>4.168524E-7</v>
      </c>
      <c r="AB36">
        <v>158.80919800000001</v>
      </c>
      <c r="AC36">
        <v>341.94</v>
      </c>
      <c r="AD36">
        <v>0.05</v>
      </c>
      <c r="AE36">
        <v>3.6699999999999998E-4</v>
      </c>
      <c r="AF36" s="1">
        <v>2.0858440000000001E-7</v>
      </c>
      <c r="AG36">
        <v>1759.240059</v>
      </c>
      <c r="AH36">
        <v>341.85</v>
      </c>
      <c r="AI36">
        <v>0.2</v>
      </c>
      <c r="AJ36">
        <v>-1.7149999999999999E-3</v>
      </c>
      <c r="AK36" s="1">
        <v>8.1551669999999998E-7</v>
      </c>
      <c r="AL36">
        <v>-2102.8386799999998</v>
      </c>
    </row>
    <row r="37" spans="1:38">
      <c r="A37">
        <v>405.84002600000002</v>
      </c>
      <c r="B37">
        <v>302.76</v>
      </c>
      <c r="C37">
        <f t="shared" si="0"/>
        <v>3.3029462280354076E-3</v>
      </c>
      <c r="D37">
        <v>0.1</v>
      </c>
      <c r="E37">
        <v>3.3942E-2</v>
      </c>
      <c r="F37" s="1">
        <v>2.1792089999999999E-7</v>
      </c>
      <c r="G37">
        <v>155754.012426</v>
      </c>
      <c r="H37">
        <f t="shared" si="1"/>
        <v>151681.38864870009</v>
      </c>
      <c r="I37">
        <f t="shared" si="2"/>
        <v>16586264.431428634</v>
      </c>
      <c r="J37">
        <v>302.88</v>
      </c>
      <c r="K37">
        <f t="shared" si="3"/>
        <v>3.3016376122556789E-3</v>
      </c>
      <c r="L37">
        <v>0.05</v>
      </c>
      <c r="M37">
        <v>1.6671999999999999E-2</v>
      </c>
      <c r="N37" s="1">
        <v>1.062485E-7</v>
      </c>
      <c r="O37">
        <v>156912.81429899999</v>
      </c>
      <c r="P37">
        <v>303.01</v>
      </c>
      <c r="Q37">
        <f t="shared" si="4"/>
        <v>3.3002211148146928E-3</v>
      </c>
      <c r="R37">
        <v>0.02</v>
      </c>
      <c r="S37">
        <v>6.9579999999999998E-3</v>
      </c>
      <c r="T37" s="1">
        <v>4.3325599999999999E-8</v>
      </c>
      <c r="U37">
        <v>160587.49498399999</v>
      </c>
      <c r="W37">
        <v>408.80601999999999</v>
      </c>
      <c r="X37">
        <v>341.75</v>
      </c>
      <c r="Y37">
        <v>0.1</v>
      </c>
      <c r="Z37">
        <v>1.37E-4</v>
      </c>
      <c r="AA37" s="1">
        <v>4.0913940000000002E-7</v>
      </c>
      <c r="AB37">
        <v>334.238134</v>
      </c>
      <c r="AC37">
        <v>341.65</v>
      </c>
      <c r="AD37">
        <v>0.05</v>
      </c>
      <c r="AE37">
        <v>1.5770000000000001E-3</v>
      </c>
      <c r="AF37" s="1">
        <v>2.056637E-7</v>
      </c>
      <c r="AG37">
        <v>7670.0459629999996</v>
      </c>
      <c r="AH37">
        <v>341.56</v>
      </c>
      <c r="AI37">
        <v>0.2</v>
      </c>
      <c r="AJ37">
        <v>-9.4899999999999997E-4</v>
      </c>
      <c r="AK37" s="1">
        <v>8.084806E-7</v>
      </c>
      <c r="AL37">
        <v>-1173.2501789999999</v>
      </c>
    </row>
    <row r="38" spans="1:38">
      <c r="A38">
        <v>417.77436999999998</v>
      </c>
      <c r="B38">
        <v>303.13</v>
      </c>
      <c r="C38">
        <f t="shared" si="0"/>
        <v>3.2989146570778214E-3</v>
      </c>
      <c r="D38">
        <v>0.1</v>
      </c>
      <c r="E38">
        <v>3.3347000000000002E-2</v>
      </c>
      <c r="F38" s="1">
        <v>2.2116200000000001E-7</v>
      </c>
      <c r="G38">
        <v>150780.87749300001</v>
      </c>
      <c r="H38">
        <f t="shared" si="1"/>
        <v>148876.83635622606</v>
      </c>
      <c r="I38">
        <f t="shared" si="2"/>
        <v>3625372.6505274107</v>
      </c>
      <c r="J38">
        <v>303.25</v>
      </c>
      <c r="K38">
        <f t="shared" si="3"/>
        <v>3.2976092333058533E-3</v>
      </c>
      <c r="L38">
        <v>0.05</v>
      </c>
      <c r="M38">
        <v>1.7205000000000002E-2</v>
      </c>
      <c r="N38" s="1">
        <v>1.087873E-7</v>
      </c>
      <c r="O38">
        <v>158153.606015</v>
      </c>
      <c r="P38">
        <v>303.37</v>
      </c>
      <c r="Q38">
        <f t="shared" si="4"/>
        <v>3.2963048422718134E-3</v>
      </c>
      <c r="R38">
        <v>0.02</v>
      </c>
      <c r="S38">
        <v>6.5750000000000001E-3</v>
      </c>
      <c r="T38" s="1">
        <v>4.304274E-8</v>
      </c>
      <c r="U38">
        <v>152743.531888</v>
      </c>
      <c r="W38">
        <v>420.76618999999999</v>
      </c>
      <c r="X38">
        <v>341.46</v>
      </c>
      <c r="Y38">
        <v>0.1</v>
      </c>
      <c r="Z38">
        <v>1.274E-3</v>
      </c>
      <c r="AA38" s="1">
        <v>4.0836739999999999E-7</v>
      </c>
      <c r="AB38">
        <v>3120.5966979999998</v>
      </c>
      <c r="AC38">
        <v>341.37</v>
      </c>
      <c r="AD38">
        <v>0.05</v>
      </c>
      <c r="AE38">
        <v>1.518E-3</v>
      </c>
      <c r="AF38" s="1">
        <v>2.038657E-7</v>
      </c>
      <c r="AG38">
        <v>7445.0970660000003</v>
      </c>
      <c r="AH38">
        <v>341.27</v>
      </c>
      <c r="AI38">
        <v>0.2</v>
      </c>
      <c r="AJ38" s="1">
        <v>-4.1449999999999998E-5</v>
      </c>
      <c r="AK38" s="1">
        <v>7.998731E-7</v>
      </c>
      <c r="AL38">
        <v>-51.820720999999999</v>
      </c>
    </row>
    <row r="39" spans="1:38">
      <c r="A39">
        <v>429.72315500000002</v>
      </c>
      <c r="B39">
        <v>303.49</v>
      </c>
      <c r="C39">
        <f t="shared" si="0"/>
        <v>3.2950014827506672E-3</v>
      </c>
      <c r="D39">
        <v>0.1</v>
      </c>
      <c r="E39">
        <v>3.3734E-2</v>
      </c>
      <c r="F39" s="1">
        <v>2.2318299999999999E-7</v>
      </c>
      <c r="G39">
        <v>151148.16508199999</v>
      </c>
      <c r="H39">
        <f t="shared" si="1"/>
        <v>146204.24897161525</v>
      </c>
      <c r="I39">
        <f t="shared" si="2"/>
        <v>24442306.506521814</v>
      </c>
      <c r="J39">
        <v>303.60000000000002</v>
      </c>
      <c r="K39">
        <f t="shared" si="3"/>
        <v>3.2938076416337285E-3</v>
      </c>
      <c r="L39">
        <v>0.05</v>
      </c>
      <c r="M39">
        <v>1.6927000000000001E-2</v>
      </c>
      <c r="N39" s="1">
        <v>1.093865E-7</v>
      </c>
      <c r="O39">
        <v>154742.640037</v>
      </c>
      <c r="P39">
        <v>303.70999999999998</v>
      </c>
      <c r="Q39">
        <f t="shared" si="4"/>
        <v>3.2926146653057195E-3</v>
      </c>
      <c r="R39">
        <v>0.02</v>
      </c>
      <c r="S39">
        <v>6.6680000000000003E-3</v>
      </c>
      <c r="T39" s="1">
        <v>4.2973749999999998E-8</v>
      </c>
      <c r="U39">
        <v>155164.506375</v>
      </c>
      <c r="W39">
        <v>432.806871</v>
      </c>
      <c r="X39">
        <v>341.18</v>
      </c>
      <c r="Y39">
        <v>0.1</v>
      </c>
      <c r="Z39">
        <v>2.2599999999999999E-4</v>
      </c>
      <c r="AA39" s="1">
        <v>4.0207800000000001E-7</v>
      </c>
      <c r="AB39">
        <v>562.32870100000002</v>
      </c>
      <c r="AC39">
        <v>341.08</v>
      </c>
      <c r="AD39">
        <v>0.05</v>
      </c>
      <c r="AE39">
        <v>3.5799999999999997E-4</v>
      </c>
      <c r="AF39" s="1">
        <v>2.0244459999999999E-7</v>
      </c>
      <c r="AG39">
        <v>1770.11418</v>
      </c>
      <c r="AH39">
        <v>340.98</v>
      </c>
      <c r="AI39">
        <v>0.2</v>
      </c>
      <c r="AJ39" s="1">
        <v>-6.6000000000000003E-6</v>
      </c>
      <c r="AK39" s="1">
        <v>7.9221320000000004E-7</v>
      </c>
      <c r="AL39">
        <v>-8.3310910000000007</v>
      </c>
    </row>
    <row r="40" spans="1:38">
      <c r="A40">
        <v>441.63385899999997</v>
      </c>
      <c r="B40">
        <v>303.82</v>
      </c>
      <c r="C40">
        <f t="shared" si="0"/>
        <v>3.2914225528273321E-3</v>
      </c>
      <c r="D40">
        <v>0.1</v>
      </c>
      <c r="E40">
        <v>3.4299000000000003E-2</v>
      </c>
      <c r="F40" s="1">
        <v>2.2677650000000001E-7</v>
      </c>
      <c r="G40">
        <v>151248.04930899999</v>
      </c>
      <c r="H40">
        <f t="shared" si="1"/>
        <v>143801.96805451135</v>
      </c>
      <c r="I40">
        <f t="shared" si="2"/>
        <v>55444126.048447162</v>
      </c>
      <c r="J40">
        <v>303.93</v>
      </c>
      <c r="K40">
        <f t="shared" si="3"/>
        <v>3.2902313032606191E-3</v>
      </c>
      <c r="L40">
        <v>0.05</v>
      </c>
      <c r="M40">
        <v>1.7000000000000001E-2</v>
      </c>
      <c r="N40" s="1">
        <v>1.116604E-7</v>
      </c>
      <c r="O40">
        <v>152250.42874599999</v>
      </c>
      <c r="P40">
        <v>304.02999999999997</v>
      </c>
      <c r="Q40">
        <f t="shared" si="4"/>
        <v>3.2891490971285733E-3</v>
      </c>
      <c r="R40">
        <v>0.02</v>
      </c>
      <c r="S40">
        <v>6.8329999999999997E-3</v>
      </c>
      <c r="T40" s="1">
        <v>4.4919099999999999E-8</v>
      </c>
      <c r="U40">
        <v>152110.11034700001</v>
      </c>
      <c r="W40">
        <v>444.83794599999999</v>
      </c>
      <c r="X40">
        <v>340.89</v>
      </c>
      <c r="Y40">
        <v>0.1</v>
      </c>
      <c r="Z40">
        <v>-1.64E-3</v>
      </c>
      <c r="AA40" s="1">
        <v>3.982454E-7</v>
      </c>
      <c r="AB40">
        <v>-4118.5661890000001</v>
      </c>
      <c r="AC40">
        <v>340.79</v>
      </c>
      <c r="AD40">
        <v>0.05</v>
      </c>
      <c r="AE40">
        <v>-1.1249999999999999E-3</v>
      </c>
      <c r="AF40" s="1">
        <v>2.001693E-7</v>
      </c>
      <c r="AG40">
        <v>-5620.9919360000004</v>
      </c>
      <c r="AH40">
        <v>340.7</v>
      </c>
      <c r="AI40">
        <v>0.2</v>
      </c>
      <c r="AJ40" s="1">
        <v>-2.745E-5</v>
      </c>
      <c r="AK40" s="1">
        <v>7.9016800000000004E-7</v>
      </c>
      <c r="AL40">
        <v>-34.739449</v>
      </c>
    </row>
    <row r="41" spans="1:38">
      <c r="A41">
        <v>453.58871599999998</v>
      </c>
      <c r="B41">
        <v>304.14</v>
      </c>
      <c r="C41">
        <f t="shared" si="0"/>
        <v>3.2879594923390545E-3</v>
      </c>
      <c r="D41">
        <v>0.1</v>
      </c>
      <c r="E41">
        <v>3.3867000000000001E-2</v>
      </c>
      <c r="F41" s="1">
        <v>2.2868899999999999E-7</v>
      </c>
      <c r="G41">
        <v>148092.80392999999</v>
      </c>
      <c r="H41">
        <f t="shared" si="1"/>
        <v>141515.04440119857</v>
      </c>
      <c r="I41">
        <f t="shared" si="2"/>
        <v>43266920.41873797</v>
      </c>
      <c r="J41">
        <v>304.24</v>
      </c>
      <c r="K41">
        <f t="shared" si="3"/>
        <v>3.2868787799105966E-3</v>
      </c>
      <c r="L41">
        <v>0.05</v>
      </c>
      <c r="M41">
        <v>1.6917999999999999E-2</v>
      </c>
      <c r="N41" s="1">
        <v>1.126815E-7</v>
      </c>
      <c r="O41">
        <v>150143.96429999999</v>
      </c>
      <c r="P41">
        <v>304.33999999999997</v>
      </c>
      <c r="Q41">
        <f t="shared" si="4"/>
        <v>3.2857987776828551E-3</v>
      </c>
      <c r="R41">
        <v>0.02</v>
      </c>
      <c r="S41">
        <v>6.633E-3</v>
      </c>
      <c r="T41" s="1">
        <v>4.4738889999999999E-8</v>
      </c>
      <c r="U41">
        <v>148254.69602999999</v>
      </c>
      <c r="W41">
        <v>456.88710200000003</v>
      </c>
      <c r="X41">
        <v>340.6</v>
      </c>
      <c r="Y41">
        <v>0.1</v>
      </c>
      <c r="Z41">
        <v>3.6999999999999999E-4</v>
      </c>
      <c r="AA41" s="1">
        <v>3.955996E-7</v>
      </c>
      <c r="AB41">
        <v>935.66838900000005</v>
      </c>
      <c r="AC41">
        <v>340.51</v>
      </c>
      <c r="AD41">
        <v>0.05</v>
      </c>
      <c r="AE41">
        <v>-1.431E-3</v>
      </c>
      <c r="AF41" s="1">
        <v>1.9841839999999999E-7</v>
      </c>
      <c r="AG41">
        <v>-7213.0395019999996</v>
      </c>
      <c r="AH41">
        <v>340.42</v>
      </c>
      <c r="AI41">
        <v>0.2</v>
      </c>
      <c r="AJ41">
        <v>-1.07E-4</v>
      </c>
      <c r="AK41" s="1">
        <v>7.8759599999999998E-7</v>
      </c>
      <c r="AL41">
        <v>-135.79296400000001</v>
      </c>
    </row>
    <row r="42" spans="1:38">
      <c r="A42">
        <v>465.56914999999998</v>
      </c>
      <c r="B42">
        <v>304.44</v>
      </c>
      <c r="C42">
        <f t="shared" si="0"/>
        <v>3.2847194849559848E-3</v>
      </c>
      <c r="D42">
        <v>0.1</v>
      </c>
      <c r="E42">
        <v>3.3368000000000002E-2</v>
      </c>
      <c r="F42" s="1">
        <v>2.3085319999999999E-7</v>
      </c>
      <c r="G42">
        <v>144540.14801</v>
      </c>
      <c r="H42">
        <f t="shared" si="1"/>
        <v>139408.36229287591</v>
      </c>
      <c r="I42">
        <f t="shared" si="2"/>
        <v>26335224.646478813</v>
      </c>
      <c r="J42">
        <v>304.54000000000002</v>
      </c>
      <c r="K42">
        <f t="shared" si="3"/>
        <v>3.2836409010310631E-3</v>
      </c>
      <c r="L42">
        <v>0.05</v>
      </c>
      <c r="M42">
        <v>1.6631E-2</v>
      </c>
      <c r="N42" s="1">
        <v>1.131531E-7</v>
      </c>
      <c r="O42">
        <v>146977.00046000001</v>
      </c>
      <c r="P42">
        <v>304.64</v>
      </c>
      <c r="Q42">
        <f t="shared" si="4"/>
        <v>3.2825630252100841E-3</v>
      </c>
      <c r="R42">
        <v>0.02</v>
      </c>
      <c r="S42">
        <v>6.77E-3</v>
      </c>
      <c r="T42" s="1">
        <v>4.5215840000000001E-8</v>
      </c>
      <c r="U42">
        <v>149736.23712000001</v>
      </c>
      <c r="W42">
        <v>468.93674499999997</v>
      </c>
      <c r="X42">
        <v>340.33</v>
      </c>
      <c r="Y42">
        <v>0.1</v>
      </c>
      <c r="Z42">
        <v>1.0449999999999999E-3</v>
      </c>
      <c r="AA42" s="1">
        <v>3.9258300000000002E-7</v>
      </c>
      <c r="AB42">
        <v>2661.602836</v>
      </c>
      <c r="AC42">
        <v>340.24</v>
      </c>
      <c r="AD42">
        <v>0.05</v>
      </c>
      <c r="AE42">
        <v>-1.75E-4</v>
      </c>
      <c r="AF42" s="1">
        <v>1.9631920000000001E-7</v>
      </c>
      <c r="AG42">
        <v>-891.66008399999998</v>
      </c>
      <c r="AH42">
        <v>340.15</v>
      </c>
      <c r="AI42">
        <v>0.2</v>
      </c>
      <c r="AJ42">
        <v>-7.2400000000000003E-4</v>
      </c>
      <c r="AK42" s="1">
        <v>7.7730429999999999E-7</v>
      </c>
      <c r="AL42">
        <v>-931.16684499999997</v>
      </c>
    </row>
    <row r="43" spans="1:38">
      <c r="A43">
        <v>477.53948600000001</v>
      </c>
      <c r="B43">
        <v>304.73</v>
      </c>
      <c r="C43">
        <f t="shared" si="0"/>
        <v>3.2815935418239097E-3</v>
      </c>
      <c r="D43">
        <v>0.1</v>
      </c>
      <c r="E43">
        <v>3.2882000000000002E-2</v>
      </c>
      <c r="F43" s="1">
        <v>2.3338469999999999E-7</v>
      </c>
      <c r="G43">
        <v>140889.683406</v>
      </c>
      <c r="H43">
        <f t="shared" si="1"/>
        <v>137405.57572283145</v>
      </c>
      <c r="I43">
        <f t="shared" si="2"/>
        <v>12139006.347914118</v>
      </c>
      <c r="J43">
        <v>304.83</v>
      </c>
      <c r="K43">
        <f t="shared" si="3"/>
        <v>3.2805170094806942E-3</v>
      </c>
      <c r="L43">
        <v>0.05</v>
      </c>
      <c r="M43">
        <v>1.6594999999999999E-2</v>
      </c>
      <c r="N43" s="1">
        <v>1.135678E-7</v>
      </c>
      <c r="O43">
        <v>146123.724571</v>
      </c>
      <c r="P43">
        <v>304.92</v>
      </c>
      <c r="Q43">
        <f t="shared" si="4"/>
        <v>3.2795487340941884E-3</v>
      </c>
      <c r="R43">
        <v>0.02</v>
      </c>
      <c r="S43">
        <v>6.6169999999999996E-3</v>
      </c>
      <c r="T43" s="1">
        <v>4.5736969999999998E-8</v>
      </c>
      <c r="U43">
        <v>144665.24076099999</v>
      </c>
      <c r="W43">
        <v>480.97524499999997</v>
      </c>
      <c r="X43">
        <v>340.05</v>
      </c>
      <c r="Y43">
        <v>0.1</v>
      </c>
      <c r="Z43">
        <v>5.1500000000000005E-4</v>
      </c>
      <c r="AA43" s="1">
        <v>3.8958900000000001E-7</v>
      </c>
      <c r="AB43">
        <v>1320.7509709999999</v>
      </c>
      <c r="AC43">
        <v>339.95</v>
      </c>
      <c r="AD43">
        <v>0.05</v>
      </c>
      <c r="AE43">
        <v>1.65E-3</v>
      </c>
      <c r="AF43" s="1">
        <v>1.947161E-7</v>
      </c>
      <c r="AG43">
        <v>8474.3912440000004</v>
      </c>
      <c r="AH43">
        <v>339.86</v>
      </c>
      <c r="AI43">
        <v>0.2</v>
      </c>
      <c r="AJ43">
        <v>-1.041E-3</v>
      </c>
      <c r="AK43" s="1">
        <v>7.7305370000000003E-7</v>
      </c>
      <c r="AL43">
        <v>-1346.2842740000001</v>
      </c>
    </row>
    <row r="44" spans="1:38">
      <c r="A44">
        <v>489.42167000000001</v>
      </c>
      <c r="B44">
        <v>305.01</v>
      </c>
      <c r="C44">
        <f t="shared" si="0"/>
        <v>3.2785810301301597E-3</v>
      </c>
      <c r="D44">
        <v>0.1</v>
      </c>
      <c r="E44">
        <v>3.3036000000000003E-2</v>
      </c>
      <c r="F44" s="1">
        <v>2.3541140000000001E-7</v>
      </c>
      <c r="G44">
        <v>140331.74768</v>
      </c>
      <c r="H44">
        <f t="shared" si="1"/>
        <v>135502.69475529963</v>
      </c>
      <c r="I44">
        <f t="shared" si="2"/>
        <v>23319752.149557222</v>
      </c>
      <c r="J44">
        <v>305.10000000000002</v>
      </c>
      <c r="K44">
        <f t="shared" si="3"/>
        <v>3.2776138970829235E-3</v>
      </c>
      <c r="L44">
        <v>0.05</v>
      </c>
      <c r="M44">
        <v>1.6562E-2</v>
      </c>
      <c r="N44" s="1">
        <v>1.15529E-7</v>
      </c>
      <c r="O44">
        <v>143358.77765</v>
      </c>
      <c r="P44">
        <v>305.18</v>
      </c>
      <c r="Q44">
        <f t="shared" si="4"/>
        <v>3.2767547021429976E-3</v>
      </c>
      <c r="R44">
        <v>0.02</v>
      </c>
      <c r="S44">
        <v>6.6020000000000002E-3</v>
      </c>
      <c r="T44" s="1">
        <v>4.6061050000000001E-8</v>
      </c>
      <c r="U44">
        <v>143328.245417</v>
      </c>
      <c r="W44">
        <v>493.08467000000002</v>
      </c>
      <c r="X44">
        <v>339.77</v>
      </c>
      <c r="Y44">
        <v>0.1</v>
      </c>
      <c r="Z44">
        <v>-1.3129999999999999E-3</v>
      </c>
      <c r="AA44" s="1">
        <v>3.8539630000000002E-7</v>
      </c>
      <c r="AB44">
        <v>-3407.0124249999999</v>
      </c>
      <c r="AC44">
        <v>339.68</v>
      </c>
      <c r="AD44">
        <v>0.05</v>
      </c>
      <c r="AE44">
        <v>-2.921E-3</v>
      </c>
      <c r="AF44" s="1">
        <v>1.9316210000000001E-7</v>
      </c>
      <c r="AG44">
        <v>-15119.941521000001</v>
      </c>
      <c r="AH44">
        <v>339.59</v>
      </c>
      <c r="AI44">
        <v>0.2</v>
      </c>
      <c r="AJ44">
        <v>7.2400000000000003E-4</v>
      </c>
      <c r="AK44" s="1">
        <v>7.6725659999999995E-7</v>
      </c>
      <c r="AL44">
        <v>943.62178900000004</v>
      </c>
    </row>
    <row r="45" spans="1:38">
      <c r="A45">
        <v>501.329928</v>
      </c>
      <c r="B45">
        <v>305.27</v>
      </c>
      <c r="C45">
        <f t="shared" si="0"/>
        <v>3.2757886461165526E-3</v>
      </c>
      <c r="D45">
        <v>0.1</v>
      </c>
      <c r="E45">
        <v>3.2653000000000001E-2</v>
      </c>
      <c r="F45" s="1">
        <v>2.3714550000000001E-7</v>
      </c>
      <c r="G45">
        <v>137692.88511500001</v>
      </c>
      <c r="H45">
        <f t="shared" si="1"/>
        <v>133762.40173094656</v>
      </c>
      <c r="I45">
        <f t="shared" si="2"/>
        <v>15448699.632320305</v>
      </c>
      <c r="J45">
        <v>305.36</v>
      </c>
      <c r="K45">
        <f t="shared" si="3"/>
        <v>3.2748231595493842E-3</v>
      </c>
      <c r="L45">
        <v>0.05</v>
      </c>
      <c r="M45">
        <v>1.6402E-2</v>
      </c>
      <c r="N45" s="1">
        <v>1.164649E-7</v>
      </c>
      <c r="O45">
        <v>140835.55222700001</v>
      </c>
      <c r="P45">
        <v>305.44</v>
      </c>
      <c r="Q45">
        <f t="shared" si="4"/>
        <v>3.2739654269250918E-3</v>
      </c>
      <c r="R45">
        <v>0.02</v>
      </c>
      <c r="S45">
        <v>6.3889999999999997E-3</v>
      </c>
      <c r="T45" s="1">
        <v>4.5853210000000001E-8</v>
      </c>
      <c r="U45">
        <v>139337.04101399999</v>
      </c>
      <c r="W45">
        <v>505.17175900000001</v>
      </c>
      <c r="X45">
        <v>339.5</v>
      </c>
      <c r="Y45">
        <v>0.1</v>
      </c>
      <c r="Z45">
        <v>9.7900000000000005E-4</v>
      </c>
      <c r="AA45" s="1">
        <v>3.8743560000000001E-7</v>
      </c>
      <c r="AB45">
        <v>2527.774625</v>
      </c>
      <c r="AC45">
        <v>339.41</v>
      </c>
      <c r="AD45">
        <v>0.05</v>
      </c>
      <c r="AE45" s="1">
        <v>6.6000000000000003E-6</v>
      </c>
      <c r="AF45" s="1">
        <v>1.91048E-7</v>
      </c>
      <c r="AG45">
        <v>34.546289000000002</v>
      </c>
      <c r="AH45">
        <v>339.32</v>
      </c>
      <c r="AI45">
        <v>0.2</v>
      </c>
      <c r="AJ45">
        <v>9.990000000000001E-4</v>
      </c>
      <c r="AK45" s="1">
        <v>7.7114420000000005E-7</v>
      </c>
      <c r="AL45">
        <v>1295.2181230000001</v>
      </c>
    </row>
    <row r="46" spans="1:38">
      <c r="A46">
        <v>513.30127600000003</v>
      </c>
      <c r="B46">
        <v>305.52999999999997</v>
      </c>
      <c r="C46">
        <f t="shared" si="0"/>
        <v>3.273001014630315E-3</v>
      </c>
      <c r="D46">
        <v>0.1</v>
      </c>
      <c r="E46">
        <v>3.1394999999999999E-2</v>
      </c>
      <c r="F46" s="1">
        <v>2.389041E-7</v>
      </c>
      <c r="G46">
        <v>131412.79923</v>
      </c>
      <c r="H46">
        <f t="shared" si="1"/>
        <v>132047.36474441251</v>
      </c>
      <c r="I46">
        <f t="shared" si="2"/>
        <v>402673.3920816069</v>
      </c>
      <c r="J46">
        <v>305.61</v>
      </c>
      <c r="K46">
        <f t="shared" si="3"/>
        <v>3.272144236117928E-3</v>
      </c>
      <c r="L46">
        <v>0.05</v>
      </c>
      <c r="M46">
        <v>1.6403000000000001E-2</v>
      </c>
      <c r="N46" s="1">
        <v>1.172599E-7</v>
      </c>
      <c r="O46">
        <v>139881.987142</v>
      </c>
      <c r="P46">
        <v>305.69</v>
      </c>
      <c r="Q46">
        <f t="shared" si="4"/>
        <v>3.2712879060486115E-3</v>
      </c>
      <c r="R46">
        <v>0.02</v>
      </c>
      <c r="S46">
        <v>6.7930000000000004E-3</v>
      </c>
      <c r="T46" s="1">
        <v>4.6757639999999999E-8</v>
      </c>
      <c r="U46">
        <v>145274.650497</v>
      </c>
      <c r="W46">
        <v>517.18114100000003</v>
      </c>
      <c r="X46">
        <v>339.23</v>
      </c>
      <c r="Y46">
        <v>0.1</v>
      </c>
      <c r="Z46" s="1">
        <v>3.3200000000000001E-5</v>
      </c>
      <c r="AA46" s="1">
        <v>3.7806209999999998E-7</v>
      </c>
      <c r="AB46">
        <v>87.816252000000006</v>
      </c>
      <c r="AC46">
        <v>339.14</v>
      </c>
      <c r="AD46">
        <v>0.05</v>
      </c>
      <c r="AE46">
        <v>-2.7700000000000001E-4</v>
      </c>
      <c r="AF46" s="1">
        <v>1.878923E-7</v>
      </c>
      <c r="AG46">
        <v>-1472.6525079999999</v>
      </c>
      <c r="AH46">
        <v>339.05</v>
      </c>
      <c r="AI46">
        <v>0.2</v>
      </c>
      <c r="AJ46">
        <v>-2.33E-4</v>
      </c>
      <c r="AK46" s="1">
        <v>7.5198049999999995E-7</v>
      </c>
      <c r="AL46">
        <v>-309.25006000000002</v>
      </c>
    </row>
    <row r="47" spans="1:38">
      <c r="A47">
        <v>525.23605899999995</v>
      </c>
      <c r="B47">
        <v>305.77999999999997</v>
      </c>
      <c r="C47">
        <f t="shared" si="0"/>
        <v>3.2703250703119894E-3</v>
      </c>
      <c r="D47">
        <v>0.1</v>
      </c>
      <c r="E47">
        <v>3.2521000000000001E-2</v>
      </c>
      <c r="F47" s="1">
        <v>2.4109209999999999E-7</v>
      </c>
      <c r="G47">
        <v>134890.154388</v>
      </c>
      <c r="H47">
        <f t="shared" si="1"/>
        <v>130421.73021777273</v>
      </c>
      <c r="I47">
        <f t="shared" si="2"/>
        <v>19966814.56507127</v>
      </c>
      <c r="J47">
        <v>305.86</v>
      </c>
      <c r="K47">
        <f t="shared" si="3"/>
        <v>3.2694696920159551E-3</v>
      </c>
      <c r="L47">
        <v>0.05</v>
      </c>
      <c r="M47">
        <v>1.5955E-2</v>
      </c>
      <c r="N47" s="1">
        <v>1.181802E-7</v>
      </c>
      <c r="O47">
        <v>135003.95789200001</v>
      </c>
      <c r="P47">
        <v>305.94</v>
      </c>
      <c r="Q47">
        <f t="shared" si="4"/>
        <v>3.2686147610642611E-3</v>
      </c>
      <c r="R47">
        <v>0.02</v>
      </c>
      <c r="S47">
        <v>6.2839999999999997E-3</v>
      </c>
      <c r="T47" s="1">
        <v>4.7067810000000001E-8</v>
      </c>
      <c r="U47">
        <v>133509.511983</v>
      </c>
      <c r="W47">
        <v>529.09408299999996</v>
      </c>
      <c r="X47">
        <v>338.96</v>
      </c>
      <c r="Y47">
        <v>0.1</v>
      </c>
      <c r="Z47">
        <v>-1.255E-3</v>
      </c>
      <c r="AA47" s="1">
        <v>3.758794E-7</v>
      </c>
      <c r="AB47">
        <v>-3339.2363570000002</v>
      </c>
      <c r="AC47">
        <v>338.88</v>
      </c>
      <c r="AD47">
        <v>0.05</v>
      </c>
      <c r="AE47">
        <v>-1.583E-3</v>
      </c>
      <c r="AF47" s="1">
        <v>1.879589E-7</v>
      </c>
      <c r="AG47">
        <v>-8422.851858</v>
      </c>
      <c r="AH47">
        <v>338.79</v>
      </c>
      <c r="AI47">
        <v>0.2</v>
      </c>
      <c r="AJ47" s="1">
        <v>-4.5250000000000002E-5</v>
      </c>
      <c r="AK47" s="1">
        <v>7.4992350000000002E-7</v>
      </c>
      <c r="AL47">
        <v>-60.339486999999998</v>
      </c>
    </row>
    <row r="48" spans="1:38">
      <c r="A48">
        <v>537.15658900000005</v>
      </c>
      <c r="B48">
        <v>306.02</v>
      </c>
      <c r="C48">
        <f t="shared" si="0"/>
        <v>3.2677602771060718E-3</v>
      </c>
      <c r="D48">
        <v>0.1</v>
      </c>
      <c r="E48">
        <v>3.2034E-2</v>
      </c>
      <c r="F48" s="1">
        <v>2.4224890000000002E-7</v>
      </c>
      <c r="G48">
        <v>132237.15523999999</v>
      </c>
      <c r="H48">
        <f t="shared" si="1"/>
        <v>128882.40664400786</v>
      </c>
      <c r="I48">
        <f t="shared" si="2"/>
        <v>11254338.142311184</v>
      </c>
      <c r="J48">
        <v>306.10000000000002</v>
      </c>
      <c r="K48">
        <f t="shared" si="3"/>
        <v>3.2669062397909176E-3</v>
      </c>
      <c r="L48">
        <v>0.05</v>
      </c>
      <c r="M48">
        <v>1.6022999999999999E-2</v>
      </c>
      <c r="N48" s="1">
        <v>1.190407E-7</v>
      </c>
      <c r="O48">
        <v>134602.647914</v>
      </c>
      <c r="P48">
        <v>306.18</v>
      </c>
      <c r="Q48">
        <f t="shared" si="4"/>
        <v>3.2660526487686982E-3</v>
      </c>
      <c r="R48">
        <v>0.02</v>
      </c>
      <c r="S48">
        <v>6.339E-3</v>
      </c>
      <c r="T48" s="1">
        <v>4.692924E-8</v>
      </c>
      <c r="U48">
        <v>135074.62284600001</v>
      </c>
      <c r="W48">
        <v>541.01974199999995</v>
      </c>
      <c r="X48">
        <v>338.7</v>
      </c>
      <c r="Y48">
        <v>0.1</v>
      </c>
      <c r="Z48">
        <v>1.503E-3</v>
      </c>
      <c r="AA48" s="1">
        <v>3.7476759999999999E-7</v>
      </c>
      <c r="AB48">
        <v>4010.7518639999998</v>
      </c>
      <c r="AC48">
        <v>338.62</v>
      </c>
      <c r="AD48">
        <v>0.05</v>
      </c>
      <c r="AE48">
        <v>1.5939999999999999E-3</v>
      </c>
      <c r="AF48" s="1">
        <v>1.8577800000000001E-7</v>
      </c>
      <c r="AG48">
        <v>8581.4793339999997</v>
      </c>
      <c r="AH48">
        <v>338.53</v>
      </c>
      <c r="AI48">
        <v>0.2</v>
      </c>
      <c r="AJ48">
        <v>-2.4600000000000002E-4</v>
      </c>
      <c r="AK48" s="1">
        <v>7.4929509999999998E-7</v>
      </c>
      <c r="AL48">
        <v>-328.308561</v>
      </c>
    </row>
    <row r="49" spans="1:38">
      <c r="A49">
        <v>549.14877799999999</v>
      </c>
      <c r="B49">
        <v>306.26</v>
      </c>
      <c r="C49">
        <f t="shared" si="0"/>
        <v>3.2651995036896754E-3</v>
      </c>
      <c r="D49">
        <v>0.1</v>
      </c>
      <c r="E49">
        <v>3.1794000000000003E-2</v>
      </c>
      <c r="F49" s="1">
        <v>2.4490430000000001E-7</v>
      </c>
      <c r="G49">
        <v>129821.91972200001</v>
      </c>
      <c r="H49">
        <f t="shared" si="1"/>
        <v>127363.62118329882</v>
      </c>
      <c r="I49">
        <f t="shared" si="2"/>
        <v>6043231.7053803904</v>
      </c>
      <c r="J49">
        <v>306.33999999999997</v>
      </c>
      <c r="K49">
        <f t="shared" si="3"/>
        <v>3.2643468042044791E-3</v>
      </c>
      <c r="L49">
        <v>0.05</v>
      </c>
      <c r="M49">
        <v>1.6035000000000001E-2</v>
      </c>
      <c r="N49" s="1">
        <v>1.2027489999999999E-7</v>
      </c>
      <c r="O49">
        <v>133318.30318700001</v>
      </c>
      <c r="P49">
        <v>306.42</v>
      </c>
      <c r="Q49">
        <f t="shared" si="4"/>
        <v>3.2634945499641012E-3</v>
      </c>
      <c r="R49">
        <v>0.02</v>
      </c>
      <c r="S49">
        <v>6.6340000000000001E-3</v>
      </c>
      <c r="T49" s="1">
        <v>4.8051760000000002E-8</v>
      </c>
      <c r="U49">
        <v>138069.86493700001</v>
      </c>
      <c r="W49">
        <v>552.89669500000002</v>
      </c>
      <c r="X49">
        <v>338.44</v>
      </c>
      <c r="Y49">
        <v>0.1</v>
      </c>
      <c r="Z49">
        <v>-1.1249999999999999E-3</v>
      </c>
      <c r="AA49" s="1">
        <v>3.7080229999999999E-7</v>
      </c>
      <c r="AB49">
        <v>-3033.961785</v>
      </c>
      <c r="AC49">
        <v>338.35</v>
      </c>
      <c r="AD49">
        <v>0.05</v>
      </c>
      <c r="AE49">
        <v>-1.536E-3</v>
      </c>
      <c r="AF49" s="1">
        <v>1.8510769999999999E-7</v>
      </c>
      <c r="AG49">
        <v>-8297.8716050000003</v>
      </c>
      <c r="AH49">
        <v>338.27</v>
      </c>
      <c r="AI49">
        <v>0.2</v>
      </c>
      <c r="AJ49" s="1">
        <v>-7.7799999999999994E-5</v>
      </c>
      <c r="AK49" s="1">
        <v>7.4248740000000002E-7</v>
      </c>
      <c r="AL49">
        <v>-104.782927</v>
      </c>
    </row>
    <row r="50" spans="1:38">
      <c r="A50">
        <v>561.07562399999995</v>
      </c>
      <c r="B50">
        <v>306.5</v>
      </c>
      <c r="C50">
        <f t="shared" si="0"/>
        <v>3.2626427406199023E-3</v>
      </c>
      <c r="D50">
        <v>0.1</v>
      </c>
      <c r="E50">
        <v>3.1535000000000001E-2</v>
      </c>
      <c r="F50" s="1">
        <v>2.4712460000000002E-7</v>
      </c>
      <c r="G50">
        <v>127608.29783900001</v>
      </c>
      <c r="H50">
        <f t="shared" si="1"/>
        <v>125865.07011551662</v>
      </c>
      <c r="I50">
        <f t="shared" si="2"/>
        <v>3038842.8959210794</v>
      </c>
      <c r="J50">
        <v>306.58</v>
      </c>
      <c r="K50">
        <f t="shared" si="3"/>
        <v>3.2617913758236027E-3</v>
      </c>
      <c r="L50">
        <v>0.05</v>
      </c>
      <c r="M50">
        <v>1.5796999999999999E-2</v>
      </c>
      <c r="N50" s="1">
        <v>1.2123640000000001E-7</v>
      </c>
      <c r="O50">
        <v>130299.979223</v>
      </c>
      <c r="P50">
        <v>306.66000000000003</v>
      </c>
      <c r="Q50">
        <f t="shared" si="4"/>
        <v>3.2609404552272872E-3</v>
      </c>
      <c r="R50">
        <v>0.02</v>
      </c>
      <c r="S50">
        <v>6.3990000000000002E-3</v>
      </c>
      <c r="T50" s="1">
        <v>4.8959549999999999E-8</v>
      </c>
      <c r="U50">
        <v>130705.86006200001</v>
      </c>
      <c r="W50">
        <v>564.78911800000003</v>
      </c>
      <c r="X50">
        <v>338.18</v>
      </c>
      <c r="Y50">
        <v>0.1</v>
      </c>
      <c r="Z50">
        <v>8.9800000000000004E-4</v>
      </c>
      <c r="AA50" s="1">
        <v>3.6786789999999998E-7</v>
      </c>
      <c r="AB50">
        <v>2442.0451069999999</v>
      </c>
      <c r="AC50">
        <v>338.09</v>
      </c>
      <c r="AD50">
        <v>0.05</v>
      </c>
      <c r="AE50">
        <v>-9.01E-4</v>
      </c>
      <c r="AF50" s="1">
        <v>1.825473E-7</v>
      </c>
      <c r="AG50">
        <v>-4938.172286</v>
      </c>
      <c r="AH50">
        <v>338.01</v>
      </c>
      <c r="AI50">
        <v>0.2</v>
      </c>
      <c r="AJ50">
        <v>-1.157E-3</v>
      </c>
      <c r="AK50" s="1">
        <v>7.3152230000000001E-7</v>
      </c>
      <c r="AL50">
        <v>-1581.0865040000001</v>
      </c>
    </row>
    <row r="51" spans="1:38">
      <c r="A51">
        <v>573.04550400000005</v>
      </c>
      <c r="B51">
        <v>306.74</v>
      </c>
      <c r="C51">
        <f t="shared" si="0"/>
        <v>3.2600899784834061E-3</v>
      </c>
      <c r="D51">
        <v>0.1</v>
      </c>
      <c r="E51">
        <v>3.1544999999999997E-2</v>
      </c>
      <c r="F51" s="1">
        <v>2.497605E-7</v>
      </c>
      <c r="G51">
        <v>126302.788955</v>
      </c>
      <c r="H51">
        <f t="shared" si="1"/>
        <v>124386.45463088062</v>
      </c>
      <c r="I51">
        <f t="shared" si="2"/>
        <v>3672337.24179808</v>
      </c>
      <c r="J51">
        <v>306.82</v>
      </c>
      <c r="K51">
        <f t="shared" si="3"/>
        <v>3.2592399452447689E-3</v>
      </c>
      <c r="L51">
        <v>0.05</v>
      </c>
      <c r="M51">
        <v>1.5873000000000002E-2</v>
      </c>
      <c r="N51" s="1">
        <v>1.226473E-7</v>
      </c>
      <c r="O51">
        <v>129420.30422799999</v>
      </c>
      <c r="P51">
        <v>306.89999999999998</v>
      </c>
      <c r="Q51">
        <f t="shared" si="4"/>
        <v>3.2583903551645491E-3</v>
      </c>
      <c r="R51">
        <v>0.02</v>
      </c>
      <c r="S51">
        <v>6.2919999999999998E-3</v>
      </c>
      <c r="T51" s="1">
        <v>4.8691609999999998E-8</v>
      </c>
      <c r="U51">
        <v>129224.519459</v>
      </c>
      <c r="W51">
        <v>576.73649999999998</v>
      </c>
      <c r="X51">
        <v>337.93</v>
      </c>
      <c r="Y51">
        <v>0.1</v>
      </c>
      <c r="Z51">
        <v>-1.629E-3</v>
      </c>
      <c r="AA51" s="1">
        <v>3.623136E-7</v>
      </c>
      <c r="AB51">
        <v>-4496.2432150000004</v>
      </c>
      <c r="AC51">
        <v>337.84</v>
      </c>
      <c r="AD51">
        <v>0.05</v>
      </c>
      <c r="AE51">
        <v>-1.75E-4</v>
      </c>
      <c r="AF51" s="1">
        <v>1.8143810000000001E-7</v>
      </c>
      <c r="AG51">
        <v>-964.51636699999995</v>
      </c>
      <c r="AH51">
        <v>337.75</v>
      </c>
      <c r="AI51">
        <v>0.2</v>
      </c>
      <c r="AJ51">
        <v>2.92E-4</v>
      </c>
      <c r="AK51" s="1">
        <v>7.3646570000000005E-7</v>
      </c>
      <c r="AL51">
        <v>397.031408</v>
      </c>
    </row>
    <row r="52" spans="1:38">
      <c r="A52">
        <v>584.98177499999997</v>
      </c>
      <c r="B52">
        <v>306.98</v>
      </c>
      <c r="C52">
        <f t="shared" si="0"/>
        <v>3.2575412078962797E-3</v>
      </c>
      <c r="D52">
        <v>0.1</v>
      </c>
      <c r="E52">
        <v>3.1386999999999998E-2</v>
      </c>
      <c r="F52" s="1">
        <v>2.5041830000000002E-7</v>
      </c>
      <c r="G52">
        <v>125338.66404</v>
      </c>
      <c r="H52">
        <f t="shared" si="1"/>
        <v>122927.48074404999</v>
      </c>
      <c r="I52">
        <f t="shared" si="2"/>
        <v>5813804.8866683878</v>
      </c>
      <c r="J52">
        <v>307.06</v>
      </c>
      <c r="K52">
        <f t="shared" si="3"/>
        <v>3.2566925030938576E-3</v>
      </c>
      <c r="L52">
        <v>0.05</v>
      </c>
      <c r="M52">
        <v>1.5799000000000001E-2</v>
      </c>
      <c r="N52" s="1">
        <v>1.2224790000000001E-7</v>
      </c>
      <c r="O52">
        <v>129237.82090599999</v>
      </c>
      <c r="P52">
        <v>307.14</v>
      </c>
      <c r="Q52">
        <f t="shared" si="4"/>
        <v>3.2558442404115387E-3</v>
      </c>
      <c r="R52">
        <v>0.02</v>
      </c>
      <c r="S52">
        <v>6.2989999999999999E-3</v>
      </c>
      <c r="T52" s="1">
        <v>4.8393810000000002E-8</v>
      </c>
      <c r="U52">
        <v>130166.445894</v>
      </c>
      <c r="W52">
        <v>588.64124600000002</v>
      </c>
      <c r="X52">
        <v>337.67</v>
      </c>
      <c r="Y52">
        <v>0.1</v>
      </c>
      <c r="Z52">
        <v>1.8029999999999999E-3</v>
      </c>
      <c r="AA52" s="1">
        <v>3.6365260000000001E-7</v>
      </c>
      <c r="AB52">
        <v>4956.79133</v>
      </c>
      <c r="AC52">
        <v>337.58</v>
      </c>
      <c r="AD52">
        <v>0.05</v>
      </c>
      <c r="AE52">
        <v>9.5299999999999996E-4</v>
      </c>
      <c r="AF52" s="1">
        <v>1.807862E-7</v>
      </c>
      <c r="AG52">
        <v>5272.2505330000004</v>
      </c>
      <c r="AH52">
        <v>337.5</v>
      </c>
      <c r="AI52">
        <v>0.2</v>
      </c>
      <c r="AJ52" s="1">
        <v>-6.8999999999999997E-5</v>
      </c>
      <c r="AK52" s="1">
        <v>7.3011700000000005E-7</v>
      </c>
      <c r="AL52">
        <v>-94.505402000000004</v>
      </c>
    </row>
    <row r="53" spans="1:38">
      <c r="A53">
        <v>596.91314999999997</v>
      </c>
      <c r="B53">
        <v>307.22000000000003</v>
      </c>
      <c r="C53">
        <f t="shared" si="0"/>
        <v>3.2549964195039381E-3</v>
      </c>
      <c r="D53">
        <v>0.1</v>
      </c>
      <c r="E53">
        <v>3.1140999999999999E-2</v>
      </c>
      <c r="F53" s="1">
        <v>2.523873E-7</v>
      </c>
      <c r="G53">
        <v>123384.161362</v>
      </c>
      <c r="H53">
        <f t="shared" si="1"/>
        <v>121487.8592098261</v>
      </c>
      <c r="I53">
        <f t="shared" si="2"/>
        <v>3595961.8523393623</v>
      </c>
      <c r="J53">
        <v>307.3</v>
      </c>
      <c r="K53">
        <f t="shared" si="3"/>
        <v>3.2541490400260333E-3</v>
      </c>
      <c r="L53">
        <v>0.05</v>
      </c>
      <c r="M53">
        <v>1.558E-2</v>
      </c>
      <c r="N53" s="1">
        <v>1.239357E-7</v>
      </c>
      <c r="O53">
        <v>125709.90969499999</v>
      </c>
      <c r="P53">
        <v>307.38</v>
      </c>
      <c r="Q53">
        <f t="shared" si="4"/>
        <v>3.2533021016331576E-3</v>
      </c>
      <c r="R53">
        <v>0.02</v>
      </c>
      <c r="S53">
        <v>6.3049999999999998E-3</v>
      </c>
      <c r="T53" s="1">
        <v>4.9590129999999998E-8</v>
      </c>
      <c r="U53">
        <v>127134.175898</v>
      </c>
      <c r="W53">
        <v>600.56126700000004</v>
      </c>
      <c r="X53">
        <v>337.41</v>
      </c>
      <c r="Y53">
        <v>0.1</v>
      </c>
      <c r="Z53" s="1">
        <v>-7.9400000000000006E-5</v>
      </c>
      <c r="AA53" s="1">
        <v>3.595137E-7</v>
      </c>
      <c r="AB53">
        <v>-220.85388900000001</v>
      </c>
      <c r="AC53">
        <v>337.33</v>
      </c>
      <c r="AD53">
        <v>0.05</v>
      </c>
      <c r="AE53">
        <v>-2.4480000000000001E-3</v>
      </c>
      <c r="AF53" s="1">
        <v>1.7796010000000001E-7</v>
      </c>
      <c r="AG53">
        <v>-13754.765056</v>
      </c>
      <c r="AH53">
        <v>337.25</v>
      </c>
      <c r="AI53">
        <v>0.2</v>
      </c>
      <c r="AJ53">
        <v>1.121E-3</v>
      </c>
      <c r="AK53" s="1">
        <v>7.2129820000000002E-7</v>
      </c>
      <c r="AL53">
        <v>1554.211575</v>
      </c>
    </row>
    <row r="54" spans="1:38">
      <c r="A54">
        <v>608.858565</v>
      </c>
      <c r="B54">
        <v>307.45999999999998</v>
      </c>
      <c r="C54">
        <f t="shared" si="0"/>
        <v>3.2524556039810059E-3</v>
      </c>
      <c r="D54">
        <v>0.1</v>
      </c>
      <c r="E54">
        <v>3.1E-2</v>
      </c>
      <c r="F54" s="1">
        <v>2.5518230000000002E-7</v>
      </c>
      <c r="G54">
        <v>121483.36083999999</v>
      </c>
      <c r="H54">
        <f t="shared" si="1"/>
        <v>120067.30544043976</v>
      </c>
      <c r="I54">
        <f t="shared" si="2"/>
        <v>2005212.894623707</v>
      </c>
      <c r="J54">
        <v>307.54000000000002</v>
      </c>
      <c r="K54">
        <f t="shared" si="3"/>
        <v>3.2516095467256291E-3</v>
      </c>
      <c r="L54">
        <v>0.05</v>
      </c>
      <c r="M54">
        <v>1.5753E-2</v>
      </c>
      <c r="N54" s="1">
        <v>1.2563069999999999E-7</v>
      </c>
      <c r="O54">
        <v>125387.78032400001</v>
      </c>
      <c r="P54">
        <v>307.62</v>
      </c>
      <c r="Q54">
        <f t="shared" si="4"/>
        <v>3.2507639295234381E-3</v>
      </c>
      <c r="R54">
        <v>0.02</v>
      </c>
      <c r="S54">
        <v>6.2550000000000001E-3</v>
      </c>
      <c r="T54" s="1">
        <v>5.0463630000000002E-8</v>
      </c>
      <c r="U54">
        <v>123943.71143</v>
      </c>
      <c r="W54">
        <v>612.48390600000005</v>
      </c>
      <c r="X54">
        <v>337.17</v>
      </c>
      <c r="Y54">
        <v>0.1</v>
      </c>
      <c r="Z54">
        <v>2.4499999999999999E-4</v>
      </c>
      <c r="AA54" s="1">
        <v>3.571309E-7</v>
      </c>
      <c r="AB54">
        <v>685.32286099999999</v>
      </c>
      <c r="AC54">
        <v>337.08</v>
      </c>
      <c r="AD54">
        <v>0.05</v>
      </c>
      <c r="AE54">
        <v>2.6899999999999998E-4</v>
      </c>
      <c r="AF54" s="1">
        <v>1.7816290000000001E-7</v>
      </c>
      <c r="AG54">
        <v>1508.7318</v>
      </c>
      <c r="AH54">
        <v>337</v>
      </c>
      <c r="AI54">
        <v>0.2</v>
      </c>
      <c r="AJ54">
        <v>1.5839999999999999E-3</v>
      </c>
      <c r="AK54" s="1">
        <v>7.2007109999999998E-7</v>
      </c>
      <c r="AL54">
        <v>2200.130091</v>
      </c>
    </row>
    <row r="55" spans="1:38">
      <c r="A55">
        <v>620.80258500000002</v>
      </c>
      <c r="B55">
        <v>307.7</v>
      </c>
      <c r="C55">
        <f t="shared" si="0"/>
        <v>3.2499187520311995E-3</v>
      </c>
      <c r="D55">
        <v>0.1</v>
      </c>
      <c r="E55">
        <v>3.0853999999999999E-2</v>
      </c>
      <c r="F55" s="1">
        <v>2.5592230000000001E-7</v>
      </c>
      <c r="G55">
        <v>120562.002204</v>
      </c>
      <c r="H55">
        <f t="shared" si="1"/>
        <v>118665.53942438339</v>
      </c>
      <c r="I55">
        <f t="shared" si="2"/>
        <v>3596571.074471185</v>
      </c>
      <c r="J55">
        <v>307.79000000000002</v>
      </c>
      <c r="K55">
        <f t="shared" si="3"/>
        <v>3.2489684525163257E-3</v>
      </c>
      <c r="L55">
        <v>0.05</v>
      </c>
      <c r="M55">
        <v>1.5446E-2</v>
      </c>
      <c r="N55" s="1">
        <v>1.253094E-7</v>
      </c>
      <c r="O55">
        <v>123263.258307</v>
      </c>
      <c r="P55">
        <v>307.87</v>
      </c>
      <c r="Q55">
        <f t="shared" si="4"/>
        <v>3.2481242082697242E-3</v>
      </c>
      <c r="R55">
        <v>0.02</v>
      </c>
      <c r="S55">
        <v>6.2100000000000002E-3</v>
      </c>
      <c r="T55" s="1">
        <v>4.9563630000000001E-8</v>
      </c>
      <c r="U55">
        <v>125285.412346</v>
      </c>
      <c r="W55">
        <v>624.43112699999995</v>
      </c>
      <c r="X55">
        <v>336.92</v>
      </c>
      <c r="Y55">
        <v>0.1</v>
      </c>
      <c r="Z55">
        <v>5.4799999999999998E-4</v>
      </c>
      <c r="AA55" s="1">
        <v>3.5464969999999999E-7</v>
      </c>
      <c r="AB55">
        <v>1546.5964200000001</v>
      </c>
      <c r="AC55">
        <v>336.83</v>
      </c>
      <c r="AD55">
        <v>0.05</v>
      </c>
      <c r="AE55" s="1">
        <v>-9.6299999999999996E-5</v>
      </c>
      <c r="AF55" s="1">
        <v>1.760648E-7</v>
      </c>
      <c r="AG55">
        <v>-546.95783800000004</v>
      </c>
      <c r="AH55">
        <v>336.75</v>
      </c>
      <c r="AI55">
        <v>0.2</v>
      </c>
      <c r="AJ55">
        <v>6.5200000000000002E-4</v>
      </c>
      <c r="AK55" s="1">
        <v>7.0960530000000001E-7</v>
      </c>
      <c r="AL55">
        <v>918.32744700000001</v>
      </c>
    </row>
    <row r="56" spans="1:38">
      <c r="A56">
        <v>632.748561</v>
      </c>
      <c r="B56">
        <v>307.95999999999998</v>
      </c>
      <c r="C56">
        <f t="shared" si="0"/>
        <v>3.2471749577867256E-3</v>
      </c>
      <c r="D56">
        <v>0.1</v>
      </c>
      <c r="E56">
        <v>3.0301999999999999E-2</v>
      </c>
      <c r="F56" s="1">
        <v>2.5776920000000002E-7</v>
      </c>
      <c r="G56">
        <v>117556.706342</v>
      </c>
      <c r="H56">
        <f t="shared" si="1"/>
        <v>117167.8415911979</v>
      </c>
      <c r="I56">
        <f t="shared" si="2"/>
        <v>151215.79441638672</v>
      </c>
      <c r="J56">
        <v>308.04000000000002</v>
      </c>
      <c r="K56">
        <f t="shared" si="3"/>
        <v>3.2463316452408775E-3</v>
      </c>
      <c r="L56">
        <v>0.05</v>
      </c>
      <c r="M56">
        <v>1.5291000000000001E-2</v>
      </c>
      <c r="N56" s="1">
        <v>1.2692770000000001E-7</v>
      </c>
      <c r="O56">
        <v>120468.199264</v>
      </c>
      <c r="P56">
        <v>308.13</v>
      </c>
      <c r="Q56">
        <f t="shared" si="4"/>
        <v>3.2453834420536785E-3</v>
      </c>
      <c r="R56">
        <v>0.02</v>
      </c>
      <c r="S56">
        <v>6.2700000000000004E-3</v>
      </c>
      <c r="T56" s="1">
        <v>5.1284579999999997E-8</v>
      </c>
      <c r="U56">
        <v>122256.046225</v>
      </c>
      <c r="W56">
        <v>636.37231099999997</v>
      </c>
      <c r="X56">
        <v>336.67</v>
      </c>
      <c r="Y56">
        <v>0.1</v>
      </c>
      <c r="Z56">
        <v>-4.17E-4</v>
      </c>
      <c r="AA56" s="1">
        <v>3.4942499999999999E-7</v>
      </c>
      <c r="AB56">
        <v>-1192.244326</v>
      </c>
      <c r="AC56">
        <v>336.6</v>
      </c>
      <c r="AD56">
        <v>0.05</v>
      </c>
      <c r="AE56">
        <v>-5.62E-4</v>
      </c>
      <c r="AF56" s="1">
        <v>1.7331680000000001E-7</v>
      </c>
      <c r="AG56">
        <v>-3244.6365609999998</v>
      </c>
      <c r="AH56">
        <v>336.53</v>
      </c>
      <c r="AI56">
        <v>0.2</v>
      </c>
      <c r="AJ56">
        <v>1.377E-3</v>
      </c>
      <c r="AK56" s="1">
        <v>7.0917429999999997E-7</v>
      </c>
      <c r="AL56">
        <v>1942.1176350000001</v>
      </c>
    </row>
    <row r="57" spans="1:38">
      <c r="A57">
        <v>644.69689200000005</v>
      </c>
      <c r="B57">
        <v>308.22000000000003</v>
      </c>
      <c r="C57">
        <f t="shared" si="0"/>
        <v>3.244435792615664E-3</v>
      </c>
      <c r="D57">
        <v>0.1</v>
      </c>
      <c r="E57">
        <v>3.1223999999999998E-2</v>
      </c>
      <c r="F57" s="1">
        <v>2.6023969999999998E-7</v>
      </c>
      <c r="G57">
        <v>119980.738875</v>
      </c>
      <c r="H57">
        <f t="shared" si="1"/>
        <v>115691.52555631925</v>
      </c>
      <c r="I57">
        <f t="shared" si="2"/>
        <v>18397350.893148314</v>
      </c>
      <c r="J57">
        <v>308.3</v>
      </c>
      <c r="K57">
        <f t="shared" si="3"/>
        <v>3.2435939020434641E-3</v>
      </c>
      <c r="L57">
        <v>0.05</v>
      </c>
      <c r="M57">
        <v>1.5207E-2</v>
      </c>
      <c r="N57" s="1">
        <v>1.2775839999999999E-7</v>
      </c>
      <c r="O57">
        <v>119031.66607000001</v>
      </c>
      <c r="P57">
        <v>308.39</v>
      </c>
      <c r="Q57">
        <f t="shared" si="4"/>
        <v>3.2426472972534779E-3</v>
      </c>
      <c r="R57">
        <v>0.02</v>
      </c>
      <c r="S57">
        <v>6.0020000000000004E-3</v>
      </c>
      <c r="T57" s="1">
        <v>5.0905749999999999E-8</v>
      </c>
      <c r="U57">
        <v>117913.01244599999</v>
      </c>
      <c r="W57">
        <v>648.26422500000001</v>
      </c>
      <c r="X57">
        <v>336.45</v>
      </c>
      <c r="Y57">
        <v>0.1</v>
      </c>
      <c r="Z57">
        <v>2.2829999999999999E-3</v>
      </c>
      <c r="AA57" s="1">
        <v>3.488412E-7</v>
      </c>
      <c r="AB57">
        <v>6543.8077149999999</v>
      </c>
      <c r="AC57">
        <v>336.37</v>
      </c>
      <c r="AD57">
        <v>0.05</v>
      </c>
      <c r="AE57">
        <v>2.7700000000000001E-4</v>
      </c>
      <c r="AF57" s="1">
        <v>1.7398900000000001E-7</v>
      </c>
      <c r="AG57">
        <v>1593.7787129999999</v>
      </c>
      <c r="AH57">
        <v>336.3</v>
      </c>
      <c r="AI57">
        <v>0.2</v>
      </c>
      <c r="AJ57">
        <v>-2.9700000000000001E-4</v>
      </c>
      <c r="AK57" s="1">
        <v>7.0355759999999996E-7</v>
      </c>
      <c r="AL57">
        <v>-422.566688</v>
      </c>
    </row>
    <row r="58" spans="1:38">
      <c r="A58">
        <v>656.65470400000004</v>
      </c>
      <c r="B58">
        <v>308.48</v>
      </c>
      <c r="C58">
        <f t="shared" si="0"/>
        <v>3.2417012448132778E-3</v>
      </c>
      <c r="D58">
        <v>0.1</v>
      </c>
      <c r="E58">
        <v>3.0502000000000001E-2</v>
      </c>
      <c r="F58" s="1">
        <v>2.6249940000000002E-7</v>
      </c>
      <c r="G58">
        <v>116197.00941499999</v>
      </c>
      <c r="H58">
        <f t="shared" si="1"/>
        <v>114236.25284583187</v>
      </c>
      <c r="I58">
        <f t="shared" si="2"/>
        <v>3844566.3235359481</v>
      </c>
      <c r="J58">
        <v>308.56</v>
      </c>
      <c r="K58">
        <f t="shared" si="3"/>
        <v>3.2408607726212083E-3</v>
      </c>
      <c r="L58">
        <v>0.05</v>
      </c>
      <c r="M58">
        <v>1.5228E-2</v>
      </c>
      <c r="N58" s="1">
        <v>1.292344E-7</v>
      </c>
      <c r="O58">
        <v>117828.901402</v>
      </c>
      <c r="P58">
        <v>308.64999999999998</v>
      </c>
      <c r="Q58">
        <f t="shared" si="4"/>
        <v>3.2399157621901833E-3</v>
      </c>
      <c r="R58">
        <v>0.02</v>
      </c>
      <c r="S58">
        <v>5.8979999999999996E-3</v>
      </c>
      <c r="T58" s="1">
        <v>5.154493E-8</v>
      </c>
      <c r="U58">
        <v>114433.17487</v>
      </c>
      <c r="W58">
        <v>660.17789400000004</v>
      </c>
      <c r="X58">
        <v>336.22</v>
      </c>
      <c r="Y58">
        <v>0.1</v>
      </c>
      <c r="Z58">
        <v>-9.8700000000000003E-4</v>
      </c>
      <c r="AA58" s="1">
        <v>3.4437880000000001E-7</v>
      </c>
      <c r="AB58">
        <v>-2867.0463650000002</v>
      </c>
      <c r="AC58">
        <v>336.15</v>
      </c>
      <c r="AD58">
        <v>0.05</v>
      </c>
      <c r="AE58">
        <v>-1.201E-3</v>
      </c>
      <c r="AF58" s="1">
        <v>1.7100340000000001E-7</v>
      </c>
      <c r="AG58">
        <v>-7023.2501309999998</v>
      </c>
      <c r="AH58">
        <v>336.08</v>
      </c>
      <c r="AI58">
        <v>0.2</v>
      </c>
      <c r="AJ58">
        <v>-4.5899999999999999E-4</v>
      </c>
      <c r="AK58" s="1">
        <v>6.996898E-7</v>
      </c>
      <c r="AL58">
        <v>-656.71954600000004</v>
      </c>
    </row>
    <row r="59" spans="1:38">
      <c r="A59">
        <v>668.61376700000005</v>
      </c>
      <c r="B59">
        <v>308.74</v>
      </c>
      <c r="C59">
        <f t="shared" si="0"/>
        <v>3.238971302714258E-3</v>
      </c>
      <c r="D59">
        <v>0.1</v>
      </c>
      <c r="E59">
        <v>2.9176000000000001E-2</v>
      </c>
      <c r="F59" s="1">
        <v>2.6455620000000001E-7</v>
      </c>
      <c r="G59">
        <v>110282.98022699999</v>
      </c>
      <c r="H59">
        <f t="shared" si="1"/>
        <v>112801.69084528997</v>
      </c>
      <c r="I59">
        <f t="shared" si="2"/>
        <v>6343903.1786866598</v>
      </c>
      <c r="J59">
        <v>308.83999999999997</v>
      </c>
      <c r="K59">
        <f t="shared" si="3"/>
        <v>3.2379225488926308E-3</v>
      </c>
      <c r="L59">
        <v>0.05</v>
      </c>
      <c r="M59">
        <v>1.5128000000000001E-2</v>
      </c>
      <c r="N59" s="1">
        <v>1.304075E-7</v>
      </c>
      <c r="O59">
        <v>116002.543251</v>
      </c>
      <c r="P59">
        <v>308.92</v>
      </c>
      <c r="Q59">
        <f t="shared" si="4"/>
        <v>3.2370840347015406E-3</v>
      </c>
      <c r="R59">
        <v>0.02</v>
      </c>
      <c r="S59">
        <v>6.0340000000000003E-3</v>
      </c>
      <c r="T59" s="1">
        <v>5.1216650000000002E-8</v>
      </c>
      <c r="U59">
        <v>117809.340022</v>
      </c>
      <c r="W59">
        <v>672.09500300000002</v>
      </c>
      <c r="X59">
        <v>336</v>
      </c>
      <c r="Y59">
        <v>0.1</v>
      </c>
      <c r="Z59">
        <v>4.3199999999999998E-4</v>
      </c>
      <c r="AA59" s="1">
        <v>3.4412129999999999E-7</v>
      </c>
      <c r="AB59">
        <v>1254.7899809999999</v>
      </c>
      <c r="AC59">
        <v>335.92</v>
      </c>
      <c r="AD59">
        <v>0.05</v>
      </c>
      <c r="AE59">
        <v>3.6499999999999998E-4</v>
      </c>
      <c r="AF59" s="1">
        <v>1.70762E-7</v>
      </c>
      <c r="AG59">
        <v>2139.5281519999999</v>
      </c>
      <c r="AH59">
        <v>335.85</v>
      </c>
      <c r="AI59">
        <v>0.2</v>
      </c>
      <c r="AJ59" s="1">
        <v>-3.7950000000000001E-5</v>
      </c>
      <c r="AK59" s="1">
        <v>6.9772949999999997E-7</v>
      </c>
      <c r="AL59">
        <v>-54.390701999999997</v>
      </c>
    </row>
    <row r="60" spans="1:38">
      <c r="A60">
        <v>680.54938700000002</v>
      </c>
      <c r="B60">
        <v>309.02</v>
      </c>
      <c r="C60">
        <f t="shared" si="0"/>
        <v>3.2360365024917482E-3</v>
      </c>
      <c r="D60">
        <v>0.1</v>
      </c>
      <c r="E60">
        <v>3.0176999999999999E-2</v>
      </c>
      <c r="F60" s="1">
        <v>2.6717770000000001E-7</v>
      </c>
      <c r="G60">
        <v>112947.67022099999</v>
      </c>
      <c r="H60">
        <f t="shared" si="1"/>
        <v>111279.56480806468</v>
      </c>
      <c r="I60">
        <f t="shared" si="2"/>
        <v>2782575.668664095</v>
      </c>
      <c r="J60">
        <v>309.11</v>
      </c>
      <c r="K60">
        <f t="shared" si="3"/>
        <v>3.2350943029989324E-3</v>
      </c>
      <c r="L60">
        <v>0.05</v>
      </c>
      <c r="M60">
        <v>1.5081000000000001E-2</v>
      </c>
      <c r="N60" s="1">
        <v>1.3181950000000001E-7</v>
      </c>
      <c r="O60">
        <v>114406.829751</v>
      </c>
      <c r="P60">
        <v>309.20999999999998</v>
      </c>
      <c r="Q60">
        <f t="shared" si="4"/>
        <v>3.2340480579541413E-3</v>
      </c>
      <c r="R60">
        <v>0.02</v>
      </c>
      <c r="S60">
        <v>6.1830000000000001E-3</v>
      </c>
      <c r="T60" s="1">
        <v>5.2530029999999998E-8</v>
      </c>
      <c r="U60">
        <v>117709.81261199999</v>
      </c>
      <c r="W60">
        <v>683.96552299999996</v>
      </c>
      <c r="X60">
        <v>335.78</v>
      </c>
      <c r="Y60">
        <v>0.1</v>
      </c>
      <c r="Z60">
        <v>-2.1080000000000001E-3</v>
      </c>
      <c r="AA60" s="1">
        <v>3.4029770000000002E-7</v>
      </c>
      <c r="AB60">
        <v>-6193.9888460000002</v>
      </c>
      <c r="AC60">
        <v>335.71</v>
      </c>
      <c r="AD60">
        <v>0.05</v>
      </c>
      <c r="AE60" s="1">
        <v>2.6849999999999999E-5</v>
      </c>
      <c r="AF60" s="1">
        <v>1.690388E-7</v>
      </c>
      <c r="AG60">
        <v>158.83927299999999</v>
      </c>
      <c r="AH60">
        <v>335.63</v>
      </c>
      <c r="AI60">
        <v>0.2</v>
      </c>
      <c r="AJ60" s="1">
        <v>-9.645E-5</v>
      </c>
      <c r="AK60" s="1">
        <v>6.9165939999999998E-7</v>
      </c>
      <c r="AL60">
        <v>-139.44725800000001</v>
      </c>
    </row>
    <row r="61" spans="1:38">
      <c r="A61">
        <v>692.46208000000001</v>
      </c>
      <c r="B61">
        <v>309.3</v>
      </c>
      <c r="C61">
        <f t="shared" si="0"/>
        <v>3.2331070158422241E-3</v>
      </c>
      <c r="D61">
        <v>0.1</v>
      </c>
      <c r="E61">
        <v>2.9864000000000002E-2</v>
      </c>
      <c r="F61" s="1">
        <v>2.6981330000000001E-7</v>
      </c>
      <c r="G61">
        <v>110685.62910000001</v>
      </c>
      <c r="H61">
        <f t="shared" si="1"/>
        <v>109780.67836017035</v>
      </c>
      <c r="I61">
        <f t="shared" si="2"/>
        <v>818935.84151824086</v>
      </c>
      <c r="J61">
        <v>309.39</v>
      </c>
      <c r="K61">
        <f t="shared" si="3"/>
        <v>3.2321665212191731E-3</v>
      </c>
      <c r="L61">
        <v>0.05</v>
      </c>
      <c r="M61">
        <v>1.5258000000000001E-2</v>
      </c>
      <c r="N61" s="1">
        <v>1.3288680000000001E-7</v>
      </c>
      <c r="O61">
        <v>114820.67453800001</v>
      </c>
      <c r="P61">
        <v>309.49</v>
      </c>
      <c r="Q61">
        <f t="shared" si="4"/>
        <v>3.2311221687291993E-3</v>
      </c>
      <c r="R61">
        <v>0.02</v>
      </c>
      <c r="S61">
        <v>6.2189999999999997E-3</v>
      </c>
      <c r="T61" s="1">
        <v>5.2955170000000001E-8</v>
      </c>
      <c r="U61">
        <v>117437.079673</v>
      </c>
      <c r="W61">
        <v>695.92740400000002</v>
      </c>
      <c r="X61">
        <v>335.56</v>
      </c>
      <c r="Y61">
        <v>0.1</v>
      </c>
      <c r="Z61">
        <v>-1.2930000000000001E-3</v>
      </c>
      <c r="AA61" s="1">
        <v>3.3921459999999999E-7</v>
      </c>
      <c r="AB61">
        <v>-3812.0406950000001</v>
      </c>
      <c r="AC61">
        <v>335.48</v>
      </c>
      <c r="AD61">
        <v>0.05</v>
      </c>
      <c r="AE61">
        <v>1.696E-3</v>
      </c>
      <c r="AF61" s="1">
        <v>1.6853329999999999E-7</v>
      </c>
      <c r="AG61">
        <v>10061.514485</v>
      </c>
      <c r="AH61">
        <v>335.41</v>
      </c>
      <c r="AI61">
        <v>0.2</v>
      </c>
      <c r="AJ61">
        <v>8.3299999999999997E-4</v>
      </c>
      <c r="AK61" s="1">
        <v>6.8854629999999998E-7</v>
      </c>
      <c r="AL61">
        <v>1209.5047810000001</v>
      </c>
    </row>
    <row r="62" spans="1:38">
      <c r="A62">
        <v>704.40380900000002</v>
      </c>
      <c r="B62">
        <v>309.58</v>
      </c>
      <c r="C62">
        <f t="shared" si="0"/>
        <v>3.2301828283480848E-3</v>
      </c>
      <c r="D62">
        <v>0.1</v>
      </c>
      <c r="E62">
        <v>2.9599E-2</v>
      </c>
      <c r="F62" s="1">
        <v>2.7097780000000002E-7</v>
      </c>
      <c r="G62">
        <v>109228.871155</v>
      </c>
      <c r="H62">
        <f t="shared" si="1"/>
        <v>108304.63800438718</v>
      </c>
      <c r="I62">
        <f t="shared" si="2"/>
        <v>854206.91669170849</v>
      </c>
      <c r="J62">
        <v>309.68</v>
      </c>
      <c r="K62">
        <f t="shared" si="3"/>
        <v>3.2291397571686904E-3</v>
      </c>
      <c r="L62">
        <v>0.05</v>
      </c>
      <c r="M62">
        <v>1.4966999999999999E-2</v>
      </c>
      <c r="N62" s="1">
        <v>1.332125E-7</v>
      </c>
      <c r="O62">
        <v>112352.823743</v>
      </c>
      <c r="P62">
        <v>309.77999999999997</v>
      </c>
      <c r="Q62">
        <f t="shared" si="4"/>
        <v>3.2280973594163605E-3</v>
      </c>
      <c r="R62">
        <v>0.02</v>
      </c>
      <c r="S62">
        <v>5.9420000000000002E-3</v>
      </c>
      <c r="T62" s="1">
        <v>5.3493690000000003E-8</v>
      </c>
      <c r="U62">
        <v>111084.13819699999</v>
      </c>
      <c r="W62">
        <v>707.80942000000005</v>
      </c>
      <c r="X62">
        <v>335.34</v>
      </c>
      <c r="Y62">
        <v>0.1</v>
      </c>
      <c r="Z62">
        <v>-4.0299999999999998E-4</v>
      </c>
      <c r="AA62" s="1">
        <v>3.3519770000000001E-7</v>
      </c>
      <c r="AB62">
        <v>-1202.5737409999999</v>
      </c>
      <c r="AC62">
        <v>335.26</v>
      </c>
      <c r="AD62">
        <v>0.05</v>
      </c>
      <c r="AE62">
        <v>-1.4999999999999999E-4</v>
      </c>
      <c r="AF62" s="1">
        <v>1.658086E-7</v>
      </c>
      <c r="AG62">
        <v>-904.95901000000003</v>
      </c>
      <c r="AH62">
        <v>335.19</v>
      </c>
      <c r="AI62">
        <v>0.2</v>
      </c>
      <c r="AJ62">
        <v>-1.1540000000000001E-3</v>
      </c>
      <c r="AK62" s="1">
        <v>6.8427139999999997E-7</v>
      </c>
      <c r="AL62">
        <v>-1686.53838</v>
      </c>
    </row>
    <row r="63" spans="1:38">
      <c r="A63">
        <v>716.35794199999998</v>
      </c>
      <c r="B63">
        <v>309.87</v>
      </c>
      <c r="C63">
        <f t="shared" si="0"/>
        <v>3.2271597766805435E-3</v>
      </c>
      <c r="D63">
        <v>0.1</v>
      </c>
      <c r="E63">
        <v>2.9631999999999999E-2</v>
      </c>
      <c r="F63" s="1">
        <v>2.741554E-7</v>
      </c>
      <c r="G63">
        <v>108085.23871799999</v>
      </c>
      <c r="H63">
        <f t="shared" si="1"/>
        <v>106799.55455676628</v>
      </c>
      <c r="I63">
        <f t="shared" si="2"/>
        <v>1652983.7624472431</v>
      </c>
      <c r="J63">
        <v>309.97000000000003</v>
      </c>
      <c r="K63">
        <f t="shared" si="3"/>
        <v>3.2261186566441909E-3</v>
      </c>
      <c r="L63">
        <v>0.05</v>
      </c>
      <c r="M63">
        <v>1.4909E-2</v>
      </c>
      <c r="N63" s="1">
        <v>1.357345E-7</v>
      </c>
      <c r="O63">
        <v>109836.831143</v>
      </c>
      <c r="P63">
        <v>310.07</v>
      </c>
      <c r="Q63">
        <f t="shared" si="4"/>
        <v>3.2250782081465475E-3</v>
      </c>
      <c r="R63">
        <v>0.02</v>
      </c>
      <c r="S63">
        <v>6.0039999999999998E-3</v>
      </c>
      <c r="T63" s="1">
        <v>5.4701529999999998E-8</v>
      </c>
      <c r="U63">
        <v>109767.49561300001</v>
      </c>
      <c r="W63">
        <v>719.72324800000001</v>
      </c>
      <c r="X63">
        <v>335.12</v>
      </c>
      <c r="Y63">
        <v>0.1</v>
      </c>
      <c r="Z63">
        <v>1.3569999999999999E-3</v>
      </c>
      <c r="AA63" s="1">
        <v>3.3360059999999998E-7</v>
      </c>
      <c r="AB63">
        <v>4066.5393239999999</v>
      </c>
      <c r="AC63">
        <v>335.05</v>
      </c>
      <c r="AD63">
        <v>0.05</v>
      </c>
      <c r="AE63">
        <v>1.003E-3</v>
      </c>
      <c r="AF63" s="1">
        <v>1.6601950000000001E-7</v>
      </c>
      <c r="AG63">
        <v>6038.747284</v>
      </c>
      <c r="AH63">
        <v>334.97</v>
      </c>
      <c r="AI63">
        <v>0.2</v>
      </c>
      <c r="AJ63">
        <v>-1.18E-4</v>
      </c>
      <c r="AK63" s="1">
        <v>6.7993179999999999E-7</v>
      </c>
      <c r="AL63">
        <v>-174.20864499999999</v>
      </c>
    </row>
    <row r="64" spans="1:38">
      <c r="A64">
        <v>728.30017599999996</v>
      </c>
      <c r="B64">
        <v>310.17</v>
      </c>
      <c r="C64">
        <f t="shared" si="0"/>
        <v>3.224038430538092E-3</v>
      </c>
      <c r="D64">
        <v>0.1</v>
      </c>
      <c r="E64">
        <v>2.8917999999999999E-2</v>
      </c>
      <c r="F64" s="1">
        <v>2.7813719999999998E-7</v>
      </c>
      <c r="G64">
        <v>103969.73931</v>
      </c>
      <c r="H64">
        <f t="shared" si="1"/>
        <v>105267.47698165881</v>
      </c>
      <c r="I64">
        <f t="shared" si="2"/>
        <v>1684123.0644424143</v>
      </c>
      <c r="J64">
        <v>310.27</v>
      </c>
      <c r="K64">
        <f t="shared" si="3"/>
        <v>3.2229993231701424E-3</v>
      </c>
      <c r="L64">
        <v>0.05</v>
      </c>
      <c r="M64">
        <v>1.4749E-2</v>
      </c>
      <c r="N64" s="1">
        <v>1.372001E-7</v>
      </c>
      <c r="O64">
        <v>107502.458614</v>
      </c>
      <c r="P64">
        <v>310.37</v>
      </c>
      <c r="Q64">
        <f t="shared" si="4"/>
        <v>3.2219608853948515E-3</v>
      </c>
      <c r="R64">
        <v>0.02</v>
      </c>
      <c r="S64">
        <v>6.0780000000000001E-3</v>
      </c>
      <c r="T64" s="1">
        <v>5.4329169999999998E-8</v>
      </c>
      <c r="U64">
        <v>111872.689054</v>
      </c>
      <c r="W64">
        <v>731.66252199999997</v>
      </c>
      <c r="X64">
        <v>334.9</v>
      </c>
      <c r="Y64">
        <v>0.1</v>
      </c>
      <c r="Z64">
        <v>1.593E-3</v>
      </c>
      <c r="AA64" s="1">
        <v>3.317188E-7</v>
      </c>
      <c r="AB64">
        <v>4801.2045770000004</v>
      </c>
      <c r="AC64">
        <v>334.83</v>
      </c>
      <c r="AD64">
        <v>0.05</v>
      </c>
      <c r="AE64">
        <v>-4.3800000000000002E-4</v>
      </c>
      <c r="AF64" s="1">
        <v>1.6341489999999999E-7</v>
      </c>
      <c r="AG64">
        <v>-2678.459096</v>
      </c>
      <c r="AH64">
        <v>334.76</v>
      </c>
      <c r="AI64">
        <v>0.2</v>
      </c>
      <c r="AJ64">
        <v>-1.7669999999999999E-3</v>
      </c>
      <c r="AK64" s="1">
        <v>6.7378579999999996E-7</v>
      </c>
      <c r="AL64">
        <v>-2622.8660100000002</v>
      </c>
    </row>
    <row r="65" spans="1:38">
      <c r="A65">
        <v>740.24899900000003</v>
      </c>
      <c r="B65">
        <v>310.47000000000003</v>
      </c>
      <c r="C65">
        <f t="shared" si="0"/>
        <v>3.2209231165652072E-3</v>
      </c>
      <c r="D65">
        <v>0.1</v>
      </c>
      <c r="E65">
        <v>2.8948999999999999E-2</v>
      </c>
      <c r="F65" s="1">
        <v>2.79656E-7</v>
      </c>
      <c r="G65">
        <v>103515.74540299999</v>
      </c>
      <c r="H65">
        <f t="shared" si="1"/>
        <v>103760.27495964563</v>
      </c>
      <c r="I65">
        <f t="shared" si="2"/>
        <v>59794.704073310044</v>
      </c>
      <c r="J65">
        <v>310.57</v>
      </c>
      <c r="K65">
        <f t="shared" si="3"/>
        <v>3.2198860160350326E-3</v>
      </c>
      <c r="L65">
        <v>0.05</v>
      </c>
      <c r="M65">
        <v>1.4445E-2</v>
      </c>
      <c r="N65" s="1">
        <v>1.3689970000000001E-7</v>
      </c>
      <c r="O65">
        <v>105514.86197500001</v>
      </c>
      <c r="P65">
        <v>310.68</v>
      </c>
      <c r="Q65">
        <f t="shared" si="4"/>
        <v>3.2187459765675294E-3</v>
      </c>
      <c r="R65">
        <v>0.02</v>
      </c>
      <c r="S65">
        <v>5.9350000000000002E-3</v>
      </c>
      <c r="T65" s="1">
        <v>5.4299790000000002E-8</v>
      </c>
      <c r="U65">
        <v>109309.823061</v>
      </c>
      <c r="W65">
        <v>743.58993399999997</v>
      </c>
      <c r="X65">
        <v>334.69</v>
      </c>
      <c r="Y65">
        <v>0.1</v>
      </c>
      <c r="Z65">
        <v>-1.1069999999999999E-3</v>
      </c>
      <c r="AA65" s="1">
        <v>3.272341E-7</v>
      </c>
      <c r="AB65">
        <v>-3381.9825989999999</v>
      </c>
      <c r="AC65">
        <v>334.62</v>
      </c>
      <c r="AD65">
        <v>0.05</v>
      </c>
      <c r="AE65">
        <v>-6.8800000000000003E-4</v>
      </c>
      <c r="AF65" s="1">
        <v>1.6275919999999999E-7</v>
      </c>
      <c r="AG65">
        <v>-4224.9518939999998</v>
      </c>
      <c r="AH65">
        <v>334.55</v>
      </c>
      <c r="AI65">
        <v>0.2</v>
      </c>
      <c r="AJ65">
        <v>8.2799999999999996E-4</v>
      </c>
      <c r="AK65" s="1">
        <v>6.6656329999999996E-7</v>
      </c>
      <c r="AL65">
        <v>1241.442442</v>
      </c>
    </row>
    <row r="66" spans="1:38">
      <c r="A66">
        <v>752.22566700000004</v>
      </c>
      <c r="B66">
        <v>310.77999999999997</v>
      </c>
      <c r="C66">
        <f t="shared" si="0"/>
        <v>3.2177102773666261E-3</v>
      </c>
      <c r="D66">
        <v>0.1</v>
      </c>
      <c r="E66">
        <v>2.8715000000000001E-2</v>
      </c>
      <c r="F66" s="1">
        <v>2.8066080000000002E-7</v>
      </c>
      <c r="G66">
        <v>102312.46096500001</v>
      </c>
      <c r="H66">
        <f t="shared" si="1"/>
        <v>102228.49021273686</v>
      </c>
      <c r="I66">
        <f t="shared" si="2"/>
        <v>7051.0872356394193</v>
      </c>
      <c r="J66">
        <v>310.88</v>
      </c>
      <c r="K66">
        <f t="shared" si="3"/>
        <v>3.2166752444673188E-3</v>
      </c>
      <c r="L66">
        <v>0.05</v>
      </c>
      <c r="M66">
        <v>1.4487E-2</v>
      </c>
      <c r="N66" s="1">
        <v>1.3849339999999999E-7</v>
      </c>
      <c r="O66">
        <v>104606.75380599999</v>
      </c>
      <c r="P66">
        <v>310.98</v>
      </c>
      <c r="Q66">
        <f t="shared" si="4"/>
        <v>3.2156408772268312E-3</v>
      </c>
      <c r="R66">
        <v>0.02</v>
      </c>
      <c r="S66">
        <v>5.7920000000000003E-3</v>
      </c>
      <c r="T66" s="1">
        <v>5.5108650000000002E-8</v>
      </c>
      <c r="U66">
        <v>105101.46756999999</v>
      </c>
      <c r="W66">
        <v>755.53416800000002</v>
      </c>
      <c r="X66">
        <v>334.47</v>
      </c>
      <c r="Y66">
        <v>0.1</v>
      </c>
      <c r="Z66">
        <v>2.99E-4</v>
      </c>
      <c r="AA66" s="1">
        <v>3.2744529999999998E-7</v>
      </c>
      <c r="AB66">
        <v>912.82431899999995</v>
      </c>
      <c r="AC66">
        <v>334.4</v>
      </c>
      <c r="AD66">
        <v>0.05</v>
      </c>
      <c r="AE66">
        <v>1.1329999999999999E-3</v>
      </c>
      <c r="AF66" s="1">
        <v>1.6271219999999999E-7</v>
      </c>
      <c r="AG66">
        <v>6961.3723819999996</v>
      </c>
      <c r="AH66">
        <v>334.33</v>
      </c>
      <c r="AI66">
        <v>0.2</v>
      </c>
      <c r="AJ66">
        <v>1.3389999999999999E-3</v>
      </c>
      <c r="AK66" s="1">
        <v>6.6739270000000005E-7</v>
      </c>
      <c r="AL66">
        <v>2006.3149450000001</v>
      </c>
    </row>
    <row r="67" spans="1:38">
      <c r="A67">
        <v>764.17807300000004</v>
      </c>
      <c r="B67">
        <v>311.08999999999997</v>
      </c>
      <c r="C67">
        <f t="shared" si="0"/>
        <v>3.2145038413320909E-3</v>
      </c>
      <c r="D67">
        <v>0.1</v>
      </c>
      <c r="E67">
        <v>2.8492E-2</v>
      </c>
      <c r="F67" s="1">
        <v>2.8411070000000002E-7</v>
      </c>
      <c r="G67">
        <v>100283.617661</v>
      </c>
      <c r="H67">
        <f t="shared" si="1"/>
        <v>100722.30428776074</v>
      </c>
      <c r="I67">
        <f t="shared" si="2"/>
        <v>192445.95649871696</v>
      </c>
      <c r="J67">
        <v>311.19</v>
      </c>
      <c r="K67">
        <f t="shared" si="3"/>
        <v>3.2134708698865646E-3</v>
      </c>
      <c r="L67">
        <v>0.05</v>
      </c>
      <c r="M67">
        <v>1.4498E-2</v>
      </c>
      <c r="N67" s="1">
        <v>1.412388E-7</v>
      </c>
      <c r="O67">
        <v>102646.712657</v>
      </c>
      <c r="P67">
        <v>311.29000000000002</v>
      </c>
      <c r="Q67">
        <f t="shared" si="4"/>
        <v>3.2124385621124995E-3</v>
      </c>
      <c r="R67">
        <v>0.02</v>
      </c>
      <c r="S67">
        <v>5.692E-3</v>
      </c>
      <c r="T67" s="1">
        <v>5.6410610000000003E-8</v>
      </c>
      <c r="U67">
        <v>100900.35202999999</v>
      </c>
      <c r="W67">
        <v>767.51165400000002</v>
      </c>
      <c r="X67">
        <v>334.26</v>
      </c>
      <c r="Y67">
        <v>0.1</v>
      </c>
      <c r="Z67">
        <v>8.3000000000000001E-4</v>
      </c>
      <c r="AA67" s="1">
        <v>3.240086E-7</v>
      </c>
      <c r="AB67">
        <v>2560.8886229999998</v>
      </c>
      <c r="AC67">
        <v>334.19</v>
      </c>
      <c r="AD67">
        <v>0.05</v>
      </c>
      <c r="AE67">
        <v>-1.5200000000000001E-4</v>
      </c>
      <c r="AF67" s="1">
        <v>1.6081449999999999E-7</v>
      </c>
      <c r="AG67">
        <v>-943.01209700000004</v>
      </c>
      <c r="AH67">
        <v>334.12</v>
      </c>
      <c r="AI67">
        <v>0.2</v>
      </c>
      <c r="AJ67">
        <v>3.6099999999999999E-4</v>
      </c>
      <c r="AK67" s="1">
        <v>6.6039349999999999E-7</v>
      </c>
      <c r="AL67">
        <v>547.40092000000004</v>
      </c>
    </row>
    <row r="68" spans="1:38">
      <c r="A68">
        <v>776.108293</v>
      </c>
      <c r="B68">
        <v>311.39999999999998</v>
      </c>
      <c r="C68">
        <f t="shared" ref="C68:C131" si="5">1/B68</f>
        <v>3.2113037893384717E-3</v>
      </c>
      <c r="D68">
        <v>0.1</v>
      </c>
      <c r="E68">
        <v>2.8537E-2</v>
      </c>
      <c r="F68" s="1">
        <v>2.8796419999999998E-7</v>
      </c>
      <c r="G68">
        <v>99099.486661000003</v>
      </c>
      <c r="H68">
        <f t="shared" ref="H68:H131" si="6">EXP($G$1/B68)*$I$1</f>
        <v>99241.242604330997</v>
      </c>
      <c r="I68">
        <f t="shared" ref="I68:I131" si="7">(G68-H68)^2</f>
        <v>20094.74746966008</v>
      </c>
      <c r="J68">
        <v>311.51</v>
      </c>
      <c r="K68">
        <f t="shared" ref="K68:K131" si="8">1/J68</f>
        <v>3.2101698179833713E-3</v>
      </c>
      <c r="L68">
        <v>0.05</v>
      </c>
      <c r="M68">
        <v>1.4125E-2</v>
      </c>
      <c r="N68" s="1">
        <v>1.4145880000000001E-7</v>
      </c>
      <c r="O68">
        <v>99849.195076999997</v>
      </c>
      <c r="P68">
        <v>311.61</v>
      </c>
      <c r="Q68">
        <f t="shared" ref="Q68:Q131" si="9">1/P68</f>
        <v>3.2091396296652867E-3</v>
      </c>
      <c r="R68">
        <v>0.02</v>
      </c>
      <c r="S68">
        <v>5.398E-3</v>
      </c>
      <c r="T68" s="1">
        <v>5.6318379999999997E-8</v>
      </c>
      <c r="U68">
        <v>95855.022052999993</v>
      </c>
      <c r="W68">
        <v>779.44440599999996</v>
      </c>
      <c r="X68">
        <v>334.05</v>
      </c>
      <c r="Y68">
        <v>0.1</v>
      </c>
      <c r="Z68">
        <v>-1.745E-3</v>
      </c>
      <c r="AA68" s="1">
        <v>3.1999390000000001E-7</v>
      </c>
      <c r="AB68">
        <v>-5454.1657160000004</v>
      </c>
      <c r="AC68">
        <v>333.98</v>
      </c>
      <c r="AD68">
        <v>0.05</v>
      </c>
      <c r="AE68">
        <v>-1.274E-3</v>
      </c>
      <c r="AF68" s="1">
        <v>1.583924E-7</v>
      </c>
      <c r="AG68">
        <v>-8045.2079949999998</v>
      </c>
      <c r="AH68">
        <v>333.91</v>
      </c>
      <c r="AI68">
        <v>0.2</v>
      </c>
      <c r="AJ68" s="1">
        <v>-6.0749999999999999E-5</v>
      </c>
      <c r="AK68" s="1">
        <v>6.5568590000000002E-7</v>
      </c>
      <c r="AL68">
        <v>-92.651064000000005</v>
      </c>
    </row>
    <row r="69" spans="1:38">
      <c r="A69">
        <v>788.01266999999996</v>
      </c>
      <c r="B69">
        <v>311.70999999999998</v>
      </c>
      <c r="C69">
        <f t="shared" si="5"/>
        <v>3.2081101023387123E-3</v>
      </c>
      <c r="D69">
        <v>0.1</v>
      </c>
      <c r="E69">
        <v>2.8351000000000001E-2</v>
      </c>
      <c r="F69" s="1">
        <v>2.8981459999999998E-7</v>
      </c>
      <c r="G69">
        <v>97824.942049000005</v>
      </c>
      <c r="H69">
        <f t="shared" si="6"/>
        <v>97784.840206731664</v>
      </c>
      <c r="I69">
        <f t="shared" si="7"/>
        <v>1608.1577533149</v>
      </c>
      <c r="J69">
        <v>311.82</v>
      </c>
      <c r="K69">
        <f t="shared" si="8"/>
        <v>3.2069783849656853E-3</v>
      </c>
      <c r="L69">
        <v>0.05</v>
      </c>
      <c r="M69">
        <v>1.4326E-2</v>
      </c>
      <c r="N69" s="1">
        <v>1.4293409999999999E-7</v>
      </c>
      <c r="O69">
        <v>100225.919435</v>
      </c>
      <c r="P69">
        <v>311.92</v>
      </c>
      <c r="Q69">
        <f t="shared" si="9"/>
        <v>3.2059502436522181E-3</v>
      </c>
      <c r="R69">
        <v>0.02</v>
      </c>
      <c r="S69">
        <v>5.8079999999999998E-3</v>
      </c>
      <c r="T69" s="1">
        <v>5.7269670000000003E-8</v>
      </c>
      <c r="U69">
        <v>101406.21328700001</v>
      </c>
      <c r="W69">
        <v>791.39615800000001</v>
      </c>
      <c r="X69">
        <v>333.84</v>
      </c>
      <c r="Y69">
        <v>0.1</v>
      </c>
      <c r="Z69" s="1">
        <v>3.7849999999999998E-5</v>
      </c>
      <c r="AA69" s="1">
        <v>3.1847870000000003E-7</v>
      </c>
      <c r="AB69">
        <v>118.84626400000001</v>
      </c>
      <c r="AC69">
        <v>333.77</v>
      </c>
      <c r="AD69">
        <v>0.05</v>
      </c>
      <c r="AE69">
        <v>-2.0599999999999999E-4</v>
      </c>
      <c r="AF69" s="1">
        <v>1.5768709999999999E-7</v>
      </c>
      <c r="AG69">
        <v>-1306.0674280000001</v>
      </c>
      <c r="AH69">
        <v>333.7</v>
      </c>
      <c r="AI69">
        <v>0.2</v>
      </c>
      <c r="AJ69">
        <v>-1.66E-4</v>
      </c>
      <c r="AK69" s="1">
        <v>6.526387E-7</v>
      </c>
      <c r="AL69">
        <v>-254.581909</v>
      </c>
    </row>
    <row r="70" spans="1:38">
      <c r="A70">
        <v>800.01587900000004</v>
      </c>
      <c r="B70">
        <v>312.02999999999997</v>
      </c>
      <c r="C70">
        <f t="shared" si="5"/>
        <v>3.2048200493542292E-3</v>
      </c>
      <c r="D70">
        <v>0.1</v>
      </c>
      <c r="E70">
        <v>2.7961E-2</v>
      </c>
      <c r="F70" s="1">
        <v>2.9249250000000001E-7</v>
      </c>
      <c r="G70">
        <v>95596.638795000006</v>
      </c>
      <c r="H70">
        <f t="shared" si="6"/>
        <v>96306.839513159925</v>
      </c>
      <c r="I70">
        <f t="shared" si="7"/>
        <v>504385.06007486372</v>
      </c>
      <c r="J70">
        <v>312.14</v>
      </c>
      <c r="K70">
        <f t="shared" si="8"/>
        <v>3.2036906516306786E-3</v>
      </c>
      <c r="L70">
        <v>0.05</v>
      </c>
      <c r="M70">
        <v>1.4133E-2</v>
      </c>
      <c r="N70" s="1">
        <v>1.4416779999999999E-7</v>
      </c>
      <c r="O70">
        <v>98030.886683000004</v>
      </c>
      <c r="P70">
        <v>312.24</v>
      </c>
      <c r="Q70">
        <f t="shared" si="9"/>
        <v>3.2026646169613119E-3</v>
      </c>
      <c r="R70">
        <v>0.02</v>
      </c>
      <c r="S70">
        <v>5.7920000000000003E-3</v>
      </c>
      <c r="T70" s="1">
        <v>5.8379129999999998E-8</v>
      </c>
      <c r="U70">
        <v>99213.538992999995</v>
      </c>
      <c r="W70">
        <v>803.29246499999999</v>
      </c>
      <c r="X70">
        <v>333.63</v>
      </c>
      <c r="Y70">
        <v>0.1</v>
      </c>
      <c r="Z70">
        <v>-1.614E-3</v>
      </c>
      <c r="AA70" s="1">
        <v>3.1526430000000001E-7</v>
      </c>
      <c r="AB70">
        <v>-5119.1960929999996</v>
      </c>
      <c r="AC70">
        <v>333.56</v>
      </c>
      <c r="AD70">
        <v>0.05</v>
      </c>
      <c r="AE70">
        <v>-5.8200000000000005E-4</v>
      </c>
      <c r="AF70" s="1">
        <v>1.5617560000000001E-7</v>
      </c>
      <c r="AG70">
        <v>-3727.8560200000002</v>
      </c>
      <c r="AH70">
        <v>333.5</v>
      </c>
      <c r="AI70">
        <v>0.2</v>
      </c>
      <c r="AJ70">
        <v>-2.7300000000000002E-4</v>
      </c>
      <c r="AK70" s="1">
        <v>6.4919039999999997E-7</v>
      </c>
      <c r="AL70">
        <v>-420.60080799999997</v>
      </c>
    </row>
    <row r="71" spans="1:38">
      <c r="A71">
        <v>811.97112900000002</v>
      </c>
      <c r="B71">
        <v>312.35000000000002</v>
      </c>
      <c r="C71">
        <f t="shared" si="5"/>
        <v>3.2015367376340641E-3</v>
      </c>
      <c r="D71">
        <v>0.1</v>
      </c>
      <c r="E71">
        <v>2.7865999999999998E-2</v>
      </c>
      <c r="F71" s="1">
        <v>2.9520530000000001E-7</v>
      </c>
      <c r="G71">
        <v>94393.979372999995</v>
      </c>
      <c r="H71">
        <f t="shared" si="6"/>
        <v>94854.138556762686</v>
      </c>
      <c r="I71">
        <f t="shared" si="7"/>
        <v>211746.47440114612</v>
      </c>
      <c r="J71">
        <v>312.45</v>
      </c>
      <c r="K71">
        <f t="shared" si="8"/>
        <v>3.2005120819331096E-3</v>
      </c>
      <c r="L71">
        <v>0.05</v>
      </c>
      <c r="M71">
        <v>1.3997000000000001E-2</v>
      </c>
      <c r="N71" s="1">
        <v>1.465632E-7</v>
      </c>
      <c r="O71">
        <v>95502.498584000001</v>
      </c>
      <c r="P71">
        <v>312.56</v>
      </c>
      <c r="Q71">
        <f t="shared" si="9"/>
        <v>3.1993857179421553E-3</v>
      </c>
      <c r="R71">
        <v>0.02</v>
      </c>
      <c r="S71">
        <v>5.6369999999999996E-3</v>
      </c>
      <c r="T71" s="1">
        <v>5.9451710000000002E-8</v>
      </c>
      <c r="U71">
        <v>94809.724256000001</v>
      </c>
      <c r="W71">
        <v>815.24874499999999</v>
      </c>
      <c r="X71">
        <v>333.43</v>
      </c>
      <c r="Y71">
        <v>0.1</v>
      </c>
      <c r="Z71">
        <v>-2.3000000000000001E-4</v>
      </c>
      <c r="AA71" s="1">
        <v>3.133261E-7</v>
      </c>
      <c r="AB71">
        <v>-735.17655200000002</v>
      </c>
      <c r="AC71">
        <v>333.36</v>
      </c>
      <c r="AD71">
        <v>0.05</v>
      </c>
      <c r="AE71">
        <v>-6.8099999999999996E-4</v>
      </c>
      <c r="AF71" s="1">
        <v>1.552485E-7</v>
      </c>
      <c r="AG71">
        <v>-4385.5496110000004</v>
      </c>
      <c r="AH71">
        <v>333.29</v>
      </c>
      <c r="AI71">
        <v>0.2</v>
      </c>
      <c r="AJ71">
        <v>1.0250000000000001E-3</v>
      </c>
      <c r="AK71" s="1">
        <v>6.4664380000000005E-7</v>
      </c>
      <c r="AL71">
        <v>1584.72099</v>
      </c>
    </row>
    <row r="72" spans="1:38">
      <c r="A72">
        <v>823.94333200000005</v>
      </c>
      <c r="B72">
        <v>312.67</v>
      </c>
      <c r="C72">
        <f t="shared" si="5"/>
        <v>3.1982601464803145E-3</v>
      </c>
      <c r="D72">
        <v>0.1</v>
      </c>
      <c r="E72">
        <v>2.7775000000000001E-2</v>
      </c>
      <c r="F72" s="1">
        <v>2.9845300000000001E-7</v>
      </c>
      <c r="G72">
        <v>93064.405671999994</v>
      </c>
      <c r="H72">
        <f t="shared" si="6"/>
        <v>93426.256777582399</v>
      </c>
      <c r="I72">
        <f t="shared" si="7"/>
        <v>130936.22261120923</v>
      </c>
      <c r="J72">
        <v>312.77</v>
      </c>
      <c r="K72">
        <f t="shared" si="8"/>
        <v>3.1972375867250699E-3</v>
      </c>
      <c r="L72">
        <v>0.05</v>
      </c>
      <c r="M72">
        <v>1.3668E-2</v>
      </c>
      <c r="N72" s="1">
        <v>1.468645E-7</v>
      </c>
      <c r="O72">
        <v>93065.058015000002</v>
      </c>
      <c r="P72">
        <v>312.88</v>
      </c>
      <c r="Q72">
        <f t="shared" si="9"/>
        <v>3.1961135259524417E-3</v>
      </c>
      <c r="R72">
        <v>0.02</v>
      </c>
      <c r="S72">
        <v>5.5469999999999998E-3</v>
      </c>
      <c r="T72" s="1">
        <v>5.8712249999999997E-8</v>
      </c>
      <c r="U72">
        <v>94474.322948999994</v>
      </c>
      <c r="W72">
        <v>827.18109700000002</v>
      </c>
      <c r="X72">
        <v>333.22</v>
      </c>
      <c r="Y72">
        <v>0.1</v>
      </c>
      <c r="Z72">
        <v>1.459E-3</v>
      </c>
      <c r="AA72" s="1">
        <v>3.1253540000000001E-7</v>
      </c>
      <c r="AB72">
        <v>4669.710932</v>
      </c>
      <c r="AC72">
        <v>333.15</v>
      </c>
      <c r="AD72">
        <v>0.05</v>
      </c>
      <c r="AE72">
        <v>1.92E-4</v>
      </c>
      <c r="AF72" s="1">
        <v>1.554802E-7</v>
      </c>
      <c r="AG72">
        <v>1231.989828</v>
      </c>
      <c r="AH72">
        <v>333.08</v>
      </c>
      <c r="AI72">
        <v>0.2</v>
      </c>
      <c r="AJ72">
        <v>-1.9699999999999999E-4</v>
      </c>
      <c r="AK72" s="1">
        <v>6.4191540000000001E-7</v>
      </c>
      <c r="AL72">
        <v>-307.28345999999999</v>
      </c>
    </row>
    <row r="73" spans="1:38">
      <c r="A73">
        <v>835.86994000000004</v>
      </c>
      <c r="B73">
        <v>312.99</v>
      </c>
      <c r="C73">
        <f t="shared" si="5"/>
        <v>3.1949902552797214E-3</v>
      </c>
      <c r="D73">
        <v>0.1</v>
      </c>
      <c r="E73">
        <v>2.7200999999999999E-2</v>
      </c>
      <c r="F73" s="1">
        <v>2.9951309999999998E-7</v>
      </c>
      <c r="G73">
        <v>90818.893521999998</v>
      </c>
      <c r="H73">
        <f t="shared" si="6"/>
        <v>92022.723603096296</v>
      </c>
      <c r="I73">
        <f t="shared" si="7"/>
        <v>1449206.8641523179</v>
      </c>
      <c r="J73">
        <v>313.08999999999997</v>
      </c>
      <c r="K73">
        <f t="shared" si="8"/>
        <v>3.1939697850458335E-3</v>
      </c>
      <c r="L73">
        <v>0.05</v>
      </c>
      <c r="M73">
        <v>1.358E-2</v>
      </c>
      <c r="N73" s="1">
        <v>1.4760530000000001E-7</v>
      </c>
      <c r="O73">
        <v>92004.163029999996</v>
      </c>
      <c r="P73">
        <v>313.2</v>
      </c>
      <c r="Q73">
        <f t="shared" si="9"/>
        <v>3.1928480204342275E-3</v>
      </c>
      <c r="R73">
        <v>0.02</v>
      </c>
      <c r="S73">
        <v>5.4039999999999999E-3</v>
      </c>
      <c r="T73" s="1">
        <v>5.8733500000000001E-8</v>
      </c>
      <c r="U73">
        <v>92004.560448999997</v>
      </c>
      <c r="W73">
        <v>839.13326500000005</v>
      </c>
      <c r="X73">
        <v>333.01</v>
      </c>
      <c r="Y73">
        <v>0.1</v>
      </c>
      <c r="Z73">
        <v>2.8730000000000001E-3</v>
      </c>
      <c r="AA73" s="1">
        <v>3.107541E-7</v>
      </c>
      <c r="AB73">
        <v>9244.1257220000007</v>
      </c>
      <c r="AC73">
        <v>332.95</v>
      </c>
      <c r="AD73">
        <v>0.05</v>
      </c>
      <c r="AE73">
        <v>7.6499999999999995E-4</v>
      </c>
      <c r="AF73" s="1">
        <v>1.5270850000000001E-7</v>
      </c>
      <c r="AG73">
        <v>5007.9087929999996</v>
      </c>
      <c r="AH73">
        <v>332.88</v>
      </c>
      <c r="AI73">
        <v>0.2</v>
      </c>
      <c r="AJ73">
        <v>-3.21E-4</v>
      </c>
      <c r="AK73" s="1">
        <v>6.3714960000000004E-7</v>
      </c>
      <c r="AL73">
        <v>-503.96328999999997</v>
      </c>
    </row>
    <row r="74" spans="1:38">
      <c r="A74">
        <v>847.80997400000001</v>
      </c>
      <c r="B74">
        <v>313.31</v>
      </c>
      <c r="C74">
        <f t="shared" si="5"/>
        <v>3.1917270435032397E-3</v>
      </c>
      <c r="D74">
        <v>0.1</v>
      </c>
      <c r="E74">
        <v>2.7120999999999999E-2</v>
      </c>
      <c r="F74" s="1">
        <v>3.0300860000000002E-7</v>
      </c>
      <c r="G74">
        <v>89505.878169000003</v>
      </c>
      <c r="H74">
        <f t="shared" si="6"/>
        <v>90643.078223468736</v>
      </c>
      <c r="I74">
        <f t="shared" si="7"/>
        <v>1293223.9638836882</v>
      </c>
      <c r="J74">
        <v>313.42</v>
      </c>
      <c r="K74">
        <f t="shared" si="8"/>
        <v>3.190606853423521E-3</v>
      </c>
      <c r="L74">
        <v>0.05</v>
      </c>
      <c r="M74">
        <v>1.3505E-2</v>
      </c>
      <c r="N74" s="1">
        <v>1.5034880000000001E-7</v>
      </c>
      <c r="O74">
        <v>89826.441974999994</v>
      </c>
      <c r="P74">
        <v>313.52</v>
      </c>
      <c r="Q74">
        <f t="shared" si="9"/>
        <v>3.1895891809134986E-3</v>
      </c>
      <c r="R74">
        <v>0.02</v>
      </c>
      <c r="S74">
        <v>5.2300000000000003E-3</v>
      </c>
      <c r="T74" s="1">
        <v>6.0529640000000004E-8</v>
      </c>
      <c r="U74">
        <v>86410.553505000003</v>
      </c>
      <c r="W74">
        <v>851.10895100000005</v>
      </c>
      <c r="X74">
        <v>332.81</v>
      </c>
      <c r="Y74">
        <v>0.1</v>
      </c>
      <c r="Z74">
        <v>-2.7399999999999999E-4</v>
      </c>
      <c r="AA74" s="1">
        <v>3.0985939999999999E-7</v>
      </c>
      <c r="AB74">
        <v>-882.98115399999995</v>
      </c>
      <c r="AC74">
        <v>332.74</v>
      </c>
      <c r="AD74">
        <v>0.05</v>
      </c>
      <c r="AE74">
        <v>-7.8399999999999997E-4</v>
      </c>
      <c r="AF74" s="1">
        <v>1.5202810000000001E-7</v>
      </c>
      <c r="AG74">
        <v>-5156.942575</v>
      </c>
      <c r="AH74">
        <v>332.67</v>
      </c>
      <c r="AI74">
        <v>0.2</v>
      </c>
      <c r="AJ74">
        <v>-2.196E-3</v>
      </c>
      <c r="AK74" s="1">
        <v>6.305628E-7</v>
      </c>
      <c r="AL74">
        <v>-3482.5238939999999</v>
      </c>
    </row>
    <row r="75" spans="1:38">
      <c r="A75">
        <v>859.70686799999999</v>
      </c>
      <c r="B75">
        <v>313.62</v>
      </c>
      <c r="C75">
        <f t="shared" si="5"/>
        <v>3.1885721573879215E-3</v>
      </c>
      <c r="D75">
        <v>0.1</v>
      </c>
      <c r="E75">
        <v>2.6546E-2</v>
      </c>
      <c r="F75" s="1">
        <v>3.0514840000000002E-7</v>
      </c>
      <c r="G75">
        <v>86994.228461000006</v>
      </c>
      <c r="H75">
        <f t="shared" si="6"/>
        <v>89328.900560236361</v>
      </c>
      <c r="I75">
        <f t="shared" si="7"/>
        <v>5450693.8109526895</v>
      </c>
      <c r="J75">
        <v>313.73</v>
      </c>
      <c r="K75">
        <f t="shared" si="8"/>
        <v>3.1874541803461574E-3</v>
      </c>
      <c r="L75">
        <v>0.05</v>
      </c>
      <c r="M75">
        <v>1.3349E-2</v>
      </c>
      <c r="N75" s="1">
        <v>1.49865E-7</v>
      </c>
      <c r="O75">
        <v>89076.192592000007</v>
      </c>
      <c r="P75">
        <v>313.83999999999997</v>
      </c>
      <c r="Q75">
        <f t="shared" si="9"/>
        <v>3.1863369869997455E-3</v>
      </c>
      <c r="R75">
        <v>0.02</v>
      </c>
      <c r="S75">
        <v>5.1339999999999997E-3</v>
      </c>
      <c r="T75" s="1">
        <v>5.9698729999999997E-8</v>
      </c>
      <c r="U75">
        <v>86000.147463000001</v>
      </c>
      <c r="W75">
        <v>863.01199899999995</v>
      </c>
      <c r="X75">
        <v>332.61</v>
      </c>
      <c r="Y75">
        <v>0.1</v>
      </c>
      <c r="Z75">
        <v>-6.2699999999999995E-4</v>
      </c>
      <c r="AA75" s="1">
        <v>3.0574189999999999E-7</v>
      </c>
      <c r="AB75">
        <v>-2049.7678879999999</v>
      </c>
      <c r="AC75">
        <v>332.54</v>
      </c>
      <c r="AD75">
        <v>0.05</v>
      </c>
      <c r="AE75">
        <v>1.487E-3</v>
      </c>
      <c r="AF75" s="1">
        <v>1.515183E-7</v>
      </c>
      <c r="AG75">
        <v>9814.6546620000008</v>
      </c>
      <c r="AH75">
        <v>332.47</v>
      </c>
      <c r="AI75">
        <v>0.2</v>
      </c>
      <c r="AJ75">
        <v>1.2539999999999999E-3</v>
      </c>
      <c r="AK75" s="1">
        <v>6.3258810000000002E-7</v>
      </c>
      <c r="AL75">
        <v>1981.6213130000001</v>
      </c>
    </row>
    <row r="76" spans="1:38">
      <c r="A76">
        <v>871.68862200000001</v>
      </c>
      <c r="B76">
        <v>313.94</v>
      </c>
      <c r="C76">
        <f t="shared" si="5"/>
        <v>3.1853220360578455E-3</v>
      </c>
      <c r="D76">
        <v>0.1</v>
      </c>
      <c r="E76">
        <v>2.6481999999999999E-2</v>
      </c>
      <c r="F76" s="1">
        <v>3.0800940000000001E-7</v>
      </c>
      <c r="G76">
        <v>85977.411150999993</v>
      </c>
      <c r="H76">
        <f t="shared" si="6"/>
        <v>87994.974317640997</v>
      </c>
      <c r="I76">
        <f t="shared" si="7"/>
        <v>4070561.1313864775</v>
      </c>
      <c r="J76">
        <v>314.05</v>
      </c>
      <c r="K76">
        <f t="shared" si="8"/>
        <v>3.1842063365706097E-3</v>
      </c>
      <c r="L76">
        <v>0.05</v>
      </c>
      <c r="M76">
        <v>1.3263E-2</v>
      </c>
      <c r="N76" s="1">
        <v>1.534431E-7</v>
      </c>
      <c r="O76">
        <v>86439.201751999994</v>
      </c>
      <c r="P76">
        <v>314.14999999999998</v>
      </c>
      <c r="Q76">
        <f t="shared" si="9"/>
        <v>3.1831927423205475E-3</v>
      </c>
      <c r="R76">
        <v>0.02</v>
      </c>
      <c r="S76">
        <v>5.3540000000000003E-3</v>
      </c>
      <c r="T76" s="1">
        <v>6.1288600000000005E-8</v>
      </c>
      <c r="U76">
        <v>87359.645845000006</v>
      </c>
      <c r="W76">
        <v>874.99855300000002</v>
      </c>
      <c r="X76">
        <v>332.41</v>
      </c>
      <c r="Y76">
        <v>0.1</v>
      </c>
      <c r="Z76">
        <v>9.01E-4</v>
      </c>
      <c r="AA76" s="1">
        <v>3.0633789999999998E-7</v>
      </c>
      <c r="AB76">
        <v>2941.0330479999998</v>
      </c>
      <c r="AC76">
        <v>332.34</v>
      </c>
      <c r="AD76">
        <v>0.05</v>
      </c>
      <c r="AE76">
        <v>9.7599999999999998E-4</v>
      </c>
      <c r="AF76" s="1">
        <v>1.5079399999999999E-7</v>
      </c>
      <c r="AG76">
        <v>6475.0577190000004</v>
      </c>
      <c r="AH76">
        <v>332.27</v>
      </c>
      <c r="AI76">
        <v>0.2</v>
      </c>
      <c r="AJ76">
        <v>6.7100000000000005E-4</v>
      </c>
      <c r="AK76" s="1">
        <v>6.2577079999999996E-7</v>
      </c>
      <c r="AL76">
        <v>1071.638402</v>
      </c>
    </row>
    <row r="77" spans="1:38">
      <c r="A77">
        <v>883.618742</v>
      </c>
      <c r="B77">
        <v>314.25</v>
      </c>
      <c r="C77">
        <f t="shared" si="5"/>
        <v>3.1821797931583136E-3</v>
      </c>
      <c r="D77">
        <v>0.1</v>
      </c>
      <c r="E77">
        <v>2.6025E-2</v>
      </c>
      <c r="F77" s="1">
        <v>3.1257050000000001E-7</v>
      </c>
      <c r="G77">
        <v>83259.774898000003</v>
      </c>
      <c r="H77">
        <f t="shared" si="6"/>
        <v>86724.265482537536</v>
      </c>
      <c r="I77">
        <f t="shared" si="7"/>
        <v>12002695.010349212</v>
      </c>
      <c r="J77">
        <v>314.37</v>
      </c>
      <c r="K77">
        <f t="shared" si="8"/>
        <v>3.1809651048128004E-3</v>
      </c>
      <c r="L77">
        <v>0.05</v>
      </c>
      <c r="M77">
        <v>1.3021E-2</v>
      </c>
      <c r="N77" s="1">
        <v>1.5528050000000001E-7</v>
      </c>
      <c r="O77">
        <v>83856.639628999998</v>
      </c>
      <c r="P77">
        <v>314.48</v>
      </c>
      <c r="Q77">
        <f t="shared" si="9"/>
        <v>3.1798524548460948E-3</v>
      </c>
      <c r="R77">
        <v>0.02</v>
      </c>
      <c r="S77">
        <v>5.267E-3</v>
      </c>
      <c r="T77" s="1">
        <v>6.2338119999999997E-8</v>
      </c>
      <c r="U77">
        <v>84495.654708999995</v>
      </c>
      <c r="W77">
        <v>886.93803500000001</v>
      </c>
      <c r="X77">
        <v>332.21</v>
      </c>
      <c r="Y77">
        <v>0.1</v>
      </c>
      <c r="Z77">
        <v>-3.4600000000000001E-4</v>
      </c>
      <c r="AA77" s="1">
        <v>3.0062009999999999E-7</v>
      </c>
      <c r="AB77">
        <v>-1149.7898829999999</v>
      </c>
      <c r="AC77">
        <v>332.14</v>
      </c>
      <c r="AD77">
        <v>0.05</v>
      </c>
      <c r="AE77">
        <v>-2.43E-4</v>
      </c>
      <c r="AF77" s="1">
        <v>1.478032E-7</v>
      </c>
      <c r="AG77">
        <v>-1643.7393999999999</v>
      </c>
      <c r="AH77">
        <v>332.07</v>
      </c>
      <c r="AI77">
        <v>0.2</v>
      </c>
      <c r="AJ77">
        <v>-5.5599999999999996E-4</v>
      </c>
      <c r="AK77" s="1">
        <v>6.2326559999999997E-7</v>
      </c>
      <c r="AL77">
        <v>-891.83490900000004</v>
      </c>
    </row>
    <row r="78" spans="1:38">
      <c r="A78">
        <v>895.56475899999998</v>
      </c>
      <c r="B78">
        <v>314.58999999999997</v>
      </c>
      <c r="C78">
        <f t="shared" si="5"/>
        <v>3.178740582981023E-3</v>
      </c>
      <c r="D78">
        <v>0.1</v>
      </c>
      <c r="E78">
        <v>2.5673000000000001E-2</v>
      </c>
      <c r="F78" s="1">
        <v>3.1493109999999999E-7</v>
      </c>
      <c r="G78">
        <v>81519.584214000002</v>
      </c>
      <c r="H78">
        <f t="shared" si="6"/>
        <v>85354.488016128671</v>
      </c>
      <c r="I78">
        <f t="shared" si="7"/>
        <v>14706487.17158092</v>
      </c>
      <c r="J78">
        <v>314.70999999999998</v>
      </c>
      <c r="K78">
        <f t="shared" si="8"/>
        <v>3.1775285183184522E-3</v>
      </c>
      <c r="L78">
        <v>0.05</v>
      </c>
      <c r="M78">
        <v>1.3065E-2</v>
      </c>
      <c r="N78" s="1">
        <v>1.5598560000000001E-7</v>
      </c>
      <c r="O78">
        <v>83759.653072000001</v>
      </c>
      <c r="P78">
        <v>314.82</v>
      </c>
      <c r="Q78">
        <f t="shared" si="9"/>
        <v>3.1764182707578934E-3</v>
      </c>
      <c r="R78">
        <v>0.02</v>
      </c>
      <c r="S78">
        <v>4.9789999999999999E-3</v>
      </c>
      <c r="T78" s="1">
        <v>6.2065820000000004E-8</v>
      </c>
      <c r="U78">
        <v>80214.033796999996</v>
      </c>
      <c r="W78">
        <v>898.84866099999999</v>
      </c>
      <c r="X78">
        <v>332.01</v>
      </c>
      <c r="Y78">
        <v>0.1</v>
      </c>
      <c r="Z78">
        <v>-1.1050000000000001E-3</v>
      </c>
      <c r="AA78" s="1">
        <v>2.9944650000000001E-7</v>
      </c>
      <c r="AB78">
        <v>-3690.3089970000001</v>
      </c>
      <c r="AC78">
        <v>331.94</v>
      </c>
      <c r="AD78">
        <v>0.5</v>
      </c>
      <c r="AE78">
        <v>5.5699999999999999E-4</v>
      </c>
      <c r="AF78" s="1">
        <v>1.8538740000000001E-6</v>
      </c>
      <c r="AG78">
        <v>300.290098</v>
      </c>
      <c r="AH78">
        <v>331.88</v>
      </c>
      <c r="AI78">
        <v>0.2</v>
      </c>
      <c r="AJ78">
        <v>-7.4299999999999995E-4</v>
      </c>
      <c r="AK78" s="1">
        <v>6.1289269999999998E-7</v>
      </c>
      <c r="AL78">
        <v>-1211.5497989999999</v>
      </c>
    </row>
    <row r="79" spans="1:38">
      <c r="A79">
        <v>907.53178400000002</v>
      </c>
      <c r="B79">
        <v>314.94</v>
      </c>
      <c r="C79">
        <f t="shared" si="5"/>
        <v>3.1752079761224361E-3</v>
      </c>
      <c r="D79">
        <v>0.1</v>
      </c>
      <c r="E79">
        <v>2.5729999999999999E-2</v>
      </c>
      <c r="F79" s="1">
        <v>3.1638700000000001E-7</v>
      </c>
      <c r="G79">
        <v>81325.717690999998</v>
      </c>
      <c r="H79">
        <f t="shared" si="6"/>
        <v>83970.033448316448</v>
      </c>
      <c r="I79">
        <f t="shared" si="7"/>
        <v>6992405.8243920701</v>
      </c>
      <c r="J79">
        <v>315.05</v>
      </c>
      <c r="K79">
        <f t="shared" si="8"/>
        <v>3.1740993493096334E-3</v>
      </c>
      <c r="L79">
        <v>0.05</v>
      </c>
      <c r="M79">
        <v>1.3009E-2</v>
      </c>
      <c r="N79" s="1">
        <v>1.5726690000000001E-7</v>
      </c>
      <c r="O79">
        <v>82720.220524999997</v>
      </c>
      <c r="P79">
        <v>315.16000000000003</v>
      </c>
      <c r="Q79">
        <f t="shared" si="9"/>
        <v>3.1729914963827895E-3</v>
      </c>
      <c r="R79">
        <v>0.02</v>
      </c>
      <c r="S79">
        <v>5.2199999999999998E-3</v>
      </c>
      <c r="T79" s="1">
        <v>6.2712220000000003E-8</v>
      </c>
      <c r="U79">
        <v>83244.544626000003</v>
      </c>
      <c r="W79">
        <v>910.84664999999995</v>
      </c>
      <c r="X79">
        <v>331.81</v>
      </c>
      <c r="Y79">
        <v>0.1</v>
      </c>
      <c r="Z79">
        <v>-1E-3</v>
      </c>
      <c r="AA79" s="1">
        <v>2.9510310000000001E-7</v>
      </c>
      <c r="AB79">
        <v>-3387.460595</v>
      </c>
      <c r="AC79">
        <v>331.74</v>
      </c>
      <c r="AD79">
        <v>0.5</v>
      </c>
      <c r="AE79">
        <v>3.5500000000000001E-4</v>
      </c>
      <c r="AF79" s="1">
        <v>1.831447E-6</v>
      </c>
      <c r="AG79">
        <v>194.02686299999999</v>
      </c>
      <c r="AH79">
        <v>331.68</v>
      </c>
      <c r="AI79">
        <v>0.2</v>
      </c>
      <c r="AJ79">
        <v>-3.1700000000000001E-4</v>
      </c>
      <c r="AK79" s="1">
        <v>6.0633330000000001E-7</v>
      </c>
      <c r="AL79">
        <v>-522.07260699999995</v>
      </c>
    </row>
    <row r="80" spans="1:38">
      <c r="A80">
        <v>919.43963799999995</v>
      </c>
      <c r="B80">
        <v>315.27</v>
      </c>
      <c r="C80">
        <f t="shared" si="5"/>
        <v>3.1718844165318618E-3</v>
      </c>
      <c r="D80">
        <v>0.1</v>
      </c>
      <c r="E80">
        <v>2.5530000000000001E-2</v>
      </c>
      <c r="F80" s="1">
        <v>3.18241E-7</v>
      </c>
      <c r="G80">
        <v>80220.805766999998</v>
      </c>
      <c r="H80">
        <f t="shared" si="6"/>
        <v>82688.014582370786</v>
      </c>
      <c r="I80">
        <f t="shared" si="7"/>
        <v>6087119.3386433283</v>
      </c>
      <c r="J80">
        <v>315.37</v>
      </c>
      <c r="K80">
        <f t="shared" si="8"/>
        <v>3.1708786504740464E-3</v>
      </c>
      <c r="L80">
        <v>0.05</v>
      </c>
      <c r="M80">
        <v>1.2888999999999999E-2</v>
      </c>
      <c r="N80" s="1">
        <v>1.5797230000000001E-7</v>
      </c>
      <c r="O80">
        <v>81592.471745000003</v>
      </c>
      <c r="P80">
        <v>315.49</v>
      </c>
      <c r="Q80">
        <f t="shared" si="9"/>
        <v>3.1696725728232273E-3</v>
      </c>
      <c r="R80">
        <v>0.02</v>
      </c>
      <c r="S80">
        <v>4.9670000000000001E-3</v>
      </c>
      <c r="T80" s="1">
        <v>6.3945109999999997E-8</v>
      </c>
      <c r="U80">
        <v>77679.123485999997</v>
      </c>
      <c r="W80">
        <v>922.88406099999997</v>
      </c>
      <c r="X80">
        <v>331.61</v>
      </c>
      <c r="Y80">
        <v>0.1</v>
      </c>
      <c r="Z80">
        <v>-8.2799999999999996E-4</v>
      </c>
      <c r="AA80" s="1">
        <v>2.922553E-7</v>
      </c>
      <c r="AB80">
        <v>-2833.9945830000001</v>
      </c>
      <c r="AC80">
        <v>331.55</v>
      </c>
      <c r="AD80">
        <v>1</v>
      </c>
      <c r="AE80">
        <v>4.7600000000000002E-4</v>
      </c>
      <c r="AF80" s="1">
        <v>5.7791640000000004E-6</v>
      </c>
      <c r="AG80">
        <v>82.416770999999997</v>
      </c>
      <c r="AH80">
        <v>331.48</v>
      </c>
      <c r="AI80">
        <v>0.2</v>
      </c>
      <c r="AJ80">
        <v>-2.3879999999999999E-3</v>
      </c>
      <c r="AK80" s="1">
        <v>6.086235E-7</v>
      </c>
      <c r="AL80">
        <v>-3922.786728</v>
      </c>
    </row>
    <row r="81" spans="1:38">
      <c r="A81">
        <v>931.38888599999996</v>
      </c>
      <c r="B81">
        <v>315.58999999999997</v>
      </c>
      <c r="C81">
        <f t="shared" si="5"/>
        <v>3.1686682087518616E-3</v>
      </c>
      <c r="D81">
        <v>0.1</v>
      </c>
      <c r="E81">
        <v>2.5309000000000002E-2</v>
      </c>
      <c r="F81" s="1">
        <v>3.2174989999999999E-7</v>
      </c>
      <c r="G81">
        <v>78659.077904000005</v>
      </c>
      <c r="H81">
        <f t="shared" si="6"/>
        <v>81466.043519805098</v>
      </c>
      <c r="I81">
        <f t="shared" si="7"/>
        <v>7879055.9683120651</v>
      </c>
      <c r="J81">
        <v>315.7</v>
      </c>
      <c r="K81">
        <f t="shared" si="8"/>
        <v>3.1675641431738993E-3</v>
      </c>
      <c r="L81">
        <v>0.05</v>
      </c>
      <c r="M81">
        <v>1.2592000000000001E-2</v>
      </c>
      <c r="N81" s="1">
        <v>1.5973990000000001E-7</v>
      </c>
      <c r="O81">
        <v>78830.949164999998</v>
      </c>
      <c r="P81">
        <v>315.8</v>
      </c>
      <c r="Q81">
        <f t="shared" si="9"/>
        <v>3.1665611146295121E-3</v>
      </c>
      <c r="R81">
        <v>0.02</v>
      </c>
      <c r="S81">
        <v>5.0210000000000003E-3</v>
      </c>
      <c r="T81" s="1">
        <v>6.3607419999999997E-8</v>
      </c>
      <c r="U81">
        <v>78936.550141</v>
      </c>
      <c r="W81">
        <v>935.07841199999996</v>
      </c>
      <c r="X81">
        <v>331.41</v>
      </c>
      <c r="Y81">
        <v>0.1</v>
      </c>
      <c r="Z81">
        <v>-2.2920000000000002E-3</v>
      </c>
      <c r="AA81" s="1">
        <v>2.9091520000000002E-7</v>
      </c>
      <c r="AB81">
        <v>-7880.3029889999998</v>
      </c>
      <c r="AC81">
        <v>331.35</v>
      </c>
      <c r="AD81">
        <v>1</v>
      </c>
      <c r="AE81">
        <v>2.5890000000000002E-3</v>
      </c>
      <c r="AF81" s="1">
        <v>5.7634770000000004E-6</v>
      </c>
      <c r="AG81">
        <v>449.17330099999998</v>
      </c>
      <c r="AH81">
        <v>331.28</v>
      </c>
      <c r="AI81">
        <v>0.2</v>
      </c>
      <c r="AJ81">
        <v>-1.1620000000000001E-3</v>
      </c>
      <c r="AK81" s="1">
        <v>6.0165920000000001E-7</v>
      </c>
      <c r="AL81">
        <v>-1931.8246340000001</v>
      </c>
    </row>
    <row r="82" spans="1:38">
      <c r="A82">
        <v>943.31824800000004</v>
      </c>
      <c r="B82">
        <v>315.91000000000003</v>
      </c>
      <c r="C82">
        <f t="shared" si="5"/>
        <v>3.165458516666139E-3</v>
      </c>
      <c r="D82">
        <v>0.1</v>
      </c>
      <c r="E82">
        <v>2.5009E-2</v>
      </c>
      <c r="F82" s="1">
        <v>3.2451900000000002E-7</v>
      </c>
      <c r="G82">
        <v>77064.063209999993</v>
      </c>
      <c r="H82">
        <f t="shared" si="6"/>
        <v>80264.551781640461</v>
      </c>
      <c r="I82">
        <f t="shared" si="7"/>
        <v>10243127.097201243</v>
      </c>
      <c r="J82">
        <v>316.02</v>
      </c>
      <c r="K82">
        <f t="shared" si="8"/>
        <v>3.1643566862856781E-3</v>
      </c>
      <c r="L82">
        <v>0.05</v>
      </c>
      <c r="M82">
        <v>1.277E-2</v>
      </c>
      <c r="N82" s="1">
        <v>1.6038950000000001E-7</v>
      </c>
      <c r="O82">
        <v>79618.980809999994</v>
      </c>
      <c r="P82">
        <v>316.12</v>
      </c>
      <c r="Q82">
        <f t="shared" si="9"/>
        <v>3.1633556877135264E-3</v>
      </c>
      <c r="R82">
        <v>0.02</v>
      </c>
      <c r="S82">
        <v>5.0790000000000002E-3</v>
      </c>
      <c r="T82" s="1">
        <v>6.4386730000000006E-8</v>
      </c>
      <c r="U82">
        <v>78882.710948000007</v>
      </c>
      <c r="W82">
        <v>947.31951400000003</v>
      </c>
      <c r="X82">
        <v>331.21</v>
      </c>
      <c r="Y82">
        <v>0.1</v>
      </c>
      <c r="Z82">
        <v>-8.03E-4</v>
      </c>
      <c r="AA82" s="1">
        <v>2.8823459999999999E-7</v>
      </c>
      <c r="AB82">
        <v>-2784.1907670000001</v>
      </c>
      <c r="AC82">
        <v>331.15</v>
      </c>
      <c r="AD82">
        <v>1</v>
      </c>
      <c r="AE82">
        <v>1.3699999999999999E-3</v>
      </c>
      <c r="AF82" s="1">
        <v>5.7904319999999997E-6</v>
      </c>
      <c r="AG82">
        <v>236.640387</v>
      </c>
      <c r="AH82">
        <v>331.08</v>
      </c>
      <c r="AI82">
        <v>0.2</v>
      </c>
      <c r="AJ82">
        <v>-5.2999999999999998E-4</v>
      </c>
      <c r="AK82" s="1">
        <v>5.9473970000000001E-7</v>
      </c>
      <c r="AL82">
        <v>-890.80991700000004</v>
      </c>
    </row>
    <row r="83" spans="1:38">
      <c r="A83">
        <v>955.22680000000003</v>
      </c>
      <c r="B83">
        <v>316.22000000000003</v>
      </c>
      <c r="C83">
        <f t="shared" si="5"/>
        <v>3.162355322244007E-3</v>
      </c>
      <c r="D83">
        <v>0.1</v>
      </c>
      <c r="E83">
        <v>2.4715000000000001E-2</v>
      </c>
      <c r="F83" s="1">
        <v>3.2788489999999998E-7</v>
      </c>
      <c r="G83">
        <v>75378.289260000005</v>
      </c>
      <c r="H83">
        <f t="shared" si="6"/>
        <v>79119.776205026355</v>
      </c>
      <c r="I83">
        <f t="shared" si="7"/>
        <v>13998724.559802612</v>
      </c>
      <c r="J83">
        <v>316.33</v>
      </c>
      <c r="K83">
        <f t="shared" si="8"/>
        <v>3.1612556507444761E-3</v>
      </c>
      <c r="L83">
        <v>0.05</v>
      </c>
      <c r="M83">
        <v>1.2642E-2</v>
      </c>
      <c r="N83" s="1">
        <v>1.6229540000000001E-7</v>
      </c>
      <c r="O83">
        <v>77893.475412</v>
      </c>
      <c r="P83">
        <v>316.43</v>
      </c>
      <c r="Q83">
        <f t="shared" si="9"/>
        <v>3.1602566128369623E-3</v>
      </c>
      <c r="R83">
        <v>0.02</v>
      </c>
      <c r="S83">
        <v>5.0000000000000001E-3</v>
      </c>
      <c r="T83" s="1">
        <v>6.4760310000000005E-8</v>
      </c>
      <c r="U83">
        <v>77205.470533999993</v>
      </c>
      <c r="W83">
        <v>959.49641799999995</v>
      </c>
      <c r="X83">
        <v>331.02</v>
      </c>
      <c r="Y83">
        <v>0.1</v>
      </c>
      <c r="Z83">
        <v>-1.7200000000000001E-4</v>
      </c>
      <c r="AA83" s="1">
        <v>2.8568499999999998E-7</v>
      </c>
      <c r="AB83">
        <v>-603.28685700000005</v>
      </c>
      <c r="AC83">
        <v>330.95</v>
      </c>
      <c r="AD83">
        <v>1</v>
      </c>
      <c r="AE83">
        <v>3.57E-4</v>
      </c>
      <c r="AF83" s="1">
        <v>5.7419790000000003E-6</v>
      </c>
      <c r="AG83">
        <v>62.095317999999999</v>
      </c>
      <c r="AH83">
        <v>330.88</v>
      </c>
      <c r="AI83">
        <v>0.2</v>
      </c>
      <c r="AJ83">
        <v>-1.6249999999999999E-3</v>
      </c>
      <c r="AK83" s="1">
        <v>5.9049919999999996E-7</v>
      </c>
      <c r="AL83">
        <v>-2751.654814</v>
      </c>
    </row>
    <row r="84" spans="1:38">
      <c r="A84">
        <v>967.18447700000002</v>
      </c>
      <c r="B84">
        <v>316.52999999999997</v>
      </c>
      <c r="C84">
        <f t="shared" si="5"/>
        <v>3.1592582061731908E-3</v>
      </c>
      <c r="D84">
        <v>0.1</v>
      </c>
      <c r="E84">
        <v>2.4614E-2</v>
      </c>
      <c r="F84" s="1">
        <v>3.2921329999999997E-7</v>
      </c>
      <c r="G84">
        <v>74765.194080000001</v>
      </c>
      <c r="H84">
        <f t="shared" si="6"/>
        <v>77993.522553990857</v>
      </c>
      <c r="I84">
        <f t="shared" si="7"/>
        <v>10422104.735980129</v>
      </c>
      <c r="J84">
        <v>316.63</v>
      </c>
      <c r="K84">
        <f t="shared" si="8"/>
        <v>3.1582604301550708E-3</v>
      </c>
      <c r="L84">
        <v>0.05</v>
      </c>
      <c r="M84">
        <v>1.2527999999999999E-2</v>
      </c>
      <c r="N84" s="1">
        <v>1.6358990000000001E-7</v>
      </c>
      <c r="O84">
        <v>76583.265343999999</v>
      </c>
      <c r="P84">
        <v>316.73</v>
      </c>
      <c r="Q84">
        <f t="shared" si="9"/>
        <v>3.1572632841852682E-3</v>
      </c>
      <c r="R84">
        <v>0.02</v>
      </c>
      <c r="S84">
        <v>4.9249999999999997E-3</v>
      </c>
      <c r="T84" s="1">
        <v>6.5182750000000002E-8</v>
      </c>
      <c r="U84">
        <v>75555.261811000004</v>
      </c>
      <c r="W84">
        <v>971.71035300000005</v>
      </c>
      <c r="X84">
        <v>330.82</v>
      </c>
      <c r="Y84">
        <v>0.1</v>
      </c>
      <c r="Z84">
        <v>3.2699999999999998E-4</v>
      </c>
      <c r="AA84" s="1">
        <v>2.8126249999999998E-7</v>
      </c>
      <c r="AB84">
        <v>1164.215095</v>
      </c>
      <c r="AC84">
        <v>330.76</v>
      </c>
      <c r="AD84">
        <v>1</v>
      </c>
      <c r="AE84">
        <v>9.1699999999999995E-4</v>
      </c>
      <c r="AF84" s="1">
        <v>5.7510609999999999E-6</v>
      </c>
      <c r="AG84">
        <v>159.387992</v>
      </c>
      <c r="AH84">
        <v>330.69</v>
      </c>
      <c r="AI84">
        <v>0.2</v>
      </c>
      <c r="AJ84">
        <v>3.9800000000000002E-4</v>
      </c>
      <c r="AK84" s="1">
        <v>5.8879879999999997E-7</v>
      </c>
      <c r="AL84">
        <v>675.18819900000005</v>
      </c>
    </row>
    <row r="85" spans="1:38">
      <c r="A85">
        <v>979.141885</v>
      </c>
      <c r="B85">
        <v>316.83</v>
      </c>
      <c r="C85">
        <f t="shared" si="5"/>
        <v>3.1562667676672033E-3</v>
      </c>
      <c r="D85">
        <v>0.1</v>
      </c>
      <c r="E85">
        <v>2.4045E-2</v>
      </c>
      <c r="F85" s="1">
        <v>3.323653E-7</v>
      </c>
      <c r="G85">
        <v>72345.244026999993</v>
      </c>
      <c r="H85">
        <f t="shared" si="6"/>
        <v>76920.921365204602</v>
      </c>
      <c r="I85">
        <f t="shared" si="7"/>
        <v>20936823.103359211</v>
      </c>
      <c r="J85">
        <v>316.93</v>
      </c>
      <c r="K85">
        <f t="shared" si="8"/>
        <v>3.1552708800050484E-3</v>
      </c>
      <c r="L85">
        <v>0.05</v>
      </c>
      <c r="M85">
        <v>1.2274999999999999E-2</v>
      </c>
      <c r="N85" s="1">
        <v>1.648226E-7</v>
      </c>
      <c r="O85">
        <v>74475.232487999994</v>
      </c>
      <c r="P85">
        <v>317.02999999999997</v>
      </c>
      <c r="Q85">
        <f t="shared" si="9"/>
        <v>3.1542756206037288E-3</v>
      </c>
      <c r="R85">
        <v>0.02</v>
      </c>
      <c r="S85">
        <v>5.1549999999999999E-3</v>
      </c>
      <c r="T85" s="1">
        <v>6.5771810000000001E-8</v>
      </c>
      <c r="U85">
        <v>78380.838761000006</v>
      </c>
      <c r="W85">
        <v>983.91819299999997</v>
      </c>
      <c r="X85">
        <v>330.63</v>
      </c>
      <c r="Y85">
        <v>0.1</v>
      </c>
      <c r="Z85">
        <v>-1.129E-3</v>
      </c>
      <c r="AA85" s="1">
        <v>2.7945469999999998E-7</v>
      </c>
      <c r="AB85">
        <v>-4038.40056</v>
      </c>
      <c r="AC85">
        <v>330.56</v>
      </c>
      <c r="AD85">
        <v>1</v>
      </c>
      <c r="AE85">
        <v>1.9900000000000001E-4</v>
      </c>
      <c r="AF85" s="1">
        <v>5.7500830000000004E-6</v>
      </c>
      <c r="AG85">
        <v>34.564715999999997</v>
      </c>
      <c r="AH85">
        <v>330.5</v>
      </c>
      <c r="AI85">
        <v>0.2</v>
      </c>
      <c r="AJ85">
        <v>-2.4299999999999999E-3</v>
      </c>
      <c r="AK85" s="1">
        <v>5.8256170000000002E-7</v>
      </c>
      <c r="AL85">
        <v>-4170.888602</v>
      </c>
    </row>
    <row r="86" spans="1:38">
      <c r="A86">
        <v>991.11673099999996</v>
      </c>
      <c r="B86">
        <v>317.13</v>
      </c>
      <c r="C86">
        <f t="shared" si="5"/>
        <v>3.1532809888689182E-3</v>
      </c>
      <c r="D86">
        <v>0.1</v>
      </c>
      <c r="E86">
        <v>2.3984999999999999E-2</v>
      </c>
      <c r="F86" s="1">
        <v>3.3433110000000002E-7</v>
      </c>
      <c r="G86">
        <v>71739.959698000006</v>
      </c>
      <c r="H86">
        <f t="shared" si="6"/>
        <v>75865.058679083173</v>
      </c>
      <c r="I86">
        <f t="shared" si="7"/>
        <v>17016441.603733383</v>
      </c>
      <c r="J86">
        <v>317.23</v>
      </c>
      <c r="K86">
        <f t="shared" si="8"/>
        <v>3.1522869842070421E-3</v>
      </c>
      <c r="L86">
        <v>0.05</v>
      </c>
      <c r="M86">
        <v>1.2101000000000001E-2</v>
      </c>
      <c r="N86" s="1">
        <v>1.6515990000000001E-7</v>
      </c>
      <c r="O86">
        <v>73266.868652999998</v>
      </c>
      <c r="P86">
        <v>317.33</v>
      </c>
      <c r="Q86">
        <f t="shared" si="9"/>
        <v>3.1512936060252737E-3</v>
      </c>
      <c r="R86">
        <v>0.02</v>
      </c>
      <c r="S86">
        <v>4.8320000000000004E-3</v>
      </c>
      <c r="T86" s="1">
        <v>6.6255010000000003E-8</v>
      </c>
      <c r="U86">
        <v>72929.576853000006</v>
      </c>
      <c r="W86">
        <v>996.08715800000004</v>
      </c>
      <c r="X86">
        <v>330.43</v>
      </c>
      <c r="Y86">
        <v>0.1</v>
      </c>
      <c r="Z86">
        <v>1.17E-4</v>
      </c>
      <c r="AA86" s="1">
        <v>2.7759819999999998E-7</v>
      </c>
      <c r="AB86">
        <v>420.39179000000001</v>
      </c>
      <c r="AC86">
        <v>330.37</v>
      </c>
      <c r="AD86">
        <v>1</v>
      </c>
      <c r="AE86">
        <v>1.485E-3</v>
      </c>
      <c r="AF86" s="1">
        <v>5.7530779999999998E-6</v>
      </c>
      <c r="AG86">
        <v>258.04448300000001</v>
      </c>
      <c r="AH86">
        <v>330.31</v>
      </c>
      <c r="AI86">
        <v>2</v>
      </c>
      <c r="AJ86">
        <v>5.8399999999999997E-3</v>
      </c>
      <c r="AK86" s="1">
        <v>2.300789E-5</v>
      </c>
      <c r="AL86">
        <v>253.825996</v>
      </c>
    </row>
    <row r="87" spans="1:38">
      <c r="A87">
        <v>1003.0661229999999</v>
      </c>
      <c r="B87">
        <v>317.43</v>
      </c>
      <c r="C87">
        <f t="shared" si="5"/>
        <v>3.1503008537315312E-3</v>
      </c>
      <c r="D87">
        <v>0.1</v>
      </c>
      <c r="E87">
        <v>2.3869000000000001E-2</v>
      </c>
      <c r="F87" s="1">
        <v>3.3787590000000001E-7</v>
      </c>
      <c r="G87">
        <v>70643.993199000004</v>
      </c>
      <c r="H87">
        <f t="shared" si="6"/>
        <v>74825.644226917546</v>
      </c>
      <c r="I87">
        <f t="shared" si="7"/>
        <v>17486205.319283836</v>
      </c>
      <c r="J87">
        <v>317.52999999999997</v>
      </c>
      <c r="K87">
        <f t="shared" si="8"/>
        <v>3.149308726734482E-3</v>
      </c>
      <c r="L87">
        <v>0.05</v>
      </c>
      <c r="M87">
        <v>1.2030000000000001E-2</v>
      </c>
      <c r="N87" s="1">
        <v>1.671129E-7</v>
      </c>
      <c r="O87">
        <v>71988.158345999997</v>
      </c>
      <c r="P87">
        <v>317.62</v>
      </c>
      <c r="Q87">
        <f t="shared" si="9"/>
        <v>3.1484163465776713E-3</v>
      </c>
      <c r="R87">
        <v>0.02</v>
      </c>
      <c r="S87">
        <v>4.6509999999999998E-3</v>
      </c>
      <c r="T87" s="1">
        <v>6.7098069999999999E-8</v>
      </c>
      <c r="U87">
        <v>69319.429363999996</v>
      </c>
      <c r="W87">
        <v>1008.2541670000001</v>
      </c>
      <c r="X87">
        <v>330.24</v>
      </c>
      <c r="Y87">
        <v>0.1</v>
      </c>
      <c r="Z87" s="1">
        <v>-2.9750000000000001E-5</v>
      </c>
      <c r="AA87" s="1">
        <v>2.7813029999999999E-7</v>
      </c>
      <c r="AB87">
        <v>-106.964242</v>
      </c>
      <c r="AC87">
        <v>330.18</v>
      </c>
      <c r="AD87">
        <v>1</v>
      </c>
      <c r="AE87">
        <v>1.2400000000000001E-4</v>
      </c>
      <c r="AF87" s="1">
        <v>5.7967540000000001E-6</v>
      </c>
      <c r="AG87">
        <v>21.305028</v>
      </c>
      <c r="AH87">
        <v>330.12</v>
      </c>
      <c r="AI87">
        <v>2</v>
      </c>
      <c r="AJ87">
        <v>3.5820000000000001E-3</v>
      </c>
      <c r="AK87" s="1">
        <v>2.2921750000000001E-5</v>
      </c>
      <c r="AL87">
        <v>156.25548800000001</v>
      </c>
    </row>
    <row r="88" spans="1:38">
      <c r="A88">
        <v>1014.96621</v>
      </c>
      <c r="B88">
        <v>317.72000000000003</v>
      </c>
      <c r="C88">
        <f t="shared" si="5"/>
        <v>3.147425406017877E-3</v>
      </c>
      <c r="D88">
        <v>0.1</v>
      </c>
      <c r="E88">
        <v>2.3553999999999999E-2</v>
      </c>
      <c r="F88" s="1">
        <v>3.399895E-7</v>
      </c>
      <c r="G88">
        <v>69278.610505000004</v>
      </c>
      <c r="H88">
        <f t="shared" si="6"/>
        <v>73836.244172783088</v>
      </c>
      <c r="I88">
        <f t="shared" si="7"/>
        <v>20772024.649709888</v>
      </c>
      <c r="J88">
        <v>317.81</v>
      </c>
      <c r="K88">
        <f t="shared" si="8"/>
        <v>3.1465340926968943E-3</v>
      </c>
      <c r="L88">
        <v>0.05</v>
      </c>
      <c r="M88">
        <v>1.1996E-2</v>
      </c>
      <c r="N88" s="1">
        <v>1.6864810000000001E-7</v>
      </c>
      <c r="O88">
        <v>71130.638131</v>
      </c>
      <c r="P88">
        <v>317.91000000000003</v>
      </c>
      <c r="Q88">
        <f t="shared" si="9"/>
        <v>3.1455443364474221E-3</v>
      </c>
      <c r="R88">
        <v>0.02</v>
      </c>
      <c r="S88">
        <v>4.8609999999999999E-3</v>
      </c>
      <c r="T88" s="1">
        <v>6.744961E-8</v>
      </c>
      <c r="U88">
        <v>72063.424048999994</v>
      </c>
      <c r="W88">
        <v>1020.374233</v>
      </c>
      <c r="X88">
        <v>330.05</v>
      </c>
      <c r="Y88">
        <v>0.1</v>
      </c>
      <c r="Z88">
        <v>-8.0500000000000005E-4</v>
      </c>
      <c r="AA88" s="1">
        <v>2.752241E-7</v>
      </c>
      <c r="AB88">
        <v>-2924.5262130000001</v>
      </c>
      <c r="AC88">
        <v>329.99</v>
      </c>
      <c r="AD88">
        <v>1</v>
      </c>
      <c r="AE88">
        <v>1.82E-3</v>
      </c>
      <c r="AF88" s="1">
        <v>5.7969240000000002E-6</v>
      </c>
      <c r="AG88">
        <v>313.90787599999999</v>
      </c>
      <c r="AH88">
        <v>329.93</v>
      </c>
      <c r="AI88">
        <v>2</v>
      </c>
      <c r="AJ88">
        <v>4.3249999999999999E-3</v>
      </c>
      <c r="AK88" s="1">
        <v>2.2596829999999999E-5</v>
      </c>
      <c r="AL88">
        <v>191.411845</v>
      </c>
    </row>
    <row r="89" spans="1:38">
      <c r="A89">
        <v>1026.8537879999999</v>
      </c>
      <c r="B89">
        <v>318.01</v>
      </c>
      <c r="C89">
        <f t="shared" si="5"/>
        <v>3.144555202666583E-3</v>
      </c>
      <c r="D89">
        <v>0.1</v>
      </c>
      <c r="E89">
        <v>2.3591999999999998E-2</v>
      </c>
      <c r="F89" s="1">
        <v>3.4369249999999999E-7</v>
      </c>
      <c r="G89">
        <v>68642.893479000006</v>
      </c>
      <c r="H89">
        <f t="shared" si="6"/>
        <v>72861.695544062022</v>
      </c>
      <c r="I89">
        <f t="shared" si="7"/>
        <v>17798290.864171535</v>
      </c>
      <c r="J89">
        <v>318.10000000000002</v>
      </c>
      <c r="K89">
        <f t="shared" si="8"/>
        <v>3.1436655139893111E-3</v>
      </c>
      <c r="L89">
        <v>0.05</v>
      </c>
      <c r="M89">
        <v>1.1709000000000001E-2</v>
      </c>
      <c r="N89" s="1">
        <v>1.70849E-7</v>
      </c>
      <c r="O89">
        <v>68534.183187000002</v>
      </c>
      <c r="P89">
        <v>318.19</v>
      </c>
      <c r="Q89">
        <f t="shared" si="9"/>
        <v>3.1427763286086931E-3</v>
      </c>
      <c r="R89">
        <v>0.02</v>
      </c>
      <c r="S89">
        <v>4.6629999999999996E-3</v>
      </c>
      <c r="T89" s="1">
        <v>6.8022290000000005E-8</v>
      </c>
      <c r="U89">
        <v>68556.940971000004</v>
      </c>
      <c r="W89">
        <v>1032.4606940000001</v>
      </c>
      <c r="X89">
        <v>329.86</v>
      </c>
      <c r="Y89">
        <v>0.1</v>
      </c>
      <c r="Z89">
        <v>3.79E-4</v>
      </c>
      <c r="AA89" s="1">
        <v>2.7010260000000002E-7</v>
      </c>
      <c r="AB89">
        <v>1405.0215559999999</v>
      </c>
      <c r="AC89">
        <v>329.8</v>
      </c>
      <c r="AD89">
        <v>1</v>
      </c>
      <c r="AE89">
        <v>1.152E-3</v>
      </c>
      <c r="AF89" s="1">
        <v>5.7895689999999998E-6</v>
      </c>
      <c r="AG89">
        <v>198.93537499999999</v>
      </c>
      <c r="AH89">
        <v>329.74</v>
      </c>
      <c r="AI89">
        <v>2</v>
      </c>
      <c r="AJ89">
        <v>3.5990000000000002E-3</v>
      </c>
      <c r="AK89" s="1">
        <v>2.2741820000000001E-5</v>
      </c>
      <c r="AL89">
        <v>158.26570699999999</v>
      </c>
    </row>
    <row r="90" spans="1:38">
      <c r="A90">
        <v>1038.7769450000001</v>
      </c>
      <c r="B90">
        <v>318.29000000000002</v>
      </c>
      <c r="C90">
        <f t="shared" si="5"/>
        <v>3.1417889346193719E-3</v>
      </c>
      <c r="D90">
        <v>0.1</v>
      </c>
      <c r="E90">
        <v>2.2615E-2</v>
      </c>
      <c r="F90" s="1">
        <v>3.4533729999999999E-7</v>
      </c>
      <c r="G90">
        <v>65487.713346999997</v>
      </c>
      <c r="H90">
        <f t="shared" si="6"/>
        <v>71934.611655538247</v>
      </c>
      <c r="I90">
        <f t="shared" si="7"/>
        <v>41562497.800633349</v>
      </c>
      <c r="J90">
        <v>318.39</v>
      </c>
      <c r="K90">
        <f t="shared" si="8"/>
        <v>3.1408021608718868E-3</v>
      </c>
      <c r="L90">
        <v>0.05</v>
      </c>
      <c r="M90">
        <v>1.1632999999999999E-2</v>
      </c>
      <c r="N90" s="1">
        <v>1.702744E-7</v>
      </c>
      <c r="O90">
        <v>68320.591708000007</v>
      </c>
      <c r="P90">
        <v>318.48</v>
      </c>
      <c r="Q90">
        <f t="shared" si="9"/>
        <v>3.1399145943230341E-3</v>
      </c>
      <c r="R90">
        <v>0.02</v>
      </c>
      <c r="S90">
        <v>4.6480000000000002E-3</v>
      </c>
      <c r="T90" s="1">
        <v>6.8032739999999994E-8</v>
      </c>
      <c r="U90">
        <v>68320.781692000004</v>
      </c>
      <c r="W90">
        <v>1044.6080649999999</v>
      </c>
      <c r="X90">
        <v>329.68</v>
      </c>
      <c r="Y90">
        <v>0.1</v>
      </c>
      <c r="Z90">
        <v>1.219E-3</v>
      </c>
      <c r="AA90" s="1">
        <v>2.6810529999999998E-7</v>
      </c>
      <c r="AB90">
        <v>4547.2812780000004</v>
      </c>
      <c r="AC90">
        <v>329.61</v>
      </c>
      <c r="AD90">
        <v>1</v>
      </c>
      <c r="AE90">
        <v>9.810000000000001E-4</v>
      </c>
      <c r="AF90" s="1">
        <v>5.7804700000000004E-6</v>
      </c>
      <c r="AG90">
        <v>169.75261900000001</v>
      </c>
      <c r="AH90">
        <v>329.55</v>
      </c>
      <c r="AI90">
        <v>2</v>
      </c>
      <c r="AJ90">
        <v>4.3410000000000002E-3</v>
      </c>
      <c r="AK90" s="1">
        <v>2.2877100000000002E-5</v>
      </c>
      <c r="AL90">
        <v>189.733397</v>
      </c>
    </row>
    <row r="91" spans="1:38">
      <c r="A91">
        <v>1050.7067930000001</v>
      </c>
      <c r="B91">
        <v>318.58</v>
      </c>
      <c r="C91">
        <f t="shared" si="5"/>
        <v>3.1389289974260784E-3</v>
      </c>
      <c r="D91">
        <v>0.1</v>
      </c>
      <c r="E91">
        <v>2.2877000000000002E-2</v>
      </c>
      <c r="F91" s="1">
        <v>3.4649620000000002E-7</v>
      </c>
      <c r="G91">
        <v>66024.246234999999</v>
      </c>
      <c r="H91">
        <f t="shared" si="6"/>
        <v>70988.535828247856</v>
      </c>
      <c r="I91">
        <f t="shared" si="7"/>
        <v>24644171.165628973</v>
      </c>
      <c r="J91">
        <v>318.67</v>
      </c>
      <c r="K91">
        <f t="shared" si="8"/>
        <v>3.1380424890953022E-3</v>
      </c>
      <c r="L91">
        <v>0.05</v>
      </c>
      <c r="M91">
        <v>1.1462999999999999E-2</v>
      </c>
      <c r="N91" s="1">
        <v>1.7261559999999999E-7</v>
      </c>
      <c r="O91">
        <v>66409.113973</v>
      </c>
      <c r="P91">
        <v>318.77</v>
      </c>
      <c r="Q91">
        <f t="shared" si="9"/>
        <v>3.1370580669448193E-3</v>
      </c>
      <c r="R91">
        <v>0.02</v>
      </c>
      <c r="S91">
        <v>4.5979999999999997E-3</v>
      </c>
      <c r="T91" s="1">
        <v>6.9315529999999999E-8</v>
      </c>
      <c r="U91">
        <v>66340.830254</v>
      </c>
      <c r="W91">
        <v>1056.704009</v>
      </c>
      <c r="X91">
        <v>329.49</v>
      </c>
      <c r="Y91">
        <v>0.1</v>
      </c>
      <c r="Z91">
        <v>-9.7900000000000005E-4</v>
      </c>
      <c r="AA91" s="1">
        <v>2.6888870000000002E-7</v>
      </c>
      <c r="AB91">
        <v>-3642.2129450000002</v>
      </c>
      <c r="AC91">
        <v>329.43</v>
      </c>
      <c r="AD91">
        <v>1</v>
      </c>
      <c r="AE91">
        <v>2.1519999999999998E-3</v>
      </c>
      <c r="AF91" s="1">
        <v>5.8244889999999998E-6</v>
      </c>
      <c r="AG91">
        <v>369.55175400000002</v>
      </c>
      <c r="AH91">
        <v>329.37</v>
      </c>
      <c r="AI91">
        <v>2</v>
      </c>
      <c r="AJ91">
        <v>4.0850000000000001E-3</v>
      </c>
      <c r="AK91" s="1">
        <v>2.2902610000000001E-5</v>
      </c>
      <c r="AL91">
        <v>178.37488099999999</v>
      </c>
    </row>
    <row r="92" spans="1:38">
      <c r="A92">
        <v>1062.6487099999999</v>
      </c>
      <c r="B92">
        <v>318.86</v>
      </c>
      <c r="C92">
        <f t="shared" si="5"/>
        <v>3.1361726149407264E-3</v>
      </c>
      <c r="D92">
        <v>0.1</v>
      </c>
      <c r="E92">
        <v>2.2731999999999999E-2</v>
      </c>
      <c r="F92" s="1">
        <v>3.4843149999999999E-7</v>
      </c>
      <c r="G92">
        <v>65242.227809999997</v>
      </c>
      <c r="H92">
        <f t="shared" si="6"/>
        <v>70088.493123036198</v>
      </c>
      <c r="I92">
        <f t="shared" si="7"/>
        <v>23486287.48433787</v>
      </c>
      <c r="J92">
        <v>318.95999999999998</v>
      </c>
      <c r="K92">
        <f t="shared" si="8"/>
        <v>3.1351893654376728E-3</v>
      </c>
      <c r="L92">
        <v>0.05</v>
      </c>
      <c r="M92">
        <v>1.1346E-2</v>
      </c>
      <c r="N92" s="1">
        <v>1.729963E-7</v>
      </c>
      <c r="O92">
        <v>65584.341912000004</v>
      </c>
      <c r="P92">
        <v>319.05</v>
      </c>
      <c r="Q92">
        <f t="shared" si="9"/>
        <v>3.134304967873374E-3</v>
      </c>
      <c r="R92">
        <v>0.02</v>
      </c>
      <c r="S92">
        <v>4.3930000000000002E-3</v>
      </c>
      <c r="T92" s="1">
        <v>6.9105539999999996E-8</v>
      </c>
      <c r="U92">
        <v>63572.328052999997</v>
      </c>
      <c r="W92">
        <v>1068.8155240000001</v>
      </c>
      <c r="X92">
        <v>329.3</v>
      </c>
      <c r="Y92">
        <v>0.1</v>
      </c>
      <c r="Z92">
        <v>3.3100000000000002E-4</v>
      </c>
      <c r="AA92" s="1">
        <v>2.6683470000000002E-7</v>
      </c>
      <c r="AB92">
        <v>1239.906385</v>
      </c>
      <c r="AC92">
        <v>329.24</v>
      </c>
      <c r="AD92">
        <v>1</v>
      </c>
      <c r="AE92">
        <v>6.8900000000000005E-4</v>
      </c>
      <c r="AF92" s="1">
        <v>5.8193350000000002E-6</v>
      </c>
      <c r="AG92">
        <v>118.424193</v>
      </c>
      <c r="AH92">
        <v>329.18</v>
      </c>
      <c r="AI92">
        <v>2</v>
      </c>
      <c r="AJ92">
        <v>3.4380000000000001E-3</v>
      </c>
      <c r="AK92" s="1">
        <v>2.2855369999999999E-5</v>
      </c>
      <c r="AL92">
        <v>150.43507600000001</v>
      </c>
    </row>
    <row r="93" spans="1:38">
      <c r="A93">
        <v>1074.6147639999999</v>
      </c>
      <c r="B93">
        <v>319.14999999999998</v>
      </c>
      <c r="C93">
        <f t="shared" si="5"/>
        <v>3.1333228889237038E-3</v>
      </c>
      <c r="D93">
        <v>0.1</v>
      </c>
      <c r="E93">
        <v>2.2134999999999998E-2</v>
      </c>
      <c r="F93" s="1">
        <v>3.5050869999999998E-7</v>
      </c>
      <c r="G93">
        <v>63149.642620999999</v>
      </c>
      <c r="H93">
        <f t="shared" si="6"/>
        <v>69169.966773901702</v>
      </c>
      <c r="I93">
        <f t="shared" si="7"/>
        <v>36244302.906011611</v>
      </c>
      <c r="J93">
        <v>319.24</v>
      </c>
      <c r="K93">
        <f t="shared" si="8"/>
        <v>3.1324395439168021E-3</v>
      </c>
      <c r="L93">
        <v>0.05</v>
      </c>
      <c r="M93">
        <v>1.1136E-2</v>
      </c>
      <c r="N93" s="1">
        <v>1.7346069999999999E-7</v>
      </c>
      <c r="O93">
        <v>64200.429728000003</v>
      </c>
      <c r="P93">
        <v>319.33999999999997</v>
      </c>
      <c r="Q93">
        <f t="shared" si="9"/>
        <v>3.1314586334314524E-3</v>
      </c>
      <c r="R93">
        <v>0.02</v>
      </c>
      <c r="S93">
        <v>4.5570000000000003E-3</v>
      </c>
      <c r="T93" s="1">
        <v>6.9632429999999996E-8</v>
      </c>
      <c r="U93">
        <v>65440.767720000003</v>
      </c>
      <c r="W93">
        <v>1081.0940969999999</v>
      </c>
      <c r="X93">
        <v>329.12</v>
      </c>
      <c r="Y93">
        <v>4</v>
      </c>
      <c r="Z93">
        <v>5.1529999999999996E-3</v>
      </c>
      <c r="AA93" s="1">
        <v>6.7095819999999997E-5</v>
      </c>
      <c r="AB93">
        <v>76.801359000000005</v>
      </c>
      <c r="AC93">
        <v>329.06</v>
      </c>
      <c r="AD93">
        <v>1</v>
      </c>
      <c r="AE93">
        <v>3.1129999999999999E-3</v>
      </c>
      <c r="AF93" s="1">
        <v>6.2815440000000003E-6</v>
      </c>
      <c r="AG93">
        <v>495.538971</v>
      </c>
      <c r="AH93">
        <v>328.99</v>
      </c>
      <c r="AI93">
        <v>2</v>
      </c>
      <c r="AJ93">
        <v>4.7099999999999998E-3</v>
      </c>
      <c r="AK93" s="1">
        <v>2.489798E-5</v>
      </c>
      <c r="AL93">
        <v>189.17196300000001</v>
      </c>
    </row>
    <row r="94" spans="1:38">
      <c r="A94">
        <v>1086.56485</v>
      </c>
      <c r="B94">
        <v>319.43</v>
      </c>
      <c r="C94">
        <f t="shared" si="5"/>
        <v>3.1305763391040291E-3</v>
      </c>
      <c r="D94">
        <v>0.1</v>
      </c>
      <c r="E94">
        <v>2.1982000000000002E-2</v>
      </c>
      <c r="F94" s="1">
        <v>3.5135370000000001E-7</v>
      </c>
      <c r="G94">
        <v>62562.304040000003</v>
      </c>
      <c r="H94">
        <f t="shared" si="6"/>
        <v>68296.08973780727</v>
      </c>
      <c r="I94">
        <f t="shared" si="7"/>
        <v>32876298.428379167</v>
      </c>
      <c r="J94">
        <v>319.52</v>
      </c>
      <c r="K94">
        <f t="shared" si="8"/>
        <v>3.1296945418127194E-3</v>
      </c>
      <c r="L94">
        <v>0.05</v>
      </c>
      <c r="M94">
        <v>1.1058E-2</v>
      </c>
      <c r="N94" s="1">
        <v>1.7483810000000001E-7</v>
      </c>
      <c r="O94">
        <v>63249.665698999997</v>
      </c>
      <c r="P94">
        <v>319.62</v>
      </c>
      <c r="Q94">
        <f t="shared" si="9"/>
        <v>3.1287153494775045E-3</v>
      </c>
      <c r="R94">
        <v>0.02</v>
      </c>
      <c r="S94">
        <v>4.3489999999999996E-3</v>
      </c>
      <c r="T94" s="1">
        <v>7.0420850000000004E-8</v>
      </c>
      <c r="U94">
        <v>61763.665243000003</v>
      </c>
      <c r="W94">
        <v>1093.351185</v>
      </c>
      <c r="X94">
        <v>328.94</v>
      </c>
      <c r="Y94">
        <v>4</v>
      </c>
      <c r="Z94">
        <v>4.3620000000000004E-3</v>
      </c>
      <c r="AA94" s="1">
        <v>6.7449379999999997E-5</v>
      </c>
      <c r="AB94">
        <v>64.669981000000007</v>
      </c>
      <c r="AC94">
        <v>328.87</v>
      </c>
      <c r="AD94">
        <v>1</v>
      </c>
      <c r="AE94">
        <v>3.2910000000000001E-3</v>
      </c>
      <c r="AF94" s="1">
        <v>6.4228779999999998E-6</v>
      </c>
      <c r="AG94">
        <v>512.44165799999996</v>
      </c>
      <c r="AH94">
        <v>328.81</v>
      </c>
      <c r="AI94">
        <v>2</v>
      </c>
      <c r="AJ94">
        <v>3.5850000000000001E-3</v>
      </c>
      <c r="AK94" s="1">
        <v>2.5580070000000001E-5</v>
      </c>
      <c r="AL94">
        <v>140.15403599999999</v>
      </c>
    </row>
    <row r="95" spans="1:38">
      <c r="A95">
        <v>1098.5009480000001</v>
      </c>
      <c r="B95">
        <v>319.72000000000003</v>
      </c>
      <c r="C95">
        <f t="shared" si="5"/>
        <v>3.1277367696734642E-3</v>
      </c>
      <c r="D95">
        <v>0.1</v>
      </c>
      <c r="E95">
        <v>2.1728999999999998E-2</v>
      </c>
      <c r="F95" s="1">
        <v>3.5367470000000002E-7</v>
      </c>
      <c r="G95">
        <v>61437.662723000001</v>
      </c>
      <c r="H95">
        <f t="shared" si="6"/>
        <v>67404.222301913265</v>
      </c>
      <c r="I95">
        <f t="shared" si="7"/>
        <v>35599833.208721623</v>
      </c>
      <c r="J95">
        <v>319.81</v>
      </c>
      <c r="K95">
        <f t="shared" si="8"/>
        <v>3.1268565710890839E-3</v>
      </c>
      <c r="L95">
        <v>0.05</v>
      </c>
      <c r="M95">
        <v>1.0765E-2</v>
      </c>
      <c r="N95" s="1">
        <v>1.7495480000000001E-7</v>
      </c>
      <c r="O95">
        <v>61530.451693000003</v>
      </c>
      <c r="P95">
        <v>319.89999999999998</v>
      </c>
      <c r="Q95">
        <f t="shared" si="9"/>
        <v>3.1259768677711786E-3</v>
      </c>
      <c r="R95">
        <v>0.02</v>
      </c>
      <c r="S95">
        <v>4.1850000000000004E-3</v>
      </c>
      <c r="T95" s="1">
        <v>6.9742599999999996E-8</v>
      </c>
      <c r="U95">
        <v>60004.217672999999</v>
      </c>
      <c r="W95">
        <v>1105.590743</v>
      </c>
      <c r="X95">
        <v>328.75</v>
      </c>
      <c r="Y95">
        <v>4</v>
      </c>
      <c r="Z95">
        <v>6.13E-3</v>
      </c>
      <c r="AA95" s="1">
        <v>6.7625289999999997E-5</v>
      </c>
      <c r="AB95">
        <v>90.653216999999998</v>
      </c>
      <c r="AC95">
        <v>328.69</v>
      </c>
      <c r="AD95">
        <v>1</v>
      </c>
      <c r="AE95">
        <v>3.5739999999999999E-3</v>
      </c>
      <c r="AF95" s="1">
        <v>6.4022990000000003E-6</v>
      </c>
      <c r="AG95">
        <v>558.22136699999999</v>
      </c>
      <c r="AH95">
        <v>328.63</v>
      </c>
      <c r="AI95">
        <v>2</v>
      </c>
      <c r="AJ95">
        <v>3.6830000000000001E-3</v>
      </c>
      <c r="AK95" s="1">
        <v>2.5660820000000001E-5</v>
      </c>
      <c r="AL95">
        <v>143.52228299999999</v>
      </c>
    </row>
    <row r="96" spans="1:38">
      <c r="A96">
        <v>1110.3862730000001</v>
      </c>
      <c r="B96">
        <v>320</v>
      </c>
      <c r="C96">
        <f t="shared" si="5"/>
        <v>3.1250000000000002E-3</v>
      </c>
      <c r="D96">
        <v>0.1</v>
      </c>
      <c r="E96">
        <v>2.1552000000000002E-2</v>
      </c>
      <c r="F96" s="1">
        <v>3.5358599999999997E-7</v>
      </c>
      <c r="G96">
        <v>60951.222453000002</v>
      </c>
      <c r="H96">
        <f t="shared" si="6"/>
        <v>66555.666435703242</v>
      </c>
      <c r="I96">
        <f t="shared" si="7"/>
        <v>31409792.355258558</v>
      </c>
      <c r="J96">
        <v>320.08999999999997</v>
      </c>
      <c r="K96">
        <f t="shared" si="8"/>
        <v>3.1241213408728799E-3</v>
      </c>
      <c r="L96">
        <v>0.05</v>
      </c>
      <c r="M96">
        <v>1.0621999999999999E-2</v>
      </c>
      <c r="N96" s="1">
        <v>1.7343780000000001E-7</v>
      </c>
      <c r="O96">
        <v>61243.873980999997</v>
      </c>
      <c r="P96">
        <v>320.19</v>
      </c>
      <c r="Q96">
        <f t="shared" si="9"/>
        <v>3.1231456322808331E-3</v>
      </c>
      <c r="R96">
        <v>0.02</v>
      </c>
      <c r="S96">
        <v>4.2160000000000001E-3</v>
      </c>
      <c r="T96" s="1">
        <v>6.900898E-8</v>
      </c>
      <c r="U96">
        <v>61088.429728000003</v>
      </c>
      <c r="W96">
        <v>1117.8587030000001</v>
      </c>
      <c r="X96">
        <v>328.56</v>
      </c>
      <c r="Y96">
        <v>4</v>
      </c>
      <c r="Z96">
        <v>3.888E-3</v>
      </c>
      <c r="AA96" s="1">
        <v>6.7939270000000007E-5</v>
      </c>
      <c r="AB96">
        <v>57.226109000000001</v>
      </c>
      <c r="AC96">
        <v>328.5</v>
      </c>
      <c r="AD96">
        <v>1</v>
      </c>
      <c r="AE96">
        <v>8.0800000000000002E-4</v>
      </c>
      <c r="AF96" s="1">
        <v>6.4673790000000002E-6</v>
      </c>
      <c r="AG96">
        <v>124.888312</v>
      </c>
      <c r="AH96">
        <v>328.44</v>
      </c>
      <c r="AI96">
        <v>2</v>
      </c>
      <c r="AJ96">
        <v>2.6059999999999998E-3</v>
      </c>
      <c r="AK96" s="1">
        <v>2.5499209999999999E-5</v>
      </c>
      <c r="AL96">
        <v>102.201212</v>
      </c>
    </row>
    <row r="97" spans="1:38">
      <c r="A97">
        <v>1122.371302</v>
      </c>
      <c r="B97">
        <v>320.27999999999997</v>
      </c>
      <c r="C97">
        <f t="shared" si="5"/>
        <v>3.1222680154864495E-3</v>
      </c>
      <c r="D97">
        <v>0.1</v>
      </c>
      <c r="E97">
        <v>2.0941999999999999E-2</v>
      </c>
      <c r="F97" s="1">
        <v>3.5246940000000003E-7</v>
      </c>
      <c r="G97">
        <v>59413.661158000003</v>
      </c>
      <c r="H97">
        <f t="shared" si="6"/>
        <v>65719.248843252222</v>
      </c>
      <c r="I97">
        <f t="shared" si="7"/>
        <v>39760436.056404449</v>
      </c>
      <c r="J97">
        <v>320.38</v>
      </c>
      <c r="K97">
        <f t="shared" si="8"/>
        <v>3.1212934640114866E-3</v>
      </c>
      <c r="L97">
        <v>0.05</v>
      </c>
      <c r="M97">
        <v>1.0538E-2</v>
      </c>
      <c r="N97" s="1">
        <v>1.7554050000000001E-7</v>
      </c>
      <c r="O97">
        <v>60032.597404</v>
      </c>
      <c r="P97">
        <v>320.47000000000003</v>
      </c>
      <c r="Q97">
        <f t="shared" si="9"/>
        <v>3.1204168876961961E-3</v>
      </c>
      <c r="R97">
        <v>0.02</v>
      </c>
      <c r="S97">
        <v>4.2560000000000002E-3</v>
      </c>
      <c r="T97" s="1">
        <v>7.0396869999999997E-8</v>
      </c>
      <c r="U97">
        <v>60453.686201999997</v>
      </c>
      <c r="W97">
        <v>1130.1149820000001</v>
      </c>
      <c r="X97">
        <v>328.38</v>
      </c>
      <c r="Y97">
        <v>4</v>
      </c>
      <c r="Z97">
        <v>5.1190000000000003E-3</v>
      </c>
      <c r="AA97" s="1">
        <v>6.7942340000000004E-5</v>
      </c>
      <c r="AB97">
        <v>75.337412</v>
      </c>
      <c r="AC97">
        <v>328.32</v>
      </c>
      <c r="AD97">
        <v>1</v>
      </c>
      <c r="AE97">
        <v>2.4160000000000002E-3</v>
      </c>
      <c r="AF97" s="1">
        <v>6.376745E-6</v>
      </c>
      <c r="AG97">
        <v>378.87669899999997</v>
      </c>
      <c r="AH97">
        <v>328.26</v>
      </c>
      <c r="AI97">
        <v>2</v>
      </c>
      <c r="AJ97">
        <v>3.7729999999999999E-3</v>
      </c>
      <c r="AK97" s="1">
        <v>2.5505000000000001E-5</v>
      </c>
      <c r="AL97">
        <v>147.94352000000001</v>
      </c>
    </row>
    <row r="98" spans="1:38">
      <c r="A98">
        <v>1134.276243</v>
      </c>
      <c r="B98">
        <v>320.57</v>
      </c>
      <c r="C98">
        <f t="shared" si="5"/>
        <v>3.1194434912811555E-3</v>
      </c>
      <c r="D98">
        <v>0.1</v>
      </c>
      <c r="E98">
        <v>2.0923000000000001E-2</v>
      </c>
      <c r="F98" s="1">
        <v>3.5556430000000002E-7</v>
      </c>
      <c r="G98">
        <v>58843.649539999999</v>
      </c>
      <c r="H98">
        <f t="shared" si="6"/>
        <v>64865.549478407091</v>
      </c>
      <c r="I98">
        <f t="shared" si="7"/>
        <v>36263278.868187338</v>
      </c>
      <c r="J98">
        <v>320.66000000000003</v>
      </c>
      <c r="K98">
        <f t="shared" si="8"/>
        <v>3.1185679535957085E-3</v>
      </c>
      <c r="L98">
        <v>0.05</v>
      </c>
      <c r="M98">
        <v>1.0187999999999999E-2</v>
      </c>
      <c r="N98" s="1">
        <v>1.763197E-7</v>
      </c>
      <c r="O98">
        <v>57778.842893000001</v>
      </c>
      <c r="P98">
        <v>320.76</v>
      </c>
      <c r="Q98">
        <f t="shared" si="9"/>
        <v>3.117595710188303E-3</v>
      </c>
      <c r="R98">
        <v>0.02</v>
      </c>
      <c r="S98">
        <v>4.0810000000000004E-3</v>
      </c>
      <c r="T98" s="1">
        <v>6.9916279999999999E-8</v>
      </c>
      <c r="U98">
        <v>58371.238453999998</v>
      </c>
      <c r="W98">
        <v>1142.338755</v>
      </c>
      <c r="X98">
        <v>328.2</v>
      </c>
      <c r="Y98">
        <v>4</v>
      </c>
      <c r="Z98">
        <v>6.2059999999999997E-3</v>
      </c>
      <c r="AA98" s="1">
        <v>6.7805920000000002E-5</v>
      </c>
      <c r="AB98">
        <v>91.528150999999994</v>
      </c>
      <c r="AC98">
        <v>328.14</v>
      </c>
      <c r="AD98">
        <v>1</v>
      </c>
      <c r="AE98">
        <v>2.6719999999999999E-3</v>
      </c>
      <c r="AF98" s="1">
        <v>6.5333669999999997E-6</v>
      </c>
      <c r="AG98">
        <v>408.92388399999999</v>
      </c>
      <c r="AH98">
        <v>328.08</v>
      </c>
      <c r="AI98">
        <v>2</v>
      </c>
      <c r="AJ98">
        <v>2.2009999999999998E-3</v>
      </c>
      <c r="AK98" s="1">
        <v>2.5824529999999999E-5</v>
      </c>
      <c r="AL98">
        <v>85.221307999999993</v>
      </c>
    </row>
    <row r="99" spans="1:38">
      <c r="A99">
        <v>1146.217189</v>
      </c>
      <c r="B99">
        <v>320.85000000000002</v>
      </c>
      <c r="C99">
        <f t="shared" si="5"/>
        <v>3.1167212092878291E-3</v>
      </c>
      <c r="D99">
        <v>0.1</v>
      </c>
      <c r="E99">
        <v>2.0372999999999999E-2</v>
      </c>
      <c r="F99" s="1">
        <v>3.5641569999999998E-7</v>
      </c>
      <c r="G99">
        <v>57159.933575000003</v>
      </c>
      <c r="H99">
        <f t="shared" si="6"/>
        <v>64053.24876702232</v>
      </c>
      <c r="I99">
        <f t="shared" si="7"/>
        <v>47517794.336565673</v>
      </c>
      <c r="J99">
        <v>320.95</v>
      </c>
      <c r="K99">
        <f t="shared" si="8"/>
        <v>3.1157501168406296E-3</v>
      </c>
      <c r="L99">
        <v>0.05</v>
      </c>
      <c r="M99">
        <v>1.0231000000000001E-2</v>
      </c>
      <c r="N99" s="1">
        <v>1.7749170000000001E-7</v>
      </c>
      <c r="O99">
        <v>57641.836593</v>
      </c>
      <c r="P99">
        <v>321.05</v>
      </c>
      <c r="Q99">
        <f t="shared" si="9"/>
        <v>3.1147796293412239E-3</v>
      </c>
      <c r="R99">
        <v>0.02</v>
      </c>
      <c r="S99">
        <v>4.0679999999999996E-3</v>
      </c>
      <c r="T99" s="1">
        <v>7.0859300000000002E-8</v>
      </c>
      <c r="U99">
        <v>57406.013928</v>
      </c>
      <c r="W99">
        <v>1154.595693</v>
      </c>
      <c r="X99">
        <v>328.02</v>
      </c>
      <c r="Y99">
        <v>4</v>
      </c>
      <c r="Z99">
        <v>4.725E-3</v>
      </c>
      <c r="AA99" s="1">
        <v>6.7936710000000004E-5</v>
      </c>
      <c r="AB99">
        <v>69.552229999999994</v>
      </c>
      <c r="AC99">
        <v>327.96</v>
      </c>
      <c r="AD99">
        <v>1</v>
      </c>
      <c r="AE99">
        <v>2.954E-3</v>
      </c>
      <c r="AF99" s="1">
        <v>6.4197889999999998E-6</v>
      </c>
      <c r="AG99">
        <v>460.19423</v>
      </c>
      <c r="AH99">
        <v>327.9</v>
      </c>
      <c r="AI99">
        <v>2</v>
      </c>
      <c r="AJ99">
        <v>5.3810000000000004E-3</v>
      </c>
      <c r="AK99" s="1">
        <v>2.5371520000000001E-5</v>
      </c>
      <c r="AL99">
        <v>212.10003399999999</v>
      </c>
    </row>
    <row r="100" spans="1:38">
      <c r="A100">
        <v>1158.163014</v>
      </c>
      <c r="B100">
        <v>321.14</v>
      </c>
      <c r="C100">
        <f t="shared" si="5"/>
        <v>3.1139067073550479E-3</v>
      </c>
      <c r="D100">
        <v>0.1</v>
      </c>
      <c r="E100">
        <v>2.0208E-2</v>
      </c>
      <c r="F100" s="1">
        <v>3.5924970000000001E-7</v>
      </c>
      <c r="G100">
        <v>56249.312357000003</v>
      </c>
      <c r="H100">
        <f t="shared" si="6"/>
        <v>63224.124106788891</v>
      </c>
      <c r="I100">
        <f t="shared" si="7"/>
        <v>48647998.944993138</v>
      </c>
      <c r="J100">
        <v>321.24</v>
      </c>
      <c r="K100">
        <f t="shared" si="8"/>
        <v>3.1129373677001616E-3</v>
      </c>
      <c r="L100">
        <v>0.05</v>
      </c>
      <c r="M100">
        <v>1.0137999999999999E-2</v>
      </c>
      <c r="N100" s="1">
        <v>1.793361E-7</v>
      </c>
      <c r="O100">
        <v>56532.390900999999</v>
      </c>
      <c r="P100">
        <v>321.33</v>
      </c>
      <c r="Q100">
        <f t="shared" si="9"/>
        <v>3.1120654778576543E-3</v>
      </c>
      <c r="R100">
        <v>0.02</v>
      </c>
      <c r="S100">
        <v>4.1929999999999997E-3</v>
      </c>
      <c r="T100" s="1">
        <v>7.1610289999999997E-8</v>
      </c>
      <c r="U100">
        <v>58551.637365000002</v>
      </c>
      <c r="W100">
        <v>1166.8451700000001</v>
      </c>
      <c r="X100">
        <v>327.84</v>
      </c>
      <c r="Y100">
        <v>4</v>
      </c>
      <c r="Z100">
        <v>3.8289999999999999E-3</v>
      </c>
      <c r="AA100" s="1">
        <v>6.7664969999999995E-5</v>
      </c>
      <c r="AB100">
        <v>56.591324</v>
      </c>
      <c r="AC100">
        <v>327.78</v>
      </c>
      <c r="AD100">
        <v>1</v>
      </c>
      <c r="AE100">
        <v>1.4289999999999999E-3</v>
      </c>
      <c r="AF100" s="1">
        <v>6.3786969999999997E-6</v>
      </c>
      <c r="AG100">
        <v>224.02694500000001</v>
      </c>
      <c r="AH100">
        <v>327.72</v>
      </c>
      <c r="AI100">
        <v>2</v>
      </c>
      <c r="AJ100">
        <v>5.5859999999999998E-3</v>
      </c>
      <c r="AK100" s="1">
        <v>2.549608E-5</v>
      </c>
      <c r="AL100">
        <v>219.108227</v>
      </c>
    </row>
    <row r="101" spans="1:38">
      <c r="A101">
        <v>1170.0899400000001</v>
      </c>
      <c r="B101">
        <v>321.43</v>
      </c>
      <c r="C101">
        <f t="shared" si="5"/>
        <v>3.111097284012071E-3</v>
      </c>
      <c r="D101">
        <v>0.1</v>
      </c>
      <c r="E101">
        <v>1.9987999999999999E-2</v>
      </c>
      <c r="F101" s="1">
        <v>3.6296080000000001E-7</v>
      </c>
      <c r="G101">
        <v>55069.449141999998</v>
      </c>
      <c r="H101">
        <f t="shared" si="6"/>
        <v>62407.199042187392</v>
      </c>
      <c r="I101">
        <f t="shared" si="7"/>
        <v>53842573.597700119</v>
      </c>
      <c r="J101">
        <v>321.52999999999997</v>
      </c>
      <c r="K101">
        <f t="shared" si="8"/>
        <v>3.1101296924081739E-3</v>
      </c>
      <c r="L101">
        <v>0.05</v>
      </c>
      <c r="M101">
        <v>1.0087E-2</v>
      </c>
      <c r="N101" s="1">
        <v>1.8009579999999999E-7</v>
      </c>
      <c r="O101">
        <v>56011.288619999999</v>
      </c>
      <c r="P101">
        <v>321.63</v>
      </c>
      <c r="Q101">
        <f t="shared" si="9"/>
        <v>3.1091627024842209E-3</v>
      </c>
      <c r="R101">
        <v>0.02</v>
      </c>
      <c r="S101">
        <v>3.8679999999999999E-3</v>
      </c>
      <c r="T101" s="1">
        <v>7.2102649999999995E-8</v>
      </c>
      <c r="U101">
        <v>53641.578339</v>
      </c>
      <c r="W101">
        <v>1179.089401</v>
      </c>
      <c r="X101">
        <v>327.66000000000003</v>
      </c>
      <c r="Y101">
        <v>4</v>
      </c>
      <c r="Z101">
        <v>6.2449999999999997E-3</v>
      </c>
      <c r="AA101" s="1">
        <v>6.7907199999999999E-5</v>
      </c>
      <c r="AB101">
        <v>91.962271000000001</v>
      </c>
      <c r="AC101">
        <v>327.61</v>
      </c>
      <c r="AD101">
        <v>1</v>
      </c>
      <c r="AE101">
        <v>3.1939999999999998E-3</v>
      </c>
      <c r="AF101" s="1">
        <v>6.396604E-6</v>
      </c>
      <c r="AG101">
        <v>499.39780400000001</v>
      </c>
      <c r="AH101">
        <v>327.55</v>
      </c>
      <c r="AI101">
        <v>2</v>
      </c>
      <c r="AJ101">
        <v>3.114E-3</v>
      </c>
      <c r="AK101" s="1">
        <v>2.5830520000000001E-5</v>
      </c>
      <c r="AL101">
        <v>120.535712</v>
      </c>
    </row>
    <row r="102" spans="1:38">
      <c r="A102">
        <v>1182.0426640000001</v>
      </c>
      <c r="B102">
        <v>321.72000000000003</v>
      </c>
      <c r="C102">
        <f t="shared" si="5"/>
        <v>3.1082929255253013E-3</v>
      </c>
      <c r="D102">
        <v>0.1</v>
      </c>
      <c r="E102">
        <v>1.9657999999999998E-2</v>
      </c>
      <c r="F102" s="1">
        <v>3.6533990000000002E-7</v>
      </c>
      <c r="G102">
        <v>53806.473094000001</v>
      </c>
      <c r="H102">
        <f t="shared" si="6"/>
        <v>61602.273861127345</v>
      </c>
      <c r="I102">
        <f t="shared" si="7"/>
        <v>60774509.600743294</v>
      </c>
      <c r="J102">
        <v>321.83</v>
      </c>
      <c r="K102">
        <f t="shared" si="8"/>
        <v>3.1072305254326821E-3</v>
      </c>
      <c r="L102">
        <v>0.05</v>
      </c>
      <c r="M102">
        <v>9.6460000000000001E-3</v>
      </c>
      <c r="N102" s="1">
        <v>1.816488E-7</v>
      </c>
      <c r="O102">
        <v>53104.672053000002</v>
      </c>
      <c r="P102">
        <v>321.92</v>
      </c>
      <c r="Q102">
        <f t="shared" si="9"/>
        <v>3.1063618290258447E-3</v>
      </c>
      <c r="R102">
        <v>0.02</v>
      </c>
      <c r="S102">
        <v>4.0870000000000004E-3</v>
      </c>
      <c r="T102" s="1">
        <v>7.297528E-8</v>
      </c>
      <c r="U102">
        <v>56008.005018999997</v>
      </c>
      <c r="W102">
        <v>1191.328737</v>
      </c>
      <c r="X102">
        <v>327.49</v>
      </c>
      <c r="Y102">
        <v>4</v>
      </c>
      <c r="Z102">
        <v>5.8170000000000001E-3</v>
      </c>
      <c r="AA102" s="1">
        <v>6.7634320000000005E-5</v>
      </c>
      <c r="AB102">
        <v>86.000718000000006</v>
      </c>
      <c r="AC102">
        <v>327.43</v>
      </c>
      <c r="AD102">
        <v>1</v>
      </c>
      <c r="AE102">
        <v>2.372E-3</v>
      </c>
      <c r="AF102" s="1">
        <v>6.4422360000000001E-6</v>
      </c>
      <c r="AG102">
        <v>368.16409099999998</v>
      </c>
      <c r="AH102">
        <v>327.37</v>
      </c>
      <c r="AI102">
        <v>2</v>
      </c>
      <c r="AJ102">
        <v>2.3540000000000002E-3</v>
      </c>
      <c r="AK102" s="1">
        <v>2.5747279999999999E-5</v>
      </c>
      <c r="AL102">
        <v>91.444623000000007</v>
      </c>
    </row>
    <row r="103" spans="1:38">
      <c r="A103">
        <v>1193.9803790000001</v>
      </c>
      <c r="B103">
        <v>322.02</v>
      </c>
      <c r="C103">
        <f t="shared" si="5"/>
        <v>3.1053971802993603E-3</v>
      </c>
      <c r="D103">
        <v>0.1</v>
      </c>
      <c r="E103">
        <v>1.9553000000000001E-2</v>
      </c>
      <c r="F103" s="1">
        <v>3.6731280000000002E-7</v>
      </c>
      <c r="G103">
        <v>53232.150758999996</v>
      </c>
      <c r="H103">
        <f t="shared" si="6"/>
        <v>60782.01161207087</v>
      </c>
      <c r="I103">
        <f t="shared" si="7"/>
        <v>57000398.900732055</v>
      </c>
      <c r="J103">
        <v>322.12</v>
      </c>
      <c r="K103">
        <f t="shared" si="8"/>
        <v>3.1044331305103688E-3</v>
      </c>
      <c r="L103">
        <v>0.05</v>
      </c>
      <c r="M103">
        <v>9.7109999999999991E-3</v>
      </c>
      <c r="N103" s="1">
        <v>1.835726E-7</v>
      </c>
      <c r="O103">
        <v>52899.512224999999</v>
      </c>
      <c r="P103">
        <v>322.20999999999998</v>
      </c>
      <c r="Q103">
        <f t="shared" si="9"/>
        <v>3.1035659973309335E-3</v>
      </c>
      <c r="R103">
        <v>0.02</v>
      </c>
      <c r="S103">
        <v>4.019E-3</v>
      </c>
      <c r="T103" s="1">
        <v>7.3524460000000005E-8</v>
      </c>
      <c r="U103">
        <v>54660.040143999999</v>
      </c>
      <c r="W103">
        <v>1203.5854750000001</v>
      </c>
      <c r="X103">
        <v>327.31</v>
      </c>
      <c r="Y103">
        <v>4</v>
      </c>
      <c r="Z103">
        <v>5.3499999999999997E-3</v>
      </c>
      <c r="AA103" s="1">
        <v>6.7446479999999997E-5</v>
      </c>
      <c r="AB103">
        <v>79.320667</v>
      </c>
      <c r="AC103">
        <v>327.25</v>
      </c>
      <c r="AD103">
        <v>1</v>
      </c>
      <c r="AE103">
        <v>1.5610000000000001E-3</v>
      </c>
      <c r="AF103" s="1">
        <v>6.368549E-6</v>
      </c>
      <c r="AG103">
        <v>245.05582699999999</v>
      </c>
      <c r="AH103">
        <v>327.19</v>
      </c>
      <c r="AI103">
        <v>2</v>
      </c>
      <c r="AJ103">
        <v>5.8989999999999997E-3</v>
      </c>
      <c r="AK103" s="1">
        <v>2.5377440000000001E-5</v>
      </c>
      <c r="AL103">
        <v>232.45842200000001</v>
      </c>
    </row>
    <row r="104" spans="1:38">
      <c r="A104">
        <v>1205.9052509999999</v>
      </c>
      <c r="B104">
        <v>322.31</v>
      </c>
      <c r="C104">
        <f t="shared" si="5"/>
        <v>3.1026030839874656E-3</v>
      </c>
      <c r="D104">
        <v>0.1</v>
      </c>
      <c r="E104">
        <v>1.9139E-2</v>
      </c>
      <c r="F104" s="1">
        <v>3.7157879999999998E-7</v>
      </c>
      <c r="G104">
        <v>51508.450384999996</v>
      </c>
      <c r="H104">
        <f t="shared" si="6"/>
        <v>60000.898320359775</v>
      </c>
      <c r="I104">
        <f t="shared" si="7"/>
        <v>72121671.934796557</v>
      </c>
      <c r="J104">
        <v>322.41000000000003</v>
      </c>
      <c r="K104">
        <f t="shared" si="8"/>
        <v>3.1016407679662541E-3</v>
      </c>
      <c r="L104">
        <v>0.05</v>
      </c>
      <c r="M104">
        <v>9.4540000000000006E-3</v>
      </c>
      <c r="N104" s="1">
        <v>1.850562E-7</v>
      </c>
      <c r="O104">
        <v>51087.458911000002</v>
      </c>
      <c r="P104">
        <v>322.51</v>
      </c>
      <c r="Q104">
        <f t="shared" si="9"/>
        <v>3.1006790487116678E-3</v>
      </c>
      <c r="R104">
        <v>0.02</v>
      </c>
      <c r="S104">
        <v>3.8830000000000002E-3</v>
      </c>
      <c r="T104" s="1">
        <v>7.3862380000000005E-8</v>
      </c>
      <c r="U104">
        <v>52573.447296999999</v>
      </c>
      <c r="W104">
        <v>1215.8594909999999</v>
      </c>
      <c r="X104">
        <v>327.14</v>
      </c>
      <c r="Y104">
        <v>4</v>
      </c>
      <c r="Z104">
        <v>4.7959999999999999E-3</v>
      </c>
      <c r="AA104" s="1">
        <v>6.7583019999999995E-5</v>
      </c>
      <c r="AB104">
        <v>70.965315000000004</v>
      </c>
      <c r="AC104">
        <v>327.08</v>
      </c>
      <c r="AD104">
        <v>1</v>
      </c>
      <c r="AE104">
        <v>6.8999999999999997E-4</v>
      </c>
      <c r="AF104" s="1">
        <v>6.3516040000000004E-6</v>
      </c>
      <c r="AG104">
        <v>108.555263</v>
      </c>
      <c r="AH104">
        <v>327.02</v>
      </c>
      <c r="AI104">
        <v>2</v>
      </c>
      <c r="AJ104">
        <v>3.2209999999999999E-3</v>
      </c>
      <c r="AK104" s="1">
        <v>2.5370800000000001E-5</v>
      </c>
      <c r="AL104">
        <v>126.970777</v>
      </c>
    </row>
    <row r="105" spans="1:38">
      <c r="A105">
        <v>1217.876763</v>
      </c>
      <c r="B105">
        <v>322.61</v>
      </c>
      <c r="C105">
        <f t="shared" si="5"/>
        <v>3.099717925668764E-3</v>
      </c>
      <c r="D105">
        <v>0.1</v>
      </c>
      <c r="E105">
        <v>1.9184E-2</v>
      </c>
      <c r="F105" s="1">
        <v>3.7383190000000002E-7</v>
      </c>
      <c r="G105">
        <v>51316.508992000003</v>
      </c>
      <c r="H105">
        <f t="shared" si="6"/>
        <v>59204.860590213357</v>
      </c>
      <c r="I105">
        <f t="shared" si="7"/>
        <v>62226090.937035173</v>
      </c>
      <c r="J105">
        <v>322.70999999999998</v>
      </c>
      <c r="K105">
        <f t="shared" si="8"/>
        <v>3.0987573982832885E-3</v>
      </c>
      <c r="L105">
        <v>0.05</v>
      </c>
      <c r="M105">
        <v>9.6159999999999995E-3</v>
      </c>
      <c r="N105" s="1">
        <v>1.8580300000000001E-7</v>
      </c>
      <c r="O105">
        <v>51753.730366000003</v>
      </c>
      <c r="P105">
        <v>322.81</v>
      </c>
      <c r="Q105">
        <f t="shared" si="9"/>
        <v>3.0977974660016728E-3</v>
      </c>
      <c r="R105">
        <v>0.02</v>
      </c>
      <c r="S105">
        <v>3.7729999999999999E-3</v>
      </c>
      <c r="T105" s="1">
        <v>7.4249409999999997E-8</v>
      </c>
      <c r="U105">
        <v>50814.542641</v>
      </c>
      <c r="W105">
        <v>1228.1807429999999</v>
      </c>
      <c r="X105">
        <v>326.95999999999998</v>
      </c>
      <c r="Y105">
        <v>4</v>
      </c>
      <c r="Z105">
        <v>5.3889999999999997E-3</v>
      </c>
      <c r="AA105" s="1">
        <v>6.7538370000000002E-5</v>
      </c>
      <c r="AB105">
        <v>79.787976999999998</v>
      </c>
      <c r="AC105">
        <v>326.89999999999998</v>
      </c>
      <c r="AD105">
        <v>1</v>
      </c>
      <c r="AE105">
        <v>1.9120000000000001E-3</v>
      </c>
      <c r="AF105" s="1">
        <v>6.3748969999999999E-6</v>
      </c>
      <c r="AG105">
        <v>299.99699900000002</v>
      </c>
      <c r="AH105">
        <v>326.83999999999997</v>
      </c>
      <c r="AI105">
        <v>2</v>
      </c>
      <c r="AJ105">
        <v>2.1519999999999998E-3</v>
      </c>
      <c r="AK105" s="1">
        <v>2.555928E-5</v>
      </c>
      <c r="AL105">
        <v>84.198374000000001</v>
      </c>
    </row>
    <row r="106" spans="1:38">
      <c r="A106">
        <v>1229.8074469999999</v>
      </c>
      <c r="B106">
        <v>322.91000000000003</v>
      </c>
      <c r="C106">
        <f t="shared" si="5"/>
        <v>3.096838128271035E-3</v>
      </c>
      <c r="D106">
        <v>0.1</v>
      </c>
      <c r="E106">
        <v>1.8904000000000001E-2</v>
      </c>
      <c r="F106" s="1">
        <v>3.7716919999999999E-7</v>
      </c>
      <c r="G106">
        <v>50119.417689000002</v>
      </c>
      <c r="H106">
        <f t="shared" si="6"/>
        <v>58420.833759358487</v>
      </c>
      <c r="I106">
        <f t="shared" si="7"/>
        <v>68913508.77320613</v>
      </c>
      <c r="J106">
        <v>323.01</v>
      </c>
      <c r="K106">
        <f t="shared" si="8"/>
        <v>3.0958793845391784E-3</v>
      </c>
      <c r="L106">
        <v>0.05</v>
      </c>
      <c r="M106">
        <v>9.3100000000000006E-3</v>
      </c>
      <c r="N106" s="1">
        <v>1.8820970000000001E-7</v>
      </c>
      <c r="O106">
        <v>49466.374838000003</v>
      </c>
      <c r="P106">
        <v>323.10000000000002</v>
      </c>
      <c r="Q106">
        <f t="shared" si="9"/>
        <v>3.0950170225936238E-3</v>
      </c>
      <c r="R106">
        <v>0.02</v>
      </c>
      <c r="S106">
        <v>3.7989999999999999E-3</v>
      </c>
      <c r="T106" s="1">
        <v>7.5547750000000002E-8</v>
      </c>
      <c r="U106">
        <v>50283.432786999998</v>
      </c>
      <c r="W106">
        <v>1240.456979</v>
      </c>
      <c r="X106">
        <v>326.79000000000002</v>
      </c>
      <c r="Y106">
        <v>4</v>
      </c>
      <c r="Z106">
        <v>4.9849999999999998E-3</v>
      </c>
      <c r="AA106" s="1">
        <v>6.7699069999999995E-5</v>
      </c>
      <c r="AB106">
        <v>73.636161000000001</v>
      </c>
      <c r="AC106">
        <v>326.73</v>
      </c>
      <c r="AD106">
        <v>1</v>
      </c>
      <c r="AE106">
        <v>3.5130000000000001E-3</v>
      </c>
      <c r="AF106" s="1">
        <v>6.455E-6</v>
      </c>
      <c r="AG106">
        <v>544.23699199999999</v>
      </c>
      <c r="AH106">
        <v>326.67</v>
      </c>
      <c r="AI106">
        <v>2</v>
      </c>
      <c r="AJ106">
        <v>4.1029999999999999E-3</v>
      </c>
      <c r="AK106" s="1">
        <v>2.5943710000000001E-5</v>
      </c>
      <c r="AL106">
        <v>158.16549900000001</v>
      </c>
    </row>
    <row r="107" spans="1:38">
      <c r="A107">
        <v>1241.776028</v>
      </c>
      <c r="B107">
        <v>323.2</v>
      </c>
      <c r="C107">
        <f t="shared" si="5"/>
        <v>3.0940594059405942E-3</v>
      </c>
      <c r="D107">
        <v>0.1</v>
      </c>
      <c r="E107">
        <v>1.8450999999999999E-2</v>
      </c>
      <c r="F107" s="1">
        <v>3.8001550000000002E-7</v>
      </c>
      <c r="G107">
        <v>48553.289055000001</v>
      </c>
      <c r="H107">
        <f t="shared" si="6"/>
        <v>57674.168561055398</v>
      </c>
      <c r="I107">
        <f t="shared" si="7"/>
        <v>83190442.96398133</v>
      </c>
      <c r="J107">
        <v>323.3</v>
      </c>
      <c r="K107">
        <f t="shared" si="8"/>
        <v>3.0931023816888337E-3</v>
      </c>
      <c r="L107">
        <v>0.05</v>
      </c>
      <c r="M107">
        <v>9.3710000000000009E-3</v>
      </c>
      <c r="N107" s="1">
        <v>1.899013E-7</v>
      </c>
      <c r="O107">
        <v>49346.152956999998</v>
      </c>
      <c r="P107">
        <v>323.41000000000003</v>
      </c>
      <c r="Q107">
        <f t="shared" si="9"/>
        <v>3.0920503385795119E-3</v>
      </c>
      <c r="R107">
        <v>0.02</v>
      </c>
      <c r="S107">
        <v>3.9919999999999999E-3</v>
      </c>
      <c r="T107" s="1">
        <v>7.6715349999999995E-8</v>
      </c>
      <c r="U107">
        <v>52041.082791000001</v>
      </c>
      <c r="W107">
        <v>1252.7118390000001</v>
      </c>
      <c r="X107">
        <v>326.61</v>
      </c>
      <c r="Y107">
        <v>4</v>
      </c>
      <c r="Z107">
        <v>4.5370000000000002E-3</v>
      </c>
      <c r="AA107" s="1">
        <v>6.8108330000000002E-5</v>
      </c>
      <c r="AB107">
        <v>66.607862999999995</v>
      </c>
      <c r="AC107">
        <v>326.56</v>
      </c>
      <c r="AD107">
        <v>1</v>
      </c>
      <c r="AE107">
        <v>2.0119999999999999E-3</v>
      </c>
      <c r="AF107" s="1">
        <v>6.369692E-6</v>
      </c>
      <c r="AG107">
        <v>315.81591700000001</v>
      </c>
      <c r="AH107">
        <v>326.5</v>
      </c>
      <c r="AI107">
        <v>2</v>
      </c>
      <c r="AJ107">
        <v>4.2269999999999999E-3</v>
      </c>
      <c r="AK107" s="1">
        <v>2.5747320000000001E-5</v>
      </c>
      <c r="AL107">
        <v>164.184065</v>
      </c>
    </row>
    <row r="108" spans="1:38">
      <c r="A108">
        <v>1253.7507780000001</v>
      </c>
      <c r="B108">
        <v>323.5</v>
      </c>
      <c r="C108">
        <f t="shared" si="5"/>
        <v>3.0911901081916537E-3</v>
      </c>
      <c r="D108">
        <v>0.1</v>
      </c>
      <c r="E108">
        <v>1.8237E-2</v>
      </c>
      <c r="F108" s="1">
        <v>3.83534E-7</v>
      </c>
      <c r="G108">
        <v>47549.630417</v>
      </c>
      <c r="H108">
        <f t="shared" si="6"/>
        <v>56913.178265496914</v>
      </c>
      <c r="I108">
        <f t="shared" si="7"/>
        <v>87676028.311091185</v>
      </c>
      <c r="J108">
        <v>323.61</v>
      </c>
      <c r="K108">
        <f t="shared" si="8"/>
        <v>3.0901393652853744E-3</v>
      </c>
      <c r="L108">
        <v>0.05</v>
      </c>
      <c r="M108">
        <v>9.1219999999999999E-3</v>
      </c>
      <c r="N108" s="1">
        <v>1.913314E-7</v>
      </c>
      <c r="O108">
        <v>47678.800162</v>
      </c>
      <c r="P108">
        <v>323.70999999999998</v>
      </c>
      <c r="Q108">
        <f t="shared" si="9"/>
        <v>3.0891847641407433E-3</v>
      </c>
      <c r="R108">
        <v>0.02</v>
      </c>
      <c r="S108">
        <v>3.6970000000000002E-3</v>
      </c>
      <c r="T108" s="1">
        <v>7.7002880000000006E-8</v>
      </c>
      <c r="U108">
        <v>48004.697683999999</v>
      </c>
      <c r="W108">
        <v>1264.9541879999999</v>
      </c>
      <c r="X108">
        <v>326.44</v>
      </c>
      <c r="Y108">
        <v>4</v>
      </c>
      <c r="Z108">
        <v>4.6519999999999999E-3</v>
      </c>
      <c r="AA108" s="1">
        <v>6.8308710000000006E-5</v>
      </c>
      <c r="AB108">
        <v>68.098194000000007</v>
      </c>
      <c r="AC108">
        <v>326.38</v>
      </c>
      <c r="AD108">
        <v>1</v>
      </c>
      <c r="AE108">
        <v>6.8800000000000003E-4</v>
      </c>
      <c r="AF108" s="1">
        <v>6.315716E-6</v>
      </c>
      <c r="AG108">
        <v>108.94251199999999</v>
      </c>
      <c r="AH108">
        <v>326.33</v>
      </c>
      <c r="AI108">
        <v>2</v>
      </c>
      <c r="AJ108">
        <v>4.065E-3</v>
      </c>
      <c r="AK108" s="1">
        <v>2.568778E-5</v>
      </c>
      <c r="AL108">
        <v>158.26200399999999</v>
      </c>
    </row>
    <row r="109" spans="1:38">
      <c r="A109">
        <v>1265.6964660000001</v>
      </c>
      <c r="B109">
        <v>323.8</v>
      </c>
      <c r="C109">
        <f t="shared" si="5"/>
        <v>3.0883261272390363E-3</v>
      </c>
      <c r="D109">
        <v>0.1</v>
      </c>
      <c r="E109">
        <v>1.8655000000000001E-2</v>
      </c>
      <c r="F109" s="1">
        <v>3.8625769999999999E-7</v>
      </c>
      <c r="G109">
        <v>48295.864405</v>
      </c>
      <c r="H109">
        <f t="shared" si="6"/>
        <v>56163.611270216454</v>
      </c>
      <c r="I109">
        <f t="shared" si="7"/>
        <v>61901440.735123329</v>
      </c>
      <c r="J109">
        <v>323.89999999999998</v>
      </c>
      <c r="K109">
        <f t="shared" si="8"/>
        <v>3.0873726458783579E-3</v>
      </c>
      <c r="L109">
        <v>0.05</v>
      </c>
      <c r="M109">
        <v>9.3419999999999996E-3</v>
      </c>
      <c r="N109" s="1">
        <v>1.9221560000000001E-7</v>
      </c>
      <c r="O109">
        <v>48600.628062999996</v>
      </c>
      <c r="P109">
        <v>324.01</v>
      </c>
      <c r="Q109">
        <f t="shared" si="9"/>
        <v>3.0863244961575262E-3</v>
      </c>
      <c r="R109">
        <v>0.02</v>
      </c>
      <c r="S109">
        <v>3.3909999999999999E-3</v>
      </c>
      <c r="T109" s="1">
        <v>7.6814760000000006E-8</v>
      </c>
      <c r="U109">
        <v>44145.163282000001</v>
      </c>
      <c r="W109">
        <v>1277.2565279999999</v>
      </c>
      <c r="X109">
        <v>326.27</v>
      </c>
      <c r="Y109">
        <v>4</v>
      </c>
      <c r="Z109">
        <v>4.9360000000000003E-3</v>
      </c>
      <c r="AA109" s="1">
        <v>6.7776209999999997E-5</v>
      </c>
      <c r="AB109">
        <v>72.821269999999998</v>
      </c>
      <c r="AC109">
        <v>326.20999999999998</v>
      </c>
      <c r="AD109">
        <v>1</v>
      </c>
      <c r="AE109">
        <v>3.7399999999999998E-3</v>
      </c>
      <c r="AF109" s="1">
        <v>6.2911160000000002E-6</v>
      </c>
      <c r="AG109">
        <v>594.42555300000004</v>
      </c>
      <c r="AH109">
        <v>326.16000000000003</v>
      </c>
      <c r="AI109">
        <v>2</v>
      </c>
      <c r="AJ109">
        <v>4.6810000000000003E-3</v>
      </c>
      <c r="AK109" s="1">
        <v>2.5426940000000002E-5</v>
      </c>
      <c r="AL109">
        <v>184.101968</v>
      </c>
    </row>
    <row r="110" spans="1:38">
      <c r="A110">
        <v>1277.645982</v>
      </c>
      <c r="B110">
        <v>324.11</v>
      </c>
      <c r="C110">
        <f t="shared" si="5"/>
        <v>3.0853722501619821E-3</v>
      </c>
      <c r="D110">
        <v>0.1</v>
      </c>
      <c r="E110">
        <v>1.7291999999999998E-2</v>
      </c>
      <c r="F110" s="1">
        <v>3.8894370000000002E-7</v>
      </c>
      <c r="G110">
        <v>44457.976375999999</v>
      </c>
      <c r="H110">
        <f t="shared" si="6"/>
        <v>55400.856780402923</v>
      </c>
      <c r="I110">
        <f t="shared" si="7"/>
        <v>119746631.54506549</v>
      </c>
      <c r="J110">
        <v>324.20999999999998</v>
      </c>
      <c r="K110">
        <f t="shared" si="8"/>
        <v>3.0844205915918697E-3</v>
      </c>
      <c r="L110">
        <v>0.05</v>
      </c>
      <c r="M110">
        <v>8.8330000000000006E-3</v>
      </c>
      <c r="N110" s="1">
        <v>1.938074E-7</v>
      </c>
      <c r="O110">
        <v>45575.914950999999</v>
      </c>
      <c r="P110">
        <v>324.31</v>
      </c>
      <c r="Q110">
        <f t="shared" si="9"/>
        <v>3.0834695199037959E-3</v>
      </c>
      <c r="R110">
        <v>0.02</v>
      </c>
      <c r="S110">
        <v>3.565E-3</v>
      </c>
      <c r="T110" s="1">
        <v>7.8210579999999996E-8</v>
      </c>
      <c r="U110">
        <v>45580.78802</v>
      </c>
      <c r="W110">
        <v>1289.504686</v>
      </c>
      <c r="X110">
        <v>326.10000000000002</v>
      </c>
      <c r="Y110">
        <v>4</v>
      </c>
      <c r="Z110">
        <v>5.2350000000000001E-3</v>
      </c>
      <c r="AA110" s="1">
        <v>6.7963220000000001E-5</v>
      </c>
      <c r="AB110">
        <v>77.021069999999995</v>
      </c>
      <c r="AC110">
        <v>326.04000000000002</v>
      </c>
      <c r="AD110">
        <v>1</v>
      </c>
      <c r="AE110">
        <v>8.03E-4</v>
      </c>
      <c r="AF110" s="1">
        <v>6.3639930000000004E-6</v>
      </c>
      <c r="AG110">
        <v>126.217932</v>
      </c>
      <c r="AH110">
        <v>325.99</v>
      </c>
      <c r="AI110">
        <v>2</v>
      </c>
      <c r="AJ110">
        <v>3.2079999999999999E-3</v>
      </c>
      <c r="AK110" s="1">
        <v>2.5642719999999999E-5</v>
      </c>
      <c r="AL110">
        <v>125.09008799999999</v>
      </c>
    </row>
    <row r="111" spans="1:38">
      <c r="A111">
        <v>1289.5997789999999</v>
      </c>
      <c r="B111">
        <v>324.41000000000003</v>
      </c>
      <c r="C111">
        <f t="shared" si="5"/>
        <v>3.0825190345550382E-3</v>
      </c>
      <c r="D111">
        <v>0.1</v>
      </c>
      <c r="E111">
        <v>1.7474E-2</v>
      </c>
      <c r="F111" s="1">
        <v>3.926102E-7</v>
      </c>
      <c r="G111">
        <v>44506.616800999996</v>
      </c>
      <c r="H111">
        <f t="shared" si="6"/>
        <v>54673.932189190076</v>
      </c>
      <c r="I111">
        <f t="shared" si="7"/>
        <v>103374302.2029268</v>
      </c>
      <c r="J111">
        <v>324.51</v>
      </c>
      <c r="K111">
        <f t="shared" si="8"/>
        <v>3.0815691350035441E-3</v>
      </c>
      <c r="L111">
        <v>0.05</v>
      </c>
      <c r="M111">
        <v>8.8590000000000006E-3</v>
      </c>
      <c r="N111" s="1">
        <v>1.9617410000000001E-7</v>
      </c>
      <c r="O111">
        <v>45159.111786000001</v>
      </c>
      <c r="P111">
        <v>324.61</v>
      </c>
      <c r="Q111">
        <f t="shared" si="9"/>
        <v>3.0806198207079263E-3</v>
      </c>
      <c r="R111">
        <v>0.02</v>
      </c>
      <c r="S111">
        <v>3.6800000000000001E-3</v>
      </c>
      <c r="T111" s="1">
        <v>7.8477100000000001E-8</v>
      </c>
      <c r="U111">
        <v>46890.748798000001</v>
      </c>
      <c r="W111">
        <v>1301.7914209999999</v>
      </c>
      <c r="X111">
        <v>325.93</v>
      </c>
      <c r="Y111">
        <v>4</v>
      </c>
      <c r="Z111">
        <v>6.4510000000000001E-3</v>
      </c>
      <c r="AA111" s="1">
        <v>6.7786259999999996E-5</v>
      </c>
      <c r="AB111">
        <v>95.165310000000005</v>
      </c>
      <c r="AC111">
        <v>325.87</v>
      </c>
      <c r="AD111">
        <v>1</v>
      </c>
      <c r="AE111">
        <v>3.1809999999999998E-3</v>
      </c>
      <c r="AF111" s="1">
        <v>6.3714620000000001E-6</v>
      </c>
      <c r="AG111">
        <v>499.21820100000002</v>
      </c>
      <c r="AH111">
        <v>325.82</v>
      </c>
      <c r="AI111">
        <v>2</v>
      </c>
      <c r="AJ111">
        <v>3.4789999999999999E-3</v>
      </c>
      <c r="AK111" s="1">
        <v>2.5568600000000001E-5</v>
      </c>
      <c r="AL111">
        <v>136.06335999999999</v>
      </c>
    </row>
    <row r="112" spans="1:38">
      <c r="A112">
        <v>1301.5357550000001</v>
      </c>
      <c r="B112">
        <v>324.72000000000003</v>
      </c>
      <c r="C112">
        <f t="shared" si="5"/>
        <v>3.0795762503079572E-3</v>
      </c>
      <c r="D112">
        <v>0.1</v>
      </c>
      <c r="E112">
        <v>1.6965000000000001E-2</v>
      </c>
      <c r="F112" s="1">
        <v>3.9564109999999998E-7</v>
      </c>
      <c r="G112">
        <v>42880.787771000003</v>
      </c>
      <c r="H112">
        <f t="shared" si="6"/>
        <v>53934.178419391967</v>
      </c>
      <c r="I112">
        <f t="shared" si="7"/>
        <v>122177444.82595891</v>
      </c>
      <c r="J112">
        <v>324.81</v>
      </c>
      <c r="K112">
        <f t="shared" si="8"/>
        <v>3.0787229457221147E-3</v>
      </c>
      <c r="L112">
        <v>0.05</v>
      </c>
      <c r="M112">
        <v>8.6210000000000002E-3</v>
      </c>
      <c r="N112" s="1">
        <v>1.9614389999999999E-7</v>
      </c>
      <c r="O112">
        <v>43951.404814000001</v>
      </c>
      <c r="P112">
        <v>324.91000000000003</v>
      </c>
      <c r="Q112">
        <f t="shared" si="9"/>
        <v>3.0777753839524788E-3</v>
      </c>
      <c r="R112">
        <v>0.02</v>
      </c>
      <c r="S112">
        <v>3.3010000000000001E-3</v>
      </c>
      <c r="T112" s="1">
        <v>7.828763E-8</v>
      </c>
      <c r="U112">
        <v>42163.750830999998</v>
      </c>
      <c r="W112">
        <v>1314.0770239999999</v>
      </c>
      <c r="X112">
        <v>325.76</v>
      </c>
      <c r="Y112">
        <v>4</v>
      </c>
      <c r="Z112">
        <v>4.5700000000000003E-3</v>
      </c>
      <c r="AA112" s="1">
        <v>6.7818789999999994E-5</v>
      </c>
      <c r="AB112">
        <v>67.378822999999997</v>
      </c>
      <c r="AC112">
        <v>325.70999999999998</v>
      </c>
      <c r="AD112">
        <v>1</v>
      </c>
      <c r="AE112">
        <v>2.0140000000000002E-3</v>
      </c>
      <c r="AF112" s="1">
        <v>6.4487370000000002E-6</v>
      </c>
      <c r="AG112">
        <v>312.293701</v>
      </c>
      <c r="AH112">
        <v>325.64999999999998</v>
      </c>
      <c r="AI112">
        <v>2</v>
      </c>
      <c r="AJ112">
        <v>3.6879999999999999E-3</v>
      </c>
      <c r="AK112" s="1">
        <v>2.5798179999999998E-5</v>
      </c>
      <c r="AL112">
        <v>142.97130999999999</v>
      </c>
    </row>
    <row r="113" spans="1:38">
      <c r="A113">
        <v>1313.4761309999999</v>
      </c>
      <c r="B113">
        <v>325.02</v>
      </c>
      <c r="C113">
        <f t="shared" si="5"/>
        <v>3.0767337394621871E-3</v>
      </c>
      <c r="D113">
        <v>0.1</v>
      </c>
      <c r="E113">
        <v>1.6617E-2</v>
      </c>
      <c r="F113" s="1">
        <v>3.9645640000000001E-7</v>
      </c>
      <c r="G113">
        <v>41913.815969000003</v>
      </c>
      <c r="H113">
        <f t="shared" si="6"/>
        <v>53229.136038618053</v>
      </c>
      <c r="I113">
        <f t="shared" si="7"/>
        <v>128036468.27790104</v>
      </c>
      <c r="J113">
        <v>325.11</v>
      </c>
      <c r="K113">
        <f t="shared" si="8"/>
        <v>3.0758820091661282E-3</v>
      </c>
      <c r="L113">
        <v>0.05</v>
      </c>
      <c r="M113">
        <v>8.6529999999999992E-3</v>
      </c>
      <c r="N113" s="1">
        <v>1.9768969999999999E-7</v>
      </c>
      <c r="O113">
        <v>43768.598960000003</v>
      </c>
      <c r="P113">
        <v>325.22000000000003</v>
      </c>
      <c r="Q113">
        <f t="shared" si="9"/>
        <v>3.0748416456552485E-3</v>
      </c>
      <c r="R113">
        <v>0.02</v>
      </c>
      <c r="S113">
        <v>3.5439999999999998E-3</v>
      </c>
      <c r="T113" s="1">
        <v>7.955994E-8</v>
      </c>
      <c r="U113">
        <v>44548.802336000001</v>
      </c>
      <c r="W113">
        <v>1326.2897869999999</v>
      </c>
      <c r="X113">
        <v>325.60000000000002</v>
      </c>
      <c r="Y113">
        <v>4</v>
      </c>
      <c r="Z113">
        <v>5.2810000000000001E-3</v>
      </c>
      <c r="AA113" s="1">
        <v>6.7693410000000006E-5</v>
      </c>
      <c r="AB113">
        <v>78.017199000000005</v>
      </c>
      <c r="AC113">
        <v>325.54000000000002</v>
      </c>
      <c r="AD113">
        <v>1</v>
      </c>
      <c r="AE113">
        <v>3.5409999999999999E-3</v>
      </c>
      <c r="AF113" s="1">
        <v>6.4286550000000002E-6</v>
      </c>
      <c r="AG113">
        <v>550.76065100000005</v>
      </c>
      <c r="AH113">
        <v>325.49</v>
      </c>
      <c r="AI113">
        <v>2</v>
      </c>
      <c r="AJ113">
        <v>4.9030000000000002E-3</v>
      </c>
      <c r="AK113" s="1">
        <v>2.558055E-5</v>
      </c>
      <c r="AL113">
        <v>191.686654</v>
      </c>
    </row>
    <row r="114" spans="1:38">
      <c r="A114">
        <v>1325.417461</v>
      </c>
      <c r="B114">
        <v>325.32</v>
      </c>
      <c r="C114">
        <f t="shared" si="5"/>
        <v>3.0738964711668512E-3</v>
      </c>
      <c r="D114">
        <v>0.1</v>
      </c>
      <c r="E114">
        <v>1.6473000000000002E-2</v>
      </c>
      <c r="F114" s="1">
        <v>4.0072520000000002E-7</v>
      </c>
      <c r="G114">
        <v>41108.222375999998</v>
      </c>
      <c r="H114">
        <f t="shared" si="6"/>
        <v>52534.585093944981</v>
      </c>
      <c r="I114">
        <f t="shared" si="7"/>
        <v>130561764.96204306</v>
      </c>
      <c r="J114">
        <v>325.42</v>
      </c>
      <c r="K114">
        <f t="shared" si="8"/>
        <v>3.0729518775735971E-3</v>
      </c>
      <c r="L114">
        <v>0.05</v>
      </c>
      <c r="M114">
        <v>8.2260000000000007E-3</v>
      </c>
      <c r="N114" s="1">
        <v>2.007337E-7</v>
      </c>
      <c r="O114">
        <v>40980.657748999998</v>
      </c>
      <c r="P114">
        <v>325.52</v>
      </c>
      <c r="Q114">
        <f t="shared" si="9"/>
        <v>3.0720078643401327E-3</v>
      </c>
      <c r="R114">
        <v>0.02</v>
      </c>
      <c r="S114">
        <v>3.3609999999999998E-3</v>
      </c>
      <c r="T114" s="1">
        <v>8.0745469999999997E-8</v>
      </c>
      <c r="U114">
        <v>41618.432522000003</v>
      </c>
      <c r="W114">
        <v>1338.551183</v>
      </c>
      <c r="X114">
        <v>325.43</v>
      </c>
      <c r="Y114">
        <v>4</v>
      </c>
      <c r="Z114">
        <v>4.9810000000000002E-3</v>
      </c>
      <c r="AA114" s="1">
        <v>6.7746529999999995E-5</v>
      </c>
      <c r="AB114">
        <v>73.524062000000001</v>
      </c>
      <c r="AC114">
        <v>325.38</v>
      </c>
      <c r="AD114">
        <v>1</v>
      </c>
      <c r="AE114">
        <v>2.9060000000000002E-3</v>
      </c>
      <c r="AF114" s="1">
        <v>6.3131700000000004E-6</v>
      </c>
      <c r="AG114">
        <v>460.31548700000002</v>
      </c>
      <c r="AH114">
        <v>325.32</v>
      </c>
      <c r="AI114">
        <v>2</v>
      </c>
      <c r="AJ114">
        <v>4.6129999999999999E-3</v>
      </c>
      <c r="AK114" s="1">
        <v>2.543655E-5</v>
      </c>
      <c r="AL114">
        <v>181.33748800000001</v>
      </c>
    </row>
    <row r="115" spans="1:38">
      <c r="A115">
        <v>1337.3459069999999</v>
      </c>
      <c r="B115">
        <v>325.62</v>
      </c>
      <c r="C115">
        <f t="shared" si="5"/>
        <v>3.0710644309317608E-3</v>
      </c>
      <c r="D115">
        <v>0.1</v>
      </c>
      <c r="E115">
        <v>1.6115999999999998E-2</v>
      </c>
      <c r="F115" s="1">
        <v>4.0415970000000001E-7</v>
      </c>
      <c r="G115">
        <v>39875.448171999997</v>
      </c>
      <c r="H115">
        <f t="shared" si="6"/>
        <v>51850.351719623155</v>
      </c>
      <c r="I115">
        <f t="shared" si="7"/>
        <v>143398314.97487772</v>
      </c>
      <c r="J115">
        <v>325.72000000000003</v>
      </c>
      <c r="K115">
        <f t="shared" si="8"/>
        <v>3.0701215768144416E-3</v>
      </c>
      <c r="L115">
        <v>0.05</v>
      </c>
      <c r="M115">
        <v>8.1180000000000002E-3</v>
      </c>
      <c r="N115" s="1">
        <v>2.0103520000000001E-7</v>
      </c>
      <c r="O115">
        <v>40382.736300999997</v>
      </c>
      <c r="P115">
        <v>325.82</v>
      </c>
      <c r="Q115">
        <f t="shared" si="9"/>
        <v>3.0691793014547913E-3</v>
      </c>
      <c r="R115">
        <v>0.02</v>
      </c>
      <c r="S115">
        <v>3.1670000000000001E-3</v>
      </c>
      <c r="T115" s="1">
        <v>8.0100959999999998E-8</v>
      </c>
      <c r="U115">
        <v>39535.106433000001</v>
      </c>
      <c r="W115">
        <v>1350.785523</v>
      </c>
      <c r="X115">
        <v>325.26</v>
      </c>
      <c r="Y115">
        <v>4</v>
      </c>
      <c r="Z115">
        <v>4.8919999999999996E-3</v>
      </c>
      <c r="AA115" s="1">
        <v>6.6895869999999996E-5</v>
      </c>
      <c r="AB115">
        <v>73.123351</v>
      </c>
      <c r="AC115">
        <v>325.20999999999998</v>
      </c>
      <c r="AD115">
        <v>1</v>
      </c>
      <c r="AE115">
        <v>4.2000000000000002E-4</v>
      </c>
      <c r="AF115" s="1">
        <v>6.368082E-6</v>
      </c>
      <c r="AG115">
        <v>65.993184999999997</v>
      </c>
      <c r="AH115">
        <v>325.16000000000003</v>
      </c>
      <c r="AI115">
        <v>2</v>
      </c>
      <c r="AJ115">
        <v>4.1399999999999996E-3</v>
      </c>
      <c r="AK115" s="1">
        <v>2.546765E-5</v>
      </c>
      <c r="AL115">
        <v>162.561127</v>
      </c>
    </row>
    <row r="116" spans="1:38">
      <c r="A116">
        <v>1349.251107</v>
      </c>
      <c r="B116">
        <v>325.92</v>
      </c>
      <c r="C116">
        <f t="shared" si="5"/>
        <v>3.0682376043200785E-3</v>
      </c>
      <c r="D116">
        <v>0.1</v>
      </c>
      <c r="E116">
        <v>1.5758999999999999E-2</v>
      </c>
      <c r="F116" s="1">
        <v>4.0776930000000001E-7</v>
      </c>
      <c r="G116">
        <v>38647.467707999996</v>
      </c>
      <c r="H116">
        <f t="shared" si="6"/>
        <v>51176.265211187841</v>
      </c>
      <c r="I116">
        <f t="shared" si="7"/>
        <v>156970766.87588599</v>
      </c>
      <c r="J116">
        <v>326.02999999999997</v>
      </c>
      <c r="K116">
        <f t="shared" si="8"/>
        <v>3.0672024046866854E-3</v>
      </c>
      <c r="L116">
        <v>0.05</v>
      </c>
      <c r="M116">
        <v>8.0359999999999997E-3</v>
      </c>
      <c r="N116" s="1">
        <v>2.0333570000000001E-7</v>
      </c>
      <c r="O116">
        <v>39520.859365999997</v>
      </c>
      <c r="P116">
        <v>326.12</v>
      </c>
      <c r="Q116">
        <f t="shared" si="9"/>
        <v>3.0663559425978168E-3</v>
      </c>
      <c r="R116">
        <v>0.02</v>
      </c>
      <c r="S116">
        <v>3.2399999999999998E-3</v>
      </c>
      <c r="T116" s="1">
        <v>8.1516180000000005E-8</v>
      </c>
      <c r="U116">
        <v>39752.228820999997</v>
      </c>
      <c r="W116">
        <v>1363.0420360000001</v>
      </c>
      <c r="X116">
        <v>325.10000000000002</v>
      </c>
      <c r="Y116">
        <v>4</v>
      </c>
      <c r="Z116">
        <v>6.5570000000000003E-3</v>
      </c>
      <c r="AA116" s="1">
        <v>6.6764E-5</v>
      </c>
      <c r="AB116">
        <v>98.211613999999997</v>
      </c>
      <c r="AC116">
        <v>325.05</v>
      </c>
      <c r="AD116">
        <v>1</v>
      </c>
      <c r="AE116">
        <v>2.8189999999999999E-3</v>
      </c>
      <c r="AF116" s="1">
        <v>6.253357E-6</v>
      </c>
      <c r="AG116">
        <v>450.76586700000001</v>
      </c>
      <c r="AH116">
        <v>324.99</v>
      </c>
      <c r="AI116">
        <v>2</v>
      </c>
      <c r="AJ116">
        <v>4.3030000000000004E-3</v>
      </c>
      <c r="AK116" s="1">
        <v>2.535132E-5</v>
      </c>
      <c r="AL116">
        <v>169.75051199999999</v>
      </c>
    </row>
    <row r="117" spans="1:38">
      <c r="A117">
        <v>1361.1757829999999</v>
      </c>
      <c r="B117">
        <v>326.22000000000003</v>
      </c>
      <c r="C117">
        <f t="shared" si="5"/>
        <v>3.0654159769480716E-3</v>
      </c>
      <c r="D117">
        <v>0.1</v>
      </c>
      <c r="E117">
        <v>1.5618999999999999E-2</v>
      </c>
      <c r="F117" s="1">
        <v>4.0971999999999999E-7</v>
      </c>
      <c r="G117">
        <v>38120.664949999998</v>
      </c>
      <c r="H117">
        <f t="shared" si="6"/>
        <v>50512.157963084901</v>
      </c>
      <c r="I117">
        <f t="shared" si="7"/>
        <v>153549099.09333196</v>
      </c>
      <c r="J117">
        <v>326.32</v>
      </c>
      <c r="K117">
        <f t="shared" si="8"/>
        <v>3.0644765873988722E-3</v>
      </c>
      <c r="L117">
        <v>0.05</v>
      </c>
      <c r="M117">
        <v>7.8639999999999995E-3</v>
      </c>
      <c r="N117" s="1">
        <v>2.049425E-7</v>
      </c>
      <c r="O117">
        <v>38370.039540999998</v>
      </c>
      <c r="P117">
        <v>326.43</v>
      </c>
      <c r="Q117">
        <f t="shared" si="9"/>
        <v>3.0634439236589773E-3</v>
      </c>
      <c r="R117">
        <v>0.02</v>
      </c>
      <c r="S117">
        <v>3.16E-3</v>
      </c>
      <c r="T117" s="1">
        <v>8.1686419999999996E-8</v>
      </c>
      <c r="U117">
        <v>38678.398264000003</v>
      </c>
      <c r="W117">
        <v>1375.289391</v>
      </c>
      <c r="X117">
        <v>324.94</v>
      </c>
      <c r="Y117">
        <v>4</v>
      </c>
      <c r="Z117">
        <v>5.3340000000000002E-3</v>
      </c>
      <c r="AA117" s="1">
        <v>6.6798399999999994E-5</v>
      </c>
      <c r="AB117">
        <v>79.850717000000003</v>
      </c>
      <c r="AC117">
        <v>324.88</v>
      </c>
      <c r="AD117">
        <v>8</v>
      </c>
      <c r="AE117">
        <v>1.0038999999999999E-2</v>
      </c>
      <c r="AF117">
        <v>1.74E-4</v>
      </c>
      <c r="AG117">
        <v>57.857236999999998</v>
      </c>
      <c r="AH117">
        <v>324.83</v>
      </c>
      <c r="AI117">
        <v>2</v>
      </c>
      <c r="AJ117">
        <v>2.9250000000000001E-3</v>
      </c>
      <c r="AK117" s="1">
        <v>2.982122E-5</v>
      </c>
      <c r="AL117">
        <v>98.074447000000006</v>
      </c>
    </row>
    <row r="118" spans="1:38">
      <c r="A118">
        <v>1373.1561429999999</v>
      </c>
      <c r="B118">
        <v>326.52999999999997</v>
      </c>
      <c r="C118">
        <f t="shared" si="5"/>
        <v>3.0625057421982669E-3</v>
      </c>
      <c r="D118">
        <v>0.1</v>
      </c>
      <c r="E118">
        <v>1.5217E-2</v>
      </c>
      <c r="F118" s="1">
        <v>4.1326580000000001E-7</v>
      </c>
      <c r="G118">
        <v>36820.859013000001</v>
      </c>
      <c r="H118">
        <f t="shared" si="6"/>
        <v>49836.222792079039</v>
      </c>
      <c r="I118">
        <f t="shared" si="7"/>
        <v>169399694.30176258</v>
      </c>
      <c r="J118">
        <v>326.63</v>
      </c>
      <c r="K118">
        <f t="shared" si="8"/>
        <v>3.0615681351988488E-3</v>
      </c>
      <c r="L118">
        <v>0.05</v>
      </c>
      <c r="M118">
        <v>7.5760000000000003E-3</v>
      </c>
      <c r="N118" s="1">
        <v>2.067337E-7</v>
      </c>
      <c r="O118">
        <v>36646.427183</v>
      </c>
      <c r="P118">
        <v>326.73</v>
      </c>
      <c r="Q118">
        <f t="shared" si="9"/>
        <v>3.0606311021332596E-3</v>
      </c>
      <c r="R118">
        <v>0.02</v>
      </c>
      <c r="S118">
        <v>3.0469999999999998E-3</v>
      </c>
      <c r="T118" s="1">
        <v>8.2055110000000005E-8</v>
      </c>
      <c r="U118">
        <v>37134.189731999999</v>
      </c>
      <c r="W118">
        <v>1387.557282</v>
      </c>
      <c r="X118">
        <v>324.77999999999997</v>
      </c>
      <c r="Y118">
        <v>4</v>
      </c>
      <c r="Z118">
        <v>4.3559999999999996E-3</v>
      </c>
      <c r="AA118" s="1">
        <v>7.7970390000000001E-5</v>
      </c>
      <c r="AB118">
        <v>55.864795999999998</v>
      </c>
      <c r="AC118">
        <v>324.72000000000003</v>
      </c>
      <c r="AD118">
        <v>8</v>
      </c>
      <c r="AE118">
        <v>7.5979999999999997E-3</v>
      </c>
      <c r="AF118">
        <v>1.73E-4</v>
      </c>
      <c r="AG118">
        <v>43.909292999999998</v>
      </c>
      <c r="AH118">
        <v>324.67</v>
      </c>
      <c r="AI118">
        <v>2</v>
      </c>
      <c r="AJ118">
        <v>3.6719999999999999E-3</v>
      </c>
      <c r="AK118" s="1">
        <v>3.0761710000000001E-5</v>
      </c>
      <c r="AL118">
        <v>119.357806</v>
      </c>
    </row>
    <row r="119" spans="1:38">
      <c r="A119">
        <v>1385.082764</v>
      </c>
      <c r="B119">
        <v>326.83</v>
      </c>
      <c r="C119">
        <f t="shared" si="5"/>
        <v>3.0596946424746811E-3</v>
      </c>
      <c r="D119">
        <v>0.1</v>
      </c>
      <c r="E119">
        <v>1.5469999999999999E-2</v>
      </c>
      <c r="F119" s="1">
        <v>4.2571719999999998E-7</v>
      </c>
      <c r="G119">
        <v>36338.790906000002</v>
      </c>
      <c r="H119">
        <f t="shared" si="6"/>
        <v>49191.90236107308</v>
      </c>
      <c r="I119">
        <f t="shared" si="7"/>
        <v>165202474.07653078</v>
      </c>
      <c r="J119">
        <v>326.93</v>
      </c>
      <c r="K119">
        <f t="shared" si="8"/>
        <v>3.0587587556969381E-3</v>
      </c>
      <c r="L119">
        <v>0.05</v>
      </c>
      <c r="M119">
        <v>7.6449999999999999E-3</v>
      </c>
      <c r="N119" s="1">
        <v>2.093535E-7</v>
      </c>
      <c r="O119">
        <v>36516.234487000002</v>
      </c>
      <c r="P119">
        <v>327.02999999999997</v>
      </c>
      <c r="Q119">
        <f t="shared" si="9"/>
        <v>3.0578234412745012E-3</v>
      </c>
      <c r="R119">
        <v>0.02</v>
      </c>
      <c r="S119">
        <v>3.0149999999999999E-3</v>
      </c>
      <c r="T119" s="1">
        <v>8.4266480000000002E-8</v>
      </c>
      <c r="U119">
        <v>35775.790515000001</v>
      </c>
      <c r="W119">
        <v>1399.7888680000001</v>
      </c>
      <c r="X119">
        <v>324.62</v>
      </c>
      <c r="Y119">
        <v>4</v>
      </c>
      <c r="Z119">
        <v>6.4949999999999999E-3</v>
      </c>
      <c r="AA119" s="1">
        <v>7.9577800000000002E-5</v>
      </c>
      <c r="AB119">
        <v>81.621378000000007</v>
      </c>
      <c r="AC119">
        <v>324.56</v>
      </c>
      <c r="AD119">
        <v>8</v>
      </c>
      <c r="AE119">
        <v>8.7930000000000005E-3</v>
      </c>
      <c r="AF119">
        <v>1.75E-4</v>
      </c>
      <c r="AG119">
        <v>50.260010000000001</v>
      </c>
      <c r="AH119">
        <v>324.51</v>
      </c>
      <c r="AI119">
        <v>2</v>
      </c>
      <c r="AJ119">
        <v>4.2880000000000001E-3</v>
      </c>
      <c r="AK119" s="1">
        <v>3.122238E-5</v>
      </c>
      <c r="AL119">
        <v>137.32296299999999</v>
      </c>
    </row>
    <row r="120" spans="1:38">
      <c r="A120">
        <v>1397.033766</v>
      </c>
      <c r="B120">
        <v>327.13</v>
      </c>
      <c r="C120">
        <f t="shared" si="5"/>
        <v>3.056888698682481E-3</v>
      </c>
      <c r="D120">
        <v>0.1</v>
      </c>
      <c r="E120">
        <v>1.495E-2</v>
      </c>
      <c r="F120" s="1">
        <v>4.2337429999999999E-7</v>
      </c>
      <c r="G120">
        <v>35312.249468000002</v>
      </c>
      <c r="H120">
        <f t="shared" si="6"/>
        <v>48557.071123745358</v>
      </c>
      <c r="I120">
        <f t="shared" si="7"/>
        <v>175425300.69250116</v>
      </c>
      <c r="J120">
        <v>327.23</v>
      </c>
      <c r="K120">
        <f t="shared" si="8"/>
        <v>3.0559545273966321E-3</v>
      </c>
      <c r="L120">
        <v>0.05</v>
      </c>
      <c r="M120">
        <v>7.3769999999999999E-3</v>
      </c>
      <c r="N120" s="1">
        <v>2.1112659999999999E-7</v>
      </c>
      <c r="O120">
        <v>34943.007482000001</v>
      </c>
      <c r="P120">
        <v>327.33</v>
      </c>
      <c r="Q120">
        <f t="shared" si="9"/>
        <v>3.0550209268933493E-3</v>
      </c>
      <c r="R120">
        <v>0.02</v>
      </c>
      <c r="S120">
        <v>2.8089999999999999E-3</v>
      </c>
      <c r="T120" s="1">
        <v>8.445615E-8</v>
      </c>
      <c r="U120">
        <v>33255.128263999999</v>
      </c>
      <c r="W120">
        <v>1412.0204020000001</v>
      </c>
      <c r="X120">
        <v>324.45</v>
      </c>
      <c r="Y120">
        <v>4</v>
      </c>
      <c r="Z120">
        <v>5.4299999999999999E-3</v>
      </c>
      <c r="AA120" s="1">
        <v>7.9292830000000003E-5</v>
      </c>
      <c r="AB120">
        <v>68.477185000000006</v>
      </c>
      <c r="AC120">
        <v>324.39999999999998</v>
      </c>
      <c r="AD120">
        <v>8</v>
      </c>
      <c r="AE120">
        <v>7.8580000000000004E-3</v>
      </c>
      <c r="AF120">
        <v>1.73E-4</v>
      </c>
      <c r="AG120">
        <v>45.320394</v>
      </c>
      <c r="AH120">
        <v>324.35000000000002</v>
      </c>
      <c r="AI120">
        <v>2</v>
      </c>
      <c r="AJ120">
        <v>3.6640000000000002E-3</v>
      </c>
      <c r="AK120" s="1">
        <v>3.1120859999999999E-5</v>
      </c>
      <c r="AL120">
        <v>117.745766</v>
      </c>
    </row>
    <row r="121" spans="1:38">
      <c r="A121">
        <v>1408.9316140000001</v>
      </c>
      <c r="B121">
        <v>327.43</v>
      </c>
      <c r="C121">
        <f t="shared" si="5"/>
        <v>3.0540878966496656E-3</v>
      </c>
      <c r="D121">
        <v>0.1</v>
      </c>
      <c r="E121">
        <v>1.4265999999999999E-2</v>
      </c>
      <c r="F121" s="1">
        <v>4.2448060000000001E-7</v>
      </c>
      <c r="G121">
        <v>33608.017217000001</v>
      </c>
      <c r="H121">
        <f t="shared" si="6"/>
        <v>47931.573366912788</v>
      </c>
      <c r="I121">
        <f t="shared" si="7"/>
        <v>205164260.77970442</v>
      </c>
      <c r="J121">
        <v>327.52999999999997</v>
      </c>
      <c r="K121">
        <f t="shared" si="8"/>
        <v>3.0531554361432544E-3</v>
      </c>
      <c r="L121">
        <v>0.05</v>
      </c>
      <c r="M121">
        <v>7.241E-3</v>
      </c>
      <c r="N121" s="1">
        <v>2.111677E-7</v>
      </c>
      <c r="O121">
        <v>34290.281760999998</v>
      </c>
      <c r="P121">
        <v>327.63</v>
      </c>
      <c r="Q121">
        <f t="shared" si="9"/>
        <v>3.0522235448524251E-3</v>
      </c>
      <c r="R121">
        <v>0.02</v>
      </c>
      <c r="S121">
        <v>2.9499999999999999E-3</v>
      </c>
      <c r="T121" s="1">
        <v>8.4749870000000006E-8</v>
      </c>
      <c r="U121">
        <v>34810.082434000004</v>
      </c>
      <c r="W121">
        <v>1424.3232129999999</v>
      </c>
      <c r="X121">
        <v>324.3</v>
      </c>
      <c r="Y121">
        <v>4</v>
      </c>
      <c r="Z121">
        <v>5.097E-3</v>
      </c>
      <c r="AA121" s="1">
        <v>7.8982359999999995E-5</v>
      </c>
      <c r="AB121">
        <v>64.532129999999995</v>
      </c>
      <c r="AC121">
        <v>324.24</v>
      </c>
      <c r="AD121">
        <v>8</v>
      </c>
      <c r="AE121">
        <v>8.5859999999999999E-3</v>
      </c>
      <c r="AF121">
        <v>1.74E-4</v>
      </c>
      <c r="AG121">
        <v>49.370513000000003</v>
      </c>
      <c r="AH121">
        <v>324.19</v>
      </c>
      <c r="AI121">
        <v>2</v>
      </c>
      <c r="AJ121">
        <v>3.5300000000000002E-3</v>
      </c>
      <c r="AK121" s="1">
        <v>3.1121419999999998E-5</v>
      </c>
      <c r="AL121">
        <v>113.428292</v>
      </c>
    </row>
    <row r="122" spans="1:38">
      <c r="A122">
        <v>1420.8688480000001</v>
      </c>
      <c r="B122">
        <v>327.73</v>
      </c>
      <c r="C122">
        <f t="shared" si="5"/>
        <v>3.0512922222561251E-3</v>
      </c>
      <c r="D122">
        <v>0.1</v>
      </c>
      <c r="E122">
        <v>1.4284E-2</v>
      </c>
      <c r="F122" s="1">
        <v>4.2746640000000002E-7</v>
      </c>
      <c r="G122">
        <v>33415.84246</v>
      </c>
      <c r="H122">
        <f t="shared" si="6"/>
        <v>47315.256181853983</v>
      </c>
      <c r="I122">
        <f t="shared" si="7"/>
        <v>193193701.81126282</v>
      </c>
      <c r="J122">
        <v>327.83</v>
      </c>
      <c r="K122">
        <f t="shared" si="8"/>
        <v>3.0503614678339384E-3</v>
      </c>
      <c r="L122">
        <v>0.05</v>
      </c>
      <c r="M122">
        <v>7.0860000000000003E-3</v>
      </c>
      <c r="N122" s="1">
        <v>2.1380590000000001E-7</v>
      </c>
      <c r="O122">
        <v>33141.273695999997</v>
      </c>
      <c r="P122">
        <v>327.93</v>
      </c>
      <c r="Q122">
        <f t="shared" si="9"/>
        <v>3.049431281066081E-3</v>
      </c>
      <c r="R122">
        <v>0.02</v>
      </c>
      <c r="S122">
        <v>3.8210000000000002E-3</v>
      </c>
      <c r="T122" s="1">
        <v>8.5659509999999997E-8</v>
      </c>
      <c r="U122">
        <v>44605.089291999997</v>
      </c>
      <c r="W122">
        <v>1436.5432089999999</v>
      </c>
      <c r="X122">
        <v>324.14</v>
      </c>
      <c r="Y122">
        <v>4</v>
      </c>
      <c r="Z122">
        <v>5.7080000000000004E-3</v>
      </c>
      <c r="AA122" s="1">
        <v>7.916977E-5</v>
      </c>
      <c r="AB122">
        <v>72.096327000000002</v>
      </c>
      <c r="AC122">
        <v>324.08</v>
      </c>
      <c r="AD122">
        <v>8</v>
      </c>
      <c r="AE122">
        <v>8.7180000000000001E-3</v>
      </c>
      <c r="AF122">
        <v>1.73E-4</v>
      </c>
      <c r="AG122">
        <v>50.329270000000001</v>
      </c>
      <c r="AH122">
        <v>324.02999999999997</v>
      </c>
      <c r="AI122">
        <v>2</v>
      </c>
      <c r="AJ122">
        <v>3.9610000000000001E-3</v>
      </c>
      <c r="AK122" s="1">
        <v>3.0969290000000001E-5</v>
      </c>
      <c r="AL122">
        <v>127.905751</v>
      </c>
    </row>
    <row r="123" spans="1:38">
      <c r="A123">
        <v>1432.774175</v>
      </c>
      <c r="B123">
        <v>328.03</v>
      </c>
      <c r="C123">
        <f t="shared" si="5"/>
        <v>3.0485016614334058E-3</v>
      </c>
      <c r="D123">
        <v>0.1</v>
      </c>
      <c r="E123">
        <v>1.3738E-2</v>
      </c>
      <c r="F123" s="1">
        <v>4.3036530000000001E-7</v>
      </c>
      <c r="G123">
        <v>31922.185108000001</v>
      </c>
      <c r="H123">
        <f t="shared" si="6"/>
        <v>46707.969409482284</v>
      </c>
      <c r="I123">
        <f t="shared" si="7"/>
        <v>218619417.40995991</v>
      </c>
      <c r="J123">
        <v>328.13</v>
      </c>
      <c r="K123">
        <f t="shared" si="8"/>
        <v>3.0475726084173956E-3</v>
      </c>
      <c r="L123">
        <v>0.05</v>
      </c>
      <c r="M123">
        <v>7.071E-3</v>
      </c>
      <c r="N123" s="1">
        <v>2.1410409999999999E-7</v>
      </c>
      <c r="O123">
        <v>33024.123781000002</v>
      </c>
      <c r="P123">
        <v>328.23</v>
      </c>
      <c r="Q123">
        <f t="shared" si="9"/>
        <v>3.0466441215001674E-3</v>
      </c>
      <c r="R123">
        <v>0.02</v>
      </c>
      <c r="S123">
        <v>2.8279999999999998E-3</v>
      </c>
      <c r="T123" s="1">
        <v>8.5625469999999998E-8</v>
      </c>
      <c r="U123">
        <v>33024.051174</v>
      </c>
      <c r="W123">
        <v>1448.8175020000001</v>
      </c>
      <c r="X123">
        <v>323.98</v>
      </c>
      <c r="Y123">
        <v>4</v>
      </c>
      <c r="Z123">
        <v>6.6439999999999997E-3</v>
      </c>
      <c r="AA123" s="1">
        <v>7.9149799999999999E-5</v>
      </c>
      <c r="AB123">
        <v>83.944619000000003</v>
      </c>
      <c r="AC123">
        <v>323.93</v>
      </c>
      <c r="AD123">
        <v>8</v>
      </c>
      <c r="AE123">
        <v>8.7340000000000004E-3</v>
      </c>
      <c r="AF123">
        <v>1.73E-4</v>
      </c>
      <c r="AG123">
        <v>50.350937000000002</v>
      </c>
      <c r="AH123">
        <v>323.88</v>
      </c>
      <c r="AI123">
        <v>2</v>
      </c>
      <c r="AJ123">
        <v>3.705E-3</v>
      </c>
      <c r="AK123" s="1">
        <v>3.1268059999999997E-5</v>
      </c>
      <c r="AL123">
        <v>118.48513699999999</v>
      </c>
    </row>
    <row r="124" spans="1:38">
      <c r="A124">
        <v>1444.6918820000001</v>
      </c>
      <c r="B124">
        <v>328.33</v>
      </c>
      <c r="C124">
        <f t="shared" si="5"/>
        <v>3.0457162001644687E-3</v>
      </c>
      <c r="D124">
        <v>0.1</v>
      </c>
      <c r="E124">
        <v>1.3826E-2</v>
      </c>
      <c r="F124" s="1">
        <v>4.3375119999999999E-7</v>
      </c>
      <c r="G124">
        <v>31875.071601</v>
      </c>
      <c r="H124">
        <f t="shared" si="6"/>
        <v>46109.565586672077</v>
      </c>
      <c r="I124">
        <f t="shared" si="7"/>
        <v>202620819.02813455</v>
      </c>
      <c r="J124">
        <v>328.43</v>
      </c>
      <c r="K124">
        <f t="shared" si="8"/>
        <v>3.044788843893676E-3</v>
      </c>
      <c r="L124">
        <v>0.05</v>
      </c>
      <c r="M124">
        <v>6.8510000000000003E-3</v>
      </c>
      <c r="N124" s="1">
        <v>2.1729810000000001E-7</v>
      </c>
      <c r="O124">
        <v>31529.034479999998</v>
      </c>
      <c r="P124">
        <v>328.53</v>
      </c>
      <c r="Q124">
        <f t="shared" si="9"/>
        <v>3.043862052171796E-3</v>
      </c>
      <c r="R124">
        <v>0.02</v>
      </c>
      <c r="S124">
        <v>3.094E-3</v>
      </c>
      <c r="T124" s="1">
        <v>8.7670129999999999E-8</v>
      </c>
      <c r="U124">
        <v>35288.529569999999</v>
      </c>
      <c r="W124">
        <v>1461.046507</v>
      </c>
      <c r="X124">
        <v>323.82</v>
      </c>
      <c r="Y124">
        <v>4</v>
      </c>
      <c r="Z124">
        <v>5.7710000000000001E-3</v>
      </c>
      <c r="AA124" s="1">
        <v>7.9763339999999999E-5</v>
      </c>
      <c r="AB124">
        <v>72.351534000000001</v>
      </c>
      <c r="AC124">
        <v>323.77</v>
      </c>
      <c r="AD124">
        <v>8</v>
      </c>
      <c r="AE124">
        <v>7.9500000000000005E-3</v>
      </c>
      <c r="AF124">
        <v>1.74E-4</v>
      </c>
      <c r="AG124">
        <v>45.696556999999999</v>
      </c>
      <c r="AH124">
        <v>323.72000000000003</v>
      </c>
      <c r="AI124">
        <v>2</v>
      </c>
      <c r="AJ124">
        <v>3.9300000000000003E-3</v>
      </c>
      <c r="AK124" s="1">
        <v>3.1354689999999999E-5</v>
      </c>
      <c r="AL124">
        <v>125.34487799999999</v>
      </c>
    </row>
    <row r="125" spans="1:38">
      <c r="A125">
        <v>1456.607876</v>
      </c>
      <c r="B125">
        <v>328.63</v>
      </c>
      <c r="C125">
        <f t="shared" si="5"/>
        <v>3.0429358244834616E-3</v>
      </c>
      <c r="D125">
        <v>0.1</v>
      </c>
      <c r="E125">
        <v>1.303E-2</v>
      </c>
      <c r="F125" s="1">
        <v>4.380755E-7</v>
      </c>
      <c r="G125">
        <v>29744.416964</v>
      </c>
      <c r="H125">
        <f t="shared" si="6"/>
        <v>45519.899893713562</v>
      </c>
      <c r="I125">
        <f t="shared" si="7"/>
        <v>248865861.66568398</v>
      </c>
      <c r="J125">
        <v>328.73</v>
      </c>
      <c r="K125">
        <f t="shared" si="8"/>
        <v>3.0420101603139352E-3</v>
      </c>
      <c r="L125">
        <v>0.05</v>
      </c>
      <c r="M125">
        <v>6.424E-3</v>
      </c>
      <c r="N125" s="1">
        <v>2.173192E-7</v>
      </c>
      <c r="O125">
        <v>29558.132276</v>
      </c>
      <c r="P125">
        <v>328.83</v>
      </c>
      <c r="Q125">
        <f t="shared" si="9"/>
        <v>3.0410850591491047E-3</v>
      </c>
      <c r="R125">
        <v>0.02</v>
      </c>
      <c r="S125">
        <v>2.6870000000000002E-3</v>
      </c>
      <c r="T125" s="1">
        <v>8.6799520000000002E-8</v>
      </c>
      <c r="U125">
        <v>30952.937247999998</v>
      </c>
      <c r="W125">
        <v>1473.2774179999999</v>
      </c>
      <c r="X125">
        <v>323.67</v>
      </c>
      <c r="Y125">
        <v>4</v>
      </c>
      <c r="Z125">
        <v>5.8640000000000003E-3</v>
      </c>
      <c r="AA125" s="1">
        <v>7.9850400000000004E-5</v>
      </c>
      <c r="AB125">
        <v>73.441080999999997</v>
      </c>
      <c r="AC125">
        <v>323.61</v>
      </c>
      <c r="AD125">
        <v>8</v>
      </c>
      <c r="AE125">
        <v>8.6140000000000001E-3</v>
      </c>
      <c r="AF125">
        <v>1.74E-4</v>
      </c>
      <c r="AG125">
        <v>49.639513000000001</v>
      </c>
      <c r="AH125">
        <v>323.56</v>
      </c>
      <c r="AI125">
        <v>2</v>
      </c>
      <c r="AJ125">
        <v>3.565E-3</v>
      </c>
      <c r="AK125" s="1">
        <v>3.136351E-5</v>
      </c>
      <c r="AL125">
        <v>113.67348800000001</v>
      </c>
    </row>
    <row r="126" spans="1:38">
      <c r="A126">
        <v>1468.5218460000001</v>
      </c>
      <c r="B126">
        <v>328.93</v>
      </c>
      <c r="C126">
        <f t="shared" si="5"/>
        <v>3.0401605204754809E-3</v>
      </c>
      <c r="D126">
        <v>0.1</v>
      </c>
      <c r="E126">
        <v>1.3082999999999999E-2</v>
      </c>
      <c r="F126" s="1">
        <v>4.4084939999999997E-7</v>
      </c>
      <c r="G126">
        <v>29677.257398000002</v>
      </c>
      <c r="H126">
        <f t="shared" si="6"/>
        <v>44938.830102868647</v>
      </c>
      <c r="I126">
        <f t="shared" si="7"/>
        <v>232915601.42599168</v>
      </c>
      <c r="J126">
        <v>329.02</v>
      </c>
      <c r="K126">
        <f t="shared" si="8"/>
        <v>3.0393289161753088E-3</v>
      </c>
      <c r="L126">
        <v>0.05</v>
      </c>
      <c r="M126">
        <v>6.5649999999999997E-3</v>
      </c>
      <c r="N126" s="1">
        <v>2.1969659999999999E-7</v>
      </c>
      <c r="O126">
        <v>29880.977146000001</v>
      </c>
      <c r="P126">
        <v>329.13</v>
      </c>
      <c r="Q126">
        <f t="shared" si="9"/>
        <v>3.0383131285510287E-3</v>
      </c>
      <c r="R126">
        <v>0.02</v>
      </c>
      <c r="S126">
        <v>2.8140000000000001E-3</v>
      </c>
      <c r="T126" s="1">
        <v>8.8517400000000006E-8</v>
      </c>
      <c r="U126">
        <v>31785.842384</v>
      </c>
      <c r="W126">
        <v>1485.529149</v>
      </c>
      <c r="X126">
        <v>323.51</v>
      </c>
      <c r="Y126">
        <v>4</v>
      </c>
      <c r="Z126">
        <v>5.326E-3</v>
      </c>
      <c r="AA126" s="1">
        <v>7.9125369999999998E-5</v>
      </c>
      <c r="AB126">
        <v>67.315325000000001</v>
      </c>
      <c r="AC126">
        <v>323.45999999999998</v>
      </c>
      <c r="AD126">
        <v>8</v>
      </c>
      <c r="AE126">
        <v>9.6860000000000002E-3</v>
      </c>
      <c r="AF126">
        <v>1.73E-4</v>
      </c>
      <c r="AG126">
        <v>55.944422000000003</v>
      </c>
      <c r="AH126">
        <v>323.41000000000003</v>
      </c>
      <c r="AI126">
        <v>2</v>
      </c>
      <c r="AJ126">
        <v>4.5580000000000004E-3</v>
      </c>
      <c r="AK126" s="1">
        <v>3.1314559999999997E-5</v>
      </c>
      <c r="AL126">
        <v>145.563256</v>
      </c>
    </row>
    <row r="127" spans="1:38">
      <c r="A127">
        <v>1480.463763</v>
      </c>
      <c r="B127">
        <v>329.23</v>
      </c>
      <c r="C127">
        <f t="shared" si="5"/>
        <v>3.0373902742763417E-3</v>
      </c>
      <c r="D127">
        <v>0.1</v>
      </c>
      <c r="E127">
        <v>1.2813E-2</v>
      </c>
      <c r="F127" s="1">
        <v>4.4562009999999998E-7</v>
      </c>
      <c r="G127">
        <v>28753.979345</v>
      </c>
      <c r="H127">
        <f t="shared" si="6"/>
        <v>44366.216528005592</v>
      </c>
      <c r="I127">
        <f t="shared" si="7"/>
        <v>243741949.8584224</v>
      </c>
      <c r="J127">
        <v>329.32</v>
      </c>
      <c r="K127">
        <f t="shared" si="8"/>
        <v>3.0365601846228593E-3</v>
      </c>
      <c r="L127">
        <v>0.05</v>
      </c>
      <c r="M127">
        <v>7.0670000000000004E-3</v>
      </c>
      <c r="N127" s="1">
        <v>2.21835E-7</v>
      </c>
      <c r="O127">
        <v>31858.35986</v>
      </c>
      <c r="P127">
        <v>329.42</v>
      </c>
      <c r="Q127">
        <f t="shared" si="9"/>
        <v>3.0356383947544169E-3</v>
      </c>
      <c r="R127">
        <v>0.02</v>
      </c>
      <c r="S127">
        <v>2.6180000000000001E-3</v>
      </c>
      <c r="T127" s="1">
        <v>8.8548430000000005E-8</v>
      </c>
      <c r="U127">
        <v>29569.128708</v>
      </c>
      <c r="W127">
        <v>1497.8191340000001</v>
      </c>
      <c r="X127">
        <v>323.36</v>
      </c>
      <c r="Y127">
        <v>4</v>
      </c>
      <c r="Z127">
        <v>4.274E-3</v>
      </c>
      <c r="AA127" s="1">
        <v>7.9050900000000006E-5</v>
      </c>
      <c r="AB127">
        <v>54.071489999999997</v>
      </c>
      <c r="AC127">
        <v>323.3</v>
      </c>
      <c r="AD127">
        <v>8</v>
      </c>
      <c r="AE127">
        <v>9.8010000000000007E-3</v>
      </c>
      <c r="AF127">
        <v>1.73E-4</v>
      </c>
      <c r="AG127">
        <v>56.764518000000002</v>
      </c>
      <c r="AH127">
        <v>323.25</v>
      </c>
      <c r="AI127">
        <v>2</v>
      </c>
      <c r="AJ127">
        <v>2.8709999999999999E-3</v>
      </c>
      <c r="AK127" s="1">
        <v>3.1472459999999998E-5</v>
      </c>
      <c r="AL127">
        <v>91.217844999999997</v>
      </c>
    </row>
    <row r="128" spans="1:38">
      <c r="A128">
        <v>1492.3937490000001</v>
      </c>
      <c r="B128">
        <v>329.52</v>
      </c>
      <c r="C128">
        <f t="shared" si="5"/>
        <v>3.0347171643602816E-3</v>
      </c>
      <c r="D128">
        <v>0.1</v>
      </c>
      <c r="E128">
        <v>1.2324E-2</v>
      </c>
      <c r="F128" s="1">
        <v>4.4675899999999998E-7</v>
      </c>
      <c r="G128">
        <v>27586.349493999998</v>
      </c>
      <c r="H128">
        <f t="shared" si="6"/>
        <v>43820.599194802613</v>
      </c>
      <c r="I128">
        <f t="shared" si="7"/>
        <v>263550863.34800979</v>
      </c>
      <c r="J128">
        <v>329.62</v>
      </c>
      <c r="K128">
        <f t="shared" si="8"/>
        <v>3.033796492931254E-3</v>
      </c>
      <c r="L128">
        <v>0.05</v>
      </c>
      <c r="M128">
        <v>5.9670000000000001E-3</v>
      </c>
      <c r="N128" s="1">
        <v>2.22021E-7</v>
      </c>
      <c r="O128">
        <v>26873.810870000001</v>
      </c>
      <c r="P128">
        <v>329.72</v>
      </c>
      <c r="Q128">
        <f t="shared" si="9"/>
        <v>3.0328763799587527E-3</v>
      </c>
      <c r="R128">
        <v>0.02</v>
      </c>
      <c r="S128">
        <v>2.843E-3</v>
      </c>
      <c r="T128" s="1">
        <v>8.9422780000000002E-8</v>
      </c>
      <c r="U128">
        <v>31797.265503999999</v>
      </c>
      <c r="W128">
        <v>1510.0972139999999</v>
      </c>
      <c r="X128">
        <v>323.2</v>
      </c>
      <c r="Y128">
        <v>4</v>
      </c>
      <c r="Z128">
        <v>6.8900000000000003E-3</v>
      </c>
      <c r="AA128" s="1">
        <v>7.9382659999999999E-5</v>
      </c>
      <c r="AB128">
        <v>86.790992000000003</v>
      </c>
      <c r="AC128">
        <v>323.14999999999998</v>
      </c>
      <c r="AD128">
        <v>8</v>
      </c>
      <c r="AE128">
        <v>9.6109999999999998E-3</v>
      </c>
      <c r="AF128">
        <v>1.73E-4</v>
      </c>
      <c r="AG128">
        <v>55.674528000000002</v>
      </c>
      <c r="AH128">
        <v>323.10000000000002</v>
      </c>
      <c r="AI128">
        <v>2</v>
      </c>
      <c r="AJ128">
        <v>2.921E-3</v>
      </c>
      <c r="AK128" s="1">
        <v>3.1057930000000002E-5</v>
      </c>
      <c r="AL128">
        <v>94.061321000000007</v>
      </c>
    </row>
    <row r="129" spans="1:38">
      <c r="A129">
        <v>1504.2819830000001</v>
      </c>
      <c r="B129">
        <v>329.82</v>
      </c>
      <c r="C129">
        <f t="shared" si="5"/>
        <v>3.0319568249348129E-3</v>
      </c>
      <c r="D129">
        <v>0.1</v>
      </c>
      <c r="E129">
        <v>1.2796999999999999E-2</v>
      </c>
      <c r="F129" s="1">
        <v>4.5106940000000002E-7</v>
      </c>
      <c r="G129">
        <v>28369.471504000001</v>
      </c>
      <c r="H129">
        <f t="shared" si="6"/>
        <v>43264.218250851445</v>
      </c>
      <c r="I129">
        <f t="shared" si="7"/>
        <v>221853480.65284169</v>
      </c>
      <c r="J129">
        <v>329.92</v>
      </c>
      <c r="K129">
        <f t="shared" si="8"/>
        <v>3.0310378273520852E-3</v>
      </c>
      <c r="L129">
        <v>0.05</v>
      </c>
      <c r="M129">
        <v>6.43E-3</v>
      </c>
      <c r="N129" s="1">
        <v>2.2597230000000001E-7</v>
      </c>
      <c r="O129">
        <v>28454.595507000002</v>
      </c>
      <c r="P129">
        <v>330.02</v>
      </c>
      <c r="Q129">
        <f t="shared" si="9"/>
        <v>3.0301193867038364E-3</v>
      </c>
      <c r="R129">
        <v>0.02</v>
      </c>
      <c r="S129">
        <v>2.3939999999999999E-3</v>
      </c>
      <c r="T129" s="1">
        <v>9.0888460000000001E-8</v>
      </c>
      <c r="U129">
        <v>26344.927855000002</v>
      </c>
      <c r="W129">
        <v>1522.3661959999999</v>
      </c>
      <c r="X129">
        <v>323.05</v>
      </c>
      <c r="Y129">
        <v>4</v>
      </c>
      <c r="Z129">
        <v>5.2310000000000004E-3</v>
      </c>
      <c r="AA129" s="1">
        <v>7.8857920000000004E-5</v>
      </c>
      <c r="AB129">
        <v>66.332588999999999</v>
      </c>
      <c r="AC129">
        <v>323</v>
      </c>
      <c r="AD129">
        <v>8</v>
      </c>
      <c r="AE129">
        <v>9.0709999999999992E-3</v>
      </c>
      <c r="AF129">
        <v>1.7200000000000001E-4</v>
      </c>
      <c r="AG129">
        <v>52.882100999999999</v>
      </c>
      <c r="AH129">
        <v>322.95</v>
      </c>
      <c r="AI129">
        <v>2</v>
      </c>
      <c r="AJ129">
        <v>4.522E-3</v>
      </c>
      <c r="AK129" s="1">
        <v>3.1012300000000001E-5</v>
      </c>
      <c r="AL129">
        <v>145.798587</v>
      </c>
    </row>
    <row r="130" spans="1:38">
      <c r="A130">
        <v>1516.201847</v>
      </c>
      <c r="B130">
        <v>330.12</v>
      </c>
      <c r="C130">
        <f t="shared" si="5"/>
        <v>3.0292015024839451E-3</v>
      </c>
      <c r="D130">
        <v>0.1</v>
      </c>
      <c r="E130">
        <v>1.1743E-2</v>
      </c>
      <c r="F130" s="1">
        <v>4.531385E-7</v>
      </c>
      <c r="G130">
        <v>25913.933979000001</v>
      </c>
      <c r="H130">
        <f t="shared" si="6"/>
        <v>42715.893599773415</v>
      </c>
      <c r="I130">
        <f t="shared" si="7"/>
        <v>282305847.0981003</v>
      </c>
      <c r="J130">
        <v>330.22</v>
      </c>
      <c r="K130">
        <f t="shared" si="8"/>
        <v>3.0282841741869054E-3</v>
      </c>
      <c r="L130">
        <v>0.05</v>
      </c>
      <c r="M130">
        <v>4.8370000000000002E-3</v>
      </c>
      <c r="N130" s="1">
        <v>2.251416E-7</v>
      </c>
      <c r="O130">
        <v>21486.478729999999</v>
      </c>
      <c r="P130">
        <v>330.32</v>
      </c>
      <c r="Q130">
        <f t="shared" si="9"/>
        <v>3.0273674013078229E-3</v>
      </c>
      <c r="R130">
        <v>0.02</v>
      </c>
      <c r="S130">
        <v>1.676E-3</v>
      </c>
      <c r="T130" s="1">
        <v>8.9450210000000004E-8</v>
      </c>
      <c r="U130">
        <v>18739.475124000001</v>
      </c>
      <c r="W130">
        <v>1534.6024170000001</v>
      </c>
      <c r="X130">
        <v>322.89999999999998</v>
      </c>
      <c r="Y130">
        <v>4</v>
      </c>
      <c r="Z130">
        <v>5.7479999999999996E-3</v>
      </c>
      <c r="AA130" s="1">
        <v>7.8853899999999994E-5</v>
      </c>
      <c r="AB130">
        <v>72.892403000000002</v>
      </c>
      <c r="AC130">
        <v>322.83999999999997</v>
      </c>
      <c r="AD130">
        <v>8</v>
      </c>
      <c r="AE130">
        <v>9.5619999999999993E-3</v>
      </c>
      <c r="AF130">
        <v>1.7200000000000001E-4</v>
      </c>
      <c r="AG130">
        <v>55.591043999999997</v>
      </c>
      <c r="AH130">
        <v>322.79000000000002</v>
      </c>
      <c r="AI130">
        <v>2</v>
      </c>
      <c r="AJ130">
        <v>6.45E-3</v>
      </c>
      <c r="AK130" s="1">
        <v>3.1011179999999997E-5</v>
      </c>
      <c r="AL130">
        <v>207.99754899999999</v>
      </c>
    </row>
    <row r="131" spans="1:38">
      <c r="A131">
        <v>1528.1555089999999</v>
      </c>
      <c r="B131">
        <v>330.42</v>
      </c>
      <c r="C131">
        <f t="shared" si="5"/>
        <v>3.0264511833424127E-3</v>
      </c>
      <c r="D131">
        <v>0.1</v>
      </c>
      <c r="E131">
        <v>1.1623E-2</v>
      </c>
      <c r="F131" s="1">
        <v>4.5596260000000002E-7</v>
      </c>
      <c r="G131">
        <v>25490.906137000002</v>
      </c>
      <c r="H131">
        <f t="shared" si="6"/>
        <v>42175.495161309344</v>
      </c>
      <c r="I131">
        <f t="shared" si="7"/>
        <v>278375510.91010374</v>
      </c>
      <c r="J131">
        <v>330.52</v>
      </c>
      <c r="K131">
        <f t="shared" si="8"/>
        <v>3.0255355197870023E-3</v>
      </c>
      <c r="L131">
        <v>0.05</v>
      </c>
      <c r="M131">
        <v>4.2259999999999997E-3</v>
      </c>
      <c r="N131" s="1">
        <v>2.2766439999999999E-7</v>
      </c>
      <c r="O131">
        <v>18561.530549999999</v>
      </c>
      <c r="P131">
        <v>330.61</v>
      </c>
      <c r="Q131">
        <f t="shared" si="9"/>
        <v>3.0247118961918874E-3</v>
      </c>
      <c r="R131">
        <v>0.02</v>
      </c>
      <c r="S131">
        <v>2.8900000000000002E-3</v>
      </c>
      <c r="T131" s="1">
        <v>9.2120480000000001E-8</v>
      </c>
      <c r="U131">
        <v>31373.588108</v>
      </c>
      <c r="W131">
        <v>1546.7997820000001</v>
      </c>
      <c r="X131">
        <v>322.75</v>
      </c>
      <c r="Y131">
        <v>4</v>
      </c>
      <c r="Z131">
        <v>4.5149999999999999E-3</v>
      </c>
      <c r="AA131" s="1">
        <v>7.8767070000000005E-5</v>
      </c>
      <c r="AB131">
        <v>57.325985000000003</v>
      </c>
      <c r="AC131">
        <v>322.69</v>
      </c>
      <c r="AD131">
        <v>8</v>
      </c>
      <c r="AE131">
        <v>8.2150000000000001E-3</v>
      </c>
      <c r="AF131">
        <v>1.7200000000000001E-4</v>
      </c>
      <c r="AG131">
        <v>47.820971</v>
      </c>
      <c r="AH131">
        <v>322.64</v>
      </c>
      <c r="AI131">
        <v>2</v>
      </c>
      <c r="AJ131">
        <v>3.7360000000000002E-3</v>
      </c>
      <c r="AK131" s="1">
        <v>3.1036679999999999E-5</v>
      </c>
      <c r="AL131">
        <v>120.367237</v>
      </c>
    </row>
    <row r="132" spans="1:38">
      <c r="A132">
        <v>1540.0921599999999</v>
      </c>
      <c r="B132">
        <v>330.71</v>
      </c>
      <c r="C132">
        <f t="shared" ref="C132:C195" si="10">1/B132</f>
        <v>3.0237972846300387E-3</v>
      </c>
      <c r="D132">
        <v>0.1</v>
      </c>
      <c r="E132">
        <v>1.1547E-2</v>
      </c>
      <c r="F132" s="1">
        <v>4.61387E-7</v>
      </c>
      <c r="G132">
        <v>25026.062542</v>
      </c>
      <c r="H132">
        <f t="shared" ref="H132:H195" si="11">EXP($G$1/B132)*$I$1</f>
        <v>41660.52418533124</v>
      </c>
      <c r="I132">
        <f t="shared" ref="I132:I195" si="12">(G132-H132)^2</f>
        <v>276705314.16345829</v>
      </c>
      <c r="J132">
        <v>330.81</v>
      </c>
      <c r="K132">
        <f t="shared" ref="K132:K195" si="13">1/J132</f>
        <v>3.0228832260209789E-3</v>
      </c>
      <c r="L132">
        <v>0.05</v>
      </c>
      <c r="M132">
        <v>6.8199999999999997E-3</v>
      </c>
      <c r="N132" s="1">
        <v>2.3041610000000001E-7</v>
      </c>
      <c r="O132">
        <v>29597.762879999998</v>
      </c>
      <c r="P132">
        <v>330.91</v>
      </c>
      <c r="Q132">
        <f t="shared" ref="Q132:Q195" si="14">1/P132</f>
        <v>3.0219697198634069E-3</v>
      </c>
      <c r="R132">
        <v>0.02</v>
      </c>
      <c r="S132">
        <v>3.052E-3</v>
      </c>
      <c r="T132" s="1">
        <v>9.1503809999999996E-8</v>
      </c>
      <c r="U132">
        <v>33357.079409999998</v>
      </c>
      <c r="W132">
        <v>1559.0601730000001</v>
      </c>
      <c r="X132">
        <v>322.58999999999997</v>
      </c>
      <c r="Y132">
        <v>4</v>
      </c>
      <c r="Z132">
        <v>6.8630000000000002E-3</v>
      </c>
      <c r="AA132" s="1">
        <v>7.886677E-5</v>
      </c>
      <c r="AB132">
        <v>87.017005999999995</v>
      </c>
      <c r="AC132">
        <v>322.55</v>
      </c>
      <c r="AD132">
        <v>8</v>
      </c>
      <c r="AE132">
        <v>7.4099999999999999E-3</v>
      </c>
      <c r="AF132">
        <v>1.7200000000000001E-4</v>
      </c>
      <c r="AG132">
        <v>43.010475</v>
      </c>
      <c r="AH132">
        <v>322.49</v>
      </c>
      <c r="AI132">
        <v>2</v>
      </c>
      <c r="AJ132">
        <v>4.0130000000000001E-3</v>
      </c>
      <c r="AK132" s="1">
        <v>3.097257E-5</v>
      </c>
      <c r="AL132">
        <v>129.55978899999999</v>
      </c>
    </row>
    <row r="133" spans="1:38">
      <c r="A133">
        <v>1552.0190660000001</v>
      </c>
      <c r="B133">
        <v>331.01</v>
      </c>
      <c r="C133">
        <f t="shared" si="10"/>
        <v>3.0210567656566269E-3</v>
      </c>
      <c r="D133">
        <v>0.1</v>
      </c>
      <c r="E133">
        <v>1.0348E-2</v>
      </c>
      <c r="F133" s="1">
        <v>4.6200539999999998E-7</v>
      </c>
      <c r="G133">
        <v>22397.355746000001</v>
      </c>
      <c r="H133">
        <f t="shared" si="11"/>
        <v>41135.343347674599</v>
      </c>
      <c r="I133">
        <f t="shared" si="12"/>
        <v>351112179.36051095</v>
      </c>
      <c r="J133">
        <v>331.11</v>
      </c>
      <c r="K133">
        <f t="shared" si="13"/>
        <v>3.0201443629005466E-3</v>
      </c>
      <c r="L133">
        <v>0.05</v>
      </c>
      <c r="M133">
        <v>4.3049999999999998E-3</v>
      </c>
      <c r="N133" s="1">
        <v>2.309163E-7</v>
      </c>
      <c r="O133">
        <v>18641.600792000001</v>
      </c>
      <c r="P133">
        <v>331.21</v>
      </c>
      <c r="Q133">
        <f t="shared" si="14"/>
        <v>3.0192325110956798E-3</v>
      </c>
      <c r="R133">
        <v>0.02</v>
      </c>
      <c r="S133">
        <v>1.454E-3</v>
      </c>
      <c r="T133" s="1">
        <v>9.2391929999999995E-8</v>
      </c>
      <c r="U133">
        <v>15740.011268</v>
      </c>
      <c r="W133">
        <v>1571.3157940000001</v>
      </c>
      <c r="X133">
        <v>322.44</v>
      </c>
      <c r="Y133">
        <v>4</v>
      </c>
      <c r="Z133">
        <v>7.1329999999999996E-3</v>
      </c>
      <c r="AA133" s="1">
        <v>7.8938209999999997E-5</v>
      </c>
      <c r="AB133">
        <v>90.366883000000001</v>
      </c>
      <c r="AC133">
        <v>322.39999999999998</v>
      </c>
      <c r="AD133">
        <v>8</v>
      </c>
      <c r="AE133">
        <v>8.1989999999999997E-3</v>
      </c>
      <c r="AF133">
        <v>1.7200000000000001E-4</v>
      </c>
      <c r="AG133">
        <v>47.683138</v>
      </c>
      <c r="AH133">
        <v>322.35000000000002</v>
      </c>
      <c r="AI133">
        <v>2</v>
      </c>
      <c r="AJ133">
        <v>2.4750000000000002E-3</v>
      </c>
      <c r="AK133" s="1">
        <v>3.1013509999999998E-5</v>
      </c>
      <c r="AL133">
        <v>79.816826000000006</v>
      </c>
    </row>
    <row r="134" spans="1:38">
      <c r="A134">
        <v>1563.961759</v>
      </c>
      <c r="B134">
        <v>331.31</v>
      </c>
      <c r="C134">
        <f t="shared" si="10"/>
        <v>3.0183212097431408E-3</v>
      </c>
      <c r="D134">
        <v>0.1</v>
      </c>
      <c r="E134">
        <v>1.0462000000000001E-2</v>
      </c>
      <c r="F134" s="1">
        <v>4.657763E-7</v>
      </c>
      <c r="G134">
        <v>22462.499220999998</v>
      </c>
      <c r="H134">
        <f t="shared" si="11"/>
        <v>40617.716219237642</v>
      </c>
      <c r="I134">
        <f t="shared" si="12"/>
        <v>329611904.25309706</v>
      </c>
      <c r="J134">
        <v>331.41</v>
      </c>
      <c r="K134">
        <f t="shared" si="13"/>
        <v>3.0174104583446486E-3</v>
      </c>
      <c r="L134">
        <v>0.05</v>
      </c>
      <c r="M134">
        <v>4.9430000000000003E-3</v>
      </c>
      <c r="N134" s="1">
        <v>2.32592E-7</v>
      </c>
      <c r="O134">
        <v>21250.296990999999</v>
      </c>
      <c r="P134">
        <v>331.5</v>
      </c>
      <c r="Q134">
        <f t="shared" si="14"/>
        <v>3.0165912518853697E-3</v>
      </c>
      <c r="R134">
        <v>0.02</v>
      </c>
      <c r="S134">
        <v>2.3159999999999999E-3</v>
      </c>
      <c r="T134" s="1">
        <v>9.4273889999999999E-8</v>
      </c>
      <c r="U134">
        <v>24572.020015999999</v>
      </c>
      <c r="W134">
        <v>1583.565116</v>
      </c>
      <c r="X134">
        <v>322.3</v>
      </c>
      <c r="Y134">
        <v>4</v>
      </c>
      <c r="Z134">
        <v>5.2820000000000002E-3</v>
      </c>
      <c r="AA134" s="1">
        <v>7.886832E-5</v>
      </c>
      <c r="AB134">
        <v>66.973662000000004</v>
      </c>
      <c r="AC134">
        <v>322.24</v>
      </c>
      <c r="AD134">
        <v>8</v>
      </c>
      <c r="AE134">
        <v>8.3149999999999995E-3</v>
      </c>
      <c r="AF134">
        <v>1.7200000000000001E-4</v>
      </c>
      <c r="AG134">
        <v>48.426482</v>
      </c>
      <c r="AH134">
        <v>322.2</v>
      </c>
      <c r="AI134">
        <v>2</v>
      </c>
      <c r="AJ134">
        <v>1.4959999999999999E-3</v>
      </c>
      <c r="AK134" s="1">
        <v>3.1107389999999999E-5</v>
      </c>
      <c r="AL134">
        <v>48.104331999999999</v>
      </c>
    </row>
    <row r="135" spans="1:38">
      <c r="A135">
        <v>1575.9168259999999</v>
      </c>
      <c r="B135">
        <v>331.6</v>
      </c>
      <c r="C135">
        <f t="shared" si="10"/>
        <v>3.0156815440289505E-3</v>
      </c>
      <c r="D135">
        <v>0.1</v>
      </c>
      <c r="E135">
        <v>1.0487E-2</v>
      </c>
      <c r="F135" s="1">
        <v>4.722555E-7</v>
      </c>
      <c r="G135">
        <v>22207.260219</v>
      </c>
      <c r="H135">
        <f t="shared" si="11"/>
        <v>40124.409615422286</v>
      </c>
      <c r="I135">
        <f t="shared" si="12"/>
        <v>321024242.49371552</v>
      </c>
      <c r="J135">
        <v>331.71</v>
      </c>
      <c r="K135">
        <f t="shared" si="13"/>
        <v>3.0146814988996416E-3</v>
      </c>
      <c r="L135">
        <v>0.05</v>
      </c>
      <c r="M135">
        <v>6.0769999999999999E-3</v>
      </c>
      <c r="N135" s="1">
        <v>2.356888E-7</v>
      </c>
      <c r="O135">
        <v>25785.489394</v>
      </c>
      <c r="P135">
        <v>331.81</v>
      </c>
      <c r="Q135">
        <f t="shared" si="14"/>
        <v>3.0137729423465238E-3</v>
      </c>
      <c r="R135">
        <v>0.02</v>
      </c>
      <c r="S135">
        <v>3.3969999999999998E-3</v>
      </c>
      <c r="T135" s="1">
        <v>9.5221810000000003E-8</v>
      </c>
      <c r="U135">
        <v>35670.925551</v>
      </c>
      <c r="W135">
        <v>1595.7758510000001</v>
      </c>
      <c r="X135">
        <v>322.14999999999998</v>
      </c>
      <c r="Y135">
        <v>4</v>
      </c>
      <c r="Z135">
        <v>4.7210000000000004E-3</v>
      </c>
      <c r="AA135" s="1">
        <v>7.9029790000000006E-5</v>
      </c>
      <c r="AB135">
        <v>59.738230999999999</v>
      </c>
      <c r="AC135">
        <v>322.10000000000002</v>
      </c>
      <c r="AD135">
        <v>8</v>
      </c>
      <c r="AE135">
        <v>7.3550000000000004E-3</v>
      </c>
      <c r="AF135">
        <v>1.7100000000000001E-4</v>
      </c>
      <c r="AG135">
        <v>42.931275999999997</v>
      </c>
      <c r="AH135">
        <v>322.05</v>
      </c>
      <c r="AI135">
        <v>2</v>
      </c>
      <c r="AJ135">
        <v>3.6979999999999999E-3</v>
      </c>
      <c r="AK135" s="1">
        <v>3.0873230000000003E-5</v>
      </c>
      <c r="AL135">
        <v>119.775271</v>
      </c>
    </row>
    <row r="136" spans="1:38">
      <c r="A136">
        <v>1587.854394</v>
      </c>
      <c r="B136">
        <v>331.9</v>
      </c>
      <c r="C136">
        <f t="shared" si="10"/>
        <v>3.0129557095510697E-3</v>
      </c>
      <c r="D136">
        <v>0.1</v>
      </c>
      <c r="E136">
        <v>9.3769999999999999E-3</v>
      </c>
      <c r="F136" s="1">
        <v>4.73502E-7</v>
      </c>
      <c r="G136">
        <v>19802.660147999999</v>
      </c>
      <c r="H136">
        <f t="shared" si="11"/>
        <v>39621.286589197967</v>
      </c>
      <c r="I136">
        <f t="shared" si="12"/>
        <v>392777954.01575124</v>
      </c>
      <c r="J136">
        <v>332</v>
      </c>
      <c r="K136">
        <f t="shared" si="13"/>
        <v>3.0120481927710845E-3</v>
      </c>
      <c r="L136">
        <v>0.05</v>
      </c>
      <c r="M136">
        <v>3.186E-3</v>
      </c>
      <c r="N136" s="1">
        <v>2.3599399999999999E-7</v>
      </c>
      <c r="O136">
        <v>13500.130881999999</v>
      </c>
      <c r="P136">
        <v>332.1</v>
      </c>
      <c r="Q136">
        <f t="shared" si="14"/>
        <v>3.0111412225233363E-3</v>
      </c>
      <c r="R136">
        <v>0.02</v>
      </c>
      <c r="S136">
        <v>2.088E-3</v>
      </c>
      <c r="T136" s="1">
        <v>9.3888180000000004E-8</v>
      </c>
      <c r="U136">
        <v>22236.026953000001</v>
      </c>
      <c r="W136">
        <v>1608.0708770000001</v>
      </c>
      <c r="X136">
        <v>322</v>
      </c>
      <c r="Y136">
        <v>4</v>
      </c>
      <c r="Z136">
        <v>4.156E-3</v>
      </c>
      <c r="AA136" s="1">
        <v>7.8815929999999994E-5</v>
      </c>
      <c r="AB136">
        <v>52.727285000000002</v>
      </c>
      <c r="AC136">
        <v>321.95</v>
      </c>
      <c r="AD136">
        <v>8</v>
      </c>
      <c r="AE136">
        <v>8.5349999999999992E-3</v>
      </c>
      <c r="AF136">
        <v>1.7100000000000001E-4</v>
      </c>
      <c r="AG136">
        <v>49.930762000000001</v>
      </c>
      <c r="AH136">
        <v>321.89999999999998</v>
      </c>
      <c r="AI136">
        <v>2</v>
      </c>
      <c r="AJ136">
        <v>4.5399999999999998E-3</v>
      </c>
      <c r="AK136" s="1">
        <v>3.0993440000000003E-5</v>
      </c>
      <c r="AL136">
        <v>146.49711099999999</v>
      </c>
    </row>
    <row r="137" spans="1:38">
      <c r="A137">
        <v>1599.8327300000001</v>
      </c>
      <c r="B137">
        <v>332.21</v>
      </c>
      <c r="C137">
        <f t="shared" si="10"/>
        <v>3.0101441859065052E-3</v>
      </c>
      <c r="D137">
        <v>0.1</v>
      </c>
      <c r="E137">
        <v>9.4959999999999992E-3</v>
      </c>
      <c r="F137" s="1">
        <v>4.760464E-7</v>
      </c>
      <c r="G137">
        <v>19947.739994</v>
      </c>
      <c r="H137">
        <f t="shared" si="11"/>
        <v>39108.955841963732</v>
      </c>
      <c r="I137">
        <f t="shared" si="12"/>
        <v>367152192.77225649</v>
      </c>
      <c r="J137">
        <v>332.3</v>
      </c>
      <c r="K137">
        <f t="shared" si="13"/>
        <v>3.0093289196509178E-3</v>
      </c>
      <c r="L137">
        <v>0.05</v>
      </c>
      <c r="M137">
        <v>2.875E-3</v>
      </c>
      <c r="N137" s="1">
        <v>2.369505E-7</v>
      </c>
      <c r="O137">
        <v>12131.856666</v>
      </c>
      <c r="P137">
        <v>332.4</v>
      </c>
      <c r="Q137">
        <f t="shared" si="14"/>
        <v>3.0084235860409147E-3</v>
      </c>
      <c r="R137">
        <v>0.02</v>
      </c>
      <c r="S137">
        <v>1.9419999999999999E-3</v>
      </c>
      <c r="T137" s="1">
        <v>9.461235E-8</v>
      </c>
      <c r="U137">
        <v>20530.618611999998</v>
      </c>
      <c r="W137">
        <v>1620.3121180000001</v>
      </c>
      <c r="X137">
        <v>321.85000000000002</v>
      </c>
      <c r="Y137">
        <v>4</v>
      </c>
      <c r="Z137">
        <v>5.4330000000000003E-3</v>
      </c>
      <c r="AA137" s="1">
        <v>7.8679690000000004E-5</v>
      </c>
      <c r="AB137">
        <v>69.054035999999996</v>
      </c>
      <c r="AC137">
        <v>321.8</v>
      </c>
      <c r="AD137">
        <v>8</v>
      </c>
      <c r="AE137">
        <v>8.3169999999999997E-3</v>
      </c>
      <c r="AF137">
        <v>1.7100000000000001E-4</v>
      </c>
      <c r="AG137">
        <v>48.538795</v>
      </c>
      <c r="AH137">
        <v>321.75</v>
      </c>
      <c r="AI137">
        <v>2</v>
      </c>
      <c r="AJ137">
        <v>3.5349999999999999E-3</v>
      </c>
      <c r="AK137" s="1">
        <v>3.1182639999999998E-5</v>
      </c>
      <c r="AL137">
        <v>113.380391</v>
      </c>
    </row>
    <row r="138" spans="1:38">
      <c r="A138">
        <v>1611.741769</v>
      </c>
      <c r="B138">
        <v>332.5</v>
      </c>
      <c r="C138">
        <f t="shared" si="10"/>
        <v>3.0075187969924814E-3</v>
      </c>
      <c r="D138">
        <v>0.1</v>
      </c>
      <c r="E138">
        <v>9.4500000000000001E-3</v>
      </c>
      <c r="F138" s="1">
        <v>4.8095719999999999E-7</v>
      </c>
      <c r="G138">
        <v>19648.215278</v>
      </c>
      <c r="H138">
        <f t="shared" si="11"/>
        <v>38636.526691817948</v>
      </c>
      <c r="I138">
        <f t="shared" si="12"/>
        <v>360555970.34812897</v>
      </c>
      <c r="J138">
        <v>332.6</v>
      </c>
      <c r="K138">
        <f t="shared" si="13"/>
        <v>3.0066145520144315E-3</v>
      </c>
      <c r="L138">
        <v>0.05</v>
      </c>
      <c r="M138">
        <v>4.3420000000000004E-3</v>
      </c>
      <c r="N138" s="1">
        <v>2.4048629999999998E-7</v>
      </c>
      <c r="O138">
        <v>18056.536790999999</v>
      </c>
      <c r="P138">
        <v>332.7</v>
      </c>
      <c r="Q138">
        <f t="shared" si="14"/>
        <v>3.0057108506161708E-3</v>
      </c>
      <c r="R138">
        <v>0.02</v>
      </c>
      <c r="S138">
        <v>2.8909999999999999E-3</v>
      </c>
      <c r="T138" s="1">
        <v>9.7039490000000004E-8</v>
      </c>
      <c r="U138">
        <v>29793.025704</v>
      </c>
      <c r="W138">
        <v>1632.5743190000001</v>
      </c>
      <c r="X138">
        <v>321.70999999999998</v>
      </c>
      <c r="Y138">
        <v>4</v>
      </c>
      <c r="Z138">
        <v>6.7060000000000002E-3</v>
      </c>
      <c r="AA138" s="1">
        <v>7.8725950000000001E-5</v>
      </c>
      <c r="AB138">
        <v>85.178396000000006</v>
      </c>
      <c r="AC138">
        <v>321.66000000000003</v>
      </c>
      <c r="AD138">
        <v>8</v>
      </c>
      <c r="AE138">
        <v>7.9830000000000005E-3</v>
      </c>
      <c r="AF138">
        <v>1.7100000000000001E-4</v>
      </c>
      <c r="AG138">
        <v>46.711182000000001</v>
      </c>
      <c r="AH138">
        <v>321.61</v>
      </c>
      <c r="AI138">
        <v>2</v>
      </c>
      <c r="AJ138">
        <v>4.1700000000000001E-3</v>
      </c>
      <c r="AK138" s="1">
        <v>3.1108130000000003E-5</v>
      </c>
      <c r="AL138">
        <v>134.04696200000001</v>
      </c>
    </row>
    <row r="139" spans="1:38">
      <c r="A139">
        <v>1623.6818229999999</v>
      </c>
      <c r="B139">
        <v>332.8</v>
      </c>
      <c r="C139">
        <f t="shared" si="10"/>
        <v>3.004807692307692E-3</v>
      </c>
      <c r="D139">
        <v>0.1</v>
      </c>
      <c r="E139">
        <v>9.8309999999999995E-3</v>
      </c>
      <c r="F139" s="1">
        <v>4.8352910000000001E-7</v>
      </c>
      <c r="G139">
        <v>20331.971472000001</v>
      </c>
      <c r="H139">
        <f t="shared" si="11"/>
        <v>38154.661895756864</v>
      </c>
      <c r="I139">
        <f t="shared" si="12"/>
        <v>317648293.94107461</v>
      </c>
      <c r="J139">
        <v>332.9</v>
      </c>
      <c r="K139">
        <f t="shared" si="13"/>
        <v>3.0039050765995798E-3</v>
      </c>
      <c r="L139">
        <v>0.05</v>
      </c>
      <c r="M139">
        <v>4.241E-3</v>
      </c>
      <c r="N139" s="1">
        <v>2.4124660000000002E-7</v>
      </c>
      <c r="O139">
        <v>17580.556865999999</v>
      </c>
      <c r="P139">
        <v>332.99</v>
      </c>
      <c r="Q139">
        <f t="shared" si="14"/>
        <v>3.003093185981561E-3</v>
      </c>
      <c r="R139">
        <v>0.02</v>
      </c>
      <c r="S139">
        <v>2.0699999999999999E-4</v>
      </c>
      <c r="T139" s="1">
        <v>9.5644940000000001E-8</v>
      </c>
      <c r="U139">
        <v>2168.4368220000001</v>
      </c>
      <c r="W139">
        <v>1644.801373</v>
      </c>
      <c r="X139">
        <v>321.56</v>
      </c>
      <c r="Y139">
        <v>4</v>
      </c>
      <c r="Z139">
        <v>4.5640000000000003E-3</v>
      </c>
      <c r="AA139" s="1">
        <v>7.880846E-5</v>
      </c>
      <c r="AB139">
        <v>57.907490000000003</v>
      </c>
      <c r="AC139">
        <v>321.51</v>
      </c>
      <c r="AD139">
        <v>8</v>
      </c>
      <c r="AE139">
        <v>7.9019999999999993E-3</v>
      </c>
      <c r="AF139">
        <v>1.7100000000000001E-4</v>
      </c>
      <c r="AG139">
        <v>46.287329999999997</v>
      </c>
      <c r="AH139">
        <v>321.47000000000003</v>
      </c>
      <c r="AI139">
        <v>2</v>
      </c>
      <c r="AJ139">
        <v>3.4299999999999999E-3</v>
      </c>
      <c r="AK139" s="1">
        <v>3.1001760000000002E-5</v>
      </c>
      <c r="AL139">
        <v>110.653381</v>
      </c>
    </row>
    <row r="140" spans="1:38">
      <c r="A140">
        <v>1635.6546980000001</v>
      </c>
      <c r="B140">
        <v>333.09</v>
      </c>
      <c r="C140">
        <f t="shared" si="10"/>
        <v>3.0021915998679036E-3</v>
      </c>
      <c r="D140">
        <v>0.1</v>
      </c>
      <c r="E140">
        <v>8.5559999999999994E-3</v>
      </c>
      <c r="F140" s="1">
        <v>4.8585650000000005E-7</v>
      </c>
      <c r="G140">
        <v>17609.726202999998</v>
      </c>
      <c r="H140">
        <f t="shared" si="11"/>
        <v>37695.382629478183</v>
      </c>
      <c r="I140">
        <f t="shared" si="12"/>
        <v>403433594.08252442</v>
      </c>
      <c r="J140">
        <v>333.19</v>
      </c>
      <c r="K140">
        <f t="shared" si="13"/>
        <v>3.0012905549386235E-3</v>
      </c>
      <c r="L140">
        <v>0.05</v>
      </c>
      <c r="M140">
        <v>3.0829999999999998E-3</v>
      </c>
      <c r="N140" s="1">
        <v>2.4160689999999998E-7</v>
      </c>
      <c r="O140">
        <v>12759.362521999999</v>
      </c>
      <c r="P140">
        <v>333.29</v>
      </c>
      <c r="Q140">
        <f t="shared" si="14"/>
        <v>3.0003900507065916E-3</v>
      </c>
      <c r="R140">
        <v>0.02</v>
      </c>
      <c r="S140">
        <v>4.1800000000000002E-4</v>
      </c>
      <c r="T140" s="1">
        <v>9.6894670000000002E-8</v>
      </c>
      <c r="U140">
        <v>4318.0911299999998</v>
      </c>
      <c r="W140">
        <v>1657.022158</v>
      </c>
      <c r="X140">
        <v>321.42</v>
      </c>
      <c r="Y140">
        <v>4</v>
      </c>
      <c r="Z140">
        <v>5.4460000000000003E-3</v>
      </c>
      <c r="AA140" s="1">
        <v>7.8730889999999995E-5</v>
      </c>
      <c r="AB140">
        <v>69.169167000000002</v>
      </c>
      <c r="AC140">
        <v>321.37</v>
      </c>
      <c r="AD140">
        <v>8</v>
      </c>
      <c r="AE140">
        <v>9.7289999999999998E-3</v>
      </c>
      <c r="AF140">
        <v>1.7000000000000001E-4</v>
      </c>
      <c r="AG140">
        <v>57.119320000000002</v>
      </c>
      <c r="AH140">
        <v>321.32</v>
      </c>
      <c r="AI140">
        <v>2</v>
      </c>
      <c r="AJ140">
        <v>4.5640000000000003E-3</v>
      </c>
      <c r="AK140" s="1">
        <v>3.0976180000000002E-5</v>
      </c>
      <c r="AL140">
        <v>147.32448400000001</v>
      </c>
    </row>
    <row r="141" spans="1:38">
      <c r="A141">
        <v>1647.590862</v>
      </c>
      <c r="B141">
        <v>333.39</v>
      </c>
      <c r="C141">
        <f t="shared" si="10"/>
        <v>2.9994900866852636E-3</v>
      </c>
      <c r="D141">
        <v>0.1</v>
      </c>
      <c r="E141">
        <v>7.1329999999999996E-3</v>
      </c>
      <c r="F141" s="1">
        <v>4.8788459999999996E-7</v>
      </c>
      <c r="G141">
        <v>14619.646821</v>
      </c>
      <c r="H141">
        <f t="shared" si="11"/>
        <v>37226.908403637979</v>
      </c>
      <c r="I141">
        <f t="shared" si="12"/>
        <v>511088276.26581895</v>
      </c>
      <c r="J141">
        <v>333.49</v>
      </c>
      <c r="K141">
        <f t="shared" si="13"/>
        <v>2.9985906623886771E-3</v>
      </c>
      <c r="L141">
        <v>0.05</v>
      </c>
      <c r="M141">
        <v>4.4660000000000004E-3</v>
      </c>
      <c r="N141" s="1">
        <v>2.4389440000000002E-7</v>
      </c>
      <c r="O141">
        <v>18311.407093000002</v>
      </c>
      <c r="P141">
        <v>333.59</v>
      </c>
      <c r="Q141">
        <f t="shared" si="14"/>
        <v>2.9976917773314551E-3</v>
      </c>
      <c r="R141">
        <v>0.02</v>
      </c>
      <c r="S141">
        <v>5.5400000000000002E-4</v>
      </c>
      <c r="T141" s="1">
        <v>9.7198010000000004E-8</v>
      </c>
      <c r="U141">
        <v>5697.64743</v>
      </c>
      <c r="W141">
        <v>1669.2559510000001</v>
      </c>
      <c r="X141">
        <v>321.27</v>
      </c>
      <c r="Y141">
        <v>4</v>
      </c>
      <c r="Z141">
        <v>4.6889999999999996E-3</v>
      </c>
      <c r="AA141" s="1">
        <v>7.865405E-5</v>
      </c>
      <c r="AB141">
        <v>59.618031999999999</v>
      </c>
      <c r="AC141">
        <v>321.23</v>
      </c>
      <c r="AD141">
        <v>8</v>
      </c>
      <c r="AE141">
        <v>7.6449999999999999E-3</v>
      </c>
      <c r="AF141">
        <v>1.7000000000000001E-4</v>
      </c>
      <c r="AG141">
        <v>45.055743999999997</v>
      </c>
      <c r="AH141">
        <v>321.18</v>
      </c>
      <c r="AI141">
        <v>2</v>
      </c>
      <c r="AJ141">
        <v>3.839E-3</v>
      </c>
      <c r="AK141" s="1">
        <v>3.1135310000000001E-5</v>
      </c>
      <c r="AL141">
        <v>123.30695900000001</v>
      </c>
    </row>
    <row r="142" spans="1:38">
      <c r="A142">
        <v>1659.543805</v>
      </c>
      <c r="B142">
        <v>333.69</v>
      </c>
      <c r="C142">
        <f t="shared" si="10"/>
        <v>2.9967934310287992E-3</v>
      </c>
      <c r="D142">
        <v>0.1</v>
      </c>
      <c r="E142">
        <v>7.705E-3</v>
      </c>
      <c r="F142" s="1">
        <v>4.9139940000000001E-7</v>
      </c>
      <c r="G142">
        <v>15680.523222</v>
      </c>
      <c r="H142">
        <f t="shared" si="11"/>
        <v>36765.08302798558</v>
      </c>
      <c r="I142">
        <f t="shared" si="12"/>
        <v>444558662.2121827</v>
      </c>
      <c r="J142">
        <v>333.79</v>
      </c>
      <c r="K142">
        <f t="shared" si="13"/>
        <v>2.9958956229964948E-3</v>
      </c>
      <c r="L142">
        <v>0.05</v>
      </c>
      <c r="M142">
        <v>4.8180000000000002E-3</v>
      </c>
      <c r="N142" s="1">
        <v>2.4617689999999998E-7</v>
      </c>
      <c r="O142">
        <v>19569.664127</v>
      </c>
      <c r="P142">
        <v>333.89</v>
      </c>
      <c r="Q142">
        <f t="shared" si="14"/>
        <v>2.9949983527509062E-3</v>
      </c>
      <c r="R142">
        <v>0.02</v>
      </c>
      <c r="S142">
        <v>2.3410000000000002E-3</v>
      </c>
      <c r="T142" s="1">
        <v>9.8953349999999998E-8</v>
      </c>
      <c r="U142">
        <v>23660.138747000001</v>
      </c>
      <c r="W142">
        <v>1681.502129</v>
      </c>
      <c r="X142">
        <v>321.13</v>
      </c>
      <c r="Y142">
        <v>4</v>
      </c>
      <c r="Z142">
        <v>4.9919999999999999E-3</v>
      </c>
      <c r="AA142" s="1">
        <v>7.8849570000000003E-5</v>
      </c>
      <c r="AB142">
        <v>63.310429999999997</v>
      </c>
      <c r="AC142">
        <v>321.08999999999997</v>
      </c>
      <c r="AD142">
        <v>8</v>
      </c>
      <c r="AE142">
        <v>8.3739999999999995E-3</v>
      </c>
      <c r="AF142">
        <v>1.6899999999999999E-4</v>
      </c>
      <c r="AG142">
        <v>49.492907000000002</v>
      </c>
      <c r="AH142">
        <v>321.04000000000002</v>
      </c>
      <c r="AI142">
        <v>2</v>
      </c>
      <c r="AJ142">
        <v>3.3760000000000001E-3</v>
      </c>
      <c r="AK142" s="1">
        <v>3.1068500000000002E-5</v>
      </c>
      <c r="AL142">
        <v>108.66313100000001</v>
      </c>
    </row>
    <row r="143" spans="1:38">
      <c r="A143">
        <v>1671.4807740000001</v>
      </c>
      <c r="B143">
        <v>333.99</v>
      </c>
      <c r="C143">
        <f t="shared" si="10"/>
        <v>2.9941016198089762E-3</v>
      </c>
      <c r="D143">
        <v>0.1</v>
      </c>
      <c r="E143">
        <v>8.1530000000000005E-3</v>
      </c>
      <c r="F143" s="1">
        <v>4.9531949999999995E-7</v>
      </c>
      <c r="G143">
        <v>16460.387172999999</v>
      </c>
      <c r="H143">
        <f t="shared" si="11"/>
        <v>36309.801177913803</v>
      </c>
      <c r="I143">
        <f t="shared" si="12"/>
        <v>393999236.33846825</v>
      </c>
      <c r="J143">
        <v>334.09</v>
      </c>
      <c r="K143">
        <f t="shared" si="13"/>
        <v>2.9932054236882278E-3</v>
      </c>
      <c r="L143">
        <v>0.05</v>
      </c>
      <c r="M143">
        <v>3.8869999999999998E-3</v>
      </c>
      <c r="N143" s="1">
        <v>2.4575269999999999E-7</v>
      </c>
      <c r="O143">
        <v>15817.931189000001</v>
      </c>
      <c r="P143">
        <v>334.18</v>
      </c>
      <c r="Q143">
        <f t="shared" si="14"/>
        <v>2.992399305763361E-3</v>
      </c>
      <c r="R143">
        <v>0.02</v>
      </c>
      <c r="S143">
        <v>1.8220000000000001E-3</v>
      </c>
      <c r="T143" s="1">
        <v>9.9711140000000004E-8</v>
      </c>
      <c r="U143">
        <v>18277.295021000002</v>
      </c>
      <c r="W143">
        <v>1693.758051</v>
      </c>
      <c r="X143">
        <v>320.99</v>
      </c>
      <c r="Y143">
        <v>4</v>
      </c>
      <c r="Z143">
        <v>4.2880000000000001E-3</v>
      </c>
      <c r="AA143" s="1">
        <v>7.8310889999999995E-5</v>
      </c>
      <c r="AB143">
        <v>54.758665999999998</v>
      </c>
      <c r="AC143">
        <v>320.94</v>
      </c>
      <c r="AD143">
        <v>8</v>
      </c>
      <c r="AE143">
        <v>8.1089999999999999E-3</v>
      </c>
      <c r="AF143">
        <v>1.6899999999999999E-4</v>
      </c>
      <c r="AG143">
        <v>48.009394999999998</v>
      </c>
      <c r="AH143">
        <v>320.89</v>
      </c>
      <c r="AI143">
        <v>2</v>
      </c>
      <c r="AJ143">
        <v>3.3379999999999998E-3</v>
      </c>
      <c r="AK143" s="1">
        <v>3.1089759999999999E-5</v>
      </c>
      <c r="AL143">
        <v>107.36653099999999</v>
      </c>
    </row>
    <row r="144" spans="1:38">
      <c r="A144">
        <v>1683.3747000000001</v>
      </c>
      <c r="B144">
        <v>334.28</v>
      </c>
      <c r="C144">
        <f t="shared" si="10"/>
        <v>2.9915041282756972E-3</v>
      </c>
      <c r="D144">
        <v>0.1</v>
      </c>
      <c r="E144">
        <v>8.0859999999999994E-3</v>
      </c>
      <c r="F144" s="1">
        <v>4.972167E-7</v>
      </c>
      <c r="G144">
        <v>16263.232185000001</v>
      </c>
      <c r="H144">
        <f t="shared" si="11"/>
        <v>35875.818079059856</v>
      </c>
      <c r="I144">
        <f t="shared" si="12"/>
        <v>384653525.45187563</v>
      </c>
      <c r="J144">
        <v>334.38</v>
      </c>
      <c r="K144">
        <f t="shared" si="13"/>
        <v>2.9906094862132905E-3</v>
      </c>
      <c r="L144">
        <v>0.05</v>
      </c>
      <c r="M144">
        <v>4.7660000000000003E-3</v>
      </c>
      <c r="N144" s="1">
        <v>2.4814009999999999E-7</v>
      </c>
      <c r="O144">
        <v>19206.082533000001</v>
      </c>
      <c r="P144">
        <v>334.48</v>
      </c>
      <c r="Q144">
        <f t="shared" si="14"/>
        <v>2.98971537909591E-3</v>
      </c>
      <c r="R144">
        <v>0.02</v>
      </c>
      <c r="S144">
        <v>1.41E-3</v>
      </c>
      <c r="T144" s="1">
        <v>9.9974329999999998E-8</v>
      </c>
      <c r="U144">
        <v>14106.621273999999</v>
      </c>
      <c r="W144">
        <v>1706.0362829999999</v>
      </c>
      <c r="X144">
        <v>320.85000000000002</v>
      </c>
      <c r="Y144">
        <v>4</v>
      </c>
      <c r="Z144">
        <v>5.4869999999999997E-3</v>
      </c>
      <c r="AA144" s="1">
        <v>7.8501810000000002E-5</v>
      </c>
      <c r="AB144">
        <v>69.890743000000001</v>
      </c>
      <c r="AC144">
        <v>320.8</v>
      </c>
      <c r="AD144">
        <v>8</v>
      </c>
      <c r="AE144">
        <v>9.3380000000000008E-3</v>
      </c>
      <c r="AF144">
        <v>1.6899999999999999E-4</v>
      </c>
      <c r="AG144">
        <v>55.373032000000002</v>
      </c>
      <c r="AH144">
        <v>320.76</v>
      </c>
      <c r="AI144">
        <v>2</v>
      </c>
      <c r="AJ144">
        <v>2.8540000000000002E-3</v>
      </c>
      <c r="AK144" s="1">
        <v>3.1262980000000001E-5</v>
      </c>
      <c r="AL144">
        <v>91.277292000000003</v>
      </c>
    </row>
    <row r="145" spans="1:38">
      <c r="A145">
        <v>1695.2904289999999</v>
      </c>
      <c r="B145">
        <v>334.58</v>
      </c>
      <c r="C145">
        <f t="shared" si="10"/>
        <v>2.9888218064439E-3</v>
      </c>
      <c r="D145">
        <v>0.1</v>
      </c>
      <c r="E145">
        <v>6.4390000000000003E-3</v>
      </c>
      <c r="F145" s="1">
        <v>4.9833820000000004E-7</v>
      </c>
      <c r="G145">
        <v>12920.041531000001</v>
      </c>
      <c r="H145">
        <f t="shared" si="11"/>
        <v>35433.104947640393</v>
      </c>
      <c r="I145">
        <f t="shared" si="12"/>
        <v>506838024.40167189</v>
      </c>
      <c r="J145">
        <v>334.68</v>
      </c>
      <c r="K145">
        <f t="shared" si="13"/>
        <v>2.987928767778176E-3</v>
      </c>
      <c r="L145">
        <v>0.05</v>
      </c>
      <c r="M145">
        <v>2.3930000000000002E-3</v>
      </c>
      <c r="N145" s="1">
        <v>2.4945899999999998E-7</v>
      </c>
      <c r="O145">
        <v>9594.5607500000006</v>
      </c>
      <c r="P145">
        <v>334.78</v>
      </c>
      <c r="Q145">
        <f t="shared" si="14"/>
        <v>2.9870362626202283E-3</v>
      </c>
      <c r="R145">
        <v>0.02</v>
      </c>
      <c r="S145">
        <v>1.554E-3</v>
      </c>
      <c r="T145" s="1">
        <v>9.9535490000000002E-8</v>
      </c>
      <c r="U145">
        <v>15608.502907</v>
      </c>
      <c r="W145">
        <v>1718.2787599999999</v>
      </c>
      <c r="X145">
        <v>320.70999999999998</v>
      </c>
      <c r="Y145">
        <v>4</v>
      </c>
      <c r="Z145">
        <v>3.49E-3</v>
      </c>
      <c r="AA145" s="1">
        <v>7.8701299999999998E-5</v>
      </c>
      <c r="AB145">
        <v>44.346156000000001</v>
      </c>
      <c r="AC145">
        <v>320.66000000000003</v>
      </c>
      <c r="AD145">
        <v>8</v>
      </c>
      <c r="AE145">
        <v>7.7669999999999996E-3</v>
      </c>
      <c r="AF145">
        <v>1.6899999999999999E-4</v>
      </c>
      <c r="AG145">
        <v>46.081890000000001</v>
      </c>
      <c r="AH145">
        <v>320.61</v>
      </c>
      <c r="AI145">
        <v>2</v>
      </c>
      <c r="AJ145">
        <v>2.3389999999999999E-3</v>
      </c>
      <c r="AK145" s="1">
        <v>3.1296369999999999E-5</v>
      </c>
      <c r="AL145">
        <v>74.751486999999997</v>
      </c>
    </row>
    <row r="146" spans="1:38">
      <c r="A146">
        <v>1707.1949950000001</v>
      </c>
      <c r="B146">
        <v>334.88</v>
      </c>
      <c r="C146">
        <f t="shared" si="10"/>
        <v>2.9861442904921165E-3</v>
      </c>
      <c r="D146">
        <v>0.1</v>
      </c>
      <c r="E146">
        <v>7.3150000000000003E-3</v>
      </c>
      <c r="F146" s="1">
        <v>5.0444849999999995E-7</v>
      </c>
      <c r="G146">
        <v>14500.986147</v>
      </c>
      <c r="H146">
        <f t="shared" si="11"/>
        <v>34996.633534429377</v>
      </c>
      <c r="I146">
        <f t="shared" si="12"/>
        <v>420071561.82984066</v>
      </c>
      <c r="J146">
        <v>334.98</v>
      </c>
      <c r="K146">
        <f t="shared" si="13"/>
        <v>2.9852528509164726E-3</v>
      </c>
      <c r="L146">
        <v>0.05</v>
      </c>
      <c r="M146">
        <v>3.3019999999999998E-3</v>
      </c>
      <c r="N146" s="1">
        <v>2.5293480000000002E-7</v>
      </c>
      <c r="O146">
        <v>13055.538596</v>
      </c>
      <c r="P146">
        <v>335.08</v>
      </c>
      <c r="Q146">
        <f t="shared" si="14"/>
        <v>2.9843619434164977E-3</v>
      </c>
      <c r="R146">
        <v>0.02</v>
      </c>
      <c r="S146">
        <v>2.4620000000000002E-3</v>
      </c>
      <c r="T146" s="1">
        <v>1.010763E-7</v>
      </c>
      <c r="U146">
        <v>24358.826974</v>
      </c>
      <c r="W146">
        <v>1730.5431819999999</v>
      </c>
      <c r="X146">
        <v>320.57</v>
      </c>
      <c r="Y146">
        <v>4</v>
      </c>
      <c r="Z146">
        <v>5.3210000000000002E-3</v>
      </c>
      <c r="AA146" s="1">
        <v>7.8385139999999999E-5</v>
      </c>
      <c r="AB146">
        <v>67.879579000000007</v>
      </c>
      <c r="AC146">
        <v>320.52</v>
      </c>
      <c r="AD146">
        <v>8</v>
      </c>
      <c r="AE146">
        <v>7.7939999999999997E-3</v>
      </c>
      <c r="AF146">
        <v>1.6799999999999999E-4</v>
      </c>
      <c r="AG146">
        <v>46.317911000000002</v>
      </c>
      <c r="AH146">
        <v>320.47000000000003</v>
      </c>
      <c r="AI146">
        <v>2</v>
      </c>
      <c r="AJ146">
        <v>4.065E-3</v>
      </c>
      <c r="AK146" s="1">
        <v>3.1183699999999998E-5</v>
      </c>
      <c r="AL146">
        <v>130.35336100000001</v>
      </c>
    </row>
    <row r="147" spans="1:38">
      <c r="A147">
        <v>1719.1517140000001</v>
      </c>
      <c r="B147">
        <v>335.18</v>
      </c>
      <c r="C147">
        <f t="shared" si="10"/>
        <v>2.9834715675159614E-3</v>
      </c>
      <c r="D147">
        <v>0.1</v>
      </c>
      <c r="E147">
        <v>6.463E-3</v>
      </c>
      <c r="F147" s="1">
        <v>5.0910450000000004E-7</v>
      </c>
      <c r="G147">
        <v>12694.93799</v>
      </c>
      <c r="H147">
        <f t="shared" si="11"/>
        <v>34566.305586765578</v>
      </c>
      <c r="I147">
        <f t="shared" si="12"/>
        <v>478356720.55284739</v>
      </c>
      <c r="J147">
        <v>335.28</v>
      </c>
      <c r="K147">
        <f t="shared" si="13"/>
        <v>2.9825817227392033E-3</v>
      </c>
      <c r="L147">
        <v>0.05</v>
      </c>
      <c r="M147">
        <v>3.921E-3</v>
      </c>
      <c r="N147" s="1">
        <v>2.535249E-7</v>
      </c>
      <c r="O147">
        <v>15465.542764</v>
      </c>
      <c r="P147">
        <v>335.38</v>
      </c>
      <c r="Q147">
        <f t="shared" si="14"/>
        <v>2.9816924086111278E-3</v>
      </c>
      <c r="R147">
        <v>0.02</v>
      </c>
      <c r="S147">
        <v>1.5169999999999999E-3</v>
      </c>
      <c r="T147" s="1">
        <v>1.023283E-7</v>
      </c>
      <c r="U147">
        <v>14821.901591</v>
      </c>
      <c r="W147">
        <v>1742.794406</v>
      </c>
      <c r="X147">
        <v>320.43</v>
      </c>
      <c r="Y147">
        <v>4</v>
      </c>
      <c r="Z147">
        <v>5.2919999999999998E-3</v>
      </c>
      <c r="AA147" s="1">
        <v>7.8419379999999995E-5</v>
      </c>
      <c r="AB147">
        <v>67.487785000000002</v>
      </c>
      <c r="AC147">
        <v>320.38</v>
      </c>
      <c r="AD147">
        <v>8</v>
      </c>
      <c r="AE147">
        <v>8.5810000000000001E-3</v>
      </c>
      <c r="AF147">
        <v>1.6799999999999999E-4</v>
      </c>
      <c r="AG147">
        <v>51.058081000000001</v>
      </c>
      <c r="AH147">
        <v>320.33999999999997</v>
      </c>
      <c r="AI147">
        <v>2</v>
      </c>
      <c r="AJ147">
        <v>2.898E-3</v>
      </c>
      <c r="AK147" s="1">
        <v>3.1219249999999998E-5</v>
      </c>
      <c r="AL147">
        <v>92.819323999999995</v>
      </c>
    </row>
    <row r="148" spans="1:38">
      <c r="A148">
        <v>1731.1040780000001</v>
      </c>
      <c r="B148">
        <v>335.48</v>
      </c>
      <c r="C148">
        <f t="shared" si="10"/>
        <v>2.9808036246572072E-3</v>
      </c>
      <c r="D148">
        <v>0.1</v>
      </c>
      <c r="E148">
        <v>7.0679999999999996E-3</v>
      </c>
      <c r="F148" s="1">
        <v>5.0869370000000001E-7</v>
      </c>
      <c r="G148">
        <v>13893.919614</v>
      </c>
      <c r="H148">
        <f t="shared" si="11"/>
        <v>34142.024552110801</v>
      </c>
      <c r="I148">
        <f t="shared" si="12"/>
        <v>409985753.58474708</v>
      </c>
      <c r="J148">
        <v>335.57</v>
      </c>
      <c r="K148">
        <f t="shared" si="13"/>
        <v>2.9800041720058411E-3</v>
      </c>
      <c r="L148">
        <v>0.05</v>
      </c>
      <c r="M148">
        <v>3.2989999999999998E-3</v>
      </c>
      <c r="N148" s="1">
        <v>2.5391539999999998E-7</v>
      </c>
      <c r="O148">
        <v>12991.333328000001</v>
      </c>
      <c r="P148">
        <v>335.68</v>
      </c>
      <c r="Q148">
        <f t="shared" si="14"/>
        <v>2.9790276453765491E-3</v>
      </c>
      <c r="R148">
        <v>0.02</v>
      </c>
      <c r="S148">
        <v>1.3999999999999999E-4</v>
      </c>
      <c r="T148" s="1">
        <v>1.007512E-7</v>
      </c>
      <c r="U148">
        <v>1394.5239240000001</v>
      </c>
      <c r="W148">
        <v>1755.055402</v>
      </c>
      <c r="X148">
        <v>320.29000000000002</v>
      </c>
      <c r="Y148">
        <v>4</v>
      </c>
      <c r="Z148">
        <v>4.0949999999999997E-3</v>
      </c>
      <c r="AA148" s="1">
        <v>7.8318180000000004E-5</v>
      </c>
      <c r="AB148">
        <v>52.291178000000002</v>
      </c>
      <c r="AC148">
        <v>320.25</v>
      </c>
      <c r="AD148">
        <v>8</v>
      </c>
      <c r="AE148">
        <v>7.8329999999999997E-3</v>
      </c>
      <c r="AF148">
        <v>1.6899999999999999E-4</v>
      </c>
      <c r="AG148">
        <v>46.414738999999997</v>
      </c>
      <c r="AH148">
        <v>320.2</v>
      </c>
      <c r="AI148">
        <v>2</v>
      </c>
      <c r="AJ148">
        <v>3.0049999999999999E-3</v>
      </c>
      <c r="AK148" s="1">
        <v>3.1239860000000003E-5</v>
      </c>
      <c r="AL148">
        <v>96.189627000000002</v>
      </c>
    </row>
    <row r="149" spans="1:38">
      <c r="A149">
        <v>1743.08293</v>
      </c>
      <c r="B149">
        <v>335.77</v>
      </c>
      <c r="C149">
        <f t="shared" si="10"/>
        <v>2.9782291449504126E-3</v>
      </c>
      <c r="D149">
        <v>0.1</v>
      </c>
      <c r="E149">
        <v>5.1419999999999999E-3</v>
      </c>
      <c r="F149" s="1">
        <v>5.1184020000000005E-7</v>
      </c>
      <c r="G149">
        <v>10045.908885999999</v>
      </c>
      <c r="H149">
        <f t="shared" si="11"/>
        <v>33737.54494175579</v>
      </c>
      <c r="I149">
        <f t="shared" si="12"/>
        <v>561293618.99838793</v>
      </c>
      <c r="J149">
        <v>335.87</v>
      </c>
      <c r="K149">
        <f t="shared" si="13"/>
        <v>2.9773424241522017E-3</v>
      </c>
      <c r="L149">
        <v>0.05</v>
      </c>
      <c r="M149">
        <v>1.451E-3</v>
      </c>
      <c r="N149" s="1">
        <v>2.5570759999999998E-7</v>
      </c>
      <c r="O149">
        <v>5673.6674789999997</v>
      </c>
      <c r="P149">
        <v>335.97</v>
      </c>
      <c r="Q149">
        <f t="shared" si="14"/>
        <v>2.9764562312111198E-3</v>
      </c>
      <c r="R149">
        <v>0.02</v>
      </c>
      <c r="S149">
        <v>-5.0799999999999999E-4</v>
      </c>
      <c r="T149" s="1">
        <v>1.025389E-7</v>
      </c>
      <c r="U149">
        <v>-4956.1679379999996</v>
      </c>
      <c r="W149">
        <v>1767.293105</v>
      </c>
      <c r="X149">
        <v>320.14999999999998</v>
      </c>
      <c r="Y149">
        <v>4</v>
      </c>
      <c r="Z149">
        <v>5.3550000000000004E-3</v>
      </c>
      <c r="AA149" s="1">
        <v>7.813389E-5</v>
      </c>
      <c r="AB149">
        <v>68.539400999999998</v>
      </c>
      <c r="AC149">
        <v>320.11</v>
      </c>
      <c r="AD149">
        <v>8</v>
      </c>
      <c r="AE149">
        <v>9.0150000000000004E-3</v>
      </c>
      <c r="AF149">
        <v>1.6799999999999999E-4</v>
      </c>
      <c r="AG149">
        <v>53.575234000000002</v>
      </c>
      <c r="AH149">
        <v>320.06</v>
      </c>
      <c r="AI149">
        <v>2</v>
      </c>
      <c r="AJ149">
        <v>3.2190000000000001E-3</v>
      </c>
      <c r="AK149" s="1">
        <v>3.131595E-5</v>
      </c>
      <c r="AL149">
        <v>102.802256</v>
      </c>
    </row>
    <row r="150" spans="1:38">
      <c r="A150">
        <v>1755.0380190000001</v>
      </c>
      <c r="B150">
        <v>336.07</v>
      </c>
      <c r="C150">
        <f t="shared" si="10"/>
        <v>2.9755705656559646E-3</v>
      </c>
      <c r="D150">
        <v>0.1</v>
      </c>
      <c r="E150">
        <v>3.8430000000000001E-3</v>
      </c>
      <c r="F150" s="1">
        <v>5.1365479999999999E-7</v>
      </c>
      <c r="G150">
        <v>7481.4843389999996</v>
      </c>
      <c r="H150">
        <f t="shared" si="11"/>
        <v>33324.880909357838</v>
      </c>
      <c r="I150">
        <f t="shared" si="12"/>
        <v>667881146.29278338</v>
      </c>
      <c r="J150">
        <v>336.17</v>
      </c>
      <c r="K150">
        <f t="shared" si="13"/>
        <v>2.974685427016093E-3</v>
      </c>
      <c r="L150">
        <v>0.05</v>
      </c>
      <c r="M150">
        <v>1.977E-3</v>
      </c>
      <c r="N150" s="1">
        <v>2.5770959999999997E-7</v>
      </c>
      <c r="O150">
        <v>7671.8122400000002</v>
      </c>
      <c r="P150">
        <v>336.27</v>
      </c>
      <c r="Q150">
        <f t="shared" si="14"/>
        <v>2.9738008148214234E-3</v>
      </c>
      <c r="R150">
        <v>0.02</v>
      </c>
      <c r="S150">
        <v>1.291E-3</v>
      </c>
      <c r="T150" s="1">
        <v>1.031822E-7</v>
      </c>
      <c r="U150">
        <v>12514.269727000001</v>
      </c>
      <c r="W150">
        <v>1779.539687</v>
      </c>
      <c r="X150">
        <v>320.02</v>
      </c>
      <c r="Y150">
        <v>4</v>
      </c>
      <c r="Z150">
        <v>3.934E-3</v>
      </c>
      <c r="AA150" s="1">
        <v>7.8597199999999993E-5</v>
      </c>
      <c r="AB150">
        <v>50.055218000000004</v>
      </c>
      <c r="AC150">
        <v>319.97000000000003</v>
      </c>
      <c r="AD150">
        <v>8</v>
      </c>
      <c r="AE150">
        <v>6.7939999999999997E-3</v>
      </c>
      <c r="AF150">
        <v>1.6799999999999999E-4</v>
      </c>
      <c r="AG150">
        <v>40.410412000000001</v>
      </c>
      <c r="AH150">
        <v>319.92</v>
      </c>
      <c r="AI150">
        <v>2</v>
      </c>
      <c r="AJ150">
        <v>3.9870000000000001E-3</v>
      </c>
      <c r="AK150" s="1">
        <v>3.136701E-5</v>
      </c>
      <c r="AL150">
        <v>127.11127</v>
      </c>
    </row>
    <row r="151" spans="1:38">
      <c r="A151">
        <v>1766.9857019999999</v>
      </c>
      <c r="B151">
        <v>336.36</v>
      </c>
      <c r="C151">
        <f t="shared" si="10"/>
        <v>2.9730051135687953E-3</v>
      </c>
      <c r="D151">
        <v>0.1</v>
      </c>
      <c r="E151">
        <v>5.0509999999999999E-3</v>
      </c>
      <c r="F151" s="1">
        <v>5.1631450000000001E-7</v>
      </c>
      <c r="G151">
        <v>9782.797912</v>
      </c>
      <c r="H151">
        <f t="shared" si="11"/>
        <v>32931.458166761935</v>
      </c>
      <c r="I151">
        <f t="shared" si="12"/>
        <v>535860471.59039479</v>
      </c>
      <c r="J151">
        <v>336.47</v>
      </c>
      <c r="K151">
        <f t="shared" si="13"/>
        <v>2.9720331678901534E-3</v>
      </c>
      <c r="L151">
        <v>0.05</v>
      </c>
      <c r="M151">
        <v>3.3660000000000001E-3</v>
      </c>
      <c r="N151" s="1">
        <v>2.5829529999999997E-7</v>
      </c>
      <c r="O151">
        <v>13031.210206</v>
      </c>
      <c r="P151">
        <v>336.57</v>
      </c>
      <c r="Q151">
        <f t="shared" si="14"/>
        <v>2.9711501322161808E-3</v>
      </c>
      <c r="R151">
        <v>0.02</v>
      </c>
      <c r="S151">
        <v>7.3200000000000001E-4</v>
      </c>
      <c r="T151" s="1">
        <v>1.0387179999999999E-7</v>
      </c>
      <c r="U151">
        <v>7044.2628549999999</v>
      </c>
      <c r="W151">
        <v>1791.8135070000001</v>
      </c>
      <c r="X151">
        <v>319.88</v>
      </c>
      <c r="Y151">
        <v>4</v>
      </c>
      <c r="Z151">
        <v>6.2750000000000002E-3</v>
      </c>
      <c r="AA151" s="1">
        <v>7.836462E-5</v>
      </c>
      <c r="AB151">
        <v>80.073127999999997</v>
      </c>
      <c r="AC151">
        <v>319.83</v>
      </c>
      <c r="AD151">
        <v>8</v>
      </c>
      <c r="AE151">
        <v>7.7359999999999998E-3</v>
      </c>
      <c r="AF151">
        <v>1.6799999999999999E-4</v>
      </c>
      <c r="AG151">
        <v>45.929392</v>
      </c>
      <c r="AH151">
        <v>319.79000000000002</v>
      </c>
      <c r="AI151">
        <v>2</v>
      </c>
      <c r="AJ151">
        <v>3.369E-3</v>
      </c>
      <c r="AK151" s="1">
        <v>3.1249440000000002E-5</v>
      </c>
      <c r="AL151">
        <v>107.811515</v>
      </c>
    </row>
    <row r="152" spans="1:38">
      <c r="A152">
        <v>1778.9562539999999</v>
      </c>
      <c r="B152">
        <v>336.66</v>
      </c>
      <c r="C152">
        <f t="shared" si="10"/>
        <v>2.9703558486306658E-3</v>
      </c>
      <c r="D152">
        <v>0.1</v>
      </c>
      <c r="E152">
        <v>5.6090000000000003E-3</v>
      </c>
      <c r="F152" s="1">
        <v>5.1886939999999998E-7</v>
      </c>
      <c r="G152">
        <v>10810.427462</v>
      </c>
      <c r="H152">
        <f t="shared" si="11"/>
        <v>32530.056454962101</v>
      </c>
      <c r="I152">
        <f t="shared" si="12"/>
        <v>471742283.5919199</v>
      </c>
      <c r="J152">
        <v>336.77</v>
      </c>
      <c r="K152">
        <f t="shared" si="13"/>
        <v>2.9693856341123023E-3</v>
      </c>
      <c r="L152">
        <v>0.05</v>
      </c>
      <c r="M152">
        <v>3.0509999999999999E-3</v>
      </c>
      <c r="N152" s="1">
        <v>2.5875950000000001E-7</v>
      </c>
      <c r="O152">
        <v>11791.257296</v>
      </c>
      <c r="P152">
        <v>336.87</v>
      </c>
      <c r="Q152">
        <f t="shared" si="14"/>
        <v>2.9685041707483597E-3</v>
      </c>
      <c r="R152">
        <v>0.02</v>
      </c>
      <c r="S152">
        <v>7.8799999999999996E-4</v>
      </c>
      <c r="T152" s="1">
        <v>1.0335630000000001E-7</v>
      </c>
      <c r="U152">
        <v>7623.6287270000003</v>
      </c>
      <c r="W152">
        <v>1804.05999</v>
      </c>
      <c r="X152">
        <v>319.74</v>
      </c>
      <c r="Y152">
        <v>4</v>
      </c>
      <c r="Z152">
        <v>5.7730000000000004E-3</v>
      </c>
      <c r="AA152" s="1">
        <v>7.8785230000000001E-5</v>
      </c>
      <c r="AB152">
        <v>73.273249000000007</v>
      </c>
      <c r="AC152">
        <v>319.7</v>
      </c>
      <c r="AD152">
        <v>8</v>
      </c>
      <c r="AE152">
        <v>8.0079999999999995E-3</v>
      </c>
      <c r="AF152">
        <v>1.6799999999999999E-4</v>
      </c>
      <c r="AG152">
        <v>47.573245</v>
      </c>
      <c r="AH152">
        <v>319.64999999999998</v>
      </c>
      <c r="AI152">
        <v>2</v>
      </c>
      <c r="AJ152">
        <v>2.594E-3</v>
      </c>
      <c r="AK152" s="1">
        <v>3.1301940000000002E-5</v>
      </c>
      <c r="AL152">
        <v>82.878247000000002</v>
      </c>
    </row>
    <row r="153" spans="1:38">
      <c r="A153">
        <v>1790.8725219999999</v>
      </c>
      <c r="B153">
        <v>336.98</v>
      </c>
      <c r="C153">
        <f t="shared" si="10"/>
        <v>2.9675351652917086E-3</v>
      </c>
      <c r="D153">
        <v>0.1</v>
      </c>
      <c r="E153">
        <v>4.13E-3</v>
      </c>
      <c r="F153" s="1">
        <v>5.2036939999999999E-7</v>
      </c>
      <c r="G153">
        <v>7936.476823</v>
      </c>
      <c r="H153">
        <f t="shared" si="11"/>
        <v>32108.058769202486</v>
      </c>
      <c r="I153">
        <f t="shared" si="12"/>
        <v>584265373.78198195</v>
      </c>
      <c r="J153">
        <v>337.09</v>
      </c>
      <c r="K153">
        <f t="shared" si="13"/>
        <v>2.9665667922513278E-3</v>
      </c>
      <c r="L153">
        <v>0.05</v>
      </c>
      <c r="M153">
        <v>8.2200000000000003E-4</v>
      </c>
      <c r="N153" s="1">
        <v>2.601251E-7</v>
      </c>
      <c r="O153">
        <v>3160.9784979999999</v>
      </c>
      <c r="P153">
        <v>337.19</v>
      </c>
      <c r="Q153">
        <f t="shared" si="14"/>
        <v>2.9656870013938727E-3</v>
      </c>
      <c r="R153">
        <v>0.02</v>
      </c>
      <c r="S153">
        <v>9.6199999999999996E-4</v>
      </c>
      <c r="T153" s="1">
        <v>1.05809E-7</v>
      </c>
      <c r="U153">
        <v>9089.0206660000003</v>
      </c>
      <c r="W153">
        <v>1816.2686409999999</v>
      </c>
      <c r="X153">
        <v>319.61</v>
      </c>
      <c r="Y153">
        <v>4</v>
      </c>
      <c r="Z153">
        <v>5.2709999999999996E-3</v>
      </c>
      <c r="AA153" s="1">
        <v>7.83098E-5</v>
      </c>
      <c r="AB153">
        <v>67.312137000000007</v>
      </c>
      <c r="AC153">
        <v>319.56</v>
      </c>
      <c r="AD153">
        <v>8</v>
      </c>
      <c r="AE153">
        <v>8.5719999999999998E-3</v>
      </c>
      <c r="AF153">
        <v>1.6799999999999999E-4</v>
      </c>
      <c r="AG153">
        <v>51.077806000000002</v>
      </c>
      <c r="AH153">
        <v>319.52</v>
      </c>
      <c r="AI153">
        <v>2</v>
      </c>
      <c r="AJ153">
        <v>2.1740000000000002E-3</v>
      </c>
      <c r="AK153" s="1">
        <v>3.1219849999999999E-5</v>
      </c>
      <c r="AL153">
        <v>69.628786000000005</v>
      </c>
    </row>
    <row r="154" spans="1:38">
      <c r="A154">
        <v>1802.7796060000001</v>
      </c>
      <c r="B154">
        <v>337.3</v>
      </c>
      <c r="C154">
        <f t="shared" si="10"/>
        <v>2.9647198339756891E-3</v>
      </c>
      <c r="D154">
        <v>0.1</v>
      </c>
      <c r="E154">
        <v>5.0600000000000003E-3</v>
      </c>
      <c r="F154" s="1">
        <v>5.2448459999999995E-7</v>
      </c>
      <c r="G154">
        <v>9647.6624140000004</v>
      </c>
      <c r="H154">
        <f t="shared" si="11"/>
        <v>31692.320649362977</v>
      </c>
      <c r="I154">
        <f t="shared" si="12"/>
        <v>485966956.71395677</v>
      </c>
      <c r="J154">
        <v>337.41</v>
      </c>
      <c r="K154">
        <f t="shared" si="13"/>
        <v>2.9637532971755428E-3</v>
      </c>
      <c r="L154">
        <v>0.05</v>
      </c>
      <c r="M154">
        <v>3.2269999999999998E-3</v>
      </c>
      <c r="N154" s="1">
        <v>2.618856E-7</v>
      </c>
      <c r="O154">
        <v>12322.553962</v>
      </c>
      <c r="P154">
        <v>337.51</v>
      </c>
      <c r="Q154">
        <f t="shared" si="14"/>
        <v>2.9628751740689166E-3</v>
      </c>
      <c r="R154">
        <v>0.02</v>
      </c>
      <c r="S154">
        <v>1.5410000000000001E-3</v>
      </c>
      <c r="T154" s="1">
        <v>1.060728E-7</v>
      </c>
      <c r="U154">
        <v>14531.528759000001</v>
      </c>
      <c r="W154">
        <v>1828.5017660000001</v>
      </c>
      <c r="X154">
        <v>319.47000000000003</v>
      </c>
      <c r="Y154">
        <v>4</v>
      </c>
      <c r="Z154">
        <v>6.1539999999999997E-3</v>
      </c>
      <c r="AA154" s="1">
        <v>7.8755390000000001E-5</v>
      </c>
      <c r="AB154">
        <v>78.138147000000004</v>
      </c>
      <c r="AC154">
        <v>319.43</v>
      </c>
      <c r="AD154">
        <v>8</v>
      </c>
      <c r="AE154">
        <v>8.8660000000000006E-3</v>
      </c>
      <c r="AF154">
        <v>1.6799999999999999E-4</v>
      </c>
      <c r="AG154">
        <v>52.811838999999999</v>
      </c>
      <c r="AH154">
        <v>319.39</v>
      </c>
      <c r="AI154">
        <v>2</v>
      </c>
      <c r="AJ154">
        <v>4.6030000000000003E-3</v>
      </c>
      <c r="AK154" s="1">
        <v>3.1125540000000002E-5</v>
      </c>
      <c r="AL154">
        <v>147.89621700000001</v>
      </c>
    </row>
    <row r="155" spans="1:38">
      <c r="A155">
        <v>1814.745842</v>
      </c>
      <c r="B155">
        <v>337.62</v>
      </c>
      <c r="C155">
        <f t="shared" si="10"/>
        <v>2.9619098394644866E-3</v>
      </c>
      <c r="D155">
        <v>0.1</v>
      </c>
      <c r="E155">
        <v>4.47E-3</v>
      </c>
      <c r="F155" s="1">
        <v>5.2539879999999997E-7</v>
      </c>
      <c r="G155">
        <v>8508.5838179999992</v>
      </c>
      <c r="H155">
        <f t="shared" si="11"/>
        <v>31282.738375152367</v>
      </c>
      <c r="I155">
        <f t="shared" si="12"/>
        <v>518662115.79306394</v>
      </c>
      <c r="J155">
        <v>337.72</v>
      </c>
      <c r="K155">
        <f t="shared" si="13"/>
        <v>2.9610328082435152E-3</v>
      </c>
      <c r="L155">
        <v>0.05</v>
      </c>
      <c r="M155">
        <v>1.542E-3</v>
      </c>
      <c r="N155" s="1">
        <v>2.6287129999999998E-7</v>
      </c>
      <c r="O155">
        <v>5864.4677899999997</v>
      </c>
      <c r="P155">
        <v>337.83</v>
      </c>
      <c r="Q155">
        <f t="shared" si="14"/>
        <v>2.9600686735932274E-3</v>
      </c>
      <c r="R155">
        <v>0.02</v>
      </c>
      <c r="S155">
        <v>7.0899999999999999E-4</v>
      </c>
      <c r="T155" s="1">
        <v>1.04193E-7</v>
      </c>
      <c r="U155">
        <v>6808.5193280000003</v>
      </c>
      <c r="W155">
        <v>1840.7334880000001</v>
      </c>
      <c r="X155">
        <v>319.33999999999997</v>
      </c>
      <c r="Y155">
        <v>4</v>
      </c>
      <c r="Z155">
        <v>5.2220000000000001E-3</v>
      </c>
      <c r="AA155" s="1">
        <v>7.8687240000000004E-5</v>
      </c>
      <c r="AB155">
        <v>66.358281000000005</v>
      </c>
      <c r="AC155">
        <v>319.3</v>
      </c>
      <c r="AD155">
        <v>8</v>
      </c>
      <c r="AE155">
        <v>6.744E-3</v>
      </c>
      <c r="AF155">
        <v>1.6799999999999999E-4</v>
      </c>
      <c r="AG155">
        <v>40.232689000000001</v>
      </c>
      <c r="AH155">
        <v>319.25</v>
      </c>
      <c r="AI155">
        <v>2</v>
      </c>
      <c r="AJ155">
        <v>4.1000000000000003E-3</v>
      </c>
      <c r="AK155" s="1">
        <v>3.1008640000000003E-5</v>
      </c>
      <c r="AL155">
        <v>132.23571100000001</v>
      </c>
    </row>
    <row r="156" spans="1:38">
      <c r="A156">
        <v>1826.701108</v>
      </c>
      <c r="B156">
        <v>337.93</v>
      </c>
      <c r="C156">
        <f t="shared" si="10"/>
        <v>2.9591927322226495E-3</v>
      </c>
      <c r="D156">
        <v>0.1</v>
      </c>
      <c r="E156">
        <v>3.2179999999999999E-3</v>
      </c>
      <c r="F156" s="1">
        <v>5.2246759999999997E-7</v>
      </c>
      <c r="G156">
        <v>6158.2767569999996</v>
      </c>
      <c r="H156">
        <f t="shared" si="11"/>
        <v>30891.729734167253</v>
      </c>
      <c r="I156">
        <f t="shared" si="12"/>
        <v>611743696.17374361</v>
      </c>
      <c r="J156">
        <v>338.04</v>
      </c>
      <c r="K156">
        <f t="shared" si="13"/>
        <v>2.9582297952904981E-3</v>
      </c>
      <c r="L156">
        <v>0.05</v>
      </c>
      <c r="M156">
        <v>5.53E-4</v>
      </c>
      <c r="N156" s="1">
        <v>2.597869E-7</v>
      </c>
      <c r="O156">
        <v>2129.2449179999999</v>
      </c>
      <c r="P156">
        <v>338.14</v>
      </c>
      <c r="Q156">
        <f t="shared" si="14"/>
        <v>2.9573549417401079E-3</v>
      </c>
      <c r="R156">
        <v>0.02</v>
      </c>
      <c r="S156">
        <v>-3.6299999999999999E-4</v>
      </c>
      <c r="T156" s="1">
        <v>1.046092E-7</v>
      </c>
      <c r="U156">
        <v>-3465.7554319999999</v>
      </c>
      <c r="W156">
        <v>1853.0135110000001</v>
      </c>
      <c r="X156">
        <v>319.20999999999998</v>
      </c>
      <c r="Y156">
        <v>4</v>
      </c>
      <c r="Z156">
        <v>5.5570000000000003E-3</v>
      </c>
      <c r="AA156" s="1">
        <v>7.8614030000000005E-5</v>
      </c>
      <c r="AB156">
        <v>70.690308000000002</v>
      </c>
      <c r="AC156">
        <v>319.16000000000003</v>
      </c>
      <c r="AD156">
        <v>8</v>
      </c>
      <c r="AE156">
        <v>6.6600000000000001E-3</v>
      </c>
      <c r="AF156">
        <v>1.6699999999999999E-4</v>
      </c>
      <c r="AG156">
        <v>39.769086999999999</v>
      </c>
      <c r="AH156">
        <v>319.12</v>
      </c>
      <c r="AI156">
        <v>2</v>
      </c>
      <c r="AJ156">
        <v>3.6610000000000002E-3</v>
      </c>
      <c r="AK156" s="1">
        <v>3.1196199999999998E-5</v>
      </c>
      <c r="AL156">
        <v>117.365245</v>
      </c>
    </row>
    <row r="157" spans="1:38">
      <c r="A157">
        <v>1838.6627089999999</v>
      </c>
      <c r="B157">
        <v>338.24</v>
      </c>
      <c r="C157">
        <f t="shared" si="10"/>
        <v>2.9564806054872281E-3</v>
      </c>
      <c r="D157">
        <v>0.1</v>
      </c>
      <c r="E157">
        <v>2.885E-3</v>
      </c>
      <c r="F157" s="1">
        <v>5.2616240000000002E-7</v>
      </c>
      <c r="G157">
        <v>5482.338264</v>
      </c>
      <c r="H157">
        <f t="shared" si="11"/>
        <v>30506.311715043084</v>
      </c>
      <c r="I157">
        <f t="shared" si="12"/>
        <v>626199247.27850926</v>
      </c>
      <c r="J157">
        <v>338.35</v>
      </c>
      <c r="K157">
        <f t="shared" si="13"/>
        <v>2.9555194325402686E-3</v>
      </c>
      <c r="L157">
        <v>0.05</v>
      </c>
      <c r="M157">
        <v>1.9840000000000001E-3</v>
      </c>
      <c r="N157" s="1">
        <v>2.637198E-7</v>
      </c>
      <c r="O157">
        <v>7522.946355</v>
      </c>
      <c r="P157">
        <v>338.45</v>
      </c>
      <c r="Q157">
        <f t="shared" si="14"/>
        <v>2.954646181119811E-3</v>
      </c>
      <c r="R157">
        <v>0.02</v>
      </c>
      <c r="S157">
        <v>9.7499999999999996E-4</v>
      </c>
      <c r="T157" s="1">
        <v>1.0639790000000001E-7</v>
      </c>
      <c r="U157">
        <v>9159.4848089999996</v>
      </c>
      <c r="W157">
        <v>1865.2364130000001</v>
      </c>
      <c r="X157">
        <v>319.08</v>
      </c>
      <c r="Y157">
        <v>4</v>
      </c>
      <c r="Z157">
        <v>4.5760000000000002E-3</v>
      </c>
      <c r="AA157" s="1">
        <v>7.8560069999999998E-5</v>
      </c>
      <c r="AB157">
        <v>58.254784000000001</v>
      </c>
      <c r="AC157">
        <v>319.02999999999997</v>
      </c>
      <c r="AD157">
        <v>8</v>
      </c>
      <c r="AE157">
        <v>8.2310000000000005E-3</v>
      </c>
      <c r="AF157">
        <v>1.6799999999999999E-4</v>
      </c>
      <c r="AG157">
        <v>49.120448000000003</v>
      </c>
      <c r="AH157">
        <v>318.99</v>
      </c>
      <c r="AI157">
        <v>2</v>
      </c>
      <c r="AJ157">
        <v>2.8900000000000002E-3</v>
      </c>
      <c r="AK157" s="1">
        <v>3.1203839999999997E-5</v>
      </c>
      <c r="AL157">
        <v>92.618399999999994</v>
      </c>
    </row>
    <row r="158" spans="1:38">
      <c r="A158">
        <v>1850.6347579999999</v>
      </c>
      <c r="B158">
        <v>338.55</v>
      </c>
      <c r="C158">
        <f t="shared" si="10"/>
        <v>2.9537734455767242E-3</v>
      </c>
      <c r="D158">
        <v>0.1</v>
      </c>
      <c r="E158">
        <v>2.666E-3</v>
      </c>
      <c r="F158" s="1">
        <v>5.3055840000000003E-7</v>
      </c>
      <c r="G158">
        <v>5024.6118479999996</v>
      </c>
      <c r="H158">
        <f t="shared" si="11"/>
        <v>30126.394997403455</v>
      </c>
      <c r="I158">
        <f t="shared" si="12"/>
        <v>630099517.27967525</v>
      </c>
      <c r="J158">
        <v>338.66</v>
      </c>
      <c r="K158">
        <f t="shared" si="13"/>
        <v>2.9528140317722786E-3</v>
      </c>
      <c r="L158">
        <v>0.05</v>
      </c>
      <c r="M158">
        <v>1.369E-3</v>
      </c>
      <c r="N158" s="1">
        <v>2.6584660000000002E-7</v>
      </c>
      <c r="O158">
        <v>5148.270098</v>
      </c>
      <c r="P158">
        <v>338.76</v>
      </c>
      <c r="Q158">
        <f t="shared" si="14"/>
        <v>2.95194237808478E-3</v>
      </c>
      <c r="R158">
        <v>0.02</v>
      </c>
      <c r="S158">
        <v>3.2000000000000003E-4</v>
      </c>
      <c r="T158" s="1">
        <v>1.072478E-7</v>
      </c>
      <c r="U158">
        <v>2980.0149040000001</v>
      </c>
      <c r="W158">
        <v>1877.514404</v>
      </c>
      <c r="X158">
        <v>318.94</v>
      </c>
      <c r="Y158">
        <v>4</v>
      </c>
      <c r="Z158">
        <v>3.9179999999999996E-3</v>
      </c>
      <c r="AA158" s="1">
        <v>7.8747880000000004E-5</v>
      </c>
      <c r="AB158">
        <v>49.748641999999997</v>
      </c>
      <c r="AC158">
        <v>318.89999999999998</v>
      </c>
      <c r="AD158">
        <v>8</v>
      </c>
      <c r="AE158">
        <v>8.1139999999999997E-3</v>
      </c>
      <c r="AF158">
        <v>1.6799999999999999E-4</v>
      </c>
      <c r="AG158">
        <v>48.331325999999997</v>
      </c>
      <c r="AH158">
        <v>318.86</v>
      </c>
      <c r="AI158">
        <v>2</v>
      </c>
      <c r="AJ158">
        <v>3.6089999999999998E-3</v>
      </c>
      <c r="AK158" s="1">
        <v>3.1114100000000001E-5</v>
      </c>
      <c r="AL158">
        <v>116.00045900000001</v>
      </c>
    </row>
    <row r="159" spans="1:38">
      <c r="A159">
        <v>1862.5814720000001</v>
      </c>
      <c r="B159">
        <v>338.86</v>
      </c>
      <c r="C159">
        <f t="shared" si="10"/>
        <v>2.9510712388597059E-3</v>
      </c>
      <c r="D159">
        <v>0.1</v>
      </c>
      <c r="E159">
        <v>2.3630000000000001E-3</v>
      </c>
      <c r="F159" s="1">
        <v>5.3231929999999999E-7</v>
      </c>
      <c r="G159">
        <v>4439.6286980000004</v>
      </c>
      <c r="H159">
        <f t="shared" si="11"/>
        <v>29751.891830512974</v>
      </c>
      <c r="I159">
        <f t="shared" si="12"/>
        <v>640710664.88957548</v>
      </c>
      <c r="J159">
        <v>338.96</v>
      </c>
      <c r="K159">
        <f t="shared" si="13"/>
        <v>2.9502006136417278E-3</v>
      </c>
      <c r="L159">
        <v>0.05</v>
      </c>
      <c r="M159">
        <v>1.304E-3</v>
      </c>
      <c r="N159" s="1">
        <v>2.6743829999999999E-7</v>
      </c>
      <c r="O159">
        <v>4877.2000539999999</v>
      </c>
      <c r="P159">
        <v>339.06</v>
      </c>
      <c r="Q159">
        <f t="shared" si="14"/>
        <v>2.9493305019760514E-3</v>
      </c>
      <c r="R159">
        <v>0.02</v>
      </c>
      <c r="S159" s="1">
        <v>3.875E-5</v>
      </c>
      <c r="T159" s="1">
        <v>1.0700199999999999E-7</v>
      </c>
      <c r="U159">
        <v>362.14292599999999</v>
      </c>
      <c r="W159">
        <v>1889.7657589999999</v>
      </c>
      <c r="X159">
        <v>318.82</v>
      </c>
      <c r="Y159">
        <v>4</v>
      </c>
      <c r="Z159">
        <v>4.4559999999999999E-3</v>
      </c>
      <c r="AA159" s="1">
        <v>7.8710870000000004E-5</v>
      </c>
      <c r="AB159">
        <v>56.608443000000001</v>
      </c>
      <c r="AC159">
        <v>318.77</v>
      </c>
      <c r="AD159">
        <v>8</v>
      </c>
      <c r="AE159">
        <v>8.2000000000000007E-3</v>
      </c>
      <c r="AF159">
        <v>1.6699999999999999E-4</v>
      </c>
      <c r="AG159">
        <v>49.048050000000003</v>
      </c>
      <c r="AH159">
        <v>318.73</v>
      </c>
      <c r="AI159">
        <v>2</v>
      </c>
      <c r="AJ159">
        <v>4.261E-3</v>
      </c>
      <c r="AK159" s="1">
        <v>3.1148590000000001E-5</v>
      </c>
      <c r="AL159">
        <v>136.79430199999999</v>
      </c>
    </row>
    <row r="160" spans="1:38">
      <c r="A160">
        <v>1874.552621</v>
      </c>
      <c r="B160">
        <v>339.16</v>
      </c>
      <c r="C160">
        <f t="shared" si="10"/>
        <v>2.9484609034084205E-3</v>
      </c>
      <c r="D160">
        <v>0.1</v>
      </c>
      <c r="E160">
        <v>2.0370000000000002E-3</v>
      </c>
      <c r="F160" s="1">
        <v>5.3394380000000005E-7</v>
      </c>
      <c r="G160">
        <v>3814.6335399999998</v>
      </c>
      <c r="H160">
        <f t="shared" si="11"/>
        <v>29394.54261898436</v>
      </c>
      <c r="I160">
        <f t="shared" si="12"/>
        <v>654331748.48910654</v>
      </c>
      <c r="J160">
        <v>339.26</v>
      </c>
      <c r="K160">
        <f t="shared" si="13"/>
        <v>2.9475918174851146E-3</v>
      </c>
      <c r="L160">
        <v>0.05</v>
      </c>
      <c r="M160">
        <v>7.6499999999999995E-4</v>
      </c>
      <c r="N160" s="1">
        <v>2.6733040000000002E-7</v>
      </c>
      <c r="O160">
        <v>2861.8148289999999</v>
      </c>
      <c r="P160">
        <v>339.36</v>
      </c>
      <c r="Q160">
        <f t="shared" si="14"/>
        <v>2.9467232437529467E-3</v>
      </c>
      <c r="R160">
        <v>0.02</v>
      </c>
      <c r="S160">
        <v>-5.1199999999999998E-4</v>
      </c>
      <c r="T160" s="1">
        <v>1.07279E-7</v>
      </c>
      <c r="U160">
        <v>-4774.466582</v>
      </c>
      <c r="W160">
        <v>1901.916618</v>
      </c>
      <c r="X160">
        <v>318.68</v>
      </c>
      <c r="Y160">
        <v>4</v>
      </c>
      <c r="Z160">
        <v>4.5700000000000003E-3</v>
      </c>
      <c r="AA160" s="1">
        <v>7.8308179999999995E-5</v>
      </c>
      <c r="AB160">
        <v>58.361082000000003</v>
      </c>
      <c r="AC160">
        <v>318.64</v>
      </c>
      <c r="AD160">
        <v>8</v>
      </c>
      <c r="AE160">
        <v>8.3320000000000009E-3</v>
      </c>
      <c r="AF160">
        <v>1.6699999999999999E-4</v>
      </c>
      <c r="AG160">
        <v>49.940125000000002</v>
      </c>
      <c r="AH160">
        <v>318.60000000000002</v>
      </c>
      <c r="AI160">
        <v>2</v>
      </c>
      <c r="AJ160">
        <v>2.6410000000000001E-3</v>
      </c>
      <c r="AK160" s="1">
        <v>3.1371020000000003E-5</v>
      </c>
      <c r="AL160">
        <v>84.181200000000004</v>
      </c>
    </row>
    <row r="161" spans="1:38">
      <c r="A161">
        <v>1886.4869570000001</v>
      </c>
      <c r="B161">
        <v>339.46</v>
      </c>
      <c r="C161">
        <f t="shared" si="10"/>
        <v>2.945855181759265E-3</v>
      </c>
      <c r="D161">
        <v>0.1</v>
      </c>
      <c r="E161">
        <v>1.176E-3</v>
      </c>
      <c r="F161" s="1">
        <v>5.3686469999999995E-7</v>
      </c>
      <c r="G161">
        <v>2190.4962</v>
      </c>
      <c r="H161">
        <f t="shared" si="11"/>
        <v>29042.105796649877</v>
      </c>
      <c r="I161">
        <f t="shared" si="12"/>
        <v>721008937.93089974</v>
      </c>
      <c r="J161">
        <v>339.56</v>
      </c>
      <c r="K161">
        <f t="shared" si="13"/>
        <v>2.9449876310519494E-3</v>
      </c>
      <c r="L161">
        <v>0.05</v>
      </c>
      <c r="M161">
        <v>1.322E-3</v>
      </c>
      <c r="N161" s="1">
        <v>2.7090280000000002E-7</v>
      </c>
      <c r="O161">
        <v>4878.3174239999998</v>
      </c>
      <c r="P161">
        <v>339.66</v>
      </c>
      <c r="Q161">
        <f t="shared" si="14"/>
        <v>2.9441205911794146E-3</v>
      </c>
      <c r="R161">
        <v>0.02</v>
      </c>
      <c r="S161" s="1">
        <v>-6.4850000000000004E-5</v>
      </c>
      <c r="T161" s="1">
        <v>1.091958E-7</v>
      </c>
      <c r="U161">
        <v>-593.88717999999994</v>
      </c>
      <c r="W161">
        <v>1914.106792</v>
      </c>
      <c r="X161">
        <v>318.56</v>
      </c>
      <c r="Y161">
        <v>4</v>
      </c>
      <c r="Z161">
        <v>5.5129999999999997E-3</v>
      </c>
      <c r="AA161" s="1">
        <v>7.8482779999999999E-5</v>
      </c>
      <c r="AB161">
        <v>70.245984000000007</v>
      </c>
      <c r="AC161">
        <v>318.51</v>
      </c>
      <c r="AD161">
        <v>8</v>
      </c>
      <c r="AE161">
        <v>8.3409999999999995E-3</v>
      </c>
      <c r="AF161">
        <v>1.6699999999999999E-4</v>
      </c>
      <c r="AG161">
        <v>50.052970000000002</v>
      </c>
      <c r="AH161">
        <v>318.47000000000003</v>
      </c>
      <c r="AI161">
        <v>2</v>
      </c>
      <c r="AJ161">
        <v>3.4299999999999999E-3</v>
      </c>
      <c r="AK161" s="1">
        <v>3.1115090000000002E-5</v>
      </c>
      <c r="AL161">
        <v>110.235899</v>
      </c>
    </row>
    <row r="162" spans="1:38">
      <c r="A162">
        <v>1898.413454</v>
      </c>
      <c r="B162">
        <v>339.76</v>
      </c>
      <c r="C162">
        <f t="shared" si="10"/>
        <v>2.9432540616906051E-3</v>
      </c>
      <c r="D162">
        <v>0.1</v>
      </c>
      <c r="E162">
        <v>2.1350000000000002E-3</v>
      </c>
      <c r="F162" s="1">
        <v>5.4136790000000004E-7</v>
      </c>
      <c r="G162">
        <v>3943.3445959999999</v>
      </c>
      <c r="H162">
        <f t="shared" si="11"/>
        <v>28694.505876513071</v>
      </c>
      <c r="I162">
        <f t="shared" si="12"/>
        <v>612619984.73396945</v>
      </c>
      <c r="J162">
        <v>339.85</v>
      </c>
      <c r="K162">
        <f t="shared" si="13"/>
        <v>2.9424746211563924E-3</v>
      </c>
      <c r="L162">
        <v>0.05</v>
      </c>
      <c r="M162">
        <v>1.9239999999999999E-3</v>
      </c>
      <c r="N162" s="1">
        <v>2.6919790000000001E-7</v>
      </c>
      <c r="O162">
        <v>7145.6716900000001</v>
      </c>
      <c r="P162">
        <v>339.96</v>
      </c>
      <c r="Q162">
        <f t="shared" si="14"/>
        <v>2.9415225320625956E-3</v>
      </c>
      <c r="R162">
        <v>0.02</v>
      </c>
      <c r="S162">
        <v>2.5999999999999998E-4</v>
      </c>
      <c r="T162" s="1">
        <v>1.075803E-7</v>
      </c>
      <c r="U162">
        <v>2418.6579900000002</v>
      </c>
      <c r="W162">
        <v>1926.2959450000001</v>
      </c>
      <c r="X162">
        <v>318.43</v>
      </c>
      <c r="Y162">
        <v>4</v>
      </c>
      <c r="Z162">
        <v>5.254E-3</v>
      </c>
      <c r="AA162" s="1">
        <v>7.8070760000000002E-5</v>
      </c>
      <c r="AB162">
        <v>67.292163000000002</v>
      </c>
      <c r="AC162">
        <v>318.39</v>
      </c>
      <c r="AD162">
        <v>8</v>
      </c>
      <c r="AE162">
        <v>9.4039999999999992E-3</v>
      </c>
      <c r="AF162">
        <v>1.6799999999999999E-4</v>
      </c>
      <c r="AG162">
        <v>56.102224</v>
      </c>
      <c r="AH162">
        <v>318.33999999999997</v>
      </c>
      <c r="AI162">
        <v>2</v>
      </c>
      <c r="AJ162">
        <v>2.4810000000000001E-3</v>
      </c>
      <c r="AK162" s="1">
        <v>3.107825E-5</v>
      </c>
      <c r="AL162">
        <v>79.845241999999999</v>
      </c>
    </row>
    <row r="163" spans="1:38">
      <c r="A163">
        <v>1910.3362569999999</v>
      </c>
      <c r="B163">
        <v>340.06</v>
      </c>
      <c r="C163">
        <f t="shared" si="10"/>
        <v>2.9406575310239368E-3</v>
      </c>
      <c r="D163">
        <v>0.1</v>
      </c>
      <c r="E163">
        <v>1.6199999999999999E-3</v>
      </c>
      <c r="F163" s="1">
        <v>5.4020809999999998E-7</v>
      </c>
      <c r="G163">
        <v>2998.4739169999998</v>
      </c>
      <c r="H163">
        <f t="shared" si="11"/>
        <v>28351.668647831102</v>
      </c>
      <c r="I163">
        <f t="shared" si="12"/>
        <v>642784483.05944204</v>
      </c>
      <c r="J163">
        <v>340.15</v>
      </c>
      <c r="K163">
        <f t="shared" si="13"/>
        <v>2.9398794649419377E-3</v>
      </c>
      <c r="L163">
        <v>0.05</v>
      </c>
      <c r="M163">
        <v>7.5799999999999999E-4</v>
      </c>
      <c r="N163" s="1">
        <v>2.6985149999999999E-7</v>
      </c>
      <c r="O163">
        <v>2808.2113559999998</v>
      </c>
      <c r="P163">
        <v>340.25</v>
      </c>
      <c r="Q163">
        <f t="shared" si="14"/>
        <v>2.9390154298310064E-3</v>
      </c>
      <c r="R163">
        <v>0.02</v>
      </c>
      <c r="S163">
        <v>5.53E-4</v>
      </c>
      <c r="T163" s="1">
        <v>1.0934870000000001E-7</v>
      </c>
      <c r="U163">
        <v>5054.9308940000001</v>
      </c>
      <c r="W163">
        <v>1938.574439</v>
      </c>
      <c r="X163">
        <v>318.3</v>
      </c>
      <c r="Y163">
        <v>4</v>
      </c>
      <c r="Z163">
        <v>4.4260000000000002E-3</v>
      </c>
      <c r="AA163" s="1">
        <v>7.7977390000000003E-5</v>
      </c>
      <c r="AB163">
        <v>56.755553999999997</v>
      </c>
      <c r="AC163">
        <v>318.26</v>
      </c>
      <c r="AD163">
        <v>8</v>
      </c>
      <c r="AE163">
        <v>7.3049999999999999E-3</v>
      </c>
      <c r="AF163">
        <v>1.6699999999999999E-4</v>
      </c>
      <c r="AG163">
        <v>43.679617</v>
      </c>
      <c r="AH163">
        <v>318.22000000000003</v>
      </c>
      <c r="AI163">
        <v>2</v>
      </c>
      <c r="AJ163">
        <v>3.3479999999999998E-3</v>
      </c>
      <c r="AK163" s="1">
        <v>3.1148300000000001E-5</v>
      </c>
      <c r="AL163">
        <v>107.472954</v>
      </c>
    </row>
    <row r="164" spans="1:38">
      <c r="A164">
        <v>1922.2525169999999</v>
      </c>
      <c r="B164">
        <v>340.35</v>
      </c>
      <c r="C164">
        <f t="shared" si="10"/>
        <v>2.9381519024533568E-3</v>
      </c>
      <c r="D164">
        <v>0.1</v>
      </c>
      <c r="E164">
        <v>1.771E-3</v>
      </c>
      <c r="F164" s="1">
        <v>5.4327629999999995E-7</v>
      </c>
      <c r="G164">
        <v>3259.0229909999998</v>
      </c>
      <c r="H164">
        <f t="shared" si="11"/>
        <v>28024.717939894814</v>
      </c>
      <c r="I164">
        <f t="shared" si="12"/>
        <v>613339646.30171418</v>
      </c>
      <c r="J164">
        <v>340.44</v>
      </c>
      <c r="K164">
        <f t="shared" si="13"/>
        <v>2.9373751615556338E-3</v>
      </c>
      <c r="L164">
        <v>0.05</v>
      </c>
      <c r="M164">
        <v>1.555E-3</v>
      </c>
      <c r="N164" s="1">
        <v>2.7226679999999997E-7</v>
      </c>
      <c r="O164">
        <v>5711.8602129999999</v>
      </c>
      <c r="P164">
        <v>340.54</v>
      </c>
      <c r="Q164">
        <f t="shared" si="14"/>
        <v>2.9365125976390438E-3</v>
      </c>
      <c r="R164">
        <v>0.02</v>
      </c>
      <c r="S164">
        <v>5.8900000000000001E-4</v>
      </c>
      <c r="T164" s="1">
        <v>1.088253E-7</v>
      </c>
      <c r="U164">
        <v>5416.4806390000003</v>
      </c>
      <c r="W164">
        <v>1950.7821449999999</v>
      </c>
      <c r="X164">
        <v>318.17</v>
      </c>
      <c r="Y164">
        <v>4</v>
      </c>
      <c r="Z164">
        <v>3.4919999999999999E-3</v>
      </c>
      <c r="AA164" s="1">
        <v>7.7973120000000002E-5</v>
      </c>
      <c r="AB164">
        <v>44.780175999999997</v>
      </c>
      <c r="AC164">
        <v>318.13</v>
      </c>
      <c r="AD164">
        <v>8</v>
      </c>
      <c r="AE164">
        <v>8.6510000000000007E-3</v>
      </c>
      <c r="AF164">
        <v>1.66E-4</v>
      </c>
      <c r="AG164">
        <v>52.082402000000002</v>
      </c>
      <c r="AH164">
        <v>318.08999999999997</v>
      </c>
      <c r="AI164">
        <v>2</v>
      </c>
      <c r="AJ164">
        <v>4.8069999999999996E-3</v>
      </c>
      <c r="AK164" s="1">
        <v>3.1162889999999999E-5</v>
      </c>
      <c r="AL164">
        <v>154.23792299999999</v>
      </c>
    </row>
    <row r="165" spans="1:38">
      <c r="A165">
        <v>1934.1997670000001</v>
      </c>
      <c r="B165">
        <v>340.64</v>
      </c>
      <c r="C165">
        <f t="shared" si="10"/>
        <v>2.9356505401596997E-3</v>
      </c>
      <c r="D165">
        <v>0.1</v>
      </c>
      <c r="E165">
        <v>2.4870000000000001E-3</v>
      </c>
      <c r="F165" s="1">
        <v>5.4604799999999999E-7</v>
      </c>
      <c r="G165">
        <v>4554.6362250000002</v>
      </c>
      <c r="H165">
        <f t="shared" si="11"/>
        <v>27702.084711122992</v>
      </c>
      <c r="I165">
        <f t="shared" si="12"/>
        <v>535804371.4177177</v>
      </c>
      <c r="J165">
        <v>340.73</v>
      </c>
      <c r="K165">
        <f t="shared" si="13"/>
        <v>2.9348751210635988E-3</v>
      </c>
      <c r="L165">
        <v>0.05</v>
      </c>
      <c r="M165">
        <v>-1.9100000000000001E-4</v>
      </c>
      <c r="N165" s="1">
        <v>2.7261190000000001E-7</v>
      </c>
      <c r="O165">
        <v>-700.81302600000004</v>
      </c>
      <c r="P165">
        <v>340.83</v>
      </c>
      <c r="Q165">
        <f t="shared" si="14"/>
        <v>2.9340140245870377E-3</v>
      </c>
      <c r="R165">
        <v>0.02</v>
      </c>
      <c r="S165">
        <v>-1.0480000000000001E-3</v>
      </c>
      <c r="T165" s="1">
        <v>1.088209E-7</v>
      </c>
      <c r="U165">
        <v>-9630.0448429999997</v>
      </c>
      <c r="W165">
        <v>1963.004649</v>
      </c>
      <c r="X165">
        <v>318.05</v>
      </c>
      <c r="Y165">
        <v>4</v>
      </c>
      <c r="Z165">
        <v>4.0330000000000001E-3</v>
      </c>
      <c r="AA165" s="1">
        <v>7.7948059999999997E-5</v>
      </c>
      <c r="AB165">
        <v>51.738298</v>
      </c>
      <c r="AC165">
        <v>318</v>
      </c>
      <c r="AD165">
        <v>8</v>
      </c>
      <c r="AE165">
        <v>7.7229999999999998E-3</v>
      </c>
      <c r="AF165">
        <v>1.6699999999999999E-4</v>
      </c>
      <c r="AG165">
        <v>46.336736000000002</v>
      </c>
      <c r="AH165">
        <v>317.95999999999998</v>
      </c>
      <c r="AI165">
        <v>2</v>
      </c>
      <c r="AJ165">
        <v>3.4420000000000002E-3</v>
      </c>
      <c r="AK165" s="1">
        <v>3.1141710000000001E-5</v>
      </c>
      <c r="AL165">
        <v>110.5286</v>
      </c>
    </row>
    <row r="166" spans="1:38">
      <c r="A166">
        <v>1946.145491</v>
      </c>
      <c r="B166">
        <v>340.93</v>
      </c>
      <c r="C166">
        <f t="shared" si="10"/>
        <v>2.9331534332560937E-3</v>
      </c>
      <c r="D166">
        <v>0.1</v>
      </c>
      <c r="E166">
        <v>1.286E-3</v>
      </c>
      <c r="F166" s="1">
        <v>5.4932019999999998E-7</v>
      </c>
      <c r="G166">
        <v>2340.1649670000002</v>
      </c>
      <c r="H166">
        <f t="shared" si="11"/>
        <v>27383.705206333452</v>
      </c>
      <c r="I166">
        <f t="shared" si="12"/>
        <v>627178907.71911383</v>
      </c>
      <c r="J166">
        <v>341.02</v>
      </c>
      <c r="K166">
        <f t="shared" si="13"/>
        <v>2.932379332590464E-3</v>
      </c>
      <c r="L166">
        <v>0.05</v>
      </c>
      <c r="M166">
        <v>-6.9999999999999999E-4</v>
      </c>
      <c r="N166" s="1">
        <v>2.7528229999999999E-7</v>
      </c>
      <c r="O166">
        <v>-2543.7525879999998</v>
      </c>
      <c r="P166">
        <v>341.12</v>
      </c>
      <c r="Q166">
        <f t="shared" si="14"/>
        <v>2.9315196998123826E-3</v>
      </c>
      <c r="R166">
        <v>0.02</v>
      </c>
      <c r="S166">
        <v>-9.6000000000000002E-4</v>
      </c>
      <c r="T166" s="1">
        <v>1.108514E-7</v>
      </c>
      <c r="U166">
        <v>-8660.6921820000007</v>
      </c>
      <c r="W166">
        <v>1975.1751200000001</v>
      </c>
      <c r="X166">
        <v>317.92</v>
      </c>
      <c r="Y166">
        <v>4</v>
      </c>
      <c r="Z166">
        <v>5.47E-3</v>
      </c>
      <c r="AA166" s="1">
        <v>7.8053789999999994E-5</v>
      </c>
      <c r="AB166">
        <v>70.083721999999995</v>
      </c>
      <c r="AC166">
        <v>317.88</v>
      </c>
      <c r="AD166">
        <v>8</v>
      </c>
      <c r="AE166">
        <v>8.1589999999999996E-3</v>
      </c>
      <c r="AF166">
        <v>1.6699999999999999E-4</v>
      </c>
      <c r="AG166">
        <v>48.976466000000002</v>
      </c>
      <c r="AH166">
        <v>317.83999999999997</v>
      </c>
      <c r="AI166">
        <v>2</v>
      </c>
      <c r="AJ166">
        <v>3.369E-3</v>
      </c>
      <c r="AK166" s="1">
        <v>3.1017160000000002E-5</v>
      </c>
      <c r="AL166">
        <v>108.623755</v>
      </c>
    </row>
    <row r="167" spans="1:38">
      <c r="A167">
        <v>1958.0978970000001</v>
      </c>
      <c r="B167">
        <v>341.22</v>
      </c>
      <c r="C167">
        <f t="shared" si="10"/>
        <v>2.9306605708926789E-3</v>
      </c>
      <c r="D167">
        <v>0.1</v>
      </c>
      <c r="E167">
        <v>1.2409999999999999E-3</v>
      </c>
      <c r="F167" s="1">
        <v>5.4939949999999997E-7</v>
      </c>
      <c r="G167">
        <v>2258.192626</v>
      </c>
      <c r="H167">
        <f t="shared" si="11"/>
        <v>27069.516706460283</v>
      </c>
      <c r="I167">
        <f t="shared" si="12"/>
        <v>615601802.62562835</v>
      </c>
      <c r="J167">
        <v>341.31</v>
      </c>
      <c r="K167">
        <f t="shared" si="13"/>
        <v>2.9298877852978232E-3</v>
      </c>
      <c r="L167">
        <v>0.05</v>
      </c>
      <c r="M167">
        <v>9.6400000000000001E-4</v>
      </c>
      <c r="N167" s="1">
        <v>2.775378E-7</v>
      </c>
      <c r="O167">
        <v>3474.121087</v>
      </c>
      <c r="P167">
        <v>341.41</v>
      </c>
      <c r="Q167">
        <f t="shared" si="14"/>
        <v>2.9290296124893822E-3</v>
      </c>
      <c r="R167">
        <v>0.02</v>
      </c>
      <c r="S167">
        <v>1.39E-3</v>
      </c>
      <c r="T167" s="1">
        <v>1.12202E-7</v>
      </c>
      <c r="U167">
        <v>12390.153998</v>
      </c>
      <c r="W167">
        <v>1987.418361</v>
      </c>
      <c r="X167">
        <v>317.8</v>
      </c>
      <c r="Y167">
        <v>4</v>
      </c>
      <c r="Z167">
        <v>3.8630000000000001E-3</v>
      </c>
      <c r="AA167" s="1">
        <v>7.7735060000000004E-5</v>
      </c>
      <c r="AB167">
        <v>49.689292000000002</v>
      </c>
      <c r="AC167">
        <v>317.75</v>
      </c>
      <c r="AD167">
        <v>8</v>
      </c>
      <c r="AE167">
        <v>8.1960000000000002E-3</v>
      </c>
      <c r="AF167">
        <v>1.66E-4</v>
      </c>
      <c r="AG167">
        <v>49.229726999999997</v>
      </c>
      <c r="AH167">
        <v>317.70999999999998</v>
      </c>
      <c r="AI167">
        <v>2</v>
      </c>
      <c r="AJ167">
        <v>4.6759999999999996E-3</v>
      </c>
      <c r="AK167" s="1">
        <v>3.0985129999999998E-5</v>
      </c>
      <c r="AL167">
        <v>150.925633</v>
      </c>
    </row>
    <row r="168" spans="1:38">
      <c r="A168">
        <v>1969.977991</v>
      </c>
      <c r="B168">
        <v>341.51</v>
      </c>
      <c r="C168">
        <f t="shared" si="10"/>
        <v>2.9281719422564493E-3</v>
      </c>
      <c r="D168">
        <v>0.1</v>
      </c>
      <c r="E168">
        <v>4.6500000000000003E-4</v>
      </c>
      <c r="F168" s="1">
        <v>5.5210690000000002E-7</v>
      </c>
      <c r="G168">
        <v>841.95653900000002</v>
      </c>
      <c r="H168">
        <f t="shared" si="11"/>
        <v>26759.457510236254</v>
      </c>
      <c r="I168">
        <f t="shared" si="12"/>
        <v>671716856.59403229</v>
      </c>
      <c r="J168">
        <v>341.6</v>
      </c>
      <c r="K168">
        <f t="shared" si="13"/>
        <v>2.9274004683840747E-3</v>
      </c>
      <c r="L168">
        <v>0.05</v>
      </c>
      <c r="M168">
        <v>4.9700000000000005E-4</v>
      </c>
      <c r="N168" s="1">
        <v>2.7748750000000002E-7</v>
      </c>
      <c r="O168">
        <v>1789.8102510000001</v>
      </c>
      <c r="P168">
        <v>341.7</v>
      </c>
      <c r="Q168">
        <f t="shared" si="14"/>
        <v>2.9265437518290901E-3</v>
      </c>
      <c r="R168">
        <v>0.02</v>
      </c>
      <c r="S168">
        <v>-1.121E-3</v>
      </c>
      <c r="T168" s="1">
        <v>1.120351E-7</v>
      </c>
      <c r="U168">
        <v>-10004.903157000001</v>
      </c>
      <c r="W168">
        <v>1999.700278</v>
      </c>
      <c r="X168">
        <v>317.67</v>
      </c>
      <c r="Y168">
        <v>4</v>
      </c>
      <c r="Z168">
        <v>5.0689999999999997E-3</v>
      </c>
      <c r="AA168" s="1">
        <v>7.7987209999999998E-5</v>
      </c>
      <c r="AB168">
        <v>64.999763999999999</v>
      </c>
      <c r="AC168">
        <v>317.63</v>
      </c>
      <c r="AD168">
        <v>8</v>
      </c>
      <c r="AE168">
        <v>8.2839999999999997E-3</v>
      </c>
      <c r="AF168">
        <v>1.6699999999999999E-4</v>
      </c>
      <c r="AG168">
        <v>49.649272000000003</v>
      </c>
      <c r="AH168">
        <v>317.58999999999997</v>
      </c>
      <c r="AI168">
        <v>2</v>
      </c>
      <c r="AJ168">
        <v>2.1259999999999999E-3</v>
      </c>
      <c r="AK168" s="1">
        <v>3.0711699999999999E-5</v>
      </c>
      <c r="AL168">
        <v>69.240719999999996</v>
      </c>
    </row>
    <row r="169" spans="1:38">
      <c r="A169">
        <v>1981.887068</v>
      </c>
      <c r="B169">
        <v>341.8</v>
      </c>
      <c r="C169">
        <f t="shared" si="10"/>
        <v>2.9256875365710941E-3</v>
      </c>
      <c r="D169">
        <v>0.1</v>
      </c>
      <c r="E169">
        <v>1.0219999999999999E-3</v>
      </c>
      <c r="F169" s="1">
        <v>5.5844069999999996E-7</v>
      </c>
      <c r="G169">
        <v>1830.2750349999999</v>
      </c>
      <c r="H169">
        <f t="shared" si="11"/>
        <v>26453.466916225043</v>
      </c>
      <c r="I169">
        <f t="shared" si="12"/>
        <v>606301578.41962695</v>
      </c>
      <c r="J169">
        <v>341.89</v>
      </c>
      <c r="K169">
        <f t="shared" si="13"/>
        <v>2.924917371084267E-3</v>
      </c>
      <c r="L169">
        <v>0.05</v>
      </c>
      <c r="M169">
        <v>1.7329999999999999E-3</v>
      </c>
      <c r="N169" s="1">
        <v>2.8132869999999999E-7</v>
      </c>
      <c r="O169">
        <v>6158.4555380000002</v>
      </c>
      <c r="P169">
        <v>341.98</v>
      </c>
      <c r="Q169">
        <f t="shared" si="14"/>
        <v>2.9241476109714017E-3</v>
      </c>
      <c r="R169">
        <v>0.2</v>
      </c>
      <c r="S169">
        <v>8.8800000000000001E-4</v>
      </c>
      <c r="T169" s="1">
        <v>1.1090000000000001E-6</v>
      </c>
      <c r="U169">
        <v>800.99165200000004</v>
      </c>
      <c r="W169">
        <v>2011.8955510000001</v>
      </c>
      <c r="X169">
        <v>317.55</v>
      </c>
      <c r="Y169">
        <v>4</v>
      </c>
      <c r="Z169">
        <v>6.0730000000000003E-3</v>
      </c>
      <c r="AA169" s="1">
        <v>7.7710179999999999E-5</v>
      </c>
      <c r="AB169">
        <v>78.151921999999999</v>
      </c>
      <c r="AC169">
        <v>317.5</v>
      </c>
      <c r="AD169">
        <v>8</v>
      </c>
      <c r="AE169">
        <v>8.0249999999999991E-3</v>
      </c>
      <c r="AF169">
        <v>1.66E-4</v>
      </c>
      <c r="AG169">
        <v>48.255650000000003</v>
      </c>
      <c r="AH169">
        <v>317.45999999999998</v>
      </c>
      <c r="AI169">
        <v>2</v>
      </c>
      <c r="AJ169">
        <v>3.5100000000000001E-3</v>
      </c>
      <c r="AK169" s="1">
        <v>3.0907049999999997E-5</v>
      </c>
      <c r="AL169">
        <v>113.580898</v>
      </c>
    </row>
    <row r="170" spans="1:38">
      <c r="A170">
        <v>1993.8818100000001</v>
      </c>
      <c r="B170">
        <v>342.09</v>
      </c>
      <c r="C170">
        <f t="shared" si="10"/>
        <v>2.9232073430968462E-3</v>
      </c>
      <c r="D170">
        <v>0.1</v>
      </c>
      <c r="E170">
        <v>7.9799999999999999E-4</v>
      </c>
      <c r="F170" s="1">
        <v>5.5995999999999999E-7</v>
      </c>
      <c r="G170">
        <v>1425.637618</v>
      </c>
      <c r="H170">
        <f t="shared" si="11"/>
        <v>26151.485205195222</v>
      </c>
      <c r="I170">
        <f t="shared" si="12"/>
        <v>611367538.90520775</v>
      </c>
      <c r="J170">
        <v>342.19</v>
      </c>
      <c r="K170">
        <f t="shared" si="13"/>
        <v>2.9223530786989683E-3</v>
      </c>
      <c r="L170">
        <v>0.05</v>
      </c>
      <c r="M170">
        <v>4.5899999999999999E-4</v>
      </c>
      <c r="N170" s="1">
        <v>2.8075420000000001E-7</v>
      </c>
      <c r="O170">
        <v>1634.70399</v>
      </c>
      <c r="P170">
        <v>342.28</v>
      </c>
      <c r="Q170">
        <f t="shared" si="14"/>
        <v>2.9215846675236649E-3</v>
      </c>
      <c r="R170">
        <v>0.2</v>
      </c>
      <c r="S170">
        <v>2.31E-3</v>
      </c>
      <c r="T170" s="1">
        <v>1.1109489999999999E-6</v>
      </c>
      <c r="U170">
        <v>2078.8528249999999</v>
      </c>
      <c r="W170">
        <v>2024.1263160000001</v>
      </c>
      <c r="X170">
        <v>317.42</v>
      </c>
      <c r="Y170">
        <v>4</v>
      </c>
      <c r="Z170">
        <v>6.0629999999999998E-3</v>
      </c>
      <c r="AA170" s="1">
        <v>7.8091330000000004E-5</v>
      </c>
      <c r="AB170">
        <v>77.637945000000002</v>
      </c>
      <c r="AC170">
        <v>317.38</v>
      </c>
      <c r="AD170">
        <v>8</v>
      </c>
      <c r="AE170">
        <v>9.0329999999999994E-3</v>
      </c>
      <c r="AF170">
        <v>1.66E-4</v>
      </c>
      <c r="AG170">
        <v>54.264301000000003</v>
      </c>
      <c r="AH170">
        <v>317.33999999999997</v>
      </c>
      <c r="AI170">
        <v>2</v>
      </c>
      <c r="AJ170">
        <v>2.1310000000000001E-3</v>
      </c>
      <c r="AK170" s="1">
        <v>3.0777059999999998E-5</v>
      </c>
      <c r="AL170">
        <v>69.235006999999996</v>
      </c>
    </row>
    <row r="171" spans="1:38">
      <c r="A171">
        <v>2005.876591</v>
      </c>
      <c r="B171">
        <v>342.38</v>
      </c>
      <c r="C171">
        <f t="shared" si="10"/>
        <v>2.9207313511303229E-3</v>
      </c>
      <c r="D171">
        <v>0.1</v>
      </c>
      <c r="E171">
        <v>1.0319999999999999E-3</v>
      </c>
      <c r="F171" s="1">
        <v>5.6123629999999999E-7</v>
      </c>
      <c r="G171">
        <v>1839.0648249999999</v>
      </c>
      <c r="H171">
        <f t="shared" si="11"/>
        <v>25853.453622829238</v>
      </c>
      <c r="I171">
        <f t="shared" si="12"/>
        <v>576690869.33330631</v>
      </c>
      <c r="J171">
        <v>342.48</v>
      </c>
      <c r="K171">
        <f t="shared" si="13"/>
        <v>2.9198785330530248E-3</v>
      </c>
      <c r="L171">
        <v>0.05</v>
      </c>
      <c r="M171">
        <v>2.8670000000000002E-3</v>
      </c>
      <c r="N171" s="1">
        <v>2.8195159999999999E-7</v>
      </c>
      <c r="O171">
        <v>10167.878858</v>
      </c>
      <c r="P171">
        <v>342.57</v>
      </c>
      <c r="Q171">
        <f t="shared" si="14"/>
        <v>2.9191114224829963E-3</v>
      </c>
      <c r="R171">
        <v>0.2</v>
      </c>
      <c r="S171">
        <v>1.1559999999999999E-3</v>
      </c>
      <c r="T171" s="1">
        <v>1.1100810000000001E-6</v>
      </c>
      <c r="U171">
        <v>1040.915004</v>
      </c>
      <c r="W171">
        <v>2036.3752899999999</v>
      </c>
      <c r="X171">
        <v>317.3</v>
      </c>
      <c r="Y171">
        <v>4</v>
      </c>
      <c r="Z171">
        <v>4.3740000000000003E-3</v>
      </c>
      <c r="AA171" s="1">
        <v>7.7727130000000005E-5</v>
      </c>
      <c r="AB171">
        <v>56.267356999999997</v>
      </c>
      <c r="AC171">
        <v>317.26</v>
      </c>
      <c r="AD171">
        <v>8</v>
      </c>
      <c r="AE171">
        <v>8.4349999999999998E-3</v>
      </c>
      <c r="AF171">
        <v>1.6699999999999999E-4</v>
      </c>
      <c r="AG171">
        <v>50.652321999999998</v>
      </c>
      <c r="AH171">
        <v>317.22000000000003</v>
      </c>
      <c r="AI171">
        <v>2</v>
      </c>
      <c r="AJ171">
        <v>2.9459999999999998E-3</v>
      </c>
      <c r="AK171" s="1">
        <v>3.074977E-5</v>
      </c>
      <c r="AL171">
        <v>95.816969999999998</v>
      </c>
    </row>
    <row r="172" spans="1:38">
      <c r="A172">
        <v>2017.894104</v>
      </c>
      <c r="B172">
        <v>342.67</v>
      </c>
      <c r="C172">
        <f t="shared" si="10"/>
        <v>2.9182595500043774E-3</v>
      </c>
      <c r="D172">
        <v>0.1</v>
      </c>
      <c r="E172">
        <v>5.8799999999999998E-4</v>
      </c>
      <c r="F172" s="1">
        <v>5.6068930000000003E-7</v>
      </c>
      <c r="G172">
        <v>1048.5308500000001</v>
      </c>
      <c r="H172">
        <f t="shared" si="11"/>
        <v>25559.314362760968</v>
      </c>
      <c r="I172">
        <f t="shared" si="12"/>
        <v>600778508.40943491</v>
      </c>
      <c r="J172">
        <v>342.77</v>
      </c>
      <c r="K172">
        <f t="shared" si="13"/>
        <v>2.9174081745777054E-3</v>
      </c>
      <c r="L172">
        <v>0.05</v>
      </c>
      <c r="M172">
        <v>1.3190000000000001E-3</v>
      </c>
      <c r="N172" s="1">
        <v>2.810228E-7</v>
      </c>
      <c r="O172">
        <v>4693.7466809999996</v>
      </c>
      <c r="P172">
        <v>342.87</v>
      </c>
      <c r="Q172">
        <f t="shared" si="14"/>
        <v>2.9165572957680751E-3</v>
      </c>
      <c r="R172">
        <v>0.2</v>
      </c>
      <c r="S172">
        <v>3.13E-3</v>
      </c>
      <c r="T172" s="1">
        <v>1.1041350000000001E-6</v>
      </c>
      <c r="U172">
        <v>2834.5730760000001</v>
      </c>
      <c r="W172">
        <v>2048.6053189999998</v>
      </c>
      <c r="X172">
        <v>317.18</v>
      </c>
      <c r="Y172">
        <v>4</v>
      </c>
      <c r="Z172">
        <v>4.4349999999999997E-3</v>
      </c>
      <c r="AA172" s="1">
        <v>7.7727650000000001E-5</v>
      </c>
      <c r="AB172">
        <v>57.058202000000001</v>
      </c>
      <c r="AC172">
        <v>317.14</v>
      </c>
      <c r="AD172">
        <v>8</v>
      </c>
      <c r="AE172">
        <v>9.5370000000000003E-3</v>
      </c>
      <c r="AF172">
        <v>1.6699999999999999E-4</v>
      </c>
      <c r="AG172">
        <v>57.266581000000002</v>
      </c>
      <c r="AH172">
        <v>317.10000000000002</v>
      </c>
      <c r="AI172">
        <v>2</v>
      </c>
      <c r="AJ172">
        <v>3.8600000000000001E-3</v>
      </c>
      <c r="AK172" s="1">
        <v>3.0610829999999997E-5</v>
      </c>
      <c r="AL172">
        <v>126.092626</v>
      </c>
    </row>
    <row r="173" spans="1:38">
      <c r="A173">
        <v>2029.8950809999999</v>
      </c>
      <c r="B173">
        <v>342.97</v>
      </c>
      <c r="C173">
        <f t="shared" si="10"/>
        <v>2.9157069131410906E-3</v>
      </c>
      <c r="D173">
        <v>0.1</v>
      </c>
      <c r="E173">
        <v>6.1799999999999995E-4</v>
      </c>
      <c r="F173" s="1">
        <v>5.6001850000000002E-7</v>
      </c>
      <c r="G173">
        <v>1103.624215</v>
      </c>
      <c r="H173">
        <f t="shared" si="11"/>
        <v>25259.067802805785</v>
      </c>
      <c r="I173">
        <f t="shared" si="12"/>
        <v>583485454.92366755</v>
      </c>
      <c r="J173">
        <v>343.07</v>
      </c>
      <c r="K173">
        <f t="shared" si="13"/>
        <v>2.914857026262862E-3</v>
      </c>
      <c r="L173">
        <v>0.05</v>
      </c>
      <c r="M173">
        <v>1.2600000000000001E-3</v>
      </c>
      <c r="N173" s="1">
        <v>2.8161100000000002E-7</v>
      </c>
      <c r="O173">
        <v>4474.0795870000002</v>
      </c>
      <c r="P173">
        <v>343.16</v>
      </c>
      <c r="Q173">
        <f t="shared" si="14"/>
        <v>2.914092551579438E-3</v>
      </c>
      <c r="R173">
        <v>0.2</v>
      </c>
      <c r="S173">
        <v>9.5299999999999996E-4</v>
      </c>
      <c r="T173" s="1">
        <v>1.105377E-6</v>
      </c>
      <c r="U173">
        <v>862.33057499999995</v>
      </c>
      <c r="W173">
        <v>2060.8654280000001</v>
      </c>
      <c r="X173">
        <v>317.06</v>
      </c>
      <c r="Y173">
        <v>4</v>
      </c>
      <c r="Z173">
        <v>5.0099999999999997E-3</v>
      </c>
      <c r="AA173" s="1">
        <v>7.7503540000000004E-5</v>
      </c>
      <c r="AB173">
        <v>64.648656000000003</v>
      </c>
      <c r="AC173">
        <v>317.02</v>
      </c>
      <c r="AD173">
        <v>8</v>
      </c>
      <c r="AE173">
        <v>7.4749999999999999E-3</v>
      </c>
      <c r="AF173">
        <v>1.66E-4</v>
      </c>
      <c r="AG173">
        <v>45.037528000000002</v>
      </c>
      <c r="AH173">
        <v>316.98</v>
      </c>
      <c r="AI173">
        <v>2</v>
      </c>
      <c r="AJ173">
        <v>2.8969999999999998E-3</v>
      </c>
      <c r="AK173" s="1">
        <v>3.095542E-5</v>
      </c>
      <c r="AL173">
        <v>93.576515999999998</v>
      </c>
    </row>
    <row r="174" spans="1:38">
      <c r="A174">
        <v>2041.891836</v>
      </c>
      <c r="B174">
        <v>343.26</v>
      </c>
      <c r="C174">
        <f t="shared" si="10"/>
        <v>2.913243605430286E-3</v>
      </c>
      <c r="D174">
        <v>0.1</v>
      </c>
      <c r="E174">
        <v>5.9400000000000002E-4</v>
      </c>
      <c r="F174" s="1">
        <v>5.6289250000000005E-7</v>
      </c>
      <c r="G174">
        <v>1055.6189240000001</v>
      </c>
      <c r="H174">
        <f t="shared" si="11"/>
        <v>24972.672817113093</v>
      </c>
      <c r="I174">
        <f t="shared" si="12"/>
        <v>572025466.92607617</v>
      </c>
      <c r="J174">
        <v>343.36</v>
      </c>
      <c r="K174">
        <f t="shared" si="13"/>
        <v>2.912395153774464E-3</v>
      </c>
      <c r="L174">
        <v>0.05</v>
      </c>
      <c r="M174">
        <v>1.6199999999999999E-3</v>
      </c>
      <c r="N174" s="1">
        <v>2.837504E-7</v>
      </c>
      <c r="O174">
        <v>5710.1250550000004</v>
      </c>
      <c r="P174">
        <v>343.46</v>
      </c>
      <c r="Q174">
        <f t="shared" si="14"/>
        <v>2.9115471961800501E-3</v>
      </c>
      <c r="R174">
        <v>0.2</v>
      </c>
      <c r="S174">
        <v>9.1399999999999999E-4</v>
      </c>
      <c r="T174" s="1">
        <v>1.1188110000000001E-6</v>
      </c>
      <c r="U174">
        <v>816.76007100000004</v>
      </c>
      <c r="W174">
        <v>2073.1161339999999</v>
      </c>
      <c r="X174">
        <v>316.94</v>
      </c>
      <c r="Y174">
        <v>4</v>
      </c>
      <c r="Z174">
        <v>4.6579999999999998E-3</v>
      </c>
      <c r="AA174" s="1">
        <v>7.7837629999999997E-5</v>
      </c>
      <c r="AB174">
        <v>59.845086999999999</v>
      </c>
      <c r="AC174">
        <v>316.89999999999998</v>
      </c>
      <c r="AD174">
        <v>8</v>
      </c>
      <c r="AE174">
        <v>7.8869999999999999E-3</v>
      </c>
      <c r="AF174">
        <v>1.66E-4</v>
      </c>
      <c r="AG174">
        <v>47.489856000000003</v>
      </c>
      <c r="AH174">
        <v>316.85000000000002</v>
      </c>
      <c r="AI174">
        <v>2</v>
      </c>
      <c r="AJ174">
        <v>3.5790000000000001E-3</v>
      </c>
      <c r="AK174" s="1">
        <v>3.0606279999999997E-5</v>
      </c>
      <c r="AL174">
        <v>116.94497</v>
      </c>
    </row>
    <row r="175" spans="1:38">
      <c r="A175">
        <v>2053.9361389999999</v>
      </c>
      <c r="B175">
        <v>343.56</v>
      </c>
      <c r="C175">
        <f t="shared" si="10"/>
        <v>2.9106997322156246E-3</v>
      </c>
      <c r="D175">
        <v>0.1</v>
      </c>
      <c r="E175">
        <v>-1.0460000000000001E-3</v>
      </c>
      <c r="F175" s="1">
        <v>5.6357249999999997E-7</v>
      </c>
      <c r="G175">
        <v>-1855.8393610000001</v>
      </c>
      <c r="H175">
        <f t="shared" si="11"/>
        <v>24680.318786512114</v>
      </c>
      <c r="I175">
        <f t="shared" si="12"/>
        <v>704167689.22977352</v>
      </c>
      <c r="J175">
        <v>343.65</v>
      </c>
      <c r="K175">
        <f t="shared" si="13"/>
        <v>2.9099374363451189E-3</v>
      </c>
      <c r="L175">
        <v>0.05</v>
      </c>
      <c r="M175">
        <v>4.3100000000000001E-4</v>
      </c>
      <c r="N175" s="1">
        <v>2.8395E-7</v>
      </c>
      <c r="O175">
        <v>1516.4642349999999</v>
      </c>
      <c r="P175">
        <v>343.75</v>
      </c>
      <c r="Q175">
        <f t="shared" si="14"/>
        <v>2.9090909090909089E-3</v>
      </c>
      <c r="R175">
        <v>0.2</v>
      </c>
      <c r="S175">
        <v>6.6500000000000001E-4</v>
      </c>
      <c r="T175" s="1">
        <v>1.1111160000000001E-6</v>
      </c>
      <c r="U175">
        <v>598.09235000000001</v>
      </c>
      <c r="W175">
        <v>2085.3664899999999</v>
      </c>
      <c r="X175">
        <v>316.81</v>
      </c>
      <c r="Y175">
        <v>4</v>
      </c>
      <c r="Z175">
        <v>6.0549999999999996E-3</v>
      </c>
      <c r="AA175" s="1">
        <v>7.7407959999999999E-5</v>
      </c>
      <c r="AB175">
        <v>78.224513000000002</v>
      </c>
      <c r="AC175">
        <v>316.77999999999997</v>
      </c>
      <c r="AD175">
        <v>8</v>
      </c>
      <c r="AE175">
        <v>9.3050000000000008E-3</v>
      </c>
      <c r="AF175">
        <v>1.66E-4</v>
      </c>
      <c r="AG175">
        <v>56.174064000000001</v>
      </c>
      <c r="AH175">
        <v>316.73</v>
      </c>
      <c r="AI175">
        <v>2</v>
      </c>
      <c r="AJ175">
        <v>2.735E-3</v>
      </c>
      <c r="AK175" s="1">
        <v>3.0675249999999997E-5</v>
      </c>
      <c r="AL175">
        <v>89.166353000000001</v>
      </c>
    </row>
    <row r="176" spans="1:38">
      <c r="A176">
        <v>2065.8913240000002</v>
      </c>
      <c r="B176">
        <v>343.85</v>
      </c>
      <c r="C176">
        <f t="shared" si="10"/>
        <v>2.908244874218409E-3</v>
      </c>
      <c r="D176">
        <v>0.1</v>
      </c>
      <c r="E176">
        <v>1.4319999999999999E-3</v>
      </c>
      <c r="F176" s="1">
        <v>5.6469450000000003E-7</v>
      </c>
      <c r="G176">
        <v>2535.0877350000001</v>
      </c>
      <c r="H176">
        <f t="shared" si="11"/>
        <v>24401.440280801311</v>
      </c>
      <c r="I176">
        <f t="shared" si="12"/>
        <v>478137373.65727144</v>
      </c>
      <c r="J176">
        <v>343.95</v>
      </c>
      <c r="K176">
        <f t="shared" si="13"/>
        <v>2.907399331298154E-3</v>
      </c>
      <c r="L176">
        <v>0.05</v>
      </c>
      <c r="M176">
        <v>1.65E-4</v>
      </c>
      <c r="N176" s="1">
        <v>2.8184269999999999E-7</v>
      </c>
      <c r="O176">
        <v>586.67467299999998</v>
      </c>
      <c r="P176">
        <v>344.05</v>
      </c>
      <c r="Q176">
        <f t="shared" si="14"/>
        <v>2.9065542799011769E-3</v>
      </c>
      <c r="R176">
        <v>0.2</v>
      </c>
      <c r="S176">
        <v>5.4500000000000002E-4</v>
      </c>
      <c r="T176" s="1">
        <v>1.108882E-6</v>
      </c>
      <c r="U176">
        <v>491.66654399999999</v>
      </c>
      <c r="W176">
        <v>2097.6092309999999</v>
      </c>
      <c r="X176">
        <v>316.7</v>
      </c>
      <c r="Y176">
        <v>4</v>
      </c>
      <c r="Z176">
        <v>6.1079999999999997E-3</v>
      </c>
      <c r="AA176" s="1">
        <v>7.732797E-5</v>
      </c>
      <c r="AB176">
        <v>78.981773000000004</v>
      </c>
      <c r="AC176">
        <v>316.66000000000003</v>
      </c>
      <c r="AD176">
        <v>8</v>
      </c>
      <c r="AE176">
        <v>8.6230000000000005E-3</v>
      </c>
      <c r="AF176">
        <v>1.66E-4</v>
      </c>
      <c r="AG176">
        <v>52.075851</v>
      </c>
      <c r="AH176">
        <v>316.62</v>
      </c>
      <c r="AI176">
        <v>2</v>
      </c>
      <c r="AJ176">
        <v>4.3639999999999998E-3</v>
      </c>
      <c r="AK176" s="1">
        <v>3.0578969999999998E-5</v>
      </c>
      <c r="AL176">
        <v>142.70263600000001</v>
      </c>
    </row>
    <row r="177" spans="1:38">
      <c r="A177">
        <v>2077.8947429999998</v>
      </c>
      <c r="B177">
        <v>344.15</v>
      </c>
      <c r="C177">
        <f t="shared" si="10"/>
        <v>2.9057097195990121E-3</v>
      </c>
      <c r="D177">
        <v>0.1</v>
      </c>
      <c r="E177">
        <v>1.7080000000000001E-3</v>
      </c>
      <c r="F177" s="1">
        <v>5.6515809999999995E-7</v>
      </c>
      <c r="G177">
        <v>3022.3402540000002</v>
      </c>
      <c r="H177">
        <f t="shared" si="11"/>
        <v>24116.746974560967</v>
      </c>
      <c r="I177">
        <f t="shared" si="12"/>
        <v>444973994.89244771</v>
      </c>
      <c r="J177">
        <v>344.25</v>
      </c>
      <c r="K177">
        <f t="shared" si="13"/>
        <v>2.9048656499636892E-3</v>
      </c>
      <c r="L177">
        <v>0.05</v>
      </c>
      <c r="M177">
        <v>1.2300000000000001E-4</v>
      </c>
      <c r="N177" s="1">
        <v>2.8392960000000001E-7</v>
      </c>
      <c r="O177">
        <v>431.44492100000002</v>
      </c>
      <c r="P177">
        <v>344.35</v>
      </c>
      <c r="Q177">
        <f t="shared" si="14"/>
        <v>2.9040220705677361E-3</v>
      </c>
      <c r="R177">
        <v>0.2</v>
      </c>
      <c r="S177">
        <v>4.0700000000000003E-4</v>
      </c>
      <c r="T177" s="1">
        <v>1.1131960000000001E-6</v>
      </c>
      <c r="U177">
        <v>365.43428299999999</v>
      </c>
      <c r="W177">
        <v>2109.8511520000002</v>
      </c>
      <c r="X177">
        <v>316.57</v>
      </c>
      <c r="Y177">
        <v>4</v>
      </c>
      <c r="Z177">
        <v>4.104E-3</v>
      </c>
      <c r="AA177" s="1">
        <v>7.7497609999999995E-5</v>
      </c>
      <c r="AB177">
        <v>52.952598000000002</v>
      </c>
      <c r="AC177">
        <v>316.54000000000002</v>
      </c>
      <c r="AD177">
        <v>8</v>
      </c>
      <c r="AE177">
        <v>8.1960000000000002E-3</v>
      </c>
      <c r="AF177">
        <v>1.66E-4</v>
      </c>
      <c r="AG177">
        <v>49.361548999999997</v>
      </c>
      <c r="AH177">
        <v>316.5</v>
      </c>
      <c r="AI177">
        <v>2</v>
      </c>
      <c r="AJ177">
        <v>4.2830000000000003E-3</v>
      </c>
      <c r="AK177" s="1">
        <v>3.0404460000000001E-5</v>
      </c>
      <c r="AL177">
        <v>140.870803</v>
      </c>
    </row>
    <row r="178" spans="1:38">
      <c r="A178">
        <v>2089.965001</v>
      </c>
      <c r="B178">
        <v>344.45</v>
      </c>
      <c r="C178">
        <f t="shared" si="10"/>
        <v>2.9031789809841778E-3</v>
      </c>
      <c r="D178">
        <v>0.1</v>
      </c>
      <c r="E178">
        <v>-1.3140000000000001E-3</v>
      </c>
      <c r="F178" s="1">
        <v>5.672919E-7</v>
      </c>
      <c r="G178">
        <v>-2315.6510520000002</v>
      </c>
      <c r="H178">
        <f t="shared" si="11"/>
        <v>23835.862463194684</v>
      </c>
      <c r="I178">
        <f t="shared" si="12"/>
        <v>683901659.13541031</v>
      </c>
      <c r="J178">
        <v>344.55</v>
      </c>
      <c r="K178">
        <f t="shared" si="13"/>
        <v>2.9023363807865331E-3</v>
      </c>
      <c r="L178">
        <v>0.05</v>
      </c>
      <c r="M178" s="1">
        <v>8.9300000000000002E-5</v>
      </c>
      <c r="N178" s="1">
        <v>2.8506469999999999E-7</v>
      </c>
      <c r="O178">
        <v>313.26223199999998</v>
      </c>
      <c r="P178">
        <v>344.64</v>
      </c>
      <c r="Q178">
        <f t="shared" si="14"/>
        <v>2.901578458681523E-3</v>
      </c>
      <c r="R178">
        <v>0.2</v>
      </c>
      <c r="S178">
        <v>-5.4000000000000001E-4</v>
      </c>
      <c r="T178" s="1">
        <v>1.1107359999999999E-6</v>
      </c>
      <c r="U178">
        <v>-486.34414900000002</v>
      </c>
      <c r="W178">
        <v>2122.0863420000001</v>
      </c>
      <c r="X178">
        <v>316.45999999999998</v>
      </c>
      <c r="Y178">
        <v>4</v>
      </c>
      <c r="Z178">
        <v>5.241E-3</v>
      </c>
      <c r="AA178" s="1">
        <v>7.7118970000000003E-5</v>
      </c>
      <c r="AB178">
        <v>67.961232999999993</v>
      </c>
      <c r="AC178">
        <v>316.42</v>
      </c>
      <c r="AD178">
        <v>8</v>
      </c>
      <c r="AE178">
        <v>7.3740000000000003E-3</v>
      </c>
      <c r="AF178">
        <v>1.66E-4</v>
      </c>
      <c r="AG178">
        <v>44.484873</v>
      </c>
      <c r="AH178">
        <v>316.38</v>
      </c>
      <c r="AI178">
        <v>2</v>
      </c>
      <c r="AJ178">
        <v>5.1289999999999999E-3</v>
      </c>
      <c r="AK178" s="1">
        <v>3.0462949999999999E-5</v>
      </c>
      <c r="AL178">
        <v>168.353677</v>
      </c>
    </row>
    <row r="179" spans="1:38">
      <c r="A179">
        <v>2101.9742639999999</v>
      </c>
      <c r="B179">
        <v>344.75</v>
      </c>
      <c r="C179">
        <f t="shared" si="10"/>
        <v>2.9006526468455403E-3</v>
      </c>
      <c r="D179">
        <v>0.1</v>
      </c>
      <c r="E179">
        <v>-1.354E-3</v>
      </c>
      <c r="F179" s="1">
        <v>5.6517969999999995E-7</v>
      </c>
      <c r="G179">
        <v>-2396.4945290000001</v>
      </c>
      <c r="H179">
        <f t="shared" si="11"/>
        <v>23558.72971175655</v>
      </c>
      <c r="I179">
        <f t="shared" si="12"/>
        <v>673673665.38795638</v>
      </c>
      <c r="J179">
        <v>344.85</v>
      </c>
      <c r="K179">
        <f t="shared" si="13"/>
        <v>2.8998115122517033E-3</v>
      </c>
      <c r="L179">
        <v>0.05</v>
      </c>
      <c r="M179">
        <v>1.2E-4</v>
      </c>
      <c r="N179" s="1">
        <v>2.8558300000000002E-7</v>
      </c>
      <c r="O179">
        <v>419.667776</v>
      </c>
      <c r="P179">
        <v>344.94</v>
      </c>
      <c r="Q179">
        <f t="shared" si="14"/>
        <v>2.8990549080999592E-3</v>
      </c>
      <c r="R179">
        <v>0.2</v>
      </c>
      <c r="S179">
        <v>-4.2999999999999999E-4</v>
      </c>
      <c r="T179" s="1">
        <v>1.116623E-6</v>
      </c>
      <c r="U179">
        <v>-384.86563100000001</v>
      </c>
      <c r="W179">
        <v>2134.3280249999998</v>
      </c>
      <c r="X179">
        <v>316.33999999999997</v>
      </c>
      <c r="Y179">
        <v>4</v>
      </c>
      <c r="Z179">
        <v>5.6849999999999999E-3</v>
      </c>
      <c r="AA179" s="1">
        <v>7.6993909999999995E-5</v>
      </c>
      <c r="AB179">
        <v>73.840901000000002</v>
      </c>
      <c r="AC179">
        <v>316.3</v>
      </c>
      <c r="AD179">
        <v>8</v>
      </c>
      <c r="AE179">
        <v>7.4700000000000001E-3</v>
      </c>
      <c r="AF179">
        <v>1.66E-4</v>
      </c>
      <c r="AG179">
        <v>45.068440000000002</v>
      </c>
      <c r="AH179">
        <v>316.26</v>
      </c>
      <c r="AI179">
        <v>2</v>
      </c>
      <c r="AJ179">
        <v>3.7919999999999998E-3</v>
      </c>
      <c r="AK179" s="1">
        <v>3.0397830000000001E-5</v>
      </c>
      <c r="AL179">
        <v>124.735891</v>
      </c>
    </row>
    <row r="180" spans="1:38">
      <c r="A180">
        <v>2113.9702040000002</v>
      </c>
      <c r="B180">
        <v>345.04</v>
      </c>
      <c r="C180">
        <f t="shared" si="10"/>
        <v>2.8982146997449569E-3</v>
      </c>
      <c r="D180">
        <v>0.1</v>
      </c>
      <c r="E180" s="1">
        <v>5.1000000000000003E-6</v>
      </c>
      <c r="F180" s="1">
        <v>5.6620600000000003E-7</v>
      </c>
      <c r="G180">
        <v>9.0073229999999995</v>
      </c>
      <c r="H180">
        <f t="shared" si="11"/>
        <v>23294.348239331219</v>
      </c>
      <c r="I180">
        <f t="shared" si="12"/>
        <v>542207101.58976877</v>
      </c>
      <c r="J180">
        <v>345.14</v>
      </c>
      <c r="K180">
        <f t="shared" si="13"/>
        <v>2.8973749782696878E-3</v>
      </c>
      <c r="L180">
        <v>0.4</v>
      </c>
      <c r="M180">
        <v>6.6699999999999995E-4</v>
      </c>
      <c r="N180" s="1">
        <v>2.1888909999999999E-6</v>
      </c>
      <c r="O180">
        <v>304.85758700000002</v>
      </c>
      <c r="P180">
        <v>345.24</v>
      </c>
      <c r="Q180">
        <f t="shared" si="14"/>
        <v>2.8965357432510718E-3</v>
      </c>
      <c r="R180">
        <v>0.2</v>
      </c>
      <c r="S180">
        <v>-8.7500000000000002E-4</v>
      </c>
      <c r="T180" s="1">
        <v>1.1073730000000001E-6</v>
      </c>
      <c r="U180">
        <v>-790.47471099999996</v>
      </c>
      <c r="W180">
        <v>2146.5864069999998</v>
      </c>
      <c r="X180">
        <v>316.22000000000003</v>
      </c>
      <c r="Y180">
        <v>4</v>
      </c>
      <c r="Z180">
        <v>5.4990000000000004E-3</v>
      </c>
      <c r="AA180" s="1">
        <v>7.6884859999999997E-5</v>
      </c>
      <c r="AB180">
        <v>71.523831999999999</v>
      </c>
      <c r="AC180">
        <v>316.18</v>
      </c>
      <c r="AD180">
        <v>8</v>
      </c>
      <c r="AE180">
        <v>8.1989999999999997E-3</v>
      </c>
      <c r="AF180">
        <v>1.66E-4</v>
      </c>
      <c r="AG180">
        <v>49.537157000000001</v>
      </c>
      <c r="AH180">
        <v>316.14</v>
      </c>
      <c r="AI180">
        <v>2</v>
      </c>
      <c r="AJ180">
        <v>1.9009999999999999E-3</v>
      </c>
      <c r="AK180" s="1">
        <v>3.0329119999999999E-5</v>
      </c>
      <c r="AL180">
        <v>62.674098000000001</v>
      </c>
    </row>
    <row r="181" spans="1:38">
      <c r="A181">
        <v>2126.001675</v>
      </c>
      <c r="B181">
        <v>345.35</v>
      </c>
      <c r="C181">
        <f t="shared" si="10"/>
        <v>2.8956131460836829E-3</v>
      </c>
      <c r="D181">
        <v>0.1</v>
      </c>
      <c r="E181">
        <v>-1.5300000000000001E-4</v>
      </c>
      <c r="F181" s="1">
        <v>5.6679849999999998E-7</v>
      </c>
      <c r="G181">
        <v>-270.73115100000001</v>
      </c>
      <c r="H181">
        <f t="shared" si="11"/>
        <v>23015.496034946456</v>
      </c>
      <c r="I181">
        <f t="shared" si="12"/>
        <v>542248376.55551183</v>
      </c>
      <c r="J181">
        <v>345.44</v>
      </c>
      <c r="K181">
        <f t="shared" si="13"/>
        <v>2.8948587308939323E-3</v>
      </c>
      <c r="L181">
        <v>0.4</v>
      </c>
      <c r="M181">
        <v>2.8800000000000001E-4</v>
      </c>
      <c r="N181" s="1">
        <v>2.1765580000000002E-6</v>
      </c>
      <c r="O181">
        <v>132.525735</v>
      </c>
      <c r="P181">
        <v>345.54</v>
      </c>
      <c r="Q181">
        <f t="shared" si="14"/>
        <v>2.8940209527116975E-3</v>
      </c>
      <c r="R181">
        <v>0.2</v>
      </c>
      <c r="S181">
        <v>9.4200000000000002E-4</v>
      </c>
      <c r="T181" s="1">
        <v>1.109648E-6</v>
      </c>
      <c r="U181">
        <v>848.647154</v>
      </c>
      <c r="W181">
        <v>2158.7751779999999</v>
      </c>
      <c r="X181">
        <v>316.11</v>
      </c>
      <c r="Y181">
        <v>4</v>
      </c>
      <c r="Z181">
        <v>6.6020000000000002E-3</v>
      </c>
      <c r="AA181" s="1">
        <v>7.6749930000000004E-5</v>
      </c>
      <c r="AB181">
        <v>86.015714000000003</v>
      </c>
      <c r="AC181">
        <v>316.06</v>
      </c>
      <c r="AD181">
        <v>8</v>
      </c>
      <c r="AE181">
        <v>8.2819999999999994E-3</v>
      </c>
      <c r="AF181">
        <v>1.66E-4</v>
      </c>
      <c r="AG181">
        <v>49.917234000000001</v>
      </c>
      <c r="AH181">
        <v>316.02999999999997</v>
      </c>
      <c r="AI181">
        <v>2</v>
      </c>
      <c r="AJ181">
        <v>3.4459999999999998E-3</v>
      </c>
      <c r="AK181" s="1">
        <v>3.0306640000000002E-5</v>
      </c>
      <c r="AL181">
        <v>113.69620999999999</v>
      </c>
    </row>
    <row r="182" spans="1:38">
      <c r="A182">
        <v>2138.0262550000002</v>
      </c>
      <c r="B182">
        <v>345.64</v>
      </c>
      <c r="C182">
        <f t="shared" si="10"/>
        <v>2.8931836592986926E-3</v>
      </c>
      <c r="D182">
        <v>0.1</v>
      </c>
      <c r="E182" s="1">
        <v>-4.1650000000000003E-5</v>
      </c>
      <c r="F182" s="1">
        <v>5.707885E-7</v>
      </c>
      <c r="G182">
        <v>-72.969230999999994</v>
      </c>
      <c r="H182">
        <f t="shared" si="11"/>
        <v>22758.102142015647</v>
      </c>
      <c r="I182">
        <f t="shared" si="12"/>
        <v>521257820.03973454</v>
      </c>
      <c r="J182">
        <v>345.75</v>
      </c>
      <c r="K182">
        <f t="shared" si="13"/>
        <v>2.8922631959508315E-3</v>
      </c>
      <c r="L182">
        <v>0.4</v>
      </c>
      <c r="M182" s="1">
        <v>9.9149999999999998E-5</v>
      </c>
      <c r="N182" s="1">
        <v>2.1927280000000001E-6</v>
      </c>
      <c r="O182">
        <v>45.217649999999999</v>
      </c>
      <c r="P182">
        <v>345.85</v>
      </c>
      <c r="Q182">
        <f t="shared" si="14"/>
        <v>2.8914269191846176E-3</v>
      </c>
      <c r="R182">
        <v>0.2</v>
      </c>
      <c r="S182">
        <v>-1.0629999999999999E-3</v>
      </c>
      <c r="T182" s="1">
        <v>1.1175779999999999E-6</v>
      </c>
      <c r="U182">
        <v>-950.89598899999999</v>
      </c>
      <c r="W182">
        <v>2171.0212449999999</v>
      </c>
      <c r="X182">
        <v>315.99</v>
      </c>
      <c r="Y182">
        <v>4</v>
      </c>
      <c r="Z182">
        <v>4.4650000000000002E-3</v>
      </c>
      <c r="AA182" s="1">
        <v>7.6968709999999994E-5</v>
      </c>
      <c r="AB182">
        <v>58.016432999999999</v>
      </c>
      <c r="AC182">
        <v>315.95</v>
      </c>
      <c r="AD182">
        <v>8</v>
      </c>
      <c r="AE182">
        <v>7.4850000000000003E-3</v>
      </c>
      <c r="AF182">
        <v>1.66E-4</v>
      </c>
      <c r="AG182">
        <v>45.196202</v>
      </c>
      <c r="AH182">
        <v>315.91000000000003</v>
      </c>
      <c r="AI182">
        <v>2</v>
      </c>
      <c r="AJ182">
        <v>3.3059999999999999E-3</v>
      </c>
      <c r="AK182" s="1">
        <v>3.059576E-5</v>
      </c>
      <c r="AL182">
        <v>108.068889</v>
      </c>
    </row>
    <row r="183" spans="1:38">
      <c r="A183">
        <v>2150.044116</v>
      </c>
      <c r="B183">
        <v>345.95</v>
      </c>
      <c r="C183">
        <f t="shared" si="10"/>
        <v>2.8905911258852437E-3</v>
      </c>
      <c r="D183">
        <v>0.1</v>
      </c>
      <c r="E183" s="1">
        <v>-1.1E-5</v>
      </c>
      <c r="F183" s="1">
        <v>5.6977040000000002E-7</v>
      </c>
      <c r="G183">
        <v>-19.306024000000001</v>
      </c>
      <c r="H183">
        <f t="shared" si="11"/>
        <v>22486.608174745987</v>
      </c>
      <c r="I183">
        <f t="shared" si="12"/>
        <v>506516173.92131627</v>
      </c>
      <c r="J183">
        <v>346.04</v>
      </c>
      <c r="K183">
        <f t="shared" si="13"/>
        <v>2.8898393249335336E-3</v>
      </c>
      <c r="L183">
        <v>0.4</v>
      </c>
      <c r="M183">
        <v>-7.1900000000000002E-4</v>
      </c>
      <c r="N183" s="1">
        <v>2.1912680000000001E-6</v>
      </c>
      <c r="O183">
        <v>-328.18892699999998</v>
      </c>
      <c r="P183">
        <v>346.15</v>
      </c>
      <c r="Q183">
        <f t="shared" si="14"/>
        <v>2.8889209880109783E-3</v>
      </c>
      <c r="R183">
        <v>0.2</v>
      </c>
      <c r="S183" s="1">
        <v>-8.2500000000000006E-6</v>
      </c>
      <c r="T183" s="1">
        <v>1.11907E-6</v>
      </c>
      <c r="U183">
        <v>-7.3721940000000004</v>
      </c>
      <c r="W183">
        <v>2183.2605140000001</v>
      </c>
      <c r="X183">
        <v>315.87</v>
      </c>
      <c r="Y183">
        <v>4</v>
      </c>
      <c r="Z183">
        <v>6.293E-3</v>
      </c>
      <c r="AA183" s="1">
        <v>7.682213E-5</v>
      </c>
      <c r="AB183">
        <v>81.914547999999996</v>
      </c>
      <c r="AC183">
        <v>315.83</v>
      </c>
      <c r="AD183">
        <v>8</v>
      </c>
      <c r="AE183">
        <v>9.332E-3</v>
      </c>
      <c r="AF183">
        <v>1.65E-4</v>
      </c>
      <c r="AG183">
        <v>56.486094999999999</v>
      </c>
      <c r="AH183">
        <v>315.8</v>
      </c>
      <c r="AI183">
        <v>2</v>
      </c>
      <c r="AJ183">
        <v>3.3119999999999998E-3</v>
      </c>
      <c r="AK183" s="1">
        <v>3.0485790000000001E-5</v>
      </c>
      <c r="AL183">
        <v>108.634221</v>
      </c>
    </row>
    <row r="184" spans="1:38">
      <c r="A184">
        <v>2162.0336990000001</v>
      </c>
      <c r="B184">
        <v>346.25</v>
      </c>
      <c r="C184">
        <f t="shared" si="10"/>
        <v>2.8880866425992778E-3</v>
      </c>
      <c r="D184">
        <v>0.1</v>
      </c>
      <c r="E184">
        <v>-1.4059999999999999E-3</v>
      </c>
      <c r="F184" s="1">
        <v>5.7184240000000004E-7</v>
      </c>
      <c r="G184">
        <v>-2458.1947479999999</v>
      </c>
      <c r="H184">
        <f t="shared" si="11"/>
        <v>22227.411035314053</v>
      </c>
      <c r="I184">
        <f t="shared" si="12"/>
        <v>609379132.88918817</v>
      </c>
      <c r="J184">
        <v>346.35</v>
      </c>
      <c r="K184">
        <f t="shared" si="13"/>
        <v>2.8872527789807994E-3</v>
      </c>
      <c r="L184">
        <v>0.4</v>
      </c>
      <c r="M184">
        <v>-9.810000000000001E-4</v>
      </c>
      <c r="N184" s="1">
        <v>2.1632069999999999E-6</v>
      </c>
      <c r="O184">
        <v>-453.67817000000002</v>
      </c>
      <c r="P184">
        <v>346.45</v>
      </c>
      <c r="Q184">
        <f t="shared" si="14"/>
        <v>2.886419396738346E-3</v>
      </c>
      <c r="R184">
        <v>0.2</v>
      </c>
      <c r="S184">
        <v>-3.1100000000000002E-4</v>
      </c>
      <c r="T184" s="1">
        <v>1.1120300000000001E-6</v>
      </c>
      <c r="U184">
        <v>-279.48898600000001</v>
      </c>
      <c r="W184">
        <v>2195.5542009999999</v>
      </c>
      <c r="X184">
        <v>315.76</v>
      </c>
      <c r="Y184">
        <v>4</v>
      </c>
      <c r="Z184">
        <v>5.3600000000000002E-3</v>
      </c>
      <c r="AA184" s="1">
        <v>7.6649990000000006E-5</v>
      </c>
      <c r="AB184">
        <v>69.928909000000004</v>
      </c>
      <c r="AC184">
        <v>315.72000000000003</v>
      </c>
      <c r="AD184">
        <v>8</v>
      </c>
      <c r="AE184">
        <v>8.397E-3</v>
      </c>
      <c r="AF184">
        <v>1.65E-4</v>
      </c>
      <c r="AG184">
        <v>50.906711000000001</v>
      </c>
      <c r="AH184">
        <v>315.68</v>
      </c>
      <c r="AI184">
        <v>2</v>
      </c>
      <c r="AJ184">
        <v>1.9959999999999999E-3</v>
      </c>
      <c r="AK184" s="1">
        <v>3.0374190000000001E-5</v>
      </c>
      <c r="AL184">
        <v>65.698862000000005</v>
      </c>
    </row>
    <row r="185" spans="1:38">
      <c r="A185">
        <v>2174.0497460000001</v>
      </c>
      <c r="B185">
        <v>346.55</v>
      </c>
      <c r="C185">
        <f t="shared" si="10"/>
        <v>2.8855864954552011E-3</v>
      </c>
      <c r="D185">
        <v>0.1</v>
      </c>
      <c r="E185">
        <v>-1.16E-3</v>
      </c>
      <c r="F185" s="1">
        <v>5.7020410000000001E-7</v>
      </c>
      <c r="G185">
        <v>-2035.0609030000001</v>
      </c>
      <c r="H185">
        <f t="shared" si="11"/>
        <v>21971.642618915976</v>
      </c>
      <c r="I185">
        <f t="shared" si="12"/>
        <v>576321813.98917294</v>
      </c>
      <c r="J185">
        <v>346.65</v>
      </c>
      <c r="K185">
        <f t="shared" si="13"/>
        <v>2.8847540747151306E-3</v>
      </c>
      <c r="L185">
        <v>0.4</v>
      </c>
      <c r="M185">
        <v>-6.5799999999999995E-4</v>
      </c>
      <c r="N185" s="1">
        <v>2.1685460000000001E-6</v>
      </c>
      <c r="O185">
        <v>-303.636572</v>
      </c>
      <c r="P185">
        <v>346.75</v>
      </c>
      <c r="Q185">
        <f t="shared" si="14"/>
        <v>2.8839221341023791E-3</v>
      </c>
      <c r="R185">
        <v>0.2</v>
      </c>
      <c r="S185">
        <v>-1.361E-3</v>
      </c>
      <c r="T185" s="1">
        <v>1.1194010000000001E-6</v>
      </c>
      <c r="U185">
        <v>-1216.0969869999999</v>
      </c>
      <c r="W185">
        <v>2207.8106480000001</v>
      </c>
      <c r="X185">
        <v>315.64</v>
      </c>
      <c r="Y185">
        <v>4</v>
      </c>
      <c r="Z185">
        <v>5.4310000000000001E-3</v>
      </c>
      <c r="AA185" s="1">
        <v>7.6636050000000006E-5</v>
      </c>
      <c r="AB185">
        <v>70.868739000000005</v>
      </c>
      <c r="AC185">
        <v>315.61</v>
      </c>
      <c r="AD185">
        <v>8</v>
      </c>
      <c r="AE185">
        <v>8.1259999999999995E-3</v>
      </c>
      <c r="AF185">
        <v>1.65E-4</v>
      </c>
      <c r="AG185">
        <v>49.174827000000001</v>
      </c>
      <c r="AH185">
        <v>315.57</v>
      </c>
      <c r="AI185">
        <v>2</v>
      </c>
      <c r="AJ185">
        <v>3.6059999999999998E-3</v>
      </c>
      <c r="AK185" s="1">
        <v>3.03305E-5</v>
      </c>
      <c r="AL185">
        <v>118.89189399999999</v>
      </c>
    </row>
    <row r="186" spans="1:38">
      <c r="A186">
        <v>2186.095765</v>
      </c>
      <c r="B186">
        <v>346.85</v>
      </c>
      <c r="C186">
        <f t="shared" si="10"/>
        <v>2.883090673201672E-3</v>
      </c>
      <c r="D186">
        <v>0.1</v>
      </c>
      <c r="E186" s="1">
        <v>4.4350000000000001E-5</v>
      </c>
      <c r="F186" s="1">
        <v>5.7179979999999999E-7</v>
      </c>
      <c r="G186">
        <v>77.562115000000006</v>
      </c>
      <c r="H186">
        <f t="shared" si="11"/>
        <v>21719.252131399269</v>
      </c>
      <c r="I186">
        <f t="shared" si="12"/>
        <v>468362746.76591575</v>
      </c>
      <c r="J186">
        <v>346.95</v>
      </c>
      <c r="K186">
        <f t="shared" si="13"/>
        <v>2.882259691598213E-3</v>
      </c>
      <c r="L186">
        <v>0.4</v>
      </c>
      <c r="M186">
        <v>-1.175E-3</v>
      </c>
      <c r="N186" s="1">
        <v>2.1723119999999998E-6</v>
      </c>
      <c r="O186">
        <v>-540.921333</v>
      </c>
      <c r="P186">
        <v>347.05</v>
      </c>
      <c r="Q186">
        <f t="shared" si="14"/>
        <v>2.881429188877683E-3</v>
      </c>
      <c r="R186">
        <v>0.2</v>
      </c>
      <c r="S186">
        <v>-1.335E-3</v>
      </c>
      <c r="T186" s="1">
        <v>1.1131030000000001E-6</v>
      </c>
      <c r="U186">
        <v>-1199.1251480000001</v>
      </c>
      <c r="W186">
        <v>2220.0896670000002</v>
      </c>
      <c r="X186">
        <v>315.52999999999997</v>
      </c>
      <c r="Y186">
        <v>4</v>
      </c>
      <c r="Z186">
        <v>6.3480000000000003E-3</v>
      </c>
      <c r="AA186" s="1">
        <v>7.6485009999999998E-5</v>
      </c>
      <c r="AB186">
        <v>83.002537000000004</v>
      </c>
      <c r="AC186">
        <v>315.49</v>
      </c>
      <c r="AD186">
        <v>8</v>
      </c>
      <c r="AE186">
        <v>8.5880000000000001E-3</v>
      </c>
      <c r="AF186">
        <v>1.65E-4</v>
      </c>
      <c r="AG186">
        <v>52.110917000000001</v>
      </c>
      <c r="AH186">
        <v>315.45</v>
      </c>
      <c r="AI186">
        <v>2</v>
      </c>
      <c r="AJ186">
        <v>3.3089999999999999E-3</v>
      </c>
      <c r="AK186" s="1">
        <v>3.0357870000000001E-5</v>
      </c>
      <c r="AL186">
        <v>109.003046</v>
      </c>
    </row>
    <row r="187" spans="1:38">
      <c r="A187">
        <v>2198.0710530000001</v>
      </c>
      <c r="B187">
        <v>347.15</v>
      </c>
      <c r="C187">
        <f t="shared" si="10"/>
        <v>2.8805991646262425E-3</v>
      </c>
      <c r="D187">
        <v>0.1</v>
      </c>
      <c r="E187">
        <v>1.27E-4</v>
      </c>
      <c r="F187" s="1">
        <v>5.7145280000000004E-7</v>
      </c>
      <c r="G187">
        <v>222.065584</v>
      </c>
      <c r="H187">
        <f t="shared" si="11"/>
        <v>21470.189607653207</v>
      </c>
      <c r="I187">
        <f t="shared" si="12"/>
        <v>451482774.52454853</v>
      </c>
      <c r="J187">
        <v>347.25</v>
      </c>
      <c r="K187">
        <f t="shared" si="13"/>
        <v>2.8797696184305254E-3</v>
      </c>
      <c r="L187">
        <v>0.4</v>
      </c>
      <c r="M187">
        <v>3.2299999999999999E-4</v>
      </c>
      <c r="N187" s="1">
        <v>2.1728059999999999E-6</v>
      </c>
      <c r="O187">
        <v>148.81679700000001</v>
      </c>
      <c r="P187">
        <v>347.35</v>
      </c>
      <c r="Q187">
        <f t="shared" si="14"/>
        <v>2.8789405498776447E-3</v>
      </c>
      <c r="R187">
        <v>0.2</v>
      </c>
      <c r="S187" s="1">
        <v>5.3000000000000001E-6</v>
      </c>
      <c r="T187" s="1">
        <v>1.1192649999999999E-6</v>
      </c>
      <c r="U187">
        <v>4.7352489999999996</v>
      </c>
      <c r="W187">
        <v>2232.2870699999999</v>
      </c>
      <c r="X187">
        <v>315.42</v>
      </c>
      <c r="Y187">
        <v>4</v>
      </c>
      <c r="Z187">
        <v>5.5279999999999999E-3</v>
      </c>
      <c r="AA187" s="1">
        <v>7.6548169999999998E-5</v>
      </c>
      <c r="AB187">
        <v>72.219887</v>
      </c>
      <c r="AC187">
        <v>315.38</v>
      </c>
      <c r="AD187">
        <v>8</v>
      </c>
      <c r="AE187">
        <v>8.829E-3</v>
      </c>
      <c r="AF187">
        <v>1.65E-4</v>
      </c>
      <c r="AG187">
        <v>53.592990999999998</v>
      </c>
      <c r="AH187">
        <v>315.33999999999997</v>
      </c>
      <c r="AI187">
        <v>2</v>
      </c>
      <c r="AJ187">
        <v>3.6830000000000001E-3</v>
      </c>
      <c r="AK187" s="1">
        <v>3.0488619999999999E-5</v>
      </c>
      <c r="AL187">
        <v>120.807356</v>
      </c>
    </row>
    <row r="188" spans="1:38">
      <c r="A188">
        <v>2210.0966450000001</v>
      </c>
      <c r="B188">
        <v>347.45</v>
      </c>
      <c r="C188">
        <f t="shared" si="10"/>
        <v>2.878111958555188E-3</v>
      </c>
      <c r="D188">
        <v>0.1</v>
      </c>
      <c r="E188" s="1">
        <v>2.3750000000000001E-5</v>
      </c>
      <c r="F188" s="1">
        <v>5.746672E-7</v>
      </c>
      <c r="G188">
        <v>41.328265000000002</v>
      </c>
      <c r="H188">
        <f t="shared" si="11"/>
        <v>21224.405896876397</v>
      </c>
      <c r="I188">
        <f t="shared" si="12"/>
        <v>448722777.95810211</v>
      </c>
      <c r="J188">
        <v>347.55</v>
      </c>
      <c r="K188">
        <f t="shared" si="13"/>
        <v>2.8772838440512156E-3</v>
      </c>
      <c r="L188">
        <v>0.4</v>
      </c>
      <c r="M188">
        <v>1.8599999999999999E-4</v>
      </c>
      <c r="N188" s="1">
        <v>2.1797539999999999E-6</v>
      </c>
      <c r="O188">
        <v>85.193095</v>
      </c>
      <c r="P188">
        <v>347.65</v>
      </c>
      <c r="Q188">
        <f t="shared" si="14"/>
        <v>2.8764562059542644E-3</v>
      </c>
      <c r="R188">
        <v>0.2</v>
      </c>
      <c r="S188" s="1">
        <v>-6.7299999999999996E-5</v>
      </c>
      <c r="T188" s="1">
        <v>1.120581E-6</v>
      </c>
      <c r="U188">
        <v>-60.058110999999997</v>
      </c>
      <c r="W188">
        <v>2244.5396860000001</v>
      </c>
      <c r="X188">
        <v>315.3</v>
      </c>
      <c r="Y188">
        <v>4</v>
      </c>
      <c r="Z188">
        <v>4.8120000000000003E-3</v>
      </c>
      <c r="AA188" s="1">
        <v>7.6927190000000004E-5</v>
      </c>
      <c r="AB188">
        <v>62.553308000000001</v>
      </c>
      <c r="AC188">
        <v>315.27</v>
      </c>
      <c r="AD188">
        <v>8</v>
      </c>
      <c r="AE188">
        <v>6.8300000000000001E-3</v>
      </c>
      <c r="AF188">
        <v>1.65E-4</v>
      </c>
      <c r="AG188">
        <v>41.446458999999997</v>
      </c>
      <c r="AH188">
        <v>315.23</v>
      </c>
      <c r="AI188">
        <v>2</v>
      </c>
      <c r="AJ188">
        <v>5.0130000000000001E-3</v>
      </c>
      <c r="AK188" s="1">
        <v>3.0164530000000001E-5</v>
      </c>
      <c r="AL188">
        <v>166.20016699999999</v>
      </c>
    </row>
    <row r="189" spans="1:38">
      <c r="A189">
        <v>2222.1807589999999</v>
      </c>
      <c r="B189">
        <v>347.76</v>
      </c>
      <c r="C189">
        <f t="shared" si="10"/>
        <v>2.8755463538072236E-3</v>
      </c>
      <c r="D189">
        <v>0.1</v>
      </c>
      <c r="E189" s="1">
        <v>-6.6249999999999998E-5</v>
      </c>
      <c r="F189" s="1">
        <v>5.7957440000000002E-7</v>
      </c>
      <c r="G189">
        <v>-114.308024</v>
      </c>
      <c r="H189">
        <f t="shared" si="11"/>
        <v>20973.822618156843</v>
      </c>
      <c r="I189">
        <f t="shared" si="12"/>
        <v>444709253.98067445</v>
      </c>
      <c r="J189">
        <v>347.86</v>
      </c>
      <c r="K189">
        <f t="shared" si="13"/>
        <v>2.8747197148278041E-3</v>
      </c>
      <c r="L189">
        <v>0.4</v>
      </c>
      <c r="M189">
        <v>2.9300000000000002E-4</v>
      </c>
      <c r="N189" s="1">
        <v>2.1662020000000002E-6</v>
      </c>
      <c r="O189">
        <v>135.39828499999999</v>
      </c>
      <c r="P189">
        <v>347.96</v>
      </c>
      <c r="Q189">
        <f t="shared" si="14"/>
        <v>2.8738935509828719E-3</v>
      </c>
      <c r="R189">
        <v>0.2</v>
      </c>
      <c r="S189">
        <v>-1.2110000000000001E-3</v>
      </c>
      <c r="T189" s="1">
        <v>1.117681E-6</v>
      </c>
      <c r="U189">
        <v>-1083.0905769999999</v>
      </c>
      <c r="W189">
        <v>2256.7688199999998</v>
      </c>
      <c r="X189">
        <v>315.19</v>
      </c>
      <c r="Y189">
        <v>4</v>
      </c>
      <c r="Z189">
        <v>6.6249999999999998E-3</v>
      </c>
      <c r="AA189" s="1">
        <v>7.6458350000000003E-5</v>
      </c>
      <c r="AB189">
        <v>86.643901999999997</v>
      </c>
      <c r="AC189">
        <v>315.14999999999998</v>
      </c>
      <c r="AD189">
        <v>8</v>
      </c>
      <c r="AE189">
        <v>6.927E-3</v>
      </c>
      <c r="AF189">
        <v>1.65E-4</v>
      </c>
      <c r="AG189">
        <v>41.988523000000001</v>
      </c>
      <c r="AH189">
        <v>315.12</v>
      </c>
      <c r="AI189">
        <v>2</v>
      </c>
      <c r="AJ189">
        <v>3.5130000000000001E-3</v>
      </c>
      <c r="AK189" s="1">
        <v>3.036687E-5</v>
      </c>
      <c r="AL189">
        <v>115.68857300000001</v>
      </c>
    </row>
    <row r="190" spans="1:38">
      <c r="A190">
        <v>2234.2237530000002</v>
      </c>
      <c r="B190">
        <v>348.06</v>
      </c>
      <c r="C190">
        <f t="shared" si="10"/>
        <v>2.873067861862897E-3</v>
      </c>
      <c r="D190">
        <v>0.1</v>
      </c>
      <c r="E190">
        <v>-1.407E-3</v>
      </c>
      <c r="F190" s="1">
        <v>5.7875309999999999E-7</v>
      </c>
      <c r="G190">
        <v>-2430.7427309999998</v>
      </c>
      <c r="H190">
        <f t="shared" si="11"/>
        <v>20734.557552609127</v>
      </c>
      <c r="I190">
        <f t="shared" si="12"/>
        <v>536631137.22978103</v>
      </c>
      <c r="J190">
        <v>348.16</v>
      </c>
      <c r="K190">
        <f t="shared" si="13"/>
        <v>2.8722426470588233E-3</v>
      </c>
      <c r="L190">
        <v>0.4</v>
      </c>
      <c r="M190">
        <v>1.4300000000000001E-4</v>
      </c>
      <c r="N190" s="1">
        <v>2.1883319999999999E-6</v>
      </c>
      <c r="O190">
        <v>65.392284000000004</v>
      </c>
      <c r="P190">
        <v>348.26</v>
      </c>
      <c r="Q190">
        <f t="shared" si="14"/>
        <v>2.8714179061620627E-3</v>
      </c>
      <c r="R190">
        <v>0.2</v>
      </c>
      <c r="S190">
        <v>-3.0899999999999998E-4</v>
      </c>
      <c r="T190" s="1">
        <v>1.1271420000000001E-6</v>
      </c>
      <c r="U190">
        <v>-273.78986700000002</v>
      </c>
      <c r="W190">
        <v>2268.9836359999999</v>
      </c>
      <c r="X190">
        <v>315.08</v>
      </c>
      <c r="Y190">
        <v>4</v>
      </c>
      <c r="Z190">
        <v>5.47E-3</v>
      </c>
      <c r="AA190" s="1">
        <v>7.6550210000000005E-5</v>
      </c>
      <c r="AB190">
        <v>71.450488000000007</v>
      </c>
      <c r="AC190">
        <v>315.04000000000002</v>
      </c>
      <c r="AD190">
        <v>8</v>
      </c>
      <c r="AE190">
        <v>8.1220000000000007E-3</v>
      </c>
      <c r="AF190">
        <v>1.65E-4</v>
      </c>
      <c r="AG190">
        <v>49.345686999999998</v>
      </c>
      <c r="AH190">
        <v>315</v>
      </c>
      <c r="AI190">
        <v>2</v>
      </c>
      <c r="AJ190">
        <v>3.6080000000000001E-3</v>
      </c>
      <c r="AK190" s="1">
        <v>3.03876E-5</v>
      </c>
      <c r="AL190">
        <v>118.730987</v>
      </c>
    </row>
    <row r="191" spans="1:38">
      <c r="A191">
        <v>2246.2430519999998</v>
      </c>
      <c r="B191">
        <v>348.36</v>
      </c>
      <c r="C191">
        <f t="shared" si="10"/>
        <v>2.8705936387644964E-3</v>
      </c>
      <c r="D191">
        <v>0.1</v>
      </c>
      <c r="E191">
        <v>-8.8400000000000002E-4</v>
      </c>
      <c r="F191" s="1">
        <v>5.7830429999999996E-7</v>
      </c>
      <c r="G191">
        <v>-1529.4715699999999</v>
      </c>
      <c r="H191">
        <f t="shared" si="11"/>
        <v>20498.427043715306</v>
      </c>
      <c r="I191">
        <f t="shared" si="12"/>
        <v>485228317.33612078</v>
      </c>
      <c r="J191">
        <v>348.46</v>
      </c>
      <c r="K191">
        <f t="shared" si="13"/>
        <v>2.8697698444584748E-3</v>
      </c>
      <c r="L191">
        <v>0.4</v>
      </c>
      <c r="M191">
        <v>2.2599999999999999E-4</v>
      </c>
      <c r="N191" s="1">
        <v>2.1883899999999998E-6</v>
      </c>
      <c r="O191">
        <v>103.455062</v>
      </c>
      <c r="P191">
        <v>348.57</v>
      </c>
      <c r="Q191">
        <f t="shared" si="14"/>
        <v>2.8688642166566258E-3</v>
      </c>
      <c r="R191">
        <v>0.2</v>
      </c>
      <c r="S191">
        <v>-1.33E-3</v>
      </c>
      <c r="T191" s="1">
        <v>1.12783E-6</v>
      </c>
      <c r="U191">
        <v>-1179.566497</v>
      </c>
      <c r="W191">
        <v>2281.2464150000001</v>
      </c>
      <c r="X191">
        <v>314.97000000000003</v>
      </c>
      <c r="Y191">
        <v>4</v>
      </c>
      <c r="Z191">
        <v>5.4180000000000001E-3</v>
      </c>
      <c r="AA191" s="1">
        <v>7.6432820000000006E-5</v>
      </c>
      <c r="AB191">
        <v>70.887739999999994</v>
      </c>
      <c r="AC191">
        <v>314.93</v>
      </c>
      <c r="AD191">
        <v>8</v>
      </c>
      <c r="AE191">
        <v>1.0893E-2</v>
      </c>
      <c r="AF191">
        <v>1.65E-4</v>
      </c>
      <c r="AG191">
        <v>65.953998999999996</v>
      </c>
      <c r="AH191">
        <v>314.89</v>
      </c>
      <c r="AI191">
        <v>2</v>
      </c>
      <c r="AJ191">
        <v>3.3289999999999999E-3</v>
      </c>
      <c r="AK191" s="1">
        <v>3.018398E-5</v>
      </c>
      <c r="AL191">
        <v>110.280357</v>
      </c>
    </row>
    <row r="192" spans="1:38">
      <c r="A192">
        <v>2258.2548390000002</v>
      </c>
      <c r="B192">
        <v>348.67</v>
      </c>
      <c r="C192">
        <f t="shared" si="10"/>
        <v>2.8680414145180254E-3</v>
      </c>
      <c r="D192">
        <v>0.1</v>
      </c>
      <c r="E192">
        <v>1.1900000000000001E-4</v>
      </c>
      <c r="F192" s="1">
        <v>5.8046169999999997E-7</v>
      </c>
      <c r="G192">
        <v>205.784469</v>
      </c>
      <c r="H192">
        <f t="shared" si="11"/>
        <v>20257.66967694963</v>
      </c>
      <c r="I192">
        <f t="shared" si="12"/>
        <v>402078100.39278924</v>
      </c>
      <c r="J192">
        <v>348.76</v>
      </c>
      <c r="K192">
        <f t="shared" si="13"/>
        <v>2.8673012960201858E-3</v>
      </c>
      <c r="L192">
        <v>0.4</v>
      </c>
      <c r="M192">
        <v>-9.5200000000000005E-4</v>
      </c>
      <c r="N192" s="1">
        <v>2.1772679999999999E-6</v>
      </c>
      <c r="O192">
        <v>-437.291043</v>
      </c>
      <c r="P192">
        <v>348.87</v>
      </c>
      <c r="Q192">
        <f t="shared" si="14"/>
        <v>2.866397225327486E-3</v>
      </c>
      <c r="R192">
        <v>0.2</v>
      </c>
      <c r="S192">
        <v>-1.4799999999999999E-4</v>
      </c>
      <c r="T192" s="1">
        <v>1.1305649999999999E-6</v>
      </c>
      <c r="U192">
        <v>-130.73109299999999</v>
      </c>
      <c r="W192">
        <v>2293.554482</v>
      </c>
      <c r="X192">
        <v>314.86</v>
      </c>
      <c r="Y192">
        <v>4</v>
      </c>
      <c r="Z192">
        <v>5.3610000000000003E-3</v>
      </c>
      <c r="AA192" s="1">
        <v>7.6354069999999999E-5</v>
      </c>
      <c r="AB192">
        <v>70.217601999999999</v>
      </c>
      <c r="AC192">
        <v>314.82</v>
      </c>
      <c r="AD192">
        <v>8</v>
      </c>
      <c r="AE192">
        <v>6.7759999999999999E-3</v>
      </c>
      <c r="AF192">
        <v>1.64E-4</v>
      </c>
      <c r="AG192">
        <v>41.241658999999999</v>
      </c>
      <c r="AH192">
        <v>314.77999999999997</v>
      </c>
      <c r="AI192">
        <v>2</v>
      </c>
      <c r="AJ192">
        <v>4.8469999999999997E-3</v>
      </c>
      <c r="AK192" s="1">
        <v>3.0150309999999999E-5</v>
      </c>
      <c r="AL192">
        <v>160.766177</v>
      </c>
    </row>
    <row r="193" spans="1:38">
      <c r="A193">
        <v>2270.2771859999998</v>
      </c>
      <c r="B193">
        <v>348.97</v>
      </c>
      <c r="C193">
        <f t="shared" si="10"/>
        <v>2.8655758374645382E-3</v>
      </c>
      <c r="D193">
        <v>0.1</v>
      </c>
      <c r="E193">
        <v>-1.2719999999999999E-3</v>
      </c>
      <c r="F193" s="1">
        <v>5.8196090000000004E-7</v>
      </c>
      <c r="G193">
        <v>-2185.7137280000002</v>
      </c>
      <c r="H193">
        <f t="shared" si="11"/>
        <v>20027.771666523033</v>
      </c>
      <c r="I193">
        <f t="shared" si="12"/>
        <v>493438933.37268806</v>
      </c>
      <c r="J193">
        <v>349.07</v>
      </c>
      <c r="K193">
        <f t="shared" si="13"/>
        <v>2.8647549202165754E-3</v>
      </c>
      <c r="L193">
        <v>0.4</v>
      </c>
      <c r="M193">
        <v>-9.77E-4</v>
      </c>
      <c r="N193" s="1">
        <v>2.1735859999999999E-6</v>
      </c>
      <c r="O193">
        <v>-449.67166400000002</v>
      </c>
      <c r="P193">
        <v>349.17</v>
      </c>
      <c r="Q193">
        <f t="shared" si="14"/>
        <v>2.8639344731792534E-3</v>
      </c>
      <c r="R193">
        <v>0.2</v>
      </c>
      <c r="S193" s="1">
        <v>-3.1099999999999997E-5</v>
      </c>
      <c r="T193" s="1">
        <v>1.1249870000000001E-6</v>
      </c>
      <c r="U193">
        <v>-27.644753999999999</v>
      </c>
      <c r="W193">
        <v>2305.7619079999999</v>
      </c>
      <c r="X193">
        <v>314.75</v>
      </c>
      <c r="Y193">
        <v>4</v>
      </c>
      <c r="Z193">
        <v>4.6470000000000001E-3</v>
      </c>
      <c r="AA193" s="1">
        <v>7.61991E-5</v>
      </c>
      <c r="AB193">
        <v>60.981689000000003</v>
      </c>
      <c r="AC193">
        <v>314.70999999999998</v>
      </c>
      <c r="AD193">
        <v>8</v>
      </c>
      <c r="AE193">
        <v>8.8030000000000001E-3</v>
      </c>
      <c r="AF193">
        <v>1.64E-4</v>
      </c>
      <c r="AG193">
        <v>53.584986999999998</v>
      </c>
      <c r="AH193">
        <v>314.67</v>
      </c>
      <c r="AI193">
        <v>2</v>
      </c>
      <c r="AJ193">
        <v>4.542E-3</v>
      </c>
      <c r="AK193" s="1">
        <v>3.0086750000000001E-5</v>
      </c>
      <c r="AL193">
        <v>150.97508500000001</v>
      </c>
    </row>
    <row r="194" spans="1:38">
      <c r="A194">
        <v>2282.2930289999999</v>
      </c>
      <c r="B194">
        <v>349.27</v>
      </c>
      <c r="C194">
        <f t="shared" si="10"/>
        <v>2.8631144959486931E-3</v>
      </c>
      <c r="D194">
        <v>0.1</v>
      </c>
      <c r="E194">
        <v>-1.116E-3</v>
      </c>
      <c r="F194" s="1">
        <v>5.7838120000000003E-7</v>
      </c>
      <c r="G194">
        <v>-1929.9554760000001</v>
      </c>
      <c r="H194">
        <f t="shared" si="11"/>
        <v>19800.870929735611</v>
      </c>
      <c r="I194">
        <f t="shared" si="12"/>
        <v>472228816.27621603</v>
      </c>
      <c r="J194">
        <v>349.37</v>
      </c>
      <c r="K194">
        <f t="shared" si="13"/>
        <v>2.8622949881214757E-3</v>
      </c>
      <c r="L194">
        <v>0.4</v>
      </c>
      <c r="M194">
        <v>2.9999999999999997E-4</v>
      </c>
      <c r="N194" s="1">
        <v>2.1833840000000001E-6</v>
      </c>
      <c r="O194">
        <v>137.51589799999999</v>
      </c>
      <c r="P194">
        <v>349.47</v>
      </c>
      <c r="Q194">
        <f t="shared" si="14"/>
        <v>2.861475949294646E-3</v>
      </c>
      <c r="R194">
        <v>0.2</v>
      </c>
      <c r="S194">
        <v>-1.286E-3</v>
      </c>
      <c r="T194" s="1">
        <v>1.1310029999999999E-6</v>
      </c>
      <c r="U194">
        <v>-1137.176882</v>
      </c>
      <c r="W194">
        <v>2318.0171879999998</v>
      </c>
      <c r="X194">
        <v>314.64</v>
      </c>
      <c r="Y194">
        <v>4</v>
      </c>
      <c r="Z194">
        <v>5.5209999999999999E-3</v>
      </c>
      <c r="AA194" s="1">
        <v>7.5974129999999997E-5</v>
      </c>
      <c r="AB194">
        <v>72.676053999999993</v>
      </c>
      <c r="AC194">
        <v>314.60000000000002</v>
      </c>
      <c r="AD194">
        <v>8</v>
      </c>
      <c r="AE194">
        <v>9.7870000000000006E-3</v>
      </c>
      <c r="AF194">
        <v>1.64E-4</v>
      </c>
      <c r="AG194">
        <v>59.644019</v>
      </c>
      <c r="AH194">
        <v>314.57</v>
      </c>
      <c r="AI194">
        <v>2</v>
      </c>
      <c r="AJ194">
        <v>3.434E-3</v>
      </c>
      <c r="AK194" s="1">
        <v>2.9996639999999999E-5</v>
      </c>
      <c r="AL194">
        <v>114.48781</v>
      </c>
    </row>
    <row r="195" spans="1:38">
      <c r="A195">
        <v>2294.3317350000002</v>
      </c>
      <c r="B195">
        <v>349.57</v>
      </c>
      <c r="C195">
        <f t="shared" si="10"/>
        <v>2.8606573790657093E-3</v>
      </c>
      <c r="D195">
        <v>0.1</v>
      </c>
      <c r="E195">
        <v>-1.65E-4</v>
      </c>
      <c r="F195" s="1">
        <v>5.8203430000000001E-7</v>
      </c>
      <c r="G195">
        <v>-282.80119400000001</v>
      </c>
      <c r="H195">
        <f t="shared" si="11"/>
        <v>19576.923673932244</v>
      </c>
      <c r="I195">
        <f t="shared" si="12"/>
        <v>394408671.82996637</v>
      </c>
      <c r="J195">
        <v>349.67</v>
      </c>
      <c r="K195">
        <f t="shared" si="13"/>
        <v>2.8598392770326306E-3</v>
      </c>
      <c r="L195">
        <v>0.4</v>
      </c>
      <c r="M195">
        <v>-9.7400000000000004E-4</v>
      </c>
      <c r="N195" s="1">
        <v>2.1850139999999998E-6</v>
      </c>
      <c r="O195">
        <v>-445.740814</v>
      </c>
      <c r="P195">
        <v>349.77</v>
      </c>
      <c r="Q195">
        <f t="shared" si="14"/>
        <v>2.8590216427938362E-3</v>
      </c>
      <c r="R195">
        <v>0.2</v>
      </c>
      <c r="S195" s="1">
        <v>1.43E-5</v>
      </c>
      <c r="T195" s="1">
        <v>1.1276030000000001E-6</v>
      </c>
      <c r="U195">
        <v>12.681763999999999</v>
      </c>
      <c r="W195">
        <v>2330.2987149999999</v>
      </c>
      <c r="X195">
        <v>314.52999999999997</v>
      </c>
      <c r="Y195">
        <v>4</v>
      </c>
      <c r="Z195">
        <v>3.5400000000000002E-3</v>
      </c>
      <c r="AA195" s="1">
        <v>7.5991240000000001E-5</v>
      </c>
      <c r="AB195">
        <v>46.582999000000001</v>
      </c>
      <c r="AC195">
        <v>314.49</v>
      </c>
      <c r="AD195">
        <v>8</v>
      </c>
      <c r="AE195">
        <v>8.1849999999999996E-3</v>
      </c>
      <c r="AF195">
        <v>1.64E-4</v>
      </c>
      <c r="AG195">
        <v>49.928337999999997</v>
      </c>
      <c r="AH195">
        <v>314.45999999999998</v>
      </c>
      <c r="AI195">
        <v>2</v>
      </c>
      <c r="AJ195">
        <v>3.1619999999999999E-3</v>
      </c>
      <c r="AK195" s="1">
        <v>2.9900240000000002E-5</v>
      </c>
      <c r="AL195">
        <v>105.746641</v>
      </c>
    </row>
    <row r="196" spans="1:38">
      <c r="A196">
        <v>2306.3250670000002</v>
      </c>
      <c r="B196">
        <v>349.87</v>
      </c>
      <c r="C196">
        <f t="shared" ref="C196:C202" si="15">1/B196</f>
        <v>2.8582044759482093E-3</v>
      </c>
      <c r="D196">
        <v>0.1</v>
      </c>
      <c r="E196">
        <v>-2.3800000000000001E-4</v>
      </c>
      <c r="F196" s="1">
        <v>5.8214960000000004E-7</v>
      </c>
      <c r="G196">
        <v>-409.087289</v>
      </c>
      <c r="H196">
        <f t="shared" ref="H196:H202" si="16">EXP($G$1/B196)*$I$1</f>
        <v>19355.886811774057</v>
      </c>
      <c r="I196">
        <f t="shared" ref="I196:I202" si="17">(G196-H196)^2</f>
        <v>390654201.20426917</v>
      </c>
      <c r="J196">
        <v>349.97</v>
      </c>
      <c r="K196">
        <f t="shared" ref="K196:K202" si="18">1/J196</f>
        <v>2.8573877760950934E-3</v>
      </c>
      <c r="L196">
        <v>0.4</v>
      </c>
      <c r="M196">
        <v>-7.3899999999999997E-4</v>
      </c>
      <c r="N196" s="1">
        <v>2.160594E-6</v>
      </c>
      <c r="O196">
        <v>-341.89675199999999</v>
      </c>
      <c r="P196">
        <v>350.07</v>
      </c>
      <c r="Q196">
        <f t="shared" ref="Q196:Q202" si="19">1/P196</f>
        <v>2.8565715428342901E-3</v>
      </c>
      <c r="R196">
        <v>0.2</v>
      </c>
      <c r="S196">
        <v>-2.5700000000000001E-4</v>
      </c>
      <c r="T196" s="1">
        <v>1.125605E-6</v>
      </c>
      <c r="U196">
        <v>-228.01072099999999</v>
      </c>
      <c r="W196">
        <v>2342.5144399999999</v>
      </c>
      <c r="X196">
        <v>314.42</v>
      </c>
      <c r="Y196">
        <v>4</v>
      </c>
      <c r="Z196">
        <v>4.189E-3</v>
      </c>
      <c r="AA196" s="1">
        <v>7.6161849999999997E-5</v>
      </c>
      <c r="AB196">
        <v>54.999977000000001</v>
      </c>
      <c r="AC196">
        <v>314.38</v>
      </c>
      <c r="AD196">
        <v>8</v>
      </c>
      <c r="AE196">
        <v>8.2819999999999994E-3</v>
      </c>
      <c r="AF196">
        <v>1.63E-4</v>
      </c>
      <c r="AG196">
        <v>50.681595999999999</v>
      </c>
      <c r="AH196">
        <v>314.35000000000002</v>
      </c>
      <c r="AI196">
        <v>2</v>
      </c>
      <c r="AJ196">
        <v>3.9610000000000001E-3</v>
      </c>
      <c r="AK196" s="1">
        <v>2.993926E-5</v>
      </c>
      <c r="AL196">
        <v>132.292835</v>
      </c>
    </row>
    <row r="197" spans="1:38">
      <c r="A197">
        <v>2318.3308430000002</v>
      </c>
      <c r="B197">
        <v>350.17</v>
      </c>
      <c r="C197">
        <f t="shared" si="15"/>
        <v>2.8557557757660562E-3</v>
      </c>
      <c r="D197">
        <v>0.1</v>
      </c>
      <c r="E197" s="1">
        <v>-7.0300000000000001E-5</v>
      </c>
      <c r="F197" s="1">
        <v>5.86442E-7</v>
      </c>
      <c r="G197">
        <v>-119.87545</v>
      </c>
      <c r="H197">
        <f t="shared" si="16"/>
        <v>19137.717948865411</v>
      </c>
      <c r="I197">
        <f t="shared" si="17"/>
        <v>370854903.51602465</v>
      </c>
      <c r="J197">
        <v>350.26</v>
      </c>
      <c r="K197">
        <f t="shared" si="18"/>
        <v>2.8550219836692742E-3</v>
      </c>
      <c r="L197">
        <v>0.4</v>
      </c>
      <c r="M197">
        <v>-1.25E-3</v>
      </c>
      <c r="N197" s="1">
        <v>2.1839879999999998E-6</v>
      </c>
      <c r="O197">
        <v>-572.34745499999997</v>
      </c>
      <c r="P197">
        <v>350.36</v>
      </c>
      <c r="Q197">
        <f t="shared" si="19"/>
        <v>2.8542071012672677E-3</v>
      </c>
      <c r="R197">
        <v>0.2</v>
      </c>
      <c r="S197">
        <v>-3.2200000000000002E-4</v>
      </c>
      <c r="T197" s="1">
        <v>1.14019E-6</v>
      </c>
      <c r="U197">
        <v>-282.18990300000002</v>
      </c>
      <c r="W197">
        <v>2354.7382630000002</v>
      </c>
      <c r="X197">
        <v>314.31</v>
      </c>
      <c r="Y197">
        <v>4</v>
      </c>
      <c r="Z197">
        <v>5.934E-3</v>
      </c>
      <c r="AA197" s="1">
        <v>7.6089929999999993E-5</v>
      </c>
      <c r="AB197">
        <v>77.986005000000006</v>
      </c>
      <c r="AC197">
        <v>314.27999999999997</v>
      </c>
      <c r="AD197">
        <v>8</v>
      </c>
      <c r="AE197">
        <v>9.6659999999999992E-3</v>
      </c>
      <c r="AF197">
        <v>1.64E-4</v>
      </c>
      <c r="AG197">
        <v>59.058478000000001</v>
      </c>
      <c r="AH197">
        <v>314.24</v>
      </c>
      <c r="AI197">
        <v>2</v>
      </c>
      <c r="AJ197">
        <v>4.6699999999999997E-3</v>
      </c>
      <c r="AK197" s="1">
        <v>3.0213400000000001E-5</v>
      </c>
      <c r="AL197">
        <v>154.55722399999999</v>
      </c>
    </row>
    <row r="198" spans="1:38">
      <c r="A198">
        <v>2330.3321449999999</v>
      </c>
      <c r="B198">
        <v>350.44</v>
      </c>
      <c r="C198">
        <f t="shared" si="15"/>
        <v>2.8535555301906173E-3</v>
      </c>
      <c r="D198">
        <v>0.1</v>
      </c>
      <c r="E198">
        <v>-1.6799999999999999E-4</v>
      </c>
      <c r="F198" s="1">
        <v>5.8813129999999996E-7</v>
      </c>
      <c r="G198">
        <v>-285.31041900000002</v>
      </c>
      <c r="H198">
        <f t="shared" si="16"/>
        <v>18943.783621448641</v>
      </c>
      <c r="I198">
        <f t="shared" si="17"/>
        <v>369758057.61641753</v>
      </c>
      <c r="J198">
        <v>350.52</v>
      </c>
      <c r="K198">
        <f t="shared" si="18"/>
        <v>2.8529042565331509E-3</v>
      </c>
      <c r="L198">
        <v>0.4</v>
      </c>
      <c r="M198" s="1">
        <v>9.0000000000000002E-6</v>
      </c>
      <c r="N198" s="1">
        <v>2.1919769999999999E-6</v>
      </c>
      <c r="O198">
        <v>4.1058820000000003</v>
      </c>
      <c r="P198">
        <v>350.59</v>
      </c>
      <c r="Q198">
        <f t="shared" si="19"/>
        <v>2.8523346358994839E-3</v>
      </c>
      <c r="R198">
        <v>0.2</v>
      </c>
      <c r="S198">
        <v>-1.16E-4</v>
      </c>
      <c r="T198" s="1">
        <v>1.14331E-6</v>
      </c>
      <c r="U198">
        <v>-101.809669</v>
      </c>
      <c r="W198">
        <v>2366.9474620000001</v>
      </c>
      <c r="X198">
        <v>314.20999999999998</v>
      </c>
      <c r="Y198">
        <v>4</v>
      </c>
      <c r="Z198">
        <v>5.5290000000000001E-3</v>
      </c>
      <c r="AA198" s="1">
        <v>7.5877590000000006E-5</v>
      </c>
      <c r="AB198">
        <v>72.868026999999998</v>
      </c>
      <c r="AC198">
        <v>314.18</v>
      </c>
      <c r="AD198">
        <v>8</v>
      </c>
      <c r="AE198">
        <v>9.7699999999999992E-3</v>
      </c>
      <c r="AF198">
        <v>1.63E-4</v>
      </c>
      <c r="AG198">
        <v>59.830497999999999</v>
      </c>
      <c r="AH198">
        <v>314.14999999999998</v>
      </c>
      <c r="AI198">
        <v>2</v>
      </c>
      <c r="AJ198">
        <v>5.1120000000000002E-3</v>
      </c>
      <c r="AK198" s="1">
        <v>3.015144E-5</v>
      </c>
      <c r="AL198">
        <v>169.52753200000001</v>
      </c>
    </row>
    <row r="199" spans="1:38">
      <c r="A199">
        <v>2342.392186</v>
      </c>
      <c r="B199">
        <v>350.65</v>
      </c>
      <c r="C199">
        <f t="shared" si="15"/>
        <v>2.8518465706544988E-3</v>
      </c>
      <c r="D199">
        <v>0.1</v>
      </c>
      <c r="E199">
        <v>9.6699999999999998E-4</v>
      </c>
      <c r="F199" s="1">
        <v>5.9220260000000003E-7</v>
      </c>
      <c r="G199">
        <v>1633.3093260000001</v>
      </c>
      <c r="H199">
        <f t="shared" si="16"/>
        <v>18794.509340313904</v>
      </c>
      <c r="I199">
        <f t="shared" si="17"/>
        <v>294506785.93128759</v>
      </c>
      <c r="J199">
        <v>350.71</v>
      </c>
      <c r="K199">
        <f t="shared" si="18"/>
        <v>2.8513586724074023E-3</v>
      </c>
      <c r="L199">
        <v>0.4</v>
      </c>
      <c r="M199">
        <v>8.1700000000000002E-4</v>
      </c>
      <c r="N199" s="1">
        <v>2.207208E-6</v>
      </c>
      <c r="O199">
        <v>370.24147799999997</v>
      </c>
      <c r="P199">
        <v>350.76</v>
      </c>
      <c r="Q199">
        <f t="shared" si="19"/>
        <v>2.8509522180408258E-3</v>
      </c>
      <c r="R199">
        <v>0.2</v>
      </c>
      <c r="S199" s="1">
        <v>6.2899999999999997E-5</v>
      </c>
      <c r="T199" s="1">
        <v>1.1469129999999999E-6</v>
      </c>
      <c r="U199">
        <v>54.842866000000001</v>
      </c>
      <c r="W199">
        <v>2379.1975379999999</v>
      </c>
      <c r="X199">
        <v>314.12</v>
      </c>
      <c r="Y199">
        <v>4</v>
      </c>
      <c r="Z199">
        <v>3.725E-3</v>
      </c>
      <c r="AA199" s="1">
        <v>7.6163330000000005E-5</v>
      </c>
      <c r="AB199">
        <v>48.906083000000002</v>
      </c>
      <c r="AC199">
        <v>314.08</v>
      </c>
      <c r="AD199">
        <v>8</v>
      </c>
      <c r="AE199">
        <v>8.6759999999999997E-3</v>
      </c>
      <c r="AF199">
        <v>1.63E-4</v>
      </c>
      <c r="AG199">
        <v>53.252206000000001</v>
      </c>
      <c r="AH199">
        <v>314.05</v>
      </c>
      <c r="AI199">
        <v>2</v>
      </c>
      <c r="AJ199">
        <v>4.3620000000000004E-3</v>
      </c>
      <c r="AK199" s="1">
        <v>3.0052239999999999E-5</v>
      </c>
      <c r="AL199">
        <v>145.14393699999999</v>
      </c>
    </row>
    <row r="200" spans="1:38">
      <c r="A200">
        <v>2354.4262990000002</v>
      </c>
      <c r="B200">
        <v>350.81</v>
      </c>
      <c r="C200">
        <f t="shared" si="15"/>
        <v>2.850545879535931E-3</v>
      </c>
      <c r="D200">
        <v>0.1</v>
      </c>
      <c r="E200">
        <v>1.74E-4</v>
      </c>
      <c r="F200" s="1">
        <v>5.9070179999999998E-7</v>
      </c>
      <c r="G200">
        <v>294.05700000000002</v>
      </c>
      <c r="H200">
        <f t="shared" si="16"/>
        <v>18681.685320064487</v>
      </c>
      <c r="I200">
        <f t="shared" si="17"/>
        <v>338104875.23683751</v>
      </c>
      <c r="J200">
        <v>350.85</v>
      </c>
      <c r="K200">
        <f t="shared" si="18"/>
        <v>2.8502208921191391E-3</v>
      </c>
      <c r="L200">
        <v>0.4</v>
      </c>
      <c r="M200">
        <v>1.4799999999999999E-4</v>
      </c>
      <c r="N200" s="1">
        <v>2.186004E-6</v>
      </c>
      <c r="O200">
        <v>67.611962000000005</v>
      </c>
      <c r="P200">
        <v>350.88</v>
      </c>
      <c r="Q200">
        <f t="shared" si="19"/>
        <v>2.8499772001823985E-3</v>
      </c>
      <c r="R200">
        <v>0.2</v>
      </c>
      <c r="S200">
        <v>1.3470000000000001E-3</v>
      </c>
      <c r="T200" s="1">
        <v>1.1329180000000001E-6</v>
      </c>
      <c r="U200">
        <v>1188.9207739999999</v>
      </c>
      <c r="W200">
        <v>2391.4161650000001</v>
      </c>
      <c r="X200">
        <v>314.02</v>
      </c>
      <c r="Y200">
        <v>4</v>
      </c>
      <c r="Z200">
        <v>5.1190000000000003E-3</v>
      </c>
      <c r="AA200" s="1">
        <v>7.5812680000000005E-5</v>
      </c>
      <c r="AB200">
        <v>67.526306000000005</v>
      </c>
      <c r="AC200">
        <v>313.99</v>
      </c>
      <c r="AD200">
        <v>8</v>
      </c>
      <c r="AE200">
        <v>7.9000000000000008E-3</v>
      </c>
      <c r="AF200">
        <v>1.63E-4</v>
      </c>
      <c r="AG200">
        <v>48.600335000000001</v>
      </c>
      <c r="AH200">
        <v>313.95</v>
      </c>
      <c r="AI200">
        <v>2</v>
      </c>
      <c r="AJ200">
        <v>3.5109999999999998E-3</v>
      </c>
      <c r="AK200" s="1">
        <v>2.996177E-5</v>
      </c>
      <c r="AL200">
        <v>117.174314</v>
      </c>
    </row>
    <row r="201" spans="1:38">
      <c r="A201">
        <v>2366.4909750000002</v>
      </c>
      <c r="B201">
        <v>350.92</v>
      </c>
      <c r="C201">
        <f t="shared" si="15"/>
        <v>2.8496523424142253E-3</v>
      </c>
      <c r="D201">
        <v>0.1</v>
      </c>
      <c r="E201">
        <v>-3.48E-4</v>
      </c>
      <c r="F201" s="1">
        <v>5.9192059999999998E-7</v>
      </c>
      <c r="G201">
        <v>-587.49429799999996</v>
      </c>
      <c r="H201">
        <f t="shared" si="16"/>
        <v>18604.571186100886</v>
      </c>
      <c r="I201">
        <f t="shared" si="17"/>
        <v>368335377.54601663</v>
      </c>
      <c r="J201">
        <v>350.95</v>
      </c>
      <c r="K201">
        <f t="shared" si="18"/>
        <v>2.8494087476848553E-3</v>
      </c>
      <c r="L201">
        <v>0.4</v>
      </c>
      <c r="M201">
        <v>2.42E-4</v>
      </c>
      <c r="N201" s="1">
        <v>2.1840210000000001E-6</v>
      </c>
      <c r="O201">
        <v>110.96503800000001</v>
      </c>
      <c r="P201">
        <v>350.97</v>
      </c>
      <c r="Q201">
        <f t="shared" si="19"/>
        <v>2.8492463743339884E-3</v>
      </c>
      <c r="R201">
        <v>0.2</v>
      </c>
      <c r="S201">
        <v>-1.65E-4</v>
      </c>
      <c r="T201" s="1">
        <v>1.1391240000000001E-6</v>
      </c>
      <c r="U201">
        <v>-145.111502</v>
      </c>
      <c r="W201">
        <v>2403.7144199999998</v>
      </c>
      <c r="X201">
        <v>313.92</v>
      </c>
      <c r="Y201">
        <v>4</v>
      </c>
      <c r="Z201">
        <v>5.62E-3</v>
      </c>
      <c r="AA201" s="1">
        <v>7.5799670000000003E-5</v>
      </c>
      <c r="AB201">
        <v>74.142804999999996</v>
      </c>
      <c r="AC201">
        <v>313.89</v>
      </c>
      <c r="AD201">
        <v>8</v>
      </c>
      <c r="AE201">
        <v>1.0130999999999999E-2</v>
      </c>
      <c r="AF201">
        <v>1.6200000000000001E-4</v>
      </c>
      <c r="AG201">
        <v>62.376353000000002</v>
      </c>
      <c r="AH201">
        <v>313.86</v>
      </c>
      <c r="AI201">
        <v>2</v>
      </c>
      <c r="AJ201">
        <v>2.0330000000000001E-3</v>
      </c>
      <c r="AK201" s="1">
        <v>2.9995859999999999E-5</v>
      </c>
      <c r="AL201">
        <v>67.776013000000006</v>
      </c>
    </row>
    <row r="202" spans="1:38">
      <c r="A202">
        <v>2378.4910669999999</v>
      </c>
      <c r="B202">
        <v>350.99</v>
      </c>
      <c r="C202">
        <f t="shared" si="15"/>
        <v>2.8490840194877348E-3</v>
      </c>
      <c r="D202">
        <v>0.1</v>
      </c>
      <c r="E202">
        <v>-1.353E-3</v>
      </c>
      <c r="F202" s="1">
        <v>5.8991490000000001E-7</v>
      </c>
      <c r="G202">
        <v>-2294.059851</v>
      </c>
      <c r="H202">
        <f t="shared" si="16"/>
        <v>18555.689418867849</v>
      </c>
      <c r="I202">
        <f t="shared" si="17"/>
        <v>434712044.61635482</v>
      </c>
      <c r="J202">
        <v>351.01</v>
      </c>
      <c r="K202">
        <f t="shared" si="18"/>
        <v>2.8489216831429306E-3</v>
      </c>
      <c r="L202">
        <v>0.4</v>
      </c>
      <c r="M202">
        <v>1.7100000000000001E-4</v>
      </c>
      <c r="N202" s="1">
        <v>2.2292670000000001E-6</v>
      </c>
      <c r="O202">
        <v>76.527388000000002</v>
      </c>
      <c r="P202">
        <v>351.03</v>
      </c>
      <c r="Q202">
        <f t="shared" si="19"/>
        <v>2.8487593652964135E-3</v>
      </c>
      <c r="R202">
        <v>0.2</v>
      </c>
      <c r="S202" s="1">
        <v>-4.3999999999999999E-5</v>
      </c>
      <c r="T202" s="1">
        <v>1.141049E-6</v>
      </c>
      <c r="U202">
        <v>-38.561013000000003</v>
      </c>
      <c r="W202">
        <v>2415.9995090000002</v>
      </c>
      <c r="X202">
        <v>313.82</v>
      </c>
      <c r="Y202">
        <v>4</v>
      </c>
      <c r="Z202">
        <v>4.7850000000000002E-3</v>
      </c>
      <c r="AA202" s="1">
        <v>7.5741970000000006E-5</v>
      </c>
      <c r="AB202">
        <v>63.180295000000001</v>
      </c>
      <c r="AC202">
        <v>313.79000000000002</v>
      </c>
      <c r="AD202">
        <v>8</v>
      </c>
      <c r="AE202">
        <v>8.6650000000000008E-3</v>
      </c>
      <c r="AF202">
        <v>1.63E-4</v>
      </c>
      <c r="AG202">
        <v>53.299712</v>
      </c>
      <c r="AH202">
        <v>313.76</v>
      </c>
      <c r="AI202">
        <v>2</v>
      </c>
      <c r="AJ202">
        <v>4.7149999999999996E-3</v>
      </c>
      <c r="AK202" s="1">
        <v>2.997814E-5</v>
      </c>
      <c r="AL202">
        <v>157.29128700000001</v>
      </c>
    </row>
    <row r="203" spans="1:38">
      <c r="W203">
        <v>2428.399386</v>
      </c>
      <c r="X203">
        <v>313.73</v>
      </c>
      <c r="Y203">
        <v>4</v>
      </c>
      <c r="Z203">
        <v>4.1130000000000003E-3</v>
      </c>
      <c r="AA203" s="1">
        <v>7.5706090000000003E-5</v>
      </c>
      <c r="AB203">
        <v>54.323238000000003</v>
      </c>
      <c r="AC203">
        <v>313.7</v>
      </c>
      <c r="AD203">
        <v>8</v>
      </c>
      <c r="AE203">
        <v>9.5530000000000007E-3</v>
      </c>
      <c r="AF203">
        <v>1.6200000000000001E-4</v>
      </c>
      <c r="AG203">
        <v>58.877355999999999</v>
      </c>
      <c r="AH203">
        <v>313.66000000000003</v>
      </c>
      <c r="AI203">
        <v>2</v>
      </c>
      <c r="AJ203">
        <v>3.3340000000000002E-3</v>
      </c>
      <c r="AK203" s="1">
        <v>2.9932269999999999E-5</v>
      </c>
      <c r="AL203">
        <v>111.383143</v>
      </c>
    </row>
    <row r="204" spans="1:38">
      <c r="I204">
        <f>SUM(I3:I97)</f>
        <v>1696540357.7597976</v>
      </c>
      <c r="W204">
        <v>2440.6512269999998</v>
      </c>
      <c r="X204">
        <v>313.63</v>
      </c>
      <c r="Y204">
        <v>4</v>
      </c>
      <c r="Z204">
        <v>6.4859999999999996E-3</v>
      </c>
      <c r="AA204" s="1">
        <v>7.5536980000000004E-5</v>
      </c>
      <c r="AB204">
        <v>85.865893999999997</v>
      </c>
      <c r="AC204">
        <v>313.60000000000002</v>
      </c>
      <c r="AD204">
        <v>8</v>
      </c>
      <c r="AE204">
        <v>8.4810000000000007E-3</v>
      </c>
      <c r="AF204">
        <v>1.6200000000000001E-4</v>
      </c>
      <c r="AG204">
        <v>52.214843000000002</v>
      </c>
      <c r="AH204">
        <v>313.57</v>
      </c>
      <c r="AI204">
        <v>2</v>
      </c>
      <c r="AJ204">
        <v>3.7109999999999999E-3</v>
      </c>
      <c r="AK204" s="1">
        <v>2.9727149999999999E-5</v>
      </c>
      <c r="AL204">
        <v>124.843784</v>
      </c>
    </row>
    <row r="205" spans="1:38">
      <c r="W205">
        <v>2452.894202</v>
      </c>
      <c r="X205">
        <v>313.54000000000002</v>
      </c>
      <c r="Y205">
        <v>4</v>
      </c>
      <c r="Z205">
        <v>5.6020000000000002E-3</v>
      </c>
      <c r="AA205" s="1">
        <v>7.5501900000000003E-5</v>
      </c>
      <c r="AB205">
        <v>74.192836</v>
      </c>
      <c r="AC205">
        <v>313.51</v>
      </c>
      <c r="AD205">
        <v>8</v>
      </c>
      <c r="AE205">
        <v>1.0474000000000001E-2</v>
      </c>
      <c r="AF205">
        <v>1.63E-4</v>
      </c>
      <c r="AG205">
        <v>64.418504999999996</v>
      </c>
      <c r="AH205">
        <v>313.48</v>
      </c>
      <c r="AI205">
        <v>2</v>
      </c>
      <c r="AJ205">
        <v>1.4059999999999999E-3</v>
      </c>
      <c r="AK205" s="1">
        <v>2.988676E-5</v>
      </c>
      <c r="AL205">
        <v>47.050935000000003</v>
      </c>
    </row>
    <row r="206" spans="1:38">
      <c r="W206">
        <v>2465.1703710000002</v>
      </c>
      <c r="X206">
        <v>313.45</v>
      </c>
      <c r="Y206">
        <v>4</v>
      </c>
      <c r="Z206">
        <v>4.3429999999999996E-3</v>
      </c>
      <c r="AA206" s="1">
        <v>7.5798959999999994E-5</v>
      </c>
      <c r="AB206">
        <v>57.296959000000001</v>
      </c>
      <c r="AC206">
        <v>313.41000000000003</v>
      </c>
      <c r="AD206">
        <v>8</v>
      </c>
      <c r="AE206">
        <v>1.0227999999999999E-2</v>
      </c>
      <c r="AF206">
        <v>1.63E-4</v>
      </c>
      <c r="AG206">
        <v>62.912540999999997</v>
      </c>
      <c r="AH206">
        <v>313.38</v>
      </c>
      <c r="AI206">
        <v>2</v>
      </c>
      <c r="AJ206">
        <v>1.439E-3</v>
      </c>
      <c r="AK206" s="1">
        <v>2.981856E-5</v>
      </c>
      <c r="AL206">
        <v>48.273625000000003</v>
      </c>
    </row>
    <row r="207" spans="1:38">
      <c r="W207">
        <v>2477.5735989999998</v>
      </c>
      <c r="X207">
        <v>313.35000000000002</v>
      </c>
      <c r="Y207">
        <v>4</v>
      </c>
      <c r="Z207">
        <v>3.2820000000000002E-3</v>
      </c>
      <c r="AA207" s="1">
        <v>7.5841629999999998E-5</v>
      </c>
      <c r="AB207">
        <v>43.280321000000001</v>
      </c>
      <c r="AC207">
        <v>313.32</v>
      </c>
      <c r="AD207">
        <v>8</v>
      </c>
      <c r="AE207">
        <v>1.0343E-2</v>
      </c>
      <c r="AF207">
        <v>1.6200000000000001E-4</v>
      </c>
      <c r="AG207">
        <v>63.867277999999999</v>
      </c>
      <c r="AH207">
        <v>313.29000000000002</v>
      </c>
      <c r="AI207">
        <v>2</v>
      </c>
      <c r="AJ207">
        <v>5.0379999999999999E-3</v>
      </c>
      <c r="AK207" s="1">
        <v>2.975231E-5</v>
      </c>
      <c r="AL207">
        <v>169.322991</v>
      </c>
    </row>
    <row r="208" spans="1:38">
      <c r="W208">
        <v>2489.832602</v>
      </c>
      <c r="X208">
        <v>313.26</v>
      </c>
      <c r="Y208">
        <v>4</v>
      </c>
      <c r="Z208">
        <v>3.8319999999999999E-3</v>
      </c>
      <c r="AA208" s="1">
        <v>7.6028640000000002E-5</v>
      </c>
      <c r="AB208">
        <v>50.406004000000003</v>
      </c>
      <c r="AC208">
        <v>313.23</v>
      </c>
      <c r="AD208">
        <v>8</v>
      </c>
      <c r="AE208">
        <v>8.8509999999999995E-3</v>
      </c>
      <c r="AF208">
        <v>1.6200000000000001E-4</v>
      </c>
      <c r="AG208">
        <v>54.641897</v>
      </c>
      <c r="AH208">
        <v>313.2</v>
      </c>
      <c r="AI208">
        <v>2</v>
      </c>
      <c r="AJ208">
        <v>3.8409999999999998E-3</v>
      </c>
      <c r="AK208" s="1">
        <v>2.9726319999999998E-5</v>
      </c>
      <c r="AL208">
        <v>129.213776</v>
      </c>
    </row>
    <row r="209" spans="23:38">
      <c r="W209">
        <v>2502.0231389999999</v>
      </c>
      <c r="X209">
        <v>313.16000000000003</v>
      </c>
      <c r="Y209">
        <v>4</v>
      </c>
      <c r="Z209">
        <v>3.9940000000000002E-3</v>
      </c>
      <c r="AA209" s="1">
        <v>7.5684289999999996E-5</v>
      </c>
      <c r="AB209">
        <v>52.776477999999997</v>
      </c>
      <c r="AC209">
        <v>313.13</v>
      </c>
      <c r="AD209">
        <v>8</v>
      </c>
      <c r="AE209">
        <v>1.0044000000000001E-2</v>
      </c>
      <c r="AF209">
        <v>1.6200000000000001E-4</v>
      </c>
      <c r="AG209">
        <v>62.127144999999999</v>
      </c>
      <c r="AH209">
        <v>313.10000000000002</v>
      </c>
      <c r="AI209">
        <v>2</v>
      </c>
      <c r="AJ209">
        <v>3.5200000000000001E-3</v>
      </c>
      <c r="AK209" s="1">
        <v>2.9714029999999999E-5</v>
      </c>
      <c r="AL209">
        <v>118.470962</v>
      </c>
    </row>
    <row r="210" spans="23:38">
      <c r="W210">
        <v>2514.438314</v>
      </c>
      <c r="X210">
        <v>313.07</v>
      </c>
      <c r="Y210">
        <v>4</v>
      </c>
      <c r="Z210">
        <v>3.493E-3</v>
      </c>
      <c r="AA210" s="1">
        <v>7.5466969999999999E-5</v>
      </c>
      <c r="AB210">
        <v>46.281176000000002</v>
      </c>
      <c r="AC210">
        <v>313.04000000000002</v>
      </c>
      <c r="AD210">
        <v>8</v>
      </c>
      <c r="AE210">
        <v>7.1440000000000002E-3</v>
      </c>
      <c r="AF210">
        <v>1.6200000000000001E-4</v>
      </c>
      <c r="AG210">
        <v>44.154350999999998</v>
      </c>
      <c r="AH210">
        <v>313.01</v>
      </c>
      <c r="AI210">
        <v>2</v>
      </c>
      <c r="AJ210">
        <v>4.8199999999999996E-3</v>
      </c>
      <c r="AK210" s="1">
        <v>2.986006E-5</v>
      </c>
      <c r="AL210">
        <v>161.43468200000001</v>
      </c>
    </row>
    <row r="211" spans="23:38">
      <c r="W211">
        <v>2526.672184</v>
      </c>
      <c r="X211">
        <v>312.98</v>
      </c>
      <c r="Y211">
        <v>4</v>
      </c>
      <c r="Z211">
        <v>6.5510000000000004E-3</v>
      </c>
      <c r="AA211" s="1">
        <v>7.5459609999999999E-5</v>
      </c>
      <c r="AB211">
        <v>86.813327999999998</v>
      </c>
      <c r="AC211">
        <v>312.95</v>
      </c>
      <c r="AD211">
        <v>8</v>
      </c>
      <c r="AE211">
        <v>8.2979999999999998E-3</v>
      </c>
      <c r="AF211">
        <v>1.63E-4</v>
      </c>
      <c r="AG211">
        <v>51.052272000000002</v>
      </c>
      <c r="AH211">
        <v>312.92</v>
      </c>
      <c r="AI211">
        <v>2</v>
      </c>
      <c r="AJ211">
        <v>2.4060000000000002E-3</v>
      </c>
      <c r="AK211" s="1">
        <v>2.9898870000000001E-5</v>
      </c>
      <c r="AL211">
        <v>80.479628000000005</v>
      </c>
    </row>
    <row r="212" spans="23:38">
      <c r="W212">
        <v>2538.8600110000002</v>
      </c>
      <c r="X212">
        <v>312.89</v>
      </c>
      <c r="Y212">
        <v>4</v>
      </c>
      <c r="Z212">
        <v>5.3020000000000003E-3</v>
      </c>
      <c r="AA212" s="1">
        <v>7.5730039999999998E-5</v>
      </c>
      <c r="AB212">
        <v>70.017792</v>
      </c>
      <c r="AC212">
        <v>312.86</v>
      </c>
      <c r="AD212">
        <v>8</v>
      </c>
      <c r="AE212">
        <v>9.1369999999999993E-3</v>
      </c>
      <c r="AF212">
        <v>1.63E-4</v>
      </c>
      <c r="AG212">
        <v>56.136051000000002</v>
      </c>
      <c r="AH212">
        <v>312.83</v>
      </c>
      <c r="AI212">
        <v>2</v>
      </c>
      <c r="AJ212">
        <v>3.9309999999999996E-3</v>
      </c>
      <c r="AK212" s="1">
        <v>2.9685449999999999E-5</v>
      </c>
      <c r="AL212">
        <v>132.43186299999999</v>
      </c>
    </row>
    <row r="213" spans="23:38">
      <c r="W213">
        <v>2551.0686909999999</v>
      </c>
      <c r="X213">
        <v>312.8</v>
      </c>
      <c r="Y213">
        <v>4</v>
      </c>
      <c r="Z213">
        <v>5.6319999999999999E-3</v>
      </c>
      <c r="AA213" s="1">
        <v>7.5681460000000001E-5</v>
      </c>
      <c r="AB213">
        <v>74.418494999999993</v>
      </c>
      <c r="AC213">
        <v>312.77</v>
      </c>
      <c r="AD213">
        <v>8</v>
      </c>
      <c r="AE213">
        <v>7.835E-3</v>
      </c>
      <c r="AF213">
        <v>1.6200000000000001E-4</v>
      </c>
      <c r="AG213">
        <v>48.351478999999998</v>
      </c>
      <c r="AH213">
        <v>312.74</v>
      </c>
      <c r="AI213">
        <v>2</v>
      </c>
      <c r="AJ213">
        <v>3.2820000000000002E-3</v>
      </c>
      <c r="AK213" s="1">
        <v>2.9890949999999999E-5</v>
      </c>
      <c r="AL213">
        <v>109.792412</v>
      </c>
    </row>
    <row r="214" spans="23:38">
      <c r="W214">
        <v>2563.2684629999999</v>
      </c>
      <c r="X214">
        <v>312.70999999999998</v>
      </c>
      <c r="Y214">
        <v>4</v>
      </c>
      <c r="Z214">
        <v>5.5050000000000003E-3</v>
      </c>
      <c r="AA214" s="1">
        <v>7.5535060000000005E-5</v>
      </c>
      <c r="AB214">
        <v>72.877413000000004</v>
      </c>
      <c r="AC214">
        <v>312.68</v>
      </c>
      <c r="AD214">
        <v>8</v>
      </c>
      <c r="AE214">
        <v>8.1150000000000007E-3</v>
      </c>
      <c r="AF214">
        <v>1.6200000000000001E-4</v>
      </c>
      <c r="AG214">
        <v>50.078285000000001</v>
      </c>
      <c r="AH214">
        <v>312.64999999999998</v>
      </c>
      <c r="AI214">
        <v>2</v>
      </c>
      <c r="AJ214">
        <v>3.9839999999999997E-3</v>
      </c>
      <c r="AK214" s="1">
        <v>3.00415E-5</v>
      </c>
      <c r="AL214">
        <v>132.60655499999999</v>
      </c>
    </row>
    <row r="215" spans="23:38">
      <c r="W215">
        <v>2575.6994209999998</v>
      </c>
      <c r="X215">
        <v>312.62</v>
      </c>
      <c r="Y215">
        <v>4</v>
      </c>
      <c r="Z215">
        <v>5.47E-3</v>
      </c>
      <c r="AA215" s="1">
        <v>7.5928809999999998E-5</v>
      </c>
      <c r="AB215">
        <v>72.044460000000001</v>
      </c>
      <c r="AC215">
        <v>312.58999999999997</v>
      </c>
      <c r="AD215">
        <v>8</v>
      </c>
      <c r="AE215">
        <v>7.1919999999999996E-3</v>
      </c>
      <c r="AF215">
        <v>1.6200000000000001E-4</v>
      </c>
      <c r="AG215">
        <v>44.481569</v>
      </c>
      <c r="AH215">
        <v>312.56</v>
      </c>
      <c r="AI215">
        <v>2</v>
      </c>
      <c r="AJ215">
        <v>1.534E-3</v>
      </c>
      <c r="AK215" s="1">
        <v>2.9877339999999999E-5</v>
      </c>
      <c r="AL215">
        <v>51.328204999999997</v>
      </c>
    </row>
    <row r="216" spans="23:38">
      <c r="W216">
        <v>2587.9563870000002</v>
      </c>
      <c r="X216">
        <v>312.52999999999997</v>
      </c>
      <c r="Y216">
        <v>4</v>
      </c>
      <c r="Z216">
        <v>5.7949999999999998E-3</v>
      </c>
      <c r="AA216" s="1">
        <v>7.5681239999999999E-5</v>
      </c>
      <c r="AB216">
        <v>76.576436999999999</v>
      </c>
      <c r="AC216">
        <v>312.5</v>
      </c>
      <c r="AD216">
        <v>8</v>
      </c>
      <c r="AE216">
        <v>8.9560000000000004E-3</v>
      </c>
      <c r="AF216">
        <v>1.6100000000000001E-4</v>
      </c>
      <c r="AG216">
        <v>55.491599999999998</v>
      </c>
      <c r="AH216">
        <v>312.47000000000003</v>
      </c>
      <c r="AI216">
        <v>2</v>
      </c>
      <c r="AJ216">
        <v>4.1650000000000003E-3</v>
      </c>
      <c r="AK216" s="1">
        <v>2.978572E-5</v>
      </c>
      <c r="AL216">
        <v>139.83381</v>
      </c>
    </row>
    <row r="217" spans="23:38">
      <c r="W217">
        <v>2600.214281</v>
      </c>
      <c r="X217">
        <v>312.44</v>
      </c>
      <c r="Y217">
        <v>4</v>
      </c>
      <c r="Z217">
        <v>5.3179999999999998E-3</v>
      </c>
      <c r="AA217" s="1">
        <v>7.5659200000000002E-5</v>
      </c>
      <c r="AB217">
        <v>70.293502000000004</v>
      </c>
      <c r="AC217">
        <v>312.41000000000003</v>
      </c>
      <c r="AD217">
        <v>8</v>
      </c>
      <c r="AE217">
        <v>8.7209999999999996E-3</v>
      </c>
      <c r="AF217">
        <v>1.6100000000000001E-4</v>
      </c>
      <c r="AG217">
        <v>54.058886999999999</v>
      </c>
      <c r="AH217">
        <v>312.38</v>
      </c>
      <c r="AI217">
        <v>2</v>
      </c>
      <c r="AJ217">
        <v>2.1280000000000001E-3</v>
      </c>
      <c r="AK217" s="1">
        <v>2.972111E-5</v>
      </c>
      <c r="AL217">
        <v>71.609026</v>
      </c>
    </row>
    <row r="218" spans="23:38">
      <c r="W218">
        <v>2612.494514</v>
      </c>
      <c r="X218">
        <v>312.35000000000002</v>
      </c>
      <c r="Y218">
        <v>4</v>
      </c>
      <c r="Z218">
        <v>4.6010000000000001E-3</v>
      </c>
      <c r="AA218" s="1">
        <v>7.5380919999999997E-5</v>
      </c>
      <c r="AB218">
        <v>61.031357999999997</v>
      </c>
      <c r="AC218">
        <v>312.32</v>
      </c>
      <c r="AD218">
        <v>8</v>
      </c>
      <c r="AE218">
        <v>9.5399999999999999E-3</v>
      </c>
      <c r="AF218">
        <v>1.6100000000000001E-4</v>
      </c>
      <c r="AG218">
        <v>59.121741</v>
      </c>
      <c r="AH218">
        <v>312.29000000000002</v>
      </c>
      <c r="AI218">
        <v>2</v>
      </c>
      <c r="AJ218">
        <v>3.362E-3</v>
      </c>
      <c r="AK218" s="1">
        <v>2.981328E-5</v>
      </c>
      <c r="AL218">
        <v>112.780278</v>
      </c>
    </row>
    <row r="219" spans="23:38">
      <c r="W219">
        <v>2624.9146820000001</v>
      </c>
      <c r="X219">
        <v>312.26</v>
      </c>
      <c r="Y219">
        <v>4</v>
      </c>
      <c r="Z219">
        <v>5.4159999999999998E-3</v>
      </c>
      <c r="AA219" s="1">
        <v>7.567099E-5</v>
      </c>
      <c r="AB219">
        <v>71.572339999999997</v>
      </c>
      <c r="AC219">
        <v>312.23</v>
      </c>
      <c r="AD219">
        <v>8</v>
      </c>
      <c r="AE219">
        <v>8.4829999999999992E-3</v>
      </c>
      <c r="AF219">
        <v>1.6200000000000001E-4</v>
      </c>
      <c r="AG219">
        <v>52.516593</v>
      </c>
      <c r="AH219">
        <v>312.2</v>
      </c>
      <c r="AI219">
        <v>2</v>
      </c>
      <c r="AJ219">
        <v>3.6419999999999998E-3</v>
      </c>
      <c r="AK219" s="1">
        <v>2.9587160000000001E-5</v>
      </c>
      <c r="AL219">
        <v>123.087171</v>
      </c>
    </row>
    <row r="220" spans="23:38">
      <c r="W220">
        <v>2637.1561919999999</v>
      </c>
      <c r="X220">
        <v>312.17</v>
      </c>
      <c r="Y220">
        <v>4</v>
      </c>
      <c r="Z220">
        <v>5.4840000000000002E-3</v>
      </c>
      <c r="AA220" s="1">
        <v>7.4626539999999997E-5</v>
      </c>
      <c r="AB220">
        <v>73.479225</v>
      </c>
      <c r="AC220">
        <v>312.14</v>
      </c>
      <c r="AD220">
        <v>8</v>
      </c>
      <c r="AE220">
        <v>8.5199999999999998E-3</v>
      </c>
      <c r="AF220">
        <v>1.6200000000000001E-4</v>
      </c>
      <c r="AG220">
        <v>52.726554999999998</v>
      </c>
      <c r="AH220">
        <v>312.11</v>
      </c>
      <c r="AI220">
        <v>2</v>
      </c>
      <c r="AJ220">
        <v>3.4499999999999999E-3</v>
      </c>
      <c r="AK220" s="1">
        <v>2.9423919999999999E-5</v>
      </c>
      <c r="AL220">
        <v>117.265123</v>
      </c>
    </row>
    <row r="221" spans="23:38">
      <c r="W221">
        <v>2649.615718</v>
      </c>
      <c r="X221">
        <v>312.08999999999997</v>
      </c>
      <c r="Y221">
        <v>4</v>
      </c>
      <c r="Z221">
        <v>6.5469999999999999E-3</v>
      </c>
      <c r="AA221" s="1">
        <v>7.4183489999999998E-5</v>
      </c>
      <c r="AB221">
        <v>88.252791999999999</v>
      </c>
      <c r="AC221">
        <v>312.06</v>
      </c>
      <c r="AD221">
        <v>8</v>
      </c>
      <c r="AE221">
        <v>8.7819999999999999E-3</v>
      </c>
      <c r="AF221">
        <v>1.6100000000000001E-4</v>
      </c>
      <c r="AG221">
        <v>54.409700999999998</v>
      </c>
      <c r="AH221">
        <v>312.02</v>
      </c>
      <c r="AI221">
        <v>2</v>
      </c>
      <c r="AJ221">
        <v>3.6549999999999998E-3</v>
      </c>
      <c r="AK221" s="1">
        <v>2.9575640000000001E-5</v>
      </c>
      <c r="AL221">
        <v>123.57635500000001</v>
      </c>
    </row>
    <row r="222" spans="23:38">
      <c r="W222">
        <v>2661.8830899999998</v>
      </c>
      <c r="X222">
        <v>312</v>
      </c>
      <c r="Y222">
        <v>4</v>
      </c>
      <c r="Z222">
        <v>5.5620000000000001E-3</v>
      </c>
      <c r="AA222" s="1">
        <v>7.4676309999999996E-5</v>
      </c>
      <c r="AB222">
        <v>74.482789999999994</v>
      </c>
      <c r="AC222">
        <v>311.97000000000003</v>
      </c>
      <c r="AD222">
        <v>8</v>
      </c>
      <c r="AE222">
        <v>8.7229999999999999E-3</v>
      </c>
      <c r="AF222">
        <v>1.6200000000000001E-4</v>
      </c>
      <c r="AG222">
        <v>53.957652000000003</v>
      </c>
      <c r="AH222">
        <v>311.94</v>
      </c>
      <c r="AI222">
        <v>2</v>
      </c>
      <c r="AJ222">
        <v>3.4160000000000002E-3</v>
      </c>
      <c r="AK222" s="1">
        <v>2.9588860000000001E-5</v>
      </c>
      <c r="AL222">
        <v>115.450529</v>
      </c>
    </row>
    <row r="223" spans="23:38">
      <c r="W223">
        <v>2674.3283740000002</v>
      </c>
      <c r="X223">
        <v>311.91000000000003</v>
      </c>
      <c r="Y223">
        <v>4</v>
      </c>
      <c r="Z223">
        <v>3.8240000000000001E-3</v>
      </c>
      <c r="AA223" s="1">
        <v>7.4756400000000001E-5</v>
      </c>
      <c r="AB223">
        <v>51.150806000000003</v>
      </c>
      <c r="AC223">
        <v>311.88</v>
      </c>
      <c r="AD223">
        <v>8</v>
      </c>
      <c r="AE223">
        <v>8.6770000000000007E-3</v>
      </c>
      <c r="AF223">
        <v>1.6100000000000001E-4</v>
      </c>
      <c r="AG223">
        <v>53.797980000000003</v>
      </c>
      <c r="AH223">
        <v>311.85000000000002</v>
      </c>
      <c r="AI223">
        <v>2</v>
      </c>
      <c r="AJ223">
        <v>4.529E-3</v>
      </c>
      <c r="AK223" s="1">
        <v>2.954651E-5</v>
      </c>
      <c r="AL223">
        <v>153.293915</v>
      </c>
    </row>
    <row r="224" spans="23:38">
      <c r="W224">
        <v>2686.589336</v>
      </c>
      <c r="X224">
        <v>311.82</v>
      </c>
      <c r="Y224">
        <v>4</v>
      </c>
      <c r="Z224">
        <v>5.3800000000000002E-3</v>
      </c>
      <c r="AA224" s="1">
        <v>7.4616000000000005E-5</v>
      </c>
      <c r="AB224">
        <v>72.100487000000001</v>
      </c>
      <c r="AC224">
        <v>311.79000000000002</v>
      </c>
      <c r="AD224">
        <v>8</v>
      </c>
      <c r="AE224">
        <v>9.1680000000000008E-3</v>
      </c>
      <c r="AF224">
        <v>1.6100000000000001E-4</v>
      </c>
      <c r="AG224">
        <v>56.850068999999998</v>
      </c>
      <c r="AH224">
        <v>311.76</v>
      </c>
      <c r="AI224">
        <v>2</v>
      </c>
      <c r="AJ224">
        <v>4.1390000000000003E-3</v>
      </c>
      <c r="AK224" s="1">
        <v>2.954434E-5</v>
      </c>
      <c r="AL224">
        <v>140.092803</v>
      </c>
    </row>
    <row r="225" spans="23:38">
      <c r="W225">
        <v>2699.0670909999999</v>
      </c>
      <c r="X225">
        <v>311.73</v>
      </c>
      <c r="Y225">
        <v>4</v>
      </c>
      <c r="Z225">
        <v>3.8E-3</v>
      </c>
      <c r="AA225" s="1">
        <v>7.4804379999999997E-5</v>
      </c>
      <c r="AB225">
        <v>50.799830999999998</v>
      </c>
      <c r="AC225">
        <v>311.70999999999998</v>
      </c>
      <c r="AD225">
        <v>8</v>
      </c>
      <c r="AE225">
        <v>8.7690000000000008E-3</v>
      </c>
      <c r="AF225">
        <v>1.6100000000000001E-4</v>
      </c>
      <c r="AG225">
        <v>54.401581999999998</v>
      </c>
      <c r="AH225">
        <v>311.68</v>
      </c>
      <c r="AI225">
        <v>2</v>
      </c>
      <c r="AJ225">
        <v>3.7230000000000002E-3</v>
      </c>
      <c r="AK225" s="1">
        <v>2.9495739999999999E-5</v>
      </c>
      <c r="AL225">
        <v>126.218208</v>
      </c>
    </row>
    <row r="226" spans="23:38">
      <c r="W226">
        <v>2711.4900899999998</v>
      </c>
      <c r="X226">
        <v>311.64999999999998</v>
      </c>
      <c r="Y226">
        <v>4</v>
      </c>
      <c r="Z226">
        <v>5.6299999999999996E-3</v>
      </c>
      <c r="AA226" s="1">
        <v>7.4778829999999998E-5</v>
      </c>
      <c r="AB226">
        <v>75.286013999999994</v>
      </c>
      <c r="AC226">
        <v>311.62</v>
      </c>
      <c r="AD226">
        <v>8</v>
      </c>
      <c r="AE226">
        <v>9.7680000000000006E-3</v>
      </c>
      <c r="AF226">
        <v>1.6100000000000001E-4</v>
      </c>
      <c r="AG226">
        <v>60.811495000000001</v>
      </c>
      <c r="AH226">
        <v>311.58999999999997</v>
      </c>
      <c r="AI226">
        <v>2</v>
      </c>
      <c r="AJ226">
        <v>3.2009999999999999E-3</v>
      </c>
      <c r="AK226" s="1">
        <v>2.9462990000000002E-5</v>
      </c>
      <c r="AL226">
        <v>108.62951099999999</v>
      </c>
    </row>
    <row r="227" spans="23:38">
      <c r="W227">
        <v>2723.8714380000001</v>
      </c>
      <c r="X227">
        <v>311.56</v>
      </c>
      <c r="Y227">
        <v>4</v>
      </c>
      <c r="Z227">
        <v>4.862E-3</v>
      </c>
      <c r="AA227" s="1">
        <v>7.4540240000000004E-5</v>
      </c>
      <c r="AB227">
        <v>65.229871000000003</v>
      </c>
      <c r="AC227">
        <v>311.52999999999997</v>
      </c>
      <c r="AD227">
        <v>8</v>
      </c>
      <c r="AE227">
        <v>9.7630000000000008E-3</v>
      </c>
      <c r="AF227">
        <v>1.6000000000000001E-4</v>
      </c>
      <c r="AG227">
        <v>60.964426000000003</v>
      </c>
      <c r="AH227">
        <v>311.5</v>
      </c>
      <c r="AI227">
        <v>2</v>
      </c>
      <c r="AJ227">
        <v>3.5010000000000002E-3</v>
      </c>
      <c r="AK227" s="1">
        <v>2.9422980000000001E-5</v>
      </c>
      <c r="AL227">
        <v>118.99712599999999</v>
      </c>
    </row>
    <row r="228" spans="23:38">
      <c r="W228">
        <v>2736.3132449999998</v>
      </c>
      <c r="X228">
        <v>311.48</v>
      </c>
      <c r="Y228">
        <v>4</v>
      </c>
      <c r="Z228">
        <v>4.0860000000000002E-3</v>
      </c>
      <c r="AA228" s="1">
        <v>7.5068229999999996E-5</v>
      </c>
      <c r="AB228">
        <v>54.435811000000001</v>
      </c>
      <c r="AC228">
        <v>311.45</v>
      </c>
      <c r="AD228">
        <v>8</v>
      </c>
      <c r="AE228">
        <v>1.0255E-2</v>
      </c>
      <c r="AF228">
        <v>1.6000000000000001E-4</v>
      </c>
      <c r="AG228">
        <v>63.906713000000003</v>
      </c>
      <c r="AH228">
        <v>311.42</v>
      </c>
      <c r="AI228">
        <v>2</v>
      </c>
      <c r="AJ228">
        <v>3.3830000000000002E-3</v>
      </c>
      <c r="AK228" s="1">
        <v>2.948384E-5</v>
      </c>
      <c r="AL228">
        <v>114.752681</v>
      </c>
    </row>
    <row r="229" spans="23:38">
      <c r="W229">
        <v>2748.7336209999999</v>
      </c>
      <c r="X229">
        <v>311.39</v>
      </c>
      <c r="Y229">
        <v>4</v>
      </c>
      <c r="Z229">
        <v>5.5100000000000001E-3</v>
      </c>
      <c r="AA229" s="1">
        <v>7.5072840000000007E-5</v>
      </c>
      <c r="AB229">
        <v>73.396714000000003</v>
      </c>
      <c r="AC229">
        <v>311.37</v>
      </c>
      <c r="AD229">
        <v>8</v>
      </c>
      <c r="AE229">
        <v>8.7620000000000007E-3</v>
      </c>
      <c r="AF229">
        <v>1.6000000000000001E-4</v>
      </c>
      <c r="AG229">
        <v>54.61056</v>
      </c>
      <c r="AH229">
        <v>311.33999999999997</v>
      </c>
      <c r="AI229">
        <v>2</v>
      </c>
      <c r="AJ229">
        <v>5.6969999999999998E-3</v>
      </c>
      <c r="AK229" s="1">
        <v>2.9376359999999999E-5</v>
      </c>
      <c r="AL229">
        <v>193.933145</v>
      </c>
    </row>
    <row r="230" spans="23:38">
      <c r="W230">
        <v>2761.1191739999999</v>
      </c>
      <c r="X230">
        <v>311.31</v>
      </c>
      <c r="Y230">
        <v>4</v>
      </c>
      <c r="Z230">
        <v>5.5170000000000002E-3</v>
      </c>
      <c r="AA230" s="1">
        <v>7.47405E-5</v>
      </c>
      <c r="AB230">
        <v>73.814064000000002</v>
      </c>
      <c r="AC230">
        <v>311.27999999999997</v>
      </c>
      <c r="AD230">
        <v>8</v>
      </c>
      <c r="AE230">
        <v>1.0383999999999999E-2</v>
      </c>
      <c r="AF230">
        <v>1.6100000000000001E-4</v>
      </c>
      <c r="AG230">
        <v>64.627459999999999</v>
      </c>
      <c r="AH230">
        <v>311.25</v>
      </c>
      <c r="AI230">
        <v>2</v>
      </c>
      <c r="AJ230">
        <v>4.9620000000000003E-3</v>
      </c>
      <c r="AK230" s="1">
        <v>2.9329089999999999E-5</v>
      </c>
      <c r="AL230">
        <v>169.17672200000001</v>
      </c>
    </row>
    <row r="231" spans="23:38">
      <c r="W231">
        <v>2773.5535289999998</v>
      </c>
      <c r="X231">
        <v>311.23</v>
      </c>
      <c r="Y231">
        <v>4</v>
      </c>
      <c r="Z231">
        <v>4.9740000000000001E-3</v>
      </c>
      <c r="AA231" s="1">
        <v>7.4800440000000006E-5</v>
      </c>
      <c r="AB231">
        <v>66.503620999999995</v>
      </c>
      <c r="AC231">
        <v>311.2</v>
      </c>
      <c r="AD231">
        <v>8</v>
      </c>
      <c r="AE231">
        <v>8.9200000000000008E-3</v>
      </c>
      <c r="AF231">
        <v>1.6000000000000001E-4</v>
      </c>
      <c r="AG231">
        <v>55.612622000000002</v>
      </c>
      <c r="AH231">
        <v>311.17</v>
      </c>
      <c r="AI231">
        <v>2</v>
      </c>
      <c r="AJ231">
        <v>3.8370000000000001E-3</v>
      </c>
      <c r="AK231" s="1">
        <v>2.932304E-5</v>
      </c>
      <c r="AL231">
        <v>130.83738700000001</v>
      </c>
    </row>
    <row r="232" spans="23:38">
      <c r="W232">
        <v>2785.9654679999999</v>
      </c>
      <c r="X232">
        <v>311.14</v>
      </c>
      <c r="Y232">
        <v>4</v>
      </c>
      <c r="Z232">
        <v>3.725E-3</v>
      </c>
      <c r="AA232" s="1">
        <v>7.4830759999999999E-5</v>
      </c>
      <c r="AB232">
        <v>49.774313999999997</v>
      </c>
      <c r="AC232">
        <v>311.11</v>
      </c>
      <c r="AD232">
        <v>8</v>
      </c>
      <c r="AE232">
        <v>8.8470000000000007E-3</v>
      </c>
      <c r="AF232">
        <v>1.6000000000000001E-4</v>
      </c>
      <c r="AG232">
        <v>55.251171999999997</v>
      </c>
      <c r="AH232">
        <v>311.08</v>
      </c>
      <c r="AI232">
        <v>2</v>
      </c>
      <c r="AJ232">
        <v>3.4329999999999999E-3</v>
      </c>
      <c r="AK232" s="1">
        <v>2.9480329999999998E-5</v>
      </c>
      <c r="AL232">
        <v>116.453926</v>
      </c>
    </row>
    <row r="233" spans="23:38">
      <c r="W233">
        <v>2798.3761669999999</v>
      </c>
      <c r="X233">
        <v>311.06</v>
      </c>
      <c r="Y233">
        <v>4</v>
      </c>
      <c r="Z233">
        <v>5.6610000000000002E-3</v>
      </c>
      <c r="AA233" s="1">
        <v>7.4600559999999996E-5</v>
      </c>
      <c r="AB233">
        <v>75.878116000000006</v>
      </c>
      <c r="AC233">
        <v>311.02999999999997</v>
      </c>
      <c r="AD233">
        <v>8</v>
      </c>
      <c r="AE233">
        <v>8.8880000000000001E-3</v>
      </c>
      <c r="AF233">
        <v>1.6000000000000001E-4</v>
      </c>
      <c r="AG233">
        <v>55.539056000000002</v>
      </c>
      <c r="AH233">
        <v>311</v>
      </c>
      <c r="AI233">
        <v>2</v>
      </c>
      <c r="AJ233">
        <v>3.4290000000000002E-3</v>
      </c>
      <c r="AK233" s="1">
        <v>2.9398249999999999E-5</v>
      </c>
      <c r="AL233">
        <v>116.64130299999999</v>
      </c>
    </row>
    <row r="234" spans="23:38">
      <c r="W234">
        <v>2810.8020409999999</v>
      </c>
      <c r="X234">
        <v>310.98</v>
      </c>
      <c r="Y234">
        <v>4</v>
      </c>
      <c r="Z234">
        <v>5.7279999999999996E-3</v>
      </c>
      <c r="AA234" s="1">
        <v>7.438383E-5</v>
      </c>
      <c r="AB234">
        <v>77.005309999999994</v>
      </c>
      <c r="AC234">
        <v>310.95</v>
      </c>
      <c r="AD234">
        <v>8</v>
      </c>
      <c r="AE234">
        <v>9.0629999999999999E-3</v>
      </c>
      <c r="AF234">
        <v>1.6000000000000001E-4</v>
      </c>
      <c r="AG234">
        <v>56.717548000000001</v>
      </c>
      <c r="AH234">
        <v>310.92</v>
      </c>
      <c r="AI234">
        <v>2</v>
      </c>
      <c r="AJ234">
        <v>3.7550000000000001E-3</v>
      </c>
      <c r="AK234" s="1">
        <v>2.946965E-5</v>
      </c>
      <c r="AL234">
        <v>127.40223899999999</v>
      </c>
    </row>
    <row r="235" spans="23:38">
      <c r="W235">
        <v>2823.2636670000002</v>
      </c>
      <c r="X235">
        <v>310.89</v>
      </c>
      <c r="Y235">
        <v>4</v>
      </c>
      <c r="Z235">
        <v>5.7039999999999999E-3</v>
      </c>
      <c r="AA235" s="1">
        <v>7.4564230000000002E-5</v>
      </c>
      <c r="AB235">
        <v>76.496463000000006</v>
      </c>
      <c r="AC235">
        <v>310.86</v>
      </c>
      <c r="AD235">
        <v>8</v>
      </c>
      <c r="AE235">
        <v>6.6530000000000001E-3</v>
      </c>
      <c r="AF235">
        <v>1.6000000000000001E-4</v>
      </c>
      <c r="AG235">
        <v>41.703135000000003</v>
      </c>
      <c r="AH235">
        <v>310.83999999999997</v>
      </c>
      <c r="AI235">
        <v>2</v>
      </c>
      <c r="AJ235">
        <v>3.6589999999999999E-3</v>
      </c>
      <c r="AK235" s="1">
        <v>2.917261E-5</v>
      </c>
      <c r="AL235">
        <v>125.424148</v>
      </c>
    </row>
    <row r="236" spans="23:38">
      <c r="W236">
        <v>2835.6923579999998</v>
      </c>
      <c r="X236">
        <v>310.81</v>
      </c>
      <c r="Y236">
        <v>4</v>
      </c>
      <c r="Z236">
        <v>7.4110000000000001E-3</v>
      </c>
      <c r="AA236" s="1">
        <v>7.427418E-5</v>
      </c>
      <c r="AB236">
        <v>99.774247000000003</v>
      </c>
      <c r="AC236">
        <v>310.77999999999997</v>
      </c>
      <c r="AD236">
        <v>8</v>
      </c>
      <c r="AE236">
        <v>9.0410000000000004E-3</v>
      </c>
      <c r="AF236">
        <v>1.5899999999999999E-4</v>
      </c>
      <c r="AG236">
        <v>56.690513000000003</v>
      </c>
      <c r="AH236">
        <v>310.75</v>
      </c>
      <c r="AI236">
        <v>2</v>
      </c>
      <c r="AJ236">
        <v>3.6979999999999999E-3</v>
      </c>
      <c r="AK236" s="1">
        <v>2.9214159999999999E-5</v>
      </c>
      <c r="AL236">
        <v>126.57559999999999</v>
      </c>
    </row>
    <row r="237" spans="23:38">
      <c r="W237">
        <v>2848.0992740000002</v>
      </c>
      <c r="X237">
        <v>310.73</v>
      </c>
      <c r="Y237">
        <v>4</v>
      </c>
      <c r="Z237">
        <v>5.5700000000000003E-3</v>
      </c>
      <c r="AA237" s="1">
        <v>7.4186569999999997E-5</v>
      </c>
      <c r="AB237">
        <v>75.081646000000006</v>
      </c>
      <c r="AC237">
        <v>310.7</v>
      </c>
      <c r="AD237">
        <v>8</v>
      </c>
      <c r="AE237">
        <v>1.1003000000000001E-2</v>
      </c>
      <c r="AF237">
        <v>1.5899999999999999E-4</v>
      </c>
      <c r="AG237">
        <v>69.258179999999996</v>
      </c>
      <c r="AH237">
        <v>310.67</v>
      </c>
      <c r="AI237">
        <v>2</v>
      </c>
      <c r="AJ237">
        <v>3.5769999999999999E-3</v>
      </c>
      <c r="AK237" s="1">
        <v>2.9132420000000001E-5</v>
      </c>
      <c r="AL237">
        <v>122.772142</v>
      </c>
    </row>
    <row r="238" spans="23:38">
      <c r="W238">
        <v>2860.5064480000001</v>
      </c>
      <c r="X238">
        <v>310.64999999999998</v>
      </c>
      <c r="Y238">
        <v>4</v>
      </c>
      <c r="Z238">
        <v>7.4380000000000002E-3</v>
      </c>
      <c r="AA238" s="1">
        <v>7.3972810000000005E-5</v>
      </c>
      <c r="AB238">
        <v>100.547085</v>
      </c>
      <c r="AC238">
        <v>310.62</v>
      </c>
      <c r="AD238">
        <v>8</v>
      </c>
      <c r="AE238">
        <v>1.1424999999999999E-2</v>
      </c>
      <c r="AF238">
        <v>1.5799999999999999E-4</v>
      </c>
      <c r="AG238">
        <v>72.095465000000004</v>
      </c>
      <c r="AH238">
        <v>310.58999999999997</v>
      </c>
      <c r="AI238">
        <v>2</v>
      </c>
      <c r="AJ238">
        <v>1.212E-3</v>
      </c>
      <c r="AK238" s="1">
        <v>2.912191E-5</v>
      </c>
      <c r="AL238">
        <v>41.609566000000001</v>
      </c>
    </row>
    <row r="239" spans="23:38">
      <c r="W239">
        <v>2872.7811809999998</v>
      </c>
      <c r="X239">
        <v>310.57</v>
      </c>
      <c r="Y239">
        <v>4</v>
      </c>
      <c r="Z239">
        <v>5.8690000000000001E-3</v>
      </c>
      <c r="AA239" s="1">
        <v>7.3968829999999998E-5</v>
      </c>
      <c r="AB239">
        <v>79.337468999999999</v>
      </c>
      <c r="AC239">
        <v>310.54000000000002</v>
      </c>
      <c r="AD239">
        <v>8</v>
      </c>
      <c r="AE239">
        <v>9.1529999999999997E-3</v>
      </c>
      <c r="AF239">
        <v>1.5799999999999999E-4</v>
      </c>
      <c r="AG239">
        <v>57.802733000000003</v>
      </c>
      <c r="AH239">
        <v>310.51</v>
      </c>
      <c r="AI239">
        <v>2</v>
      </c>
      <c r="AJ239">
        <v>3.3249999999999998E-3</v>
      </c>
      <c r="AK239" s="1">
        <v>2.9103329999999998E-5</v>
      </c>
      <c r="AL239">
        <v>114.25497300000001</v>
      </c>
    </row>
    <row r="240" spans="23:38">
      <c r="W240">
        <v>2885.0446999999999</v>
      </c>
      <c r="X240">
        <v>310.49</v>
      </c>
      <c r="Y240">
        <v>4</v>
      </c>
      <c r="Z240">
        <v>6.0759999999999998E-3</v>
      </c>
      <c r="AA240" s="1">
        <v>7.3774790000000003E-5</v>
      </c>
      <c r="AB240">
        <v>82.354011999999997</v>
      </c>
      <c r="AC240">
        <v>310.45999999999998</v>
      </c>
      <c r="AD240">
        <v>8</v>
      </c>
      <c r="AE240">
        <v>8.0110000000000008E-3</v>
      </c>
      <c r="AF240">
        <v>1.5799999999999999E-4</v>
      </c>
      <c r="AG240">
        <v>50.743045000000002</v>
      </c>
      <c r="AH240">
        <v>310.43</v>
      </c>
      <c r="AI240">
        <v>2</v>
      </c>
      <c r="AJ240">
        <v>5.7889999999999999E-3</v>
      </c>
      <c r="AK240" s="1">
        <v>2.9040120000000001E-5</v>
      </c>
      <c r="AL240">
        <v>199.34315699999999</v>
      </c>
    </row>
    <row r="241" spans="23:38">
      <c r="W241">
        <v>2897.4773879999998</v>
      </c>
      <c r="X241">
        <v>310.41000000000003</v>
      </c>
      <c r="Y241">
        <v>4</v>
      </c>
      <c r="Z241">
        <v>5.9810000000000002E-3</v>
      </c>
      <c r="AA241" s="1">
        <v>7.3909240000000003E-5</v>
      </c>
      <c r="AB241">
        <v>80.929660999999996</v>
      </c>
      <c r="AC241">
        <v>310.38</v>
      </c>
      <c r="AD241">
        <v>8</v>
      </c>
      <c r="AE241">
        <v>7.7559999999999999E-3</v>
      </c>
      <c r="AF241">
        <v>1.5799999999999999E-4</v>
      </c>
      <c r="AG241">
        <v>49.113712</v>
      </c>
      <c r="AH241">
        <v>310.35000000000002</v>
      </c>
      <c r="AI241">
        <v>2</v>
      </c>
      <c r="AJ241">
        <v>2.2469999999999999E-3</v>
      </c>
      <c r="AK241" s="1">
        <v>2.904891E-5</v>
      </c>
      <c r="AL241">
        <v>77.335078999999993</v>
      </c>
    </row>
    <row r="242" spans="23:38">
      <c r="W242">
        <v>2909.9031880000002</v>
      </c>
      <c r="X242">
        <v>310.33</v>
      </c>
      <c r="Y242">
        <v>4</v>
      </c>
      <c r="Z242">
        <v>7.6920000000000001E-3</v>
      </c>
      <c r="AA242" s="1">
        <v>7.3831679999999998E-5</v>
      </c>
      <c r="AB242">
        <v>104.187659</v>
      </c>
      <c r="AC242">
        <v>310.3</v>
      </c>
      <c r="AD242">
        <v>8</v>
      </c>
      <c r="AE242">
        <v>9.0419999999999997E-3</v>
      </c>
      <c r="AF242">
        <v>1.5799999999999999E-4</v>
      </c>
      <c r="AG242">
        <v>57.223568999999998</v>
      </c>
      <c r="AH242">
        <v>310.27</v>
      </c>
      <c r="AI242">
        <v>2</v>
      </c>
      <c r="AJ242">
        <v>3.444E-3</v>
      </c>
      <c r="AK242" s="1">
        <v>2.9058879999999999E-5</v>
      </c>
      <c r="AL242">
        <v>118.514534</v>
      </c>
    </row>
    <row r="243" spans="23:38">
      <c r="W243">
        <v>2922.0955359999998</v>
      </c>
      <c r="X243">
        <v>310.25</v>
      </c>
      <c r="Y243">
        <v>4</v>
      </c>
      <c r="Z243">
        <v>5.868E-3</v>
      </c>
      <c r="AA243" s="1">
        <v>7.4026349999999996E-5</v>
      </c>
      <c r="AB243">
        <v>79.273123999999996</v>
      </c>
      <c r="AC243">
        <v>310.22000000000003</v>
      </c>
      <c r="AD243">
        <v>8</v>
      </c>
      <c r="AE243">
        <v>8.1060000000000004E-3</v>
      </c>
      <c r="AF243">
        <v>1.5799999999999999E-4</v>
      </c>
      <c r="AG243">
        <v>51.339722000000002</v>
      </c>
      <c r="AH243">
        <v>310.2</v>
      </c>
      <c r="AI243">
        <v>2</v>
      </c>
      <c r="AJ243">
        <v>3.3930000000000002E-3</v>
      </c>
      <c r="AK243" s="1">
        <v>2.901419E-5</v>
      </c>
      <c r="AL243">
        <v>116.947968</v>
      </c>
    </row>
    <row r="244" spans="23:38">
      <c r="W244">
        <v>2934.342584</v>
      </c>
      <c r="X244">
        <v>310.17</v>
      </c>
      <c r="Y244">
        <v>4</v>
      </c>
      <c r="Z244">
        <v>6.0439999999999999E-3</v>
      </c>
      <c r="AA244" s="1">
        <v>7.3835080000000006E-5</v>
      </c>
      <c r="AB244">
        <v>81.860817999999995</v>
      </c>
      <c r="AC244">
        <v>310.14</v>
      </c>
      <c r="AD244">
        <v>8</v>
      </c>
      <c r="AE244">
        <v>9.1199999999999996E-3</v>
      </c>
      <c r="AF244">
        <v>1.5799999999999999E-4</v>
      </c>
      <c r="AG244">
        <v>57.805433999999998</v>
      </c>
      <c r="AH244">
        <v>310.12</v>
      </c>
      <c r="AI244">
        <v>2</v>
      </c>
      <c r="AJ244">
        <v>3.5430000000000001E-3</v>
      </c>
      <c r="AK244" s="1">
        <v>2.897438E-5</v>
      </c>
      <c r="AL244">
        <v>122.282151</v>
      </c>
    </row>
    <row r="245" spans="23:38">
      <c r="W245">
        <v>2946.5583259999999</v>
      </c>
      <c r="X245">
        <v>310.08999999999997</v>
      </c>
      <c r="Y245">
        <v>4</v>
      </c>
      <c r="Z245">
        <v>7.8320000000000004E-3</v>
      </c>
      <c r="AA245" s="1">
        <v>7.3890040000000002E-5</v>
      </c>
      <c r="AB245">
        <v>105.99127900000001</v>
      </c>
      <c r="AC245">
        <v>310.07</v>
      </c>
      <c r="AD245">
        <v>8</v>
      </c>
      <c r="AE245">
        <v>1.0992999999999999E-2</v>
      </c>
      <c r="AF245">
        <v>1.5799999999999999E-4</v>
      </c>
      <c r="AG245">
        <v>69.600847000000002</v>
      </c>
      <c r="AH245">
        <v>310.04000000000002</v>
      </c>
      <c r="AI245">
        <v>2</v>
      </c>
      <c r="AJ245">
        <v>3.64E-3</v>
      </c>
      <c r="AK245" s="1">
        <v>2.8921170000000001E-5</v>
      </c>
      <c r="AL245">
        <v>125.859341</v>
      </c>
    </row>
    <row r="246" spans="23:38">
      <c r="W246">
        <v>2958.787515</v>
      </c>
      <c r="X246">
        <v>310.02</v>
      </c>
      <c r="Y246">
        <v>4</v>
      </c>
      <c r="Z246">
        <v>5.6119999999999998E-3</v>
      </c>
      <c r="AA246" s="1">
        <v>7.3870080000000001E-5</v>
      </c>
      <c r="AB246">
        <v>75.973245000000006</v>
      </c>
      <c r="AC246">
        <v>309.99</v>
      </c>
      <c r="AD246">
        <v>8</v>
      </c>
      <c r="AE246">
        <v>1.0406E-2</v>
      </c>
      <c r="AF246">
        <v>1.5799999999999999E-4</v>
      </c>
      <c r="AG246">
        <v>65.937498000000005</v>
      </c>
      <c r="AH246">
        <v>309.95999999999998</v>
      </c>
      <c r="AI246">
        <v>2</v>
      </c>
      <c r="AJ246">
        <v>5.6829999999999997E-3</v>
      </c>
      <c r="AK246" s="1">
        <v>2.899767E-5</v>
      </c>
      <c r="AL246">
        <v>195.984745</v>
      </c>
    </row>
    <row r="247" spans="23:38">
      <c r="W247">
        <v>2971.2600849999999</v>
      </c>
      <c r="X247">
        <v>309.94</v>
      </c>
      <c r="Y247">
        <v>4</v>
      </c>
      <c r="Z247">
        <v>5.9220000000000002E-3</v>
      </c>
      <c r="AA247" s="1">
        <v>7.3725200000000004E-5</v>
      </c>
      <c r="AB247">
        <v>80.323284000000001</v>
      </c>
      <c r="AC247">
        <v>309.91000000000003</v>
      </c>
      <c r="AD247">
        <v>8</v>
      </c>
      <c r="AE247">
        <v>9.1179999999999994E-3</v>
      </c>
      <c r="AF247">
        <v>1.5799999999999999E-4</v>
      </c>
      <c r="AG247">
        <v>57.890073000000001</v>
      </c>
      <c r="AH247">
        <v>309.88</v>
      </c>
      <c r="AI247">
        <v>2</v>
      </c>
      <c r="AJ247">
        <v>3.4280000000000001E-3</v>
      </c>
      <c r="AK247" s="1">
        <v>2.8963649999999998E-5</v>
      </c>
      <c r="AL247">
        <v>118.365606</v>
      </c>
    </row>
    <row r="248" spans="23:38">
      <c r="W248">
        <v>2983.6969180000001</v>
      </c>
      <c r="X248">
        <v>309.86</v>
      </c>
      <c r="Y248">
        <v>4</v>
      </c>
      <c r="Z248">
        <v>6.7629999999999999E-3</v>
      </c>
      <c r="AA248" s="1">
        <v>7.3718810000000004E-5</v>
      </c>
      <c r="AB248">
        <v>91.747276999999997</v>
      </c>
      <c r="AC248">
        <v>309.83999999999997</v>
      </c>
      <c r="AD248">
        <v>8</v>
      </c>
      <c r="AE248">
        <v>7.8639999999999995E-3</v>
      </c>
      <c r="AF248">
        <v>1.5799999999999999E-4</v>
      </c>
      <c r="AG248">
        <v>49.914212999999997</v>
      </c>
      <c r="AH248">
        <v>309.81</v>
      </c>
      <c r="AI248">
        <v>2</v>
      </c>
      <c r="AJ248">
        <v>4.3610000000000003E-3</v>
      </c>
      <c r="AK248" s="1">
        <v>2.9126489999999999E-5</v>
      </c>
      <c r="AL248">
        <v>149.738283</v>
      </c>
    </row>
    <row r="249" spans="23:38">
      <c r="W249">
        <v>2996.1103699999999</v>
      </c>
      <c r="X249">
        <v>309.77999999999997</v>
      </c>
      <c r="Y249">
        <v>4</v>
      </c>
      <c r="Z249">
        <v>5.339E-3</v>
      </c>
      <c r="AA249" s="1">
        <v>7.3928070000000006E-5</v>
      </c>
      <c r="AB249">
        <v>72.220196999999999</v>
      </c>
      <c r="AC249">
        <v>309.76</v>
      </c>
      <c r="AD249">
        <v>8</v>
      </c>
      <c r="AE249">
        <v>8.9280000000000002E-3</v>
      </c>
      <c r="AF249">
        <v>1.5799999999999999E-4</v>
      </c>
      <c r="AG249">
        <v>56.661915999999998</v>
      </c>
      <c r="AH249">
        <v>309.73</v>
      </c>
      <c r="AI249">
        <v>2</v>
      </c>
      <c r="AJ249">
        <v>3.8769999999999998E-3</v>
      </c>
      <c r="AK249" s="1">
        <v>2.9110290000000001E-5</v>
      </c>
      <c r="AL249">
        <v>133.181421</v>
      </c>
    </row>
    <row r="250" spans="23:38">
      <c r="W250">
        <v>3008.5051979999998</v>
      </c>
      <c r="X250">
        <v>309.70999999999998</v>
      </c>
      <c r="Y250">
        <v>4</v>
      </c>
      <c r="Z250">
        <v>5.0210000000000003E-3</v>
      </c>
      <c r="AA250" s="1">
        <v>7.3688079999999995E-5</v>
      </c>
      <c r="AB250">
        <v>68.138561999999993</v>
      </c>
      <c r="AC250">
        <v>309.68</v>
      </c>
      <c r="AD250">
        <v>8</v>
      </c>
      <c r="AE250">
        <v>9.3500000000000007E-3</v>
      </c>
      <c r="AF250">
        <v>1.5699999999999999E-4</v>
      </c>
      <c r="AG250">
        <v>59.382584000000001</v>
      </c>
      <c r="AH250">
        <v>309.66000000000003</v>
      </c>
      <c r="AI250">
        <v>2</v>
      </c>
      <c r="AJ250">
        <v>5.176E-3</v>
      </c>
      <c r="AK250" s="1">
        <v>2.902881E-5</v>
      </c>
      <c r="AL250">
        <v>178.305633</v>
      </c>
    </row>
    <row r="251" spans="23:38">
      <c r="W251">
        <v>3020.9451760000002</v>
      </c>
      <c r="X251">
        <v>309.63</v>
      </c>
      <c r="Y251">
        <v>4</v>
      </c>
      <c r="Z251">
        <v>5.6670000000000002E-3</v>
      </c>
      <c r="AA251" s="1">
        <v>7.3877640000000002E-5</v>
      </c>
      <c r="AB251">
        <v>76.707238000000004</v>
      </c>
      <c r="AC251">
        <v>309.61</v>
      </c>
      <c r="AD251">
        <v>8</v>
      </c>
      <c r="AE251">
        <v>9.0629999999999999E-3</v>
      </c>
      <c r="AF251">
        <v>1.5699999999999999E-4</v>
      </c>
      <c r="AG251">
        <v>57.66845</v>
      </c>
      <c r="AH251">
        <v>309.58</v>
      </c>
      <c r="AI251">
        <v>2</v>
      </c>
      <c r="AJ251">
        <v>3.4290000000000002E-3</v>
      </c>
      <c r="AK251" s="1">
        <v>2.9059190000000001E-5</v>
      </c>
      <c r="AL251">
        <v>118.01260000000001</v>
      </c>
    </row>
    <row r="252" spans="23:38">
      <c r="W252">
        <v>3033.2191339999999</v>
      </c>
      <c r="X252">
        <v>309.56</v>
      </c>
      <c r="Y252">
        <v>4</v>
      </c>
      <c r="Z252">
        <v>6.711E-3</v>
      </c>
      <c r="AA252" s="1">
        <v>7.3740239999999999E-5</v>
      </c>
      <c r="AB252">
        <v>91.012716999999995</v>
      </c>
      <c r="AC252">
        <v>309.52999999999997</v>
      </c>
      <c r="AD252">
        <v>8</v>
      </c>
      <c r="AE252">
        <v>9.3209999999999994E-3</v>
      </c>
      <c r="AF252">
        <v>1.5699999999999999E-4</v>
      </c>
      <c r="AG252">
        <v>59.306780000000003</v>
      </c>
      <c r="AH252">
        <v>309.51</v>
      </c>
      <c r="AI252">
        <v>2</v>
      </c>
      <c r="AJ252">
        <v>3.4250000000000001E-3</v>
      </c>
      <c r="AK252" s="1">
        <v>2.8913320000000001E-5</v>
      </c>
      <c r="AL252">
        <v>118.473061</v>
      </c>
    </row>
    <row r="253" spans="23:38">
      <c r="W253">
        <v>3045.477715</v>
      </c>
      <c r="X253">
        <v>309.48</v>
      </c>
      <c r="Y253">
        <v>4</v>
      </c>
      <c r="Z253">
        <v>5.7930000000000004E-3</v>
      </c>
      <c r="AA253" s="1">
        <v>7.3700240000000006E-5</v>
      </c>
      <c r="AB253">
        <v>78.598115000000007</v>
      </c>
      <c r="AC253">
        <v>309.45999999999998</v>
      </c>
      <c r="AD253">
        <v>8</v>
      </c>
      <c r="AE253">
        <v>9.2870000000000001E-3</v>
      </c>
      <c r="AF253">
        <v>1.5699999999999999E-4</v>
      </c>
      <c r="AG253">
        <v>59.119760999999997</v>
      </c>
      <c r="AH253">
        <v>309.43</v>
      </c>
      <c r="AI253">
        <v>2</v>
      </c>
      <c r="AJ253">
        <v>3.6579999999999998E-3</v>
      </c>
      <c r="AK253" s="1">
        <v>2.875522E-5</v>
      </c>
      <c r="AL253">
        <v>127.201239</v>
      </c>
    </row>
    <row r="254" spans="23:38">
      <c r="W254">
        <v>3057.9152479999998</v>
      </c>
      <c r="X254">
        <v>309.41000000000003</v>
      </c>
      <c r="Y254">
        <v>4</v>
      </c>
      <c r="Z254">
        <v>5.718E-3</v>
      </c>
      <c r="AA254" s="1">
        <v>7.3283310000000004E-5</v>
      </c>
      <c r="AB254">
        <v>78.022543999999996</v>
      </c>
      <c r="AC254">
        <v>309.38</v>
      </c>
      <c r="AD254">
        <v>8</v>
      </c>
      <c r="AE254">
        <v>7.1320000000000003E-3</v>
      </c>
      <c r="AF254">
        <v>1.5699999999999999E-4</v>
      </c>
      <c r="AG254">
        <v>45.428786000000002</v>
      </c>
      <c r="AH254">
        <v>309.36</v>
      </c>
      <c r="AI254">
        <v>2</v>
      </c>
      <c r="AJ254">
        <v>5.313E-3</v>
      </c>
      <c r="AK254" s="1">
        <v>2.887165E-5</v>
      </c>
      <c r="AL254">
        <v>184.010964</v>
      </c>
    </row>
    <row r="255" spans="23:38">
      <c r="W255">
        <v>3070.3027630000001</v>
      </c>
      <c r="X255">
        <v>309.33</v>
      </c>
      <c r="Y255">
        <v>4</v>
      </c>
      <c r="Z255">
        <v>5.6420000000000003E-3</v>
      </c>
      <c r="AA255" s="1">
        <v>7.3726419999999994E-5</v>
      </c>
      <c r="AB255">
        <v>76.522092999999998</v>
      </c>
      <c r="AC255">
        <v>309.31</v>
      </c>
      <c r="AD255">
        <v>8</v>
      </c>
      <c r="AE255">
        <v>9.1430000000000001E-3</v>
      </c>
      <c r="AF255">
        <v>1.5699999999999999E-4</v>
      </c>
      <c r="AG255">
        <v>58.269869999999997</v>
      </c>
      <c r="AH255">
        <v>309.27999999999997</v>
      </c>
      <c r="AI255">
        <v>2</v>
      </c>
      <c r="AJ255">
        <v>4.0330000000000001E-3</v>
      </c>
      <c r="AK255" s="1">
        <v>2.8911389999999998E-5</v>
      </c>
      <c r="AL255">
        <v>139.49344600000001</v>
      </c>
    </row>
    <row r="256" spans="23:38">
      <c r="W256">
        <v>3082.7592979999999</v>
      </c>
      <c r="X256">
        <v>309.26</v>
      </c>
      <c r="Y256">
        <v>4</v>
      </c>
      <c r="Z256">
        <v>5.548E-3</v>
      </c>
      <c r="AA256" s="1">
        <v>7.3331390000000007E-5</v>
      </c>
      <c r="AB256">
        <v>75.654500999999996</v>
      </c>
      <c r="AC256">
        <v>309.23</v>
      </c>
      <c r="AD256">
        <v>8</v>
      </c>
      <c r="AE256">
        <v>7.0049999999999999E-3</v>
      </c>
      <c r="AF256">
        <v>1.5699999999999999E-4</v>
      </c>
      <c r="AG256">
        <v>44.719450999999999</v>
      </c>
      <c r="AH256">
        <v>309.20999999999998</v>
      </c>
      <c r="AI256">
        <v>2</v>
      </c>
      <c r="AJ256">
        <v>3.3050000000000002E-3</v>
      </c>
      <c r="AK256" s="1">
        <v>2.886875E-5</v>
      </c>
      <c r="AL256">
        <v>114.46806100000001</v>
      </c>
    </row>
    <row r="257" spans="23:38">
      <c r="W257">
        <v>3094.9811519999998</v>
      </c>
      <c r="X257">
        <v>309.19</v>
      </c>
      <c r="Y257">
        <v>4</v>
      </c>
      <c r="Z257">
        <v>5.8409999999999998E-3</v>
      </c>
      <c r="AA257" s="1">
        <v>7.3578890000000001E-5</v>
      </c>
      <c r="AB257">
        <v>79.383508000000006</v>
      </c>
      <c r="AC257">
        <v>309.16000000000003</v>
      </c>
      <c r="AD257">
        <v>8</v>
      </c>
      <c r="AE257">
        <v>8.8620000000000001E-3</v>
      </c>
      <c r="AF257">
        <v>1.5699999999999999E-4</v>
      </c>
      <c r="AG257">
        <v>56.496273000000002</v>
      </c>
      <c r="AH257">
        <v>309.14</v>
      </c>
      <c r="AI257">
        <v>2</v>
      </c>
      <c r="AJ257">
        <v>2.385E-3</v>
      </c>
      <c r="AK257" s="1">
        <v>2.8869979999999998E-5</v>
      </c>
      <c r="AL257">
        <v>82.625606000000005</v>
      </c>
    </row>
    <row r="258" spans="23:38">
      <c r="W258">
        <v>3107.4001400000002</v>
      </c>
      <c r="X258">
        <v>309.11</v>
      </c>
      <c r="Y258">
        <v>4</v>
      </c>
      <c r="Z258">
        <v>6.6169999999999996E-3</v>
      </c>
      <c r="AA258" s="1">
        <v>7.3526179999999999E-5</v>
      </c>
      <c r="AB258">
        <v>90.000597999999997</v>
      </c>
      <c r="AC258">
        <v>309.08999999999997</v>
      </c>
      <c r="AD258">
        <v>8</v>
      </c>
      <c r="AE258">
        <v>1.0966E-2</v>
      </c>
      <c r="AF258">
        <v>1.5699999999999999E-4</v>
      </c>
      <c r="AG258">
        <v>69.942378000000005</v>
      </c>
      <c r="AH258">
        <v>309.06</v>
      </c>
      <c r="AI258">
        <v>2</v>
      </c>
      <c r="AJ258">
        <v>6.4400000000000004E-4</v>
      </c>
      <c r="AK258" s="1">
        <v>2.8899729999999999E-5</v>
      </c>
      <c r="AL258">
        <v>22.294324</v>
      </c>
    </row>
    <row r="259" spans="23:38">
      <c r="W259">
        <v>3119.8393080000001</v>
      </c>
      <c r="X259">
        <v>309.04000000000002</v>
      </c>
      <c r="Y259">
        <v>4</v>
      </c>
      <c r="Z259">
        <v>4.5710000000000004E-3</v>
      </c>
      <c r="AA259" s="1">
        <v>7.3405479999999999E-5</v>
      </c>
      <c r="AB259">
        <v>62.272595000000003</v>
      </c>
      <c r="AC259">
        <v>309.02</v>
      </c>
      <c r="AD259">
        <v>8</v>
      </c>
      <c r="AE259">
        <v>1.1178E-2</v>
      </c>
      <c r="AF259">
        <v>1.5699999999999999E-4</v>
      </c>
      <c r="AG259">
        <v>71.338140999999993</v>
      </c>
      <c r="AH259">
        <v>308.99</v>
      </c>
      <c r="AI259">
        <v>2</v>
      </c>
      <c r="AJ259">
        <v>3.2160000000000001E-3</v>
      </c>
      <c r="AK259" s="1">
        <v>2.879808E-5</v>
      </c>
      <c r="AL259">
        <v>111.688001</v>
      </c>
    </row>
    <row r="260" spans="23:38">
      <c r="W260">
        <v>3132.2550980000001</v>
      </c>
      <c r="X260">
        <v>308.97000000000003</v>
      </c>
      <c r="Y260">
        <v>4</v>
      </c>
      <c r="Z260">
        <v>3.5720000000000001E-3</v>
      </c>
      <c r="AA260" s="1">
        <v>7.3523829999999998E-5</v>
      </c>
      <c r="AB260">
        <v>48.589689999999997</v>
      </c>
      <c r="AC260">
        <v>308.94</v>
      </c>
      <c r="AD260">
        <v>8</v>
      </c>
      <c r="AE260">
        <v>1.1394E-2</v>
      </c>
      <c r="AF260">
        <v>1.5699999999999999E-4</v>
      </c>
      <c r="AG260">
        <v>72.761419000000004</v>
      </c>
      <c r="AH260">
        <v>308.92</v>
      </c>
      <c r="AI260">
        <v>2</v>
      </c>
      <c r="AJ260">
        <v>3.669E-3</v>
      </c>
      <c r="AK260" s="1">
        <v>2.8682069999999999E-5</v>
      </c>
      <c r="AL260">
        <v>127.90393</v>
      </c>
    </row>
    <row r="261" spans="23:38">
      <c r="W261">
        <v>3144.616755</v>
      </c>
      <c r="X261">
        <v>308.89999999999998</v>
      </c>
      <c r="Y261">
        <v>4</v>
      </c>
      <c r="Z261">
        <v>5.5919999999999997E-3</v>
      </c>
      <c r="AA261" s="1">
        <v>7.319936E-5</v>
      </c>
      <c r="AB261">
        <v>76.390691000000004</v>
      </c>
      <c r="AC261">
        <v>308.87</v>
      </c>
      <c r="AD261">
        <v>8</v>
      </c>
      <c r="AE261">
        <v>9.2840000000000006E-3</v>
      </c>
      <c r="AF261">
        <v>1.5699999999999999E-4</v>
      </c>
      <c r="AG261">
        <v>59.219126000000003</v>
      </c>
      <c r="AH261">
        <v>308.85000000000002</v>
      </c>
      <c r="AI261">
        <v>2</v>
      </c>
      <c r="AJ261">
        <v>3.4910000000000002E-3</v>
      </c>
      <c r="AK261" s="1">
        <v>2.8687480000000001E-5</v>
      </c>
      <c r="AL261">
        <v>121.67503000000001</v>
      </c>
    </row>
    <row r="262" spans="23:38">
      <c r="W262">
        <v>3157.0497660000001</v>
      </c>
      <c r="X262">
        <v>308.82</v>
      </c>
      <c r="Y262">
        <v>4</v>
      </c>
      <c r="Z262">
        <v>5.9410000000000001E-3</v>
      </c>
      <c r="AA262" s="1">
        <v>7.3186759999999999E-5</v>
      </c>
      <c r="AB262">
        <v>81.179981999999995</v>
      </c>
      <c r="AC262">
        <v>308.8</v>
      </c>
      <c r="AD262">
        <v>8</v>
      </c>
      <c r="AE262">
        <v>1.0822999999999999E-2</v>
      </c>
      <c r="AF262">
        <v>1.5699999999999999E-4</v>
      </c>
      <c r="AG262">
        <v>69.065550000000002</v>
      </c>
      <c r="AH262">
        <v>308.77</v>
      </c>
      <c r="AI262">
        <v>2</v>
      </c>
      <c r="AJ262">
        <v>1.8029999999999999E-3</v>
      </c>
      <c r="AK262" s="1">
        <v>2.8779459999999998E-5</v>
      </c>
      <c r="AL262">
        <v>62.652324</v>
      </c>
    </row>
    <row r="263" spans="23:38">
      <c r="W263">
        <v>3169.2813649999998</v>
      </c>
      <c r="X263">
        <v>308.75</v>
      </c>
      <c r="Y263">
        <v>4</v>
      </c>
      <c r="Z263">
        <v>5.7400000000000003E-3</v>
      </c>
      <c r="AA263" s="1">
        <v>7.3335899999999997E-5</v>
      </c>
      <c r="AB263">
        <v>78.276127000000002</v>
      </c>
      <c r="AC263">
        <v>308.73</v>
      </c>
      <c r="AD263">
        <v>8</v>
      </c>
      <c r="AE263">
        <v>1.1089E-2</v>
      </c>
      <c r="AF263">
        <v>1.5699999999999999E-4</v>
      </c>
      <c r="AG263">
        <v>70.811470999999997</v>
      </c>
      <c r="AH263">
        <v>308.70999999999998</v>
      </c>
      <c r="AI263">
        <v>2</v>
      </c>
      <c r="AJ263">
        <v>3.6210000000000001E-3</v>
      </c>
      <c r="AK263" s="1">
        <v>2.8736880000000001E-5</v>
      </c>
      <c r="AL263">
        <v>125.998383</v>
      </c>
    </row>
    <row r="264" spans="23:38">
      <c r="W264">
        <v>3181.505071</v>
      </c>
      <c r="X264">
        <v>308.68</v>
      </c>
      <c r="Y264">
        <v>4</v>
      </c>
      <c r="Z264">
        <v>5.7850000000000002E-3</v>
      </c>
      <c r="AA264" s="1">
        <v>7.3182619999999994E-5</v>
      </c>
      <c r="AB264">
        <v>79.049503999999999</v>
      </c>
      <c r="AC264">
        <v>308.66000000000003</v>
      </c>
      <c r="AD264">
        <v>8</v>
      </c>
      <c r="AE264">
        <v>9.5110000000000004E-3</v>
      </c>
      <c r="AF264">
        <v>1.56E-4</v>
      </c>
      <c r="AG264">
        <v>60.859434</v>
      </c>
      <c r="AH264">
        <v>308.63</v>
      </c>
      <c r="AI264">
        <v>2</v>
      </c>
      <c r="AJ264">
        <v>4.9659999999999999E-3</v>
      </c>
      <c r="AK264" s="1">
        <v>2.878467E-5</v>
      </c>
      <c r="AL264">
        <v>172.50672900000001</v>
      </c>
    </row>
    <row r="265" spans="23:38">
      <c r="W265">
        <v>3193.7322349999999</v>
      </c>
      <c r="X265">
        <v>308.61</v>
      </c>
      <c r="Y265">
        <v>4</v>
      </c>
      <c r="Z265">
        <v>5.8770000000000003E-3</v>
      </c>
      <c r="AA265" s="1">
        <v>7.3517259999999999E-5</v>
      </c>
      <c r="AB265">
        <v>79.934291999999999</v>
      </c>
      <c r="AC265">
        <v>308.58999999999997</v>
      </c>
      <c r="AD265">
        <v>8</v>
      </c>
      <c r="AE265">
        <v>9.6839999999999999E-3</v>
      </c>
      <c r="AF265">
        <v>1.56E-4</v>
      </c>
      <c r="AG265">
        <v>61.976129</v>
      </c>
      <c r="AH265">
        <v>308.56</v>
      </c>
      <c r="AI265">
        <v>2</v>
      </c>
      <c r="AJ265">
        <v>3.8670000000000002E-3</v>
      </c>
      <c r="AK265" s="1">
        <v>2.87466E-5</v>
      </c>
      <c r="AL265">
        <v>134.50285</v>
      </c>
    </row>
    <row r="266" spans="23:38">
      <c r="W266">
        <v>3205.9780759999999</v>
      </c>
      <c r="X266">
        <v>308.54000000000002</v>
      </c>
      <c r="Y266">
        <v>4</v>
      </c>
      <c r="Z266">
        <v>6.0759999999999998E-3</v>
      </c>
      <c r="AA266" s="1">
        <v>7.3367509999999999E-5</v>
      </c>
      <c r="AB266">
        <v>82.822762999999995</v>
      </c>
      <c r="AC266">
        <v>308.52</v>
      </c>
      <c r="AD266">
        <v>8</v>
      </c>
      <c r="AE266">
        <v>9.7890000000000008E-3</v>
      </c>
      <c r="AF266">
        <v>1.56E-4</v>
      </c>
      <c r="AG266">
        <v>62.618071</v>
      </c>
      <c r="AH266">
        <v>308.5</v>
      </c>
      <c r="AI266">
        <v>2</v>
      </c>
      <c r="AJ266">
        <v>4.7759999999999999E-3</v>
      </c>
      <c r="AK266" s="1">
        <v>2.8756490000000001E-5</v>
      </c>
      <c r="AL266">
        <v>166.06859399999999</v>
      </c>
    </row>
    <row r="267" spans="23:38">
      <c r="W267">
        <v>3218.4109979999998</v>
      </c>
      <c r="X267">
        <v>308.47000000000003</v>
      </c>
      <c r="Y267">
        <v>4</v>
      </c>
      <c r="Z267">
        <v>6.1250000000000002E-3</v>
      </c>
      <c r="AA267" s="1">
        <v>7.3630630000000001E-5</v>
      </c>
      <c r="AB267">
        <v>83.184808000000004</v>
      </c>
      <c r="AC267">
        <v>308.45</v>
      </c>
      <c r="AD267">
        <v>8</v>
      </c>
      <c r="AE267">
        <v>6.9579999999999998E-3</v>
      </c>
      <c r="AF267">
        <v>1.56E-4</v>
      </c>
      <c r="AG267">
        <v>44.475098000000003</v>
      </c>
      <c r="AH267">
        <v>308.42</v>
      </c>
      <c r="AI267">
        <v>2</v>
      </c>
      <c r="AJ267">
        <v>3.6979999999999999E-3</v>
      </c>
      <c r="AK267" s="1">
        <v>2.870204E-5</v>
      </c>
      <c r="AL267">
        <v>128.851463</v>
      </c>
    </row>
    <row r="268" spans="23:38">
      <c r="W268">
        <v>3230.66977</v>
      </c>
      <c r="X268">
        <v>308.39999999999998</v>
      </c>
      <c r="Y268">
        <v>4</v>
      </c>
      <c r="Z268">
        <v>5.875E-3</v>
      </c>
      <c r="AA268" s="1">
        <v>7.3769760000000004E-5</v>
      </c>
      <c r="AB268">
        <v>79.643073000000001</v>
      </c>
      <c r="AC268">
        <v>308.38</v>
      </c>
      <c r="AD268">
        <v>8</v>
      </c>
      <c r="AE268">
        <v>9.8169999999999993E-3</v>
      </c>
      <c r="AF268">
        <v>1.56E-4</v>
      </c>
      <c r="AG268">
        <v>62.863160000000001</v>
      </c>
      <c r="AH268">
        <v>308.35000000000002</v>
      </c>
      <c r="AI268">
        <v>2</v>
      </c>
      <c r="AJ268">
        <v>4.1079999999999997E-3</v>
      </c>
      <c r="AK268" s="1">
        <v>2.8646029999999999E-5</v>
      </c>
      <c r="AL268">
        <v>143.41602900000001</v>
      </c>
    </row>
    <row r="269" spans="23:38">
      <c r="W269">
        <v>3243.0989260000001</v>
      </c>
      <c r="X269">
        <v>308.33</v>
      </c>
      <c r="Y269">
        <v>4</v>
      </c>
      <c r="Z269">
        <v>7.234E-3</v>
      </c>
      <c r="AA269" s="1">
        <v>7.342583E-5</v>
      </c>
      <c r="AB269">
        <v>98.521190000000004</v>
      </c>
      <c r="AC269">
        <v>308.31</v>
      </c>
      <c r="AD269">
        <v>8</v>
      </c>
      <c r="AE269">
        <v>9.3509999999999999E-3</v>
      </c>
      <c r="AF269">
        <v>1.56E-4</v>
      </c>
      <c r="AG269">
        <v>59.983966000000002</v>
      </c>
      <c r="AH269">
        <v>308.27999999999997</v>
      </c>
      <c r="AI269">
        <v>2</v>
      </c>
      <c r="AJ269">
        <v>6.0099999999999997E-4</v>
      </c>
      <c r="AK269" s="1">
        <v>2.8638700000000001E-5</v>
      </c>
      <c r="AL269">
        <v>20.971620999999999</v>
      </c>
    </row>
    <row r="270" spans="23:38">
      <c r="W270">
        <v>3255.5031840000001</v>
      </c>
      <c r="X270">
        <v>308.26</v>
      </c>
      <c r="Y270">
        <v>4</v>
      </c>
      <c r="Z270">
        <v>3.8809999999999999E-3</v>
      </c>
      <c r="AA270" s="1">
        <v>7.3258300000000003E-5</v>
      </c>
      <c r="AB270">
        <v>52.977615</v>
      </c>
      <c r="AC270">
        <v>308.24</v>
      </c>
      <c r="AD270">
        <v>8</v>
      </c>
      <c r="AE270">
        <v>9.8150000000000008E-3</v>
      </c>
      <c r="AF270">
        <v>1.56E-4</v>
      </c>
      <c r="AG270">
        <v>62.997649000000003</v>
      </c>
      <c r="AH270">
        <v>308.22000000000003</v>
      </c>
      <c r="AI270">
        <v>2</v>
      </c>
      <c r="AJ270">
        <v>3.5260000000000001E-3</v>
      </c>
      <c r="AK270" s="1">
        <v>2.8828389999999999E-5</v>
      </c>
      <c r="AL270">
        <v>122.322112</v>
      </c>
    </row>
    <row r="271" spans="23:38">
      <c r="W271">
        <v>3267.9651480000002</v>
      </c>
      <c r="X271">
        <v>308.2</v>
      </c>
      <c r="Y271">
        <v>4</v>
      </c>
      <c r="Z271">
        <v>3.5249999999999999E-3</v>
      </c>
      <c r="AA271" s="1">
        <v>7.2938189999999998E-5</v>
      </c>
      <c r="AB271">
        <v>48.324480999999999</v>
      </c>
      <c r="AC271">
        <v>308.17</v>
      </c>
      <c r="AD271">
        <v>8</v>
      </c>
      <c r="AE271">
        <v>7.8270000000000006E-3</v>
      </c>
      <c r="AF271">
        <v>1.56E-4</v>
      </c>
      <c r="AG271">
        <v>50.270100999999997</v>
      </c>
      <c r="AH271">
        <v>308.14999999999998</v>
      </c>
      <c r="AI271">
        <v>2</v>
      </c>
      <c r="AJ271">
        <v>3.7369999999999999E-3</v>
      </c>
      <c r="AK271" s="1">
        <v>2.8806879999999999E-5</v>
      </c>
      <c r="AL271">
        <v>129.71554599999999</v>
      </c>
    </row>
    <row r="272" spans="23:38">
      <c r="W272">
        <v>3280.2311639999998</v>
      </c>
      <c r="X272">
        <v>308.13</v>
      </c>
      <c r="Y272">
        <v>4</v>
      </c>
      <c r="Z272">
        <v>6.803E-3</v>
      </c>
      <c r="AA272" s="1">
        <v>7.3055100000000005E-5</v>
      </c>
      <c r="AB272">
        <v>93.115329000000003</v>
      </c>
      <c r="AC272">
        <v>308.10000000000002</v>
      </c>
      <c r="AD272">
        <v>8</v>
      </c>
      <c r="AE272">
        <v>7.3850000000000001E-3</v>
      </c>
      <c r="AF272">
        <v>1.56E-4</v>
      </c>
      <c r="AG272">
        <v>47.437483999999998</v>
      </c>
      <c r="AH272">
        <v>308.08</v>
      </c>
      <c r="AI272">
        <v>2</v>
      </c>
      <c r="AJ272">
        <v>3.2940000000000001E-3</v>
      </c>
      <c r="AK272" s="1">
        <v>2.8725600000000002E-5</v>
      </c>
      <c r="AL272">
        <v>114.672957</v>
      </c>
    </row>
    <row r="273" spans="23:38">
      <c r="W273">
        <v>3292.5259540000002</v>
      </c>
      <c r="X273">
        <v>308.06</v>
      </c>
      <c r="Y273">
        <v>4</v>
      </c>
      <c r="Z273">
        <v>5.3699999999999998E-3</v>
      </c>
      <c r="AA273" s="1">
        <v>7.3008319999999998E-5</v>
      </c>
      <c r="AB273">
        <v>73.551207000000005</v>
      </c>
      <c r="AC273">
        <v>308.04000000000002</v>
      </c>
      <c r="AD273">
        <v>8</v>
      </c>
      <c r="AE273">
        <v>1.0078E-2</v>
      </c>
      <c r="AF273">
        <v>1.56E-4</v>
      </c>
      <c r="AG273">
        <v>64.763945000000007</v>
      </c>
      <c r="AH273">
        <v>308.01</v>
      </c>
      <c r="AI273">
        <v>2</v>
      </c>
      <c r="AJ273">
        <v>3.3660000000000001E-3</v>
      </c>
      <c r="AK273" s="1">
        <v>2.868363E-5</v>
      </c>
      <c r="AL273">
        <v>117.35089499999999</v>
      </c>
    </row>
    <row r="274" spans="23:38">
      <c r="W274">
        <v>3304.7565060000002</v>
      </c>
      <c r="X274">
        <v>307.99</v>
      </c>
      <c r="Y274">
        <v>4</v>
      </c>
      <c r="Z274">
        <v>5.7270000000000003E-3</v>
      </c>
      <c r="AA274" s="1">
        <v>7.3229569999999999E-5</v>
      </c>
      <c r="AB274">
        <v>78.212935999999999</v>
      </c>
      <c r="AC274">
        <v>307.97000000000003</v>
      </c>
      <c r="AD274">
        <v>8</v>
      </c>
      <c r="AE274">
        <v>9.6240000000000006E-3</v>
      </c>
      <c r="AF274">
        <v>1.55E-4</v>
      </c>
      <c r="AG274">
        <v>61.892488999999998</v>
      </c>
      <c r="AH274">
        <v>307.95</v>
      </c>
      <c r="AI274">
        <v>2</v>
      </c>
      <c r="AJ274">
        <v>4.5539999999999999E-3</v>
      </c>
      <c r="AK274" s="1">
        <v>2.8671540000000001E-5</v>
      </c>
      <c r="AL274">
        <v>158.833451</v>
      </c>
    </row>
    <row r="275" spans="23:38">
      <c r="W275">
        <v>3316.975218</v>
      </c>
      <c r="X275">
        <v>307.93</v>
      </c>
      <c r="Y275">
        <v>4</v>
      </c>
      <c r="Z275">
        <v>4.6550000000000003E-3</v>
      </c>
      <c r="AA275" s="1">
        <v>7.3115140000000003E-5</v>
      </c>
      <c r="AB275">
        <v>63.666699999999999</v>
      </c>
      <c r="AC275">
        <v>307.89999999999998</v>
      </c>
      <c r="AD275">
        <v>8</v>
      </c>
      <c r="AE275">
        <v>1.1035E-2</v>
      </c>
      <c r="AF275">
        <v>1.56E-4</v>
      </c>
      <c r="AG275">
        <v>70.828688999999997</v>
      </c>
      <c r="AH275">
        <v>307.88</v>
      </c>
      <c r="AI275">
        <v>2</v>
      </c>
      <c r="AJ275">
        <v>3.7360000000000002E-3</v>
      </c>
      <c r="AK275" s="1">
        <v>2.872669E-5</v>
      </c>
      <c r="AL275">
        <v>130.058483</v>
      </c>
    </row>
    <row r="276" spans="23:38">
      <c r="W276">
        <v>3329.4698320000002</v>
      </c>
      <c r="X276">
        <v>307.86</v>
      </c>
      <c r="Y276">
        <v>4</v>
      </c>
      <c r="Z276">
        <v>8.267E-3</v>
      </c>
      <c r="AA276" s="1">
        <v>7.3370379999999997E-5</v>
      </c>
      <c r="AB276">
        <v>112.669448</v>
      </c>
      <c r="AC276">
        <v>307.83999999999997</v>
      </c>
      <c r="AD276">
        <v>8</v>
      </c>
      <c r="AE276">
        <v>6.9670000000000001E-3</v>
      </c>
      <c r="AF276">
        <v>1.56E-4</v>
      </c>
      <c r="AG276">
        <v>44.720322000000003</v>
      </c>
      <c r="AH276">
        <v>307.81</v>
      </c>
      <c r="AI276">
        <v>2</v>
      </c>
      <c r="AJ276">
        <v>3.5040000000000002E-3</v>
      </c>
      <c r="AK276" s="1">
        <v>2.8632379999999999E-5</v>
      </c>
      <c r="AL276">
        <v>122.384186</v>
      </c>
    </row>
    <row r="277" spans="23:38">
      <c r="W277">
        <v>3341.86375</v>
      </c>
      <c r="X277">
        <v>307.79000000000002</v>
      </c>
      <c r="Y277">
        <v>4</v>
      </c>
      <c r="Z277">
        <v>6.0159999999999996E-3</v>
      </c>
      <c r="AA277" s="1">
        <v>7.3126980000000005E-5</v>
      </c>
      <c r="AB277">
        <v>82.263751999999997</v>
      </c>
      <c r="AC277">
        <v>307.77</v>
      </c>
      <c r="AD277">
        <v>8</v>
      </c>
      <c r="AE277">
        <v>9.3530000000000002E-3</v>
      </c>
      <c r="AF277">
        <v>1.55E-4</v>
      </c>
      <c r="AG277">
        <v>60.188454999999998</v>
      </c>
      <c r="AH277">
        <v>307.75</v>
      </c>
      <c r="AI277">
        <v>2</v>
      </c>
      <c r="AJ277">
        <v>5.3670000000000002E-3</v>
      </c>
      <c r="AK277" s="1">
        <v>2.8726750000000001E-5</v>
      </c>
      <c r="AL277">
        <v>186.82065600000001</v>
      </c>
    </row>
    <row r="278" spans="23:38">
      <c r="W278">
        <v>3354.2971779999998</v>
      </c>
      <c r="X278">
        <v>307.72000000000003</v>
      </c>
      <c r="Y278">
        <v>4</v>
      </c>
      <c r="Z278">
        <v>6.1929999999999997E-3</v>
      </c>
      <c r="AA278" s="1">
        <v>7.3119839999999993E-5</v>
      </c>
      <c r="AB278">
        <v>84.692474000000004</v>
      </c>
      <c r="AC278">
        <v>307.7</v>
      </c>
      <c r="AD278">
        <v>8</v>
      </c>
      <c r="AE278">
        <v>5.7289999999999997E-3</v>
      </c>
      <c r="AF278">
        <v>1.55E-4</v>
      </c>
      <c r="AG278">
        <v>36.897466999999999</v>
      </c>
      <c r="AH278">
        <v>307.68</v>
      </c>
      <c r="AI278">
        <v>2</v>
      </c>
      <c r="AJ278">
        <v>2.5850000000000001E-3</v>
      </c>
      <c r="AK278" s="1">
        <v>2.878583E-5</v>
      </c>
      <c r="AL278">
        <v>89.809815</v>
      </c>
    </row>
    <row r="279" spans="23:38">
      <c r="W279">
        <v>3366.6992949999999</v>
      </c>
      <c r="X279">
        <v>307.66000000000003</v>
      </c>
      <c r="Y279">
        <v>4</v>
      </c>
      <c r="Z279">
        <v>6.2009999999999999E-3</v>
      </c>
      <c r="AA279" s="1">
        <v>7.3363789999999996E-5</v>
      </c>
      <c r="AB279">
        <v>84.525353999999993</v>
      </c>
      <c r="AC279">
        <v>307.63</v>
      </c>
      <c r="AD279">
        <v>8</v>
      </c>
      <c r="AE279">
        <v>7.0629999999999998E-3</v>
      </c>
      <c r="AF279">
        <v>1.55E-4</v>
      </c>
      <c r="AG279">
        <v>45.512430999999999</v>
      </c>
      <c r="AH279">
        <v>307.61</v>
      </c>
      <c r="AI279">
        <v>2</v>
      </c>
      <c r="AJ279">
        <v>3.7550000000000001E-3</v>
      </c>
      <c r="AK279" s="1">
        <v>2.8766919999999999E-5</v>
      </c>
      <c r="AL279">
        <v>130.538848</v>
      </c>
    </row>
    <row r="280" spans="23:38">
      <c r="W280">
        <v>3379.111821</v>
      </c>
      <c r="X280">
        <v>307.58999999999997</v>
      </c>
      <c r="Y280">
        <v>4</v>
      </c>
      <c r="Z280">
        <v>7.3220000000000004E-3</v>
      </c>
      <c r="AA280" s="1">
        <v>7.3450949999999995E-5</v>
      </c>
      <c r="AB280">
        <v>99.691695999999993</v>
      </c>
      <c r="AC280">
        <v>307.57</v>
      </c>
      <c r="AD280">
        <v>8</v>
      </c>
      <c r="AE280">
        <v>1.0149999999999999E-2</v>
      </c>
      <c r="AF280">
        <v>1.55E-4</v>
      </c>
      <c r="AG280">
        <v>65.464046999999994</v>
      </c>
      <c r="AH280">
        <v>307.55</v>
      </c>
      <c r="AI280">
        <v>2</v>
      </c>
      <c r="AJ280">
        <v>1.761E-3</v>
      </c>
      <c r="AK280" s="1">
        <v>2.8834720000000002E-5</v>
      </c>
      <c r="AL280">
        <v>61.073948999999999</v>
      </c>
    </row>
    <row r="281" spans="23:38">
      <c r="W281">
        <v>3391.4901169999998</v>
      </c>
      <c r="X281">
        <v>307.52999999999997</v>
      </c>
      <c r="Y281">
        <v>4</v>
      </c>
      <c r="Z281">
        <v>6.1190000000000003E-3</v>
      </c>
      <c r="AA281" s="1">
        <v>7.3360990000000004E-5</v>
      </c>
      <c r="AB281">
        <v>83.406041999999999</v>
      </c>
      <c r="AC281">
        <v>307.5</v>
      </c>
      <c r="AD281">
        <v>8</v>
      </c>
      <c r="AE281">
        <v>9.6930000000000002E-3</v>
      </c>
      <c r="AF281">
        <v>1.55E-4</v>
      </c>
      <c r="AG281">
        <v>62.382252000000001</v>
      </c>
      <c r="AH281">
        <v>307.48</v>
      </c>
      <c r="AI281">
        <v>2</v>
      </c>
      <c r="AJ281">
        <v>2.751E-3</v>
      </c>
      <c r="AK281" s="1">
        <v>2.8914889999999999E-5</v>
      </c>
      <c r="AL281">
        <v>95.156847999999997</v>
      </c>
    </row>
    <row r="282" spans="23:38">
      <c r="W282">
        <v>3403.9104010000001</v>
      </c>
      <c r="X282">
        <v>307.45999999999998</v>
      </c>
      <c r="Y282">
        <v>4</v>
      </c>
      <c r="Z282">
        <v>5.8919999999999997E-3</v>
      </c>
      <c r="AA282" s="1">
        <v>7.3418999999999996E-5</v>
      </c>
      <c r="AB282">
        <v>80.248305000000002</v>
      </c>
      <c r="AC282">
        <v>307.44</v>
      </c>
      <c r="AD282">
        <v>8</v>
      </c>
      <c r="AE282">
        <v>9.7389999999999994E-3</v>
      </c>
      <c r="AF282">
        <v>1.55E-4</v>
      </c>
      <c r="AG282">
        <v>62.846992</v>
      </c>
      <c r="AH282">
        <v>307.42</v>
      </c>
      <c r="AI282">
        <v>2</v>
      </c>
      <c r="AJ282">
        <v>3.496E-3</v>
      </c>
      <c r="AK282" s="1">
        <v>2.8744440000000002E-5</v>
      </c>
      <c r="AL282">
        <v>121.630487</v>
      </c>
    </row>
    <row r="283" spans="23:38">
      <c r="W283">
        <v>3416.1510159999998</v>
      </c>
      <c r="X283">
        <v>307.39999999999998</v>
      </c>
      <c r="Y283">
        <v>4</v>
      </c>
      <c r="Z283">
        <v>7.5360000000000002E-3</v>
      </c>
      <c r="AA283" s="1">
        <v>7.3139400000000007E-5</v>
      </c>
      <c r="AB283">
        <v>103.041585</v>
      </c>
      <c r="AC283">
        <v>307.38</v>
      </c>
      <c r="AD283">
        <v>8</v>
      </c>
      <c r="AE283">
        <v>9.8169999999999993E-3</v>
      </c>
      <c r="AF283">
        <v>1.55E-4</v>
      </c>
      <c r="AG283">
        <v>63.255935999999998</v>
      </c>
      <c r="AH283">
        <v>307.35000000000002</v>
      </c>
      <c r="AI283">
        <v>2</v>
      </c>
      <c r="AJ283">
        <v>3.5599999999999998E-3</v>
      </c>
      <c r="AK283" s="1">
        <v>2.8610760000000001E-5</v>
      </c>
      <c r="AL283">
        <v>124.425206</v>
      </c>
    </row>
    <row r="284" spans="23:38">
      <c r="W284">
        <v>3428.5514929999999</v>
      </c>
      <c r="X284">
        <v>307.33</v>
      </c>
      <c r="Y284">
        <v>4</v>
      </c>
      <c r="Z284">
        <v>6.9849999999999999E-3</v>
      </c>
      <c r="AA284" s="1">
        <v>7.3055900000000006E-5</v>
      </c>
      <c r="AB284">
        <v>95.61309</v>
      </c>
      <c r="AC284">
        <v>307.31</v>
      </c>
      <c r="AD284">
        <v>8</v>
      </c>
      <c r="AE284">
        <v>9.783E-3</v>
      </c>
      <c r="AF284">
        <v>1.55E-4</v>
      </c>
      <c r="AG284">
        <v>62.953265999999999</v>
      </c>
      <c r="AH284">
        <v>307.29000000000002</v>
      </c>
      <c r="AI284">
        <v>2</v>
      </c>
      <c r="AJ284">
        <v>3.5899999999999999E-3</v>
      </c>
      <c r="AK284" s="1">
        <v>2.861621E-5</v>
      </c>
      <c r="AL284">
        <v>125.449867</v>
      </c>
    </row>
    <row r="285" spans="23:38">
      <c r="W285">
        <v>3440.979437</v>
      </c>
      <c r="X285">
        <v>307.27</v>
      </c>
      <c r="Y285">
        <v>4</v>
      </c>
      <c r="Z285">
        <v>6.0350000000000004E-3</v>
      </c>
      <c r="AA285" s="1">
        <v>7.2975420000000001E-5</v>
      </c>
      <c r="AB285">
        <v>82.694970999999995</v>
      </c>
      <c r="AC285">
        <v>307.25</v>
      </c>
      <c r="AD285">
        <v>8</v>
      </c>
      <c r="AE285">
        <v>9.391E-3</v>
      </c>
      <c r="AF285">
        <v>1.55E-4</v>
      </c>
      <c r="AG285">
        <v>60.614764999999998</v>
      </c>
      <c r="AH285">
        <v>307.22000000000003</v>
      </c>
      <c r="AI285">
        <v>2</v>
      </c>
      <c r="AJ285">
        <v>3.8149999999999998E-3</v>
      </c>
      <c r="AK285" s="1">
        <v>2.8486480000000001E-5</v>
      </c>
      <c r="AL285">
        <v>133.914421</v>
      </c>
    </row>
    <row r="286" spans="23:38">
      <c r="W286">
        <v>3453.389627</v>
      </c>
      <c r="X286">
        <v>307.2</v>
      </c>
      <c r="Y286">
        <v>4</v>
      </c>
      <c r="Z286">
        <v>4.189E-3</v>
      </c>
      <c r="AA286" s="1">
        <v>7.2866230000000006E-5</v>
      </c>
      <c r="AB286">
        <v>57.486165999999997</v>
      </c>
      <c r="AC286">
        <v>307.18</v>
      </c>
      <c r="AD286">
        <v>8</v>
      </c>
      <c r="AE286">
        <v>9.4669999999999997E-3</v>
      </c>
      <c r="AF286">
        <v>1.55E-4</v>
      </c>
      <c r="AG286">
        <v>61.151533000000001</v>
      </c>
      <c r="AH286">
        <v>307.16000000000003</v>
      </c>
      <c r="AI286">
        <v>2</v>
      </c>
      <c r="AJ286">
        <v>3.388E-3</v>
      </c>
      <c r="AK286" s="1">
        <v>2.861999E-5</v>
      </c>
      <c r="AL286">
        <v>118.39626699999999</v>
      </c>
    </row>
    <row r="287" spans="23:38">
      <c r="W287">
        <v>3465.8116759999998</v>
      </c>
      <c r="X287">
        <v>307.14</v>
      </c>
      <c r="Y287">
        <v>4</v>
      </c>
      <c r="Z287">
        <v>5.8960000000000002E-3</v>
      </c>
      <c r="AA287" s="1">
        <v>7.3148319999999994E-5</v>
      </c>
      <c r="AB287">
        <v>80.602676000000002</v>
      </c>
      <c r="AC287">
        <v>307.12</v>
      </c>
      <c r="AD287">
        <v>8</v>
      </c>
      <c r="AE287">
        <v>9.6690000000000005E-3</v>
      </c>
      <c r="AF287">
        <v>1.55E-4</v>
      </c>
      <c r="AG287">
        <v>62.287148000000002</v>
      </c>
      <c r="AH287">
        <v>307.10000000000002</v>
      </c>
      <c r="AI287">
        <v>2</v>
      </c>
      <c r="AJ287">
        <v>4.4050000000000001E-3</v>
      </c>
      <c r="AK287" s="1">
        <v>2.85903E-5</v>
      </c>
      <c r="AL287">
        <v>154.08897099999999</v>
      </c>
    </row>
    <row r="288" spans="23:38">
      <c r="W288">
        <v>3478.2532569999998</v>
      </c>
      <c r="X288">
        <v>307.08</v>
      </c>
      <c r="Y288">
        <v>4</v>
      </c>
      <c r="Z288">
        <v>5.9979999999999999E-3</v>
      </c>
      <c r="AA288" s="1">
        <v>7.311839E-5</v>
      </c>
      <c r="AB288">
        <v>82.025192000000004</v>
      </c>
      <c r="AC288">
        <v>307.05</v>
      </c>
      <c r="AD288">
        <v>8</v>
      </c>
      <c r="AE288">
        <v>9.5200000000000007E-3</v>
      </c>
      <c r="AF288">
        <v>1.56E-4</v>
      </c>
      <c r="AG288">
        <v>61.127184999999997</v>
      </c>
      <c r="AH288">
        <v>307.04000000000002</v>
      </c>
      <c r="AI288">
        <v>2</v>
      </c>
      <c r="AJ288">
        <v>6.3579999999999999E-3</v>
      </c>
      <c r="AK288" s="1">
        <v>2.8740819999999999E-5</v>
      </c>
      <c r="AL288">
        <v>221.204543</v>
      </c>
    </row>
    <row r="289" spans="23:38">
      <c r="W289">
        <v>3490.6833409999999</v>
      </c>
      <c r="X289">
        <v>307.02</v>
      </c>
      <c r="Y289">
        <v>4</v>
      </c>
      <c r="Z289">
        <v>3.137E-3</v>
      </c>
      <c r="AA289" s="1">
        <v>7.324934E-5</v>
      </c>
      <c r="AB289">
        <v>42.828370999999997</v>
      </c>
      <c r="AC289">
        <v>306.99</v>
      </c>
      <c r="AD289">
        <v>8</v>
      </c>
      <c r="AE289">
        <v>7.6140000000000001E-3</v>
      </c>
      <c r="AF289">
        <v>1.55E-4</v>
      </c>
      <c r="AG289">
        <v>48.966391000000002</v>
      </c>
      <c r="AH289">
        <v>306.97000000000003</v>
      </c>
      <c r="AI289">
        <v>2</v>
      </c>
      <c r="AJ289">
        <v>3.8679999999999999E-3</v>
      </c>
      <c r="AK289" s="1">
        <v>2.8565130000000001E-5</v>
      </c>
      <c r="AL289">
        <v>135.40633600000001</v>
      </c>
    </row>
    <row r="290" spans="23:38">
      <c r="W290">
        <v>3503.1337939999999</v>
      </c>
      <c r="X290">
        <v>306.95</v>
      </c>
      <c r="Y290">
        <v>4</v>
      </c>
      <c r="Z290">
        <v>6.6039999999999996E-3</v>
      </c>
      <c r="AA290" s="1">
        <v>7.3138499999999998E-5</v>
      </c>
      <c r="AB290">
        <v>90.297859000000003</v>
      </c>
      <c r="AC290">
        <v>306.93</v>
      </c>
      <c r="AD290">
        <v>8</v>
      </c>
      <c r="AE290">
        <v>6.9639999999999997E-3</v>
      </c>
      <c r="AF290">
        <v>1.56E-4</v>
      </c>
      <c r="AG290">
        <v>44.753458999999999</v>
      </c>
      <c r="AH290">
        <v>306.91000000000003</v>
      </c>
      <c r="AI290">
        <v>2</v>
      </c>
      <c r="AJ290">
        <v>1.4239999999999999E-3</v>
      </c>
      <c r="AK290" s="1">
        <v>2.868528E-5</v>
      </c>
      <c r="AL290">
        <v>49.628242999999998</v>
      </c>
    </row>
    <row r="291" spans="23:38">
      <c r="W291">
        <v>3515.5592969999998</v>
      </c>
      <c r="X291">
        <v>306.89</v>
      </c>
      <c r="Y291">
        <v>4</v>
      </c>
      <c r="Z291">
        <v>5.9560000000000004E-3</v>
      </c>
      <c r="AA291" s="1">
        <v>7.3009689999999999E-5</v>
      </c>
      <c r="AB291">
        <v>81.580946999999995</v>
      </c>
      <c r="AC291">
        <v>306.87</v>
      </c>
      <c r="AD291">
        <v>8</v>
      </c>
      <c r="AE291">
        <v>9.8110000000000003E-3</v>
      </c>
      <c r="AF291">
        <v>1.55E-4</v>
      </c>
      <c r="AG291">
        <v>63.194208000000003</v>
      </c>
      <c r="AH291">
        <v>306.85000000000002</v>
      </c>
      <c r="AI291">
        <v>2</v>
      </c>
      <c r="AJ291">
        <v>1.9059999999999999E-3</v>
      </c>
      <c r="AK291" s="1">
        <v>2.8803480000000002E-5</v>
      </c>
      <c r="AL291">
        <v>66.160415</v>
      </c>
    </row>
    <row r="292" spans="23:38">
      <c r="W292">
        <v>3527.9734050000002</v>
      </c>
      <c r="X292">
        <v>306.83</v>
      </c>
      <c r="Y292">
        <v>4</v>
      </c>
      <c r="Z292">
        <v>6.9360000000000003E-3</v>
      </c>
      <c r="AA292" s="1">
        <v>7.3125780000000002E-5</v>
      </c>
      <c r="AB292">
        <v>94.853012000000007</v>
      </c>
      <c r="AC292">
        <v>306.8</v>
      </c>
      <c r="AD292">
        <v>8</v>
      </c>
      <c r="AE292">
        <v>9.8560000000000002E-3</v>
      </c>
      <c r="AF292">
        <v>1.56E-4</v>
      </c>
      <c r="AG292">
        <v>63.361739999999998</v>
      </c>
      <c r="AH292">
        <v>306.77999999999997</v>
      </c>
      <c r="AI292">
        <v>2</v>
      </c>
      <c r="AJ292">
        <v>3.176E-3</v>
      </c>
      <c r="AK292" s="1">
        <v>2.8872640000000001E-5</v>
      </c>
      <c r="AL292">
        <v>110.002083</v>
      </c>
    </row>
    <row r="293" spans="23:38">
      <c r="W293">
        <v>3540.4216110000002</v>
      </c>
      <c r="X293">
        <v>306.76</v>
      </c>
      <c r="Y293">
        <v>4</v>
      </c>
      <c r="Z293">
        <v>6.306E-3</v>
      </c>
      <c r="AA293" s="1">
        <v>7.3335060000000006E-5</v>
      </c>
      <c r="AB293">
        <v>85.984110999999999</v>
      </c>
      <c r="AC293">
        <v>306.75</v>
      </c>
      <c r="AD293">
        <v>8</v>
      </c>
      <c r="AE293">
        <v>1.1226E-2</v>
      </c>
      <c r="AF293">
        <v>1.55E-4</v>
      </c>
      <c r="AG293">
        <v>72.265947999999995</v>
      </c>
      <c r="AH293">
        <v>306.72000000000003</v>
      </c>
      <c r="AI293">
        <v>2</v>
      </c>
      <c r="AJ293">
        <v>1.702E-3</v>
      </c>
      <c r="AK293" s="1">
        <v>2.862794E-5</v>
      </c>
      <c r="AL293">
        <v>59.450657</v>
      </c>
    </row>
    <row r="294" spans="23:38">
      <c r="W294">
        <v>3552.8202190000002</v>
      </c>
      <c r="X294">
        <v>306.70999999999998</v>
      </c>
      <c r="Y294">
        <v>4</v>
      </c>
      <c r="Z294">
        <v>6.2129999999999998E-3</v>
      </c>
      <c r="AA294" s="1">
        <v>7.2848740000000002E-5</v>
      </c>
      <c r="AB294">
        <v>85.280125999999996</v>
      </c>
      <c r="AC294">
        <v>306.68</v>
      </c>
      <c r="AD294">
        <v>8</v>
      </c>
      <c r="AE294">
        <v>9.7800000000000005E-3</v>
      </c>
      <c r="AF294">
        <v>1.55E-4</v>
      </c>
      <c r="AG294">
        <v>62.950246</v>
      </c>
      <c r="AH294">
        <v>306.66000000000003</v>
      </c>
      <c r="AI294">
        <v>2</v>
      </c>
      <c r="AJ294">
        <v>3.6210000000000001E-3</v>
      </c>
      <c r="AK294" s="1">
        <v>2.8648839999999999E-5</v>
      </c>
      <c r="AL294">
        <v>126.397791</v>
      </c>
    </row>
    <row r="295" spans="23:38">
      <c r="W295">
        <v>3565.2918220000001</v>
      </c>
      <c r="X295">
        <v>306.64</v>
      </c>
      <c r="Y295">
        <v>4</v>
      </c>
      <c r="Z295">
        <v>6.8240000000000002E-3</v>
      </c>
      <c r="AA295" s="1">
        <v>7.3001020000000003E-5</v>
      </c>
      <c r="AB295">
        <v>93.474718999999993</v>
      </c>
      <c r="AC295">
        <v>306.62</v>
      </c>
      <c r="AD295">
        <v>8</v>
      </c>
      <c r="AE295">
        <v>1.0149999999999999E-2</v>
      </c>
      <c r="AF295">
        <v>1.55E-4</v>
      </c>
      <c r="AG295">
        <v>65.496258999999995</v>
      </c>
      <c r="AH295">
        <v>306.60000000000002</v>
      </c>
      <c r="AI295">
        <v>2</v>
      </c>
      <c r="AJ295">
        <v>3.6129999999999999E-3</v>
      </c>
      <c r="AK295" s="1">
        <v>2.8589419999999999E-5</v>
      </c>
      <c r="AL295">
        <v>126.378918</v>
      </c>
    </row>
    <row r="296" spans="23:38">
      <c r="W296">
        <v>3577.7129180000002</v>
      </c>
      <c r="X296">
        <v>306.58</v>
      </c>
      <c r="Y296">
        <v>4</v>
      </c>
      <c r="Z296">
        <v>4.2700000000000004E-3</v>
      </c>
      <c r="AA296" s="1">
        <v>7.284115E-5</v>
      </c>
      <c r="AB296">
        <v>58.615903000000003</v>
      </c>
      <c r="AC296">
        <v>306.56</v>
      </c>
      <c r="AD296">
        <v>8</v>
      </c>
      <c r="AE296">
        <v>1.0330000000000001E-2</v>
      </c>
      <c r="AF296">
        <v>1.55E-4</v>
      </c>
      <c r="AG296">
        <v>66.676530999999997</v>
      </c>
      <c r="AH296">
        <v>306.54000000000002</v>
      </c>
      <c r="AI296">
        <v>2</v>
      </c>
      <c r="AJ296">
        <v>3.7629999999999999E-3</v>
      </c>
      <c r="AK296" s="1">
        <v>2.8670209999999999E-5</v>
      </c>
      <c r="AL296">
        <v>131.24598399999999</v>
      </c>
    </row>
    <row r="297" spans="23:38">
      <c r="W297">
        <v>3589.9054209999999</v>
      </c>
      <c r="X297">
        <v>306.52</v>
      </c>
      <c r="Y297">
        <v>4</v>
      </c>
      <c r="Z297">
        <v>6.1079999999999997E-3</v>
      </c>
      <c r="AA297" s="1">
        <v>7.3067379999999996E-5</v>
      </c>
      <c r="AB297">
        <v>83.589286000000001</v>
      </c>
      <c r="AC297">
        <v>306.5</v>
      </c>
      <c r="AD297">
        <v>8</v>
      </c>
      <c r="AE297">
        <v>1.0387E-2</v>
      </c>
      <c r="AF297">
        <v>1.55E-4</v>
      </c>
      <c r="AG297">
        <v>66.943012999999993</v>
      </c>
      <c r="AH297">
        <v>306.48</v>
      </c>
      <c r="AI297">
        <v>2</v>
      </c>
      <c r="AJ297">
        <v>3.846E-3</v>
      </c>
      <c r="AK297" s="1">
        <v>2.868267E-5</v>
      </c>
      <c r="AL297">
        <v>134.0984</v>
      </c>
    </row>
    <row r="298" spans="23:38">
      <c r="W298">
        <v>3602.3702349999999</v>
      </c>
      <c r="X298">
        <v>306.45999999999998</v>
      </c>
      <c r="Y298">
        <v>4</v>
      </c>
      <c r="Z298">
        <v>7.1289999999999999E-3</v>
      </c>
      <c r="AA298" s="1">
        <v>7.312284E-5</v>
      </c>
      <c r="AB298">
        <v>97.492789999999999</v>
      </c>
      <c r="AC298">
        <v>306.44</v>
      </c>
      <c r="AD298">
        <v>8</v>
      </c>
      <c r="AE298">
        <v>1.0388E-2</v>
      </c>
      <c r="AF298">
        <v>1.55E-4</v>
      </c>
      <c r="AG298">
        <v>66.989872000000005</v>
      </c>
      <c r="AH298">
        <v>306.42</v>
      </c>
      <c r="AI298">
        <v>2</v>
      </c>
      <c r="AJ298">
        <v>3.5109999999999998E-3</v>
      </c>
      <c r="AK298" s="1">
        <v>2.8523459999999999E-5</v>
      </c>
      <c r="AL298">
        <v>123.091643</v>
      </c>
    </row>
    <row r="299" spans="23:38">
      <c r="W299">
        <v>3614.6234060000002</v>
      </c>
      <c r="X299">
        <v>306.39999999999998</v>
      </c>
      <c r="Y299">
        <v>4</v>
      </c>
      <c r="Z299">
        <v>5.7359999999999998E-3</v>
      </c>
      <c r="AA299" s="1">
        <v>7.2766119999999996E-5</v>
      </c>
      <c r="AB299">
        <v>78.834080999999998</v>
      </c>
      <c r="AC299">
        <v>306.38</v>
      </c>
      <c r="AD299">
        <v>8</v>
      </c>
      <c r="AE299">
        <v>9.8049999999999995E-3</v>
      </c>
      <c r="AF299">
        <v>1.55E-4</v>
      </c>
      <c r="AG299">
        <v>63.334307000000003</v>
      </c>
      <c r="AH299">
        <v>306.36</v>
      </c>
      <c r="AI299">
        <v>2</v>
      </c>
      <c r="AJ299">
        <v>3.601E-3</v>
      </c>
      <c r="AK299" s="1">
        <v>2.857069E-5</v>
      </c>
      <c r="AL299">
        <v>126.05050799999999</v>
      </c>
    </row>
    <row r="300" spans="23:38">
      <c r="W300">
        <v>3626.8146889999998</v>
      </c>
      <c r="X300">
        <v>306.33999999999997</v>
      </c>
      <c r="Y300">
        <v>4</v>
      </c>
      <c r="Z300">
        <v>7.2659999999999999E-3</v>
      </c>
      <c r="AA300" s="1">
        <v>7.2979389999999994E-5</v>
      </c>
      <c r="AB300">
        <v>99.567836999999997</v>
      </c>
      <c r="AC300">
        <v>306.32</v>
      </c>
      <c r="AD300">
        <v>8</v>
      </c>
      <c r="AE300">
        <v>1.0362E-2</v>
      </c>
      <c r="AF300">
        <v>1.55E-4</v>
      </c>
      <c r="AG300">
        <v>66.741350999999995</v>
      </c>
      <c r="AH300">
        <v>306.3</v>
      </c>
      <c r="AI300">
        <v>2</v>
      </c>
      <c r="AJ300">
        <v>3.4120000000000001E-3</v>
      </c>
      <c r="AK300" s="1">
        <v>2.8816650000000001E-5</v>
      </c>
      <c r="AL300">
        <v>118.395101</v>
      </c>
    </row>
    <row r="301" spans="23:38">
      <c r="W301">
        <v>3639.2688950000002</v>
      </c>
      <c r="X301">
        <v>306.27999999999997</v>
      </c>
      <c r="Y301">
        <v>4</v>
      </c>
      <c r="Z301">
        <v>5.8859999999999997E-3</v>
      </c>
      <c r="AA301" s="1">
        <v>7.3166850000000002E-5</v>
      </c>
      <c r="AB301">
        <v>80.439436000000001</v>
      </c>
      <c r="AC301">
        <v>306.27</v>
      </c>
      <c r="AD301">
        <v>8</v>
      </c>
      <c r="AE301">
        <v>1.1344E-2</v>
      </c>
      <c r="AF301">
        <v>1.55E-4</v>
      </c>
      <c r="AG301">
        <v>73.012659999999997</v>
      </c>
      <c r="AH301">
        <v>306.24</v>
      </c>
      <c r="AI301">
        <v>2</v>
      </c>
      <c r="AJ301">
        <v>3.228E-3</v>
      </c>
      <c r="AK301" s="1">
        <v>2.8624339999999999E-5</v>
      </c>
      <c r="AL301">
        <v>112.779888</v>
      </c>
    </row>
    <row r="302" spans="23:38">
      <c r="W302">
        <v>3651.6589819999999</v>
      </c>
      <c r="X302">
        <v>306.23</v>
      </c>
      <c r="Y302">
        <v>4</v>
      </c>
      <c r="Z302">
        <v>6.2230000000000002E-3</v>
      </c>
      <c r="AA302" s="1">
        <v>7.2997010000000007E-5</v>
      </c>
      <c r="AB302">
        <v>85.251442999999995</v>
      </c>
      <c r="AC302">
        <v>306.20999999999998</v>
      </c>
      <c r="AD302">
        <v>8</v>
      </c>
      <c r="AE302">
        <v>1.2019E-2</v>
      </c>
      <c r="AF302">
        <v>1.55E-4</v>
      </c>
      <c r="AG302">
        <v>77.430547000000004</v>
      </c>
      <c r="AH302">
        <v>306.18</v>
      </c>
      <c r="AI302">
        <v>2</v>
      </c>
      <c r="AJ302">
        <v>2.1459999999999999E-3</v>
      </c>
      <c r="AK302" s="1">
        <v>2.8691359999999998E-5</v>
      </c>
      <c r="AL302">
        <v>74.808234999999996</v>
      </c>
    </row>
    <row r="303" spans="23:38">
      <c r="W303">
        <v>3664.127129</v>
      </c>
      <c r="X303">
        <v>306.16000000000003</v>
      </c>
      <c r="Y303">
        <v>4</v>
      </c>
      <c r="Z303">
        <v>6.1780000000000003E-3</v>
      </c>
      <c r="AA303" s="1">
        <v>7.3019220000000002E-5</v>
      </c>
      <c r="AB303">
        <v>84.601699999999994</v>
      </c>
      <c r="AC303">
        <v>306.14999999999998</v>
      </c>
      <c r="AD303">
        <v>8</v>
      </c>
      <c r="AE303">
        <v>1.0278000000000001E-2</v>
      </c>
      <c r="AF303">
        <v>1.55E-4</v>
      </c>
      <c r="AG303">
        <v>66.204486000000003</v>
      </c>
      <c r="AH303">
        <v>306.13</v>
      </c>
      <c r="AI303">
        <v>2</v>
      </c>
      <c r="AJ303">
        <v>4.9950000000000003E-3</v>
      </c>
      <c r="AK303" s="1">
        <v>2.8755149999999999E-5</v>
      </c>
      <c r="AL303">
        <v>173.71320700000001</v>
      </c>
    </row>
    <row r="304" spans="23:38">
      <c r="W304">
        <v>3676.5622589999998</v>
      </c>
      <c r="X304">
        <v>306.11</v>
      </c>
      <c r="Y304">
        <v>4</v>
      </c>
      <c r="Z304">
        <v>4.7790000000000003E-3</v>
      </c>
      <c r="AA304" s="1">
        <v>7.2977849999999995E-5</v>
      </c>
      <c r="AB304">
        <v>65.487680999999995</v>
      </c>
      <c r="AC304">
        <v>306.08999999999997</v>
      </c>
      <c r="AD304">
        <v>8</v>
      </c>
      <c r="AE304">
        <v>7.8799999999999999E-3</v>
      </c>
      <c r="AF304">
        <v>1.55E-4</v>
      </c>
      <c r="AG304">
        <v>50.77908</v>
      </c>
      <c r="AH304">
        <v>306.06</v>
      </c>
      <c r="AI304">
        <v>2</v>
      </c>
      <c r="AJ304">
        <v>3.1719999999999999E-3</v>
      </c>
      <c r="AK304" s="1">
        <v>2.870843E-5</v>
      </c>
      <c r="AL304">
        <v>110.49020299999999</v>
      </c>
    </row>
    <row r="305" spans="23:38">
      <c r="W305">
        <v>3688.9837069999999</v>
      </c>
      <c r="X305">
        <v>306.05</v>
      </c>
      <c r="Y305">
        <v>4</v>
      </c>
      <c r="Z305">
        <v>6.0910000000000001E-3</v>
      </c>
      <c r="AA305" s="1">
        <v>7.3206770000000003E-5</v>
      </c>
      <c r="AB305">
        <v>83.206783999999999</v>
      </c>
      <c r="AC305">
        <v>306.02999999999997</v>
      </c>
      <c r="AD305">
        <v>8</v>
      </c>
      <c r="AE305">
        <v>1.0459E-2</v>
      </c>
      <c r="AF305">
        <v>1.55E-4</v>
      </c>
      <c r="AG305">
        <v>67.303173999999999</v>
      </c>
      <c r="AH305">
        <v>306.01</v>
      </c>
      <c r="AI305">
        <v>2</v>
      </c>
      <c r="AJ305">
        <v>3.3370000000000001E-3</v>
      </c>
      <c r="AK305" s="1">
        <v>2.86741E-5</v>
      </c>
      <c r="AL305">
        <v>116.38378400000001</v>
      </c>
    </row>
    <row r="306" spans="23:38">
      <c r="W306">
        <v>3701.4187809999999</v>
      </c>
      <c r="X306">
        <v>305.99</v>
      </c>
      <c r="Y306">
        <v>4</v>
      </c>
      <c r="Z306">
        <v>6.1630000000000001E-3</v>
      </c>
      <c r="AA306" s="1">
        <v>7.2970939999999999E-5</v>
      </c>
      <c r="AB306">
        <v>84.456220000000002</v>
      </c>
      <c r="AC306">
        <v>305.97000000000003</v>
      </c>
      <c r="AD306">
        <v>8</v>
      </c>
      <c r="AE306">
        <v>8.7309999999999992E-3</v>
      </c>
      <c r="AF306">
        <v>1.55E-4</v>
      </c>
      <c r="AG306">
        <v>56.229076999999997</v>
      </c>
      <c r="AH306">
        <v>305.95</v>
      </c>
      <c r="AI306">
        <v>2</v>
      </c>
      <c r="AJ306">
        <v>2.1710000000000002E-3</v>
      </c>
      <c r="AK306" s="1">
        <v>2.8657469999999999E-5</v>
      </c>
      <c r="AL306">
        <v>75.758595999999997</v>
      </c>
    </row>
    <row r="307" spans="23:38">
      <c r="W307">
        <v>3713.8484749999998</v>
      </c>
      <c r="X307">
        <v>305.93</v>
      </c>
      <c r="Y307">
        <v>4</v>
      </c>
      <c r="Z307">
        <v>6.3039999999999997E-3</v>
      </c>
      <c r="AA307" s="1">
        <v>7.2775370000000006E-5</v>
      </c>
      <c r="AB307">
        <v>86.628894000000003</v>
      </c>
      <c r="AC307">
        <v>305.91000000000003</v>
      </c>
      <c r="AD307">
        <v>8</v>
      </c>
      <c r="AE307">
        <v>9.8650000000000005E-3</v>
      </c>
      <c r="AF307">
        <v>1.55E-4</v>
      </c>
      <c r="AG307">
        <v>63.596679999999999</v>
      </c>
      <c r="AH307">
        <v>305.89</v>
      </c>
      <c r="AI307">
        <v>2</v>
      </c>
      <c r="AJ307">
        <v>3.7720000000000002E-3</v>
      </c>
      <c r="AK307" s="1">
        <v>2.882181E-5</v>
      </c>
      <c r="AL307">
        <v>130.880033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Temperature_dependent_resistanc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2019-04-18T07:55:34Z</dcterms:created>
  <dcterms:modified xsi:type="dcterms:W3CDTF">2019-04-18T21:54:58Z</dcterms:modified>
</cp:coreProperties>
</file>