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190403/"/>
    </mc:Choice>
  </mc:AlternateContent>
  <xr:revisionPtr revIDLastSave="0" documentId="13_ncr:1_{7ECB9239-28EC-A041-BB39-F0374D5AF735}" xr6:coauthVersionLast="43" xr6:coauthVersionMax="43" xr10:uidLastSave="{00000000-0000-0000-0000-000000000000}"/>
  <bookViews>
    <workbookView xWindow="20" yWindow="460" windowWidth="28300" windowHeight="15940" xr2:uid="{00000000-000D-0000-FFFF-FFFF00000000}"/>
  </bookViews>
  <sheets>
    <sheet name="plot" sheetId="1" r:id="rId1"/>
  </sheets>
  <definedNames>
    <definedName name="solver_adj" localSheetId="0" hidden="1">plot!$W$1:$X$1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plot!$J$217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W6" i="1" s="1"/>
  <c r="V7" i="1"/>
  <c r="W7" i="1" s="1"/>
  <c r="V8" i="1"/>
  <c r="V9" i="1"/>
  <c r="V10" i="1"/>
  <c r="V11" i="1"/>
  <c r="W11" i="1" s="1"/>
  <c r="V12" i="1"/>
  <c r="V13" i="1"/>
  <c r="W13" i="1" s="1"/>
  <c r="V14" i="1"/>
  <c r="W14" i="1" s="1"/>
  <c r="V15" i="1"/>
  <c r="W15" i="1" s="1"/>
  <c r="V16" i="1"/>
  <c r="V17" i="1"/>
  <c r="W17" i="1" s="1"/>
  <c r="V18" i="1"/>
  <c r="W18" i="1" s="1"/>
  <c r="V19" i="1"/>
  <c r="W19" i="1" s="1"/>
  <c r="V20" i="1"/>
  <c r="V21" i="1"/>
  <c r="W21" i="1" s="1"/>
  <c r="V22" i="1"/>
  <c r="W22" i="1" s="1"/>
  <c r="V23" i="1"/>
  <c r="W23" i="1" s="1"/>
  <c r="V24" i="1"/>
  <c r="V25" i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V33" i="1"/>
  <c r="W33" i="1" s="1"/>
  <c r="V34" i="1"/>
  <c r="W34" i="1" s="1"/>
  <c r="V35" i="1"/>
  <c r="W35" i="1" s="1"/>
  <c r="V36" i="1"/>
  <c r="V37" i="1"/>
  <c r="W37" i="1" s="1"/>
  <c r="V38" i="1"/>
  <c r="W38" i="1" s="1"/>
  <c r="V39" i="1"/>
  <c r="W39" i="1" s="1"/>
  <c r="V40" i="1"/>
  <c r="V41" i="1"/>
  <c r="W41" i="1" s="1"/>
  <c r="V42" i="1"/>
  <c r="W42" i="1" s="1"/>
  <c r="V43" i="1"/>
  <c r="W43" i="1" s="1"/>
  <c r="V44" i="1"/>
  <c r="V45" i="1"/>
  <c r="W45" i="1" s="1"/>
  <c r="V46" i="1"/>
  <c r="W46" i="1" s="1"/>
  <c r="V47" i="1"/>
  <c r="W47" i="1" s="1"/>
  <c r="V48" i="1"/>
  <c r="V49" i="1"/>
  <c r="W49" i="1" s="1"/>
  <c r="V50" i="1"/>
  <c r="W50" i="1" s="1"/>
  <c r="V51" i="1"/>
  <c r="W51" i="1" s="1"/>
  <c r="V52" i="1"/>
  <c r="V53" i="1"/>
  <c r="W53" i="1" s="1"/>
  <c r="V54" i="1"/>
  <c r="W54" i="1" s="1"/>
  <c r="V55" i="1"/>
  <c r="W55" i="1" s="1"/>
  <c r="V56" i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V65" i="1"/>
  <c r="W65" i="1" s="1"/>
  <c r="V66" i="1"/>
  <c r="W66" i="1" s="1"/>
  <c r="V67" i="1"/>
  <c r="W67" i="1" s="1"/>
  <c r="V68" i="1"/>
  <c r="V69" i="1"/>
  <c r="W69" i="1" s="1"/>
  <c r="V70" i="1"/>
  <c r="W70" i="1" s="1"/>
  <c r="V71" i="1"/>
  <c r="W71" i="1" s="1"/>
  <c r="V72" i="1"/>
  <c r="V73" i="1"/>
  <c r="W73" i="1" s="1"/>
  <c r="V74" i="1"/>
  <c r="W74" i="1" s="1"/>
  <c r="V75" i="1"/>
  <c r="W75" i="1" s="1"/>
  <c r="V76" i="1"/>
  <c r="V77" i="1"/>
  <c r="W77" i="1" s="1"/>
  <c r="V78" i="1"/>
  <c r="W78" i="1" s="1"/>
  <c r="V79" i="1"/>
  <c r="W79" i="1" s="1"/>
  <c r="V80" i="1"/>
  <c r="V81" i="1"/>
  <c r="W81" i="1" s="1"/>
  <c r="V82" i="1"/>
  <c r="W82" i="1" s="1"/>
  <c r="V83" i="1"/>
  <c r="W83" i="1" s="1"/>
  <c r="V84" i="1"/>
  <c r="V85" i="1"/>
  <c r="W85" i="1" s="1"/>
  <c r="V86" i="1"/>
  <c r="W86" i="1" s="1"/>
  <c r="V87" i="1"/>
  <c r="W87" i="1" s="1"/>
  <c r="V88" i="1"/>
  <c r="V89" i="1"/>
  <c r="W89" i="1" s="1"/>
  <c r="V90" i="1"/>
  <c r="W90" i="1" s="1"/>
  <c r="V91" i="1"/>
  <c r="W91" i="1" s="1"/>
  <c r="V92" i="1"/>
  <c r="V93" i="1"/>
  <c r="W93" i="1" s="1"/>
  <c r="V94" i="1"/>
  <c r="W94" i="1" s="1"/>
  <c r="V95" i="1"/>
  <c r="W95" i="1" s="1"/>
  <c r="V96" i="1"/>
  <c r="V97" i="1"/>
  <c r="W97" i="1" s="1"/>
  <c r="V98" i="1"/>
  <c r="W98" i="1" s="1"/>
  <c r="V99" i="1"/>
  <c r="W99" i="1" s="1"/>
  <c r="V100" i="1"/>
  <c r="V101" i="1"/>
  <c r="W101" i="1" s="1"/>
  <c r="V102" i="1"/>
  <c r="W102" i="1" s="1"/>
  <c r="V103" i="1"/>
  <c r="W103" i="1" s="1"/>
  <c r="V104" i="1"/>
  <c r="V105" i="1"/>
  <c r="W105" i="1" s="1"/>
  <c r="V106" i="1"/>
  <c r="W106" i="1" s="1"/>
  <c r="V107" i="1"/>
  <c r="W107" i="1" s="1"/>
  <c r="V108" i="1"/>
  <c r="V109" i="1"/>
  <c r="W109" i="1" s="1"/>
  <c r="V110" i="1"/>
  <c r="W110" i="1" s="1"/>
  <c r="V111" i="1"/>
  <c r="W111" i="1" s="1"/>
  <c r="V112" i="1"/>
  <c r="V113" i="1"/>
  <c r="W113" i="1" s="1"/>
  <c r="V114" i="1"/>
  <c r="W114" i="1" s="1"/>
  <c r="V115" i="1"/>
  <c r="W115" i="1" s="1"/>
  <c r="V116" i="1"/>
  <c r="V117" i="1"/>
  <c r="W117" i="1" s="1"/>
  <c r="V118" i="1"/>
  <c r="W118" i="1" s="1"/>
  <c r="V119" i="1"/>
  <c r="W119" i="1" s="1"/>
  <c r="V120" i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V129" i="1"/>
  <c r="W129" i="1" s="1"/>
  <c r="V130" i="1"/>
  <c r="W130" i="1" s="1"/>
  <c r="V131" i="1"/>
  <c r="W131" i="1" s="1"/>
  <c r="V132" i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V141" i="1"/>
  <c r="W141" i="1" s="1"/>
  <c r="V142" i="1"/>
  <c r="W142" i="1" s="1"/>
  <c r="V143" i="1"/>
  <c r="W143" i="1" s="1"/>
  <c r="V144" i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V157" i="1"/>
  <c r="W157" i="1" s="1"/>
  <c r="V158" i="1"/>
  <c r="W158" i="1" s="1"/>
  <c r="V159" i="1"/>
  <c r="W159" i="1" s="1"/>
  <c r="V160" i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3" i="1"/>
  <c r="W3" i="1" s="1"/>
  <c r="W4" i="1"/>
  <c r="W5" i="1"/>
  <c r="W8" i="1"/>
  <c r="W9" i="1"/>
  <c r="W10" i="1"/>
  <c r="W12" i="1"/>
  <c r="W16" i="1"/>
  <c r="W20" i="1"/>
  <c r="W24" i="1"/>
  <c r="W25" i="1"/>
  <c r="W32" i="1"/>
  <c r="W36" i="1"/>
  <c r="W40" i="1"/>
  <c r="W44" i="1"/>
  <c r="W48" i="1"/>
  <c r="W52" i="1"/>
  <c r="W56" i="1"/>
  <c r="W64" i="1"/>
  <c r="W68" i="1"/>
  <c r="W72" i="1"/>
  <c r="W76" i="1"/>
  <c r="W80" i="1"/>
  <c r="W84" i="1"/>
  <c r="W88" i="1"/>
  <c r="W92" i="1"/>
  <c r="W96" i="1"/>
  <c r="W100" i="1"/>
  <c r="W104" i="1"/>
  <c r="W108" i="1"/>
  <c r="W112" i="1"/>
  <c r="W116" i="1"/>
  <c r="W120" i="1"/>
  <c r="W128" i="1"/>
  <c r="W132" i="1"/>
  <c r="W140" i="1"/>
  <c r="W144" i="1"/>
  <c r="W156" i="1"/>
  <c r="W16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3" i="1"/>
  <c r="J3" i="1" s="1"/>
  <c r="J217" i="1" l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H3" i="1"/>
  <c r="G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3" i="1"/>
</calcChain>
</file>

<file path=xl/sharedStrings.xml><?xml version="1.0" encoding="utf-8"?>
<sst xmlns="http://schemas.openxmlformats.org/spreadsheetml/2006/main" count="21" uniqueCount="16">
  <si>
    <t>逆方向</t>
    <rPh sb="0" eb="3">
      <t xml:space="preserve">ギャクホウコウ </t>
    </rPh>
    <phoneticPr fontId="18"/>
  </si>
  <si>
    <t>順方向</t>
    <rPh sb="0" eb="3">
      <t xml:space="preserve">ジュンホウコウ </t>
    </rPh>
    <phoneticPr fontId="18"/>
  </si>
  <si>
    <t>電圧降下</t>
    <rPh sb="0" eb="2">
      <t xml:space="preserve">デンアツ </t>
    </rPh>
    <rPh sb="2" eb="4">
      <t xml:space="preserve">コウカ </t>
    </rPh>
    <phoneticPr fontId="18"/>
  </si>
  <si>
    <t>電圧降下</t>
    <phoneticPr fontId="18"/>
  </si>
  <si>
    <t>電流</t>
    <rPh sb="0" eb="2">
      <t xml:space="preserve">デンリュウ </t>
    </rPh>
    <phoneticPr fontId="18"/>
  </si>
  <si>
    <t>バイアス電流</t>
    <rPh sb="4" eb="6">
      <t xml:space="preserve">デンリュウ </t>
    </rPh>
    <phoneticPr fontId="18"/>
  </si>
  <si>
    <t>だいたい印加電圧の1/10</t>
    <rPh sb="4" eb="6">
      <t xml:space="preserve">インカ </t>
    </rPh>
    <rPh sb="6" eb="8">
      <t xml:space="preserve">デンアツ </t>
    </rPh>
    <phoneticPr fontId="18"/>
  </si>
  <si>
    <t>電圧降下x(-1)</t>
    <rPh sb="0" eb="2">
      <t xml:space="preserve">デンアツ </t>
    </rPh>
    <rPh sb="2" eb="4">
      <t xml:space="preserve">コウカ </t>
    </rPh>
    <phoneticPr fontId="18"/>
  </si>
  <si>
    <t>電流x(-10^6)</t>
    <phoneticPr fontId="18"/>
  </si>
  <si>
    <t>バイアス電流x(-10^9)</t>
    <rPh sb="4" eb="6">
      <t xml:space="preserve">デンリュウ </t>
    </rPh>
    <phoneticPr fontId="18"/>
  </si>
  <si>
    <t>電流x(10^6)</t>
    <rPh sb="0" eb="2">
      <t xml:space="preserve">デンリュウ </t>
    </rPh>
    <phoneticPr fontId="18"/>
  </si>
  <si>
    <t>バイアス電流x(10^9)</t>
    <rPh sb="4" eb="6">
      <t xml:space="preserve">デンリュウ </t>
    </rPh>
    <phoneticPr fontId="18"/>
  </si>
  <si>
    <t>フィッテング</t>
    <phoneticPr fontId="18"/>
  </si>
  <si>
    <t>二乗誤差</t>
    <rPh sb="0" eb="2">
      <t xml:space="preserve">ニジョウ </t>
    </rPh>
    <rPh sb="2" eb="4">
      <t xml:space="preserve">ゴサ </t>
    </rPh>
    <phoneticPr fontId="18"/>
  </si>
  <si>
    <t>二乗誤差の総和</t>
    <rPh sb="0" eb="2">
      <t xml:space="preserve">ニジョウ </t>
    </rPh>
    <rPh sb="2" eb="4">
      <t xml:space="preserve">ゴサ </t>
    </rPh>
    <rPh sb="5" eb="7">
      <t xml:space="preserve">ソウワ </t>
    </rPh>
    <phoneticPr fontId="18"/>
  </si>
  <si>
    <t>電流x(-1)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</si>
</sst>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plot!$A$1</c:f>
              <c:strCache>
                <c:ptCount val="1"/>
                <c:pt idx="0">
                  <c:v>順方向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plot!$C$3:$C$215</c:f>
              <c:numCache>
                <c:formatCode>General</c:formatCode>
                <c:ptCount val="213"/>
                <c:pt idx="0">
                  <c:v>1.28087</c:v>
                </c:pt>
                <c:pt idx="1">
                  <c:v>1.282416</c:v>
                </c:pt>
                <c:pt idx="2">
                  <c:v>1.284046</c:v>
                </c:pt>
                <c:pt idx="3">
                  <c:v>1.2856609999999999</c:v>
                </c:pt>
                <c:pt idx="4">
                  <c:v>1.299498</c:v>
                </c:pt>
                <c:pt idx="5">
                  <c:v>1.302567</c:v>
                </c:pt>
                <c:pt idx="6">
                  <c:v>1.3056080000000001</c:v>
                </c:pt>
                <c:pt idx="7">
                  <c:v>1.3080560000000001</c:v>
                </c:pt>
                <c:pt idx="8">
                  <c:v>1.3099190000000001</c:v>
                </c:pt>
                <c:pt idx="9">
                  <c:v>1.3117430000000001</c:v>
                </c:pt>
                <c:pt idx="10">
                  <c:v>1.3141929999999999</c:v>
                </c:pt>
                <c:pt idx="11">
                  <c:v>1.3154349999999999</c:v>
                </c:pt>
                <c:pt idx="12">
                  <c:v>1.3215049999999999</c:v>
                </c:pt>
                <c:pt idx="13">
                  <c:v>1.3209519999999999</c:v>
                </c:pt>
                <c:pt idx="14">
                  <c:v>1.3209850000000001</c:v>
                </c:pt>
                <c:pt idx="15">
                  <c:v>1.321642</c:v>
                </c:pt>
                <c:pt idx="16">
                  <c:v>1.3235060000000001</c:v>
                </c:pt>
                <c:pt idx="17">
                  <c:v>1.323539</c:v>
                </c:pt>
                <c:pt idx="18">
                  <c:v>1.3128120000000001</c:v>
                </c:pt>
                <c:pt idx="19">
                  <c:v>1.310467</c:v>
                </c:pt>
                <c:pt idx="20">
                  <c:v>1.2979099999999999</c:v>
                </c:pt>
                <c:pt idx="21">
                  <c:v>1.2967379999999999</c:v>
                </c:pt>
                <c:pt idx="22">
                  <c:v>1.284213</c:v>
                </c:pt>
                <c:pt idx="23">
                  <c:v>1.2818719999999999</c:v>
                </c:pt>
                <c:pt idx="24">
                  <c:v>1.268724</c:v>
                </c:pt>
                <c:pt idx="25">
                  <c:v>1.2651730000000001</c:v>
                </c:pt>
                <c:pt idx="26">
                  <c:v>1.250818</c:v>
                </c:pt>
                <c:pt idx="27">
                  <c:v>1.258648</c:v>
                </c:pt>
                <c:pt idx="28">
                  <c:v>1.2353160000000001</c:v>
                </c:pt>
                <c:pt idx="29">
                  <c:v>1.231139</c:v>
                </c:pt>
                <c:pt idx="30">
                  <c:v>1.220987</c:v>
                </c:pt>
                <c:pt idx="31">
                  <c:v>1.2210570000000001</c:v>
                </c:pt>
                <c:pt idx="32">
                  <c:v>1.2072830000000001</c:v>
                </c:pt>
                <c:pt idx="33">
                  <c:v>1.2043509999999999</c:v>
                </c:pt>
                <c:pt idx="34">
                  <c:v>1.19238</c:v>
                </c:pt>
                <c:pt idx="35">
                  <c:v>1.1900310000000001</c:v>
                </c:pt>
                <c:pt idx="36">
                  <c:v>1.176291</c:v>
                </c:pt>
                <c:pt idx="37">
                  <c:v>1.17574</c:v>
                </c:pt>
                <c:pt idx="38">
                  <c:v>1.161378</c:v>
                </c:pt>
                <c:pt idx="39">
                  <c:v>1.1608270000000001</c:v>
                </c:pt>
                <c:pt idx="40">
                  <c:v>1.148847</c:v>
                </c:pt>
                <c:pt idx="41">
                  <c:v>1.1482589999999999</c:v>
                </c:pt>
                <c:pt idx="42">
                  <c:v>1.1332420000000001</c:v>
                </c:pt>
                <c:pt idx="43">
                  <c:v>1.133243</c:v>
                </c:pt>
                <c:pt idx="44">
                  <c:v>1.117637</c:v>
                </c:pt>
                <c:pt idx="45">
                  <c:v>1.117639</c:v>
                </c:pt>
                <c:pt idx="46">
                  <c:v>1.104463</c:v>
                </c:pt>
                <c:pt idx="47">
                  <c:v>1.102633</c:v>
                </c:pt>
                <c:pt idx="48">
                  <c:v>1.090042</c:v>
                </c:pt>
                <c:pt idx="49">
                  <c:v>1.088865</c:v>
                </c:pt>
                <c:pt idx="50">
                  <c:v>1.074443</c:v>
                </c:pt>
                <c:pt idx="51">
                  <c:v>1.074443</c:v>
                </c:pt>
                <c:pt idx="52">
                  <c:v>1.0600579999999999</c:v>
                </c:pt>
                <c:pt idx="53">
                  <c:v>1.0600590000000001</c:v>
                </c:pt>
                <c:pt idx="54">
                  <c:v>1.046265</c:v>
                </c:pt>
                <c:pt idx="55">
                  <c:v>1.046262</c:v>
                </c:pt>
                <c:pt idx="56">
                  <c:v>1.031258</c:v>
                </c:pt>
                <c:pt idx="57">
                  <c:v>1.0318780000000001</c:v>
                </c:pt>
                <c:pt idx="58">
                  <c:v>1.028314</c:v>
                </c:pt>
                <c:pt idx="59">
                  <c:v>1.0163169999999999</c:v>
                </c:pt>
                <c:pt idx="60">
                  <c:v>1.0037199999999999</c:v>
                </c:pt>
                <c:pt idx="61">
                  <c:v>0.99829900000000005</c:v>
                </c:pt>
                <c:pt idx="62">
                  <c:v>0.99050800000000006</c:v>
                </c:pt>
                <c:pt idx="63">
                  <c:v>0.98750300000000002</c:v>
                </c:pt>
                <c:pt idx="64">
                  <c:v>0.97369799999999995</c:v>
                </c:pt>
                <c:pt idx="65">
                  <c:v>0.97432300000000005</c:v>
                </c:pt>
                <c:pt idx="66">
                  <c:v>0.96110300000000004</c:v>
                </c:pt>
                <c:pt idx="67">
                  <c:v>0.96110499999999999</c:v>
                </c:pt>
                <c:pt idx="68">
                  <c:v>0.94549499999999997</c:v>
                </c:pt>
                <c:pt idx="69">
                  <c:v>0.94670600000000005</c:v>
                </c:pt>
                <c:pt idx="70">
                  <c:v>0.93648799999999999</c:v>
                </c:pt>
                <c:pt idx="71">
                  <c:v>0.92926900000000001</c:v>
                </c:pt>
                <c:pt idx="72">
                  <c:v>0.91542900000000005</c:v>
                </c:pt>
                <c:pt idx="73">
                  <c:v>0.91601299999999997</c:v>
                </c:pt>
                <c:pt idx="74">
                  <c:v>0.90218500000000001</c:v>
                </c:pt>
                <c:pt idx="75">
                  <c:v>0.90218100000000001</c:v>
                </c:pt>
                <c:pt idx="76">
                  <c:v>0.88778699999999999</c:v>
                </c:pt>
                <c:pt idx="77">
                  <c:v>0.88895999999999997</c:v>
                </c:pt>
                <c:pt idx="78">
                  <c:v>0.87452300000000005</c:v>
                </c:pt>
                <c:pt idx="79">
                  <c:v>0.87508300000000006</c:v>
                </c:pt>
                <c:pt idx="80">
                  <c:v>0.860066</c:v>
                </c:pt>
                <c:pt idx="81">
                  <c:v>0.85999599999999998</c:v>
                </c:pt>
                <c:pt idx="82">
                  <c:v>0.84373699999999996</c:v>
                </c:pt>
                <c:pt idx="83">
                  <c:v>0.84612200000000004</c:v>
                </c:pt>
                <c:pt idx="84">
                  <c:v>0.830453</c:v>
                </c:pt>
                <c:pt idx="85">
                  <c:v>0.83100300000000005</c:v>
                </c:pt>
                <c:pt idx="86">
                  <c:v>0.81775299999999995</c:v>
                </c:pt>
                <c:pt idx="87">
                  <c:v>0.817685</c:v>
                </c:pt>
                <c:pt idx="88">
                  <c:v>0.80264400000000002</c:v>
                </c:pt>
                <c:pt idx="89">
                  <c:v>0.80440599999999995</c:v>
                </c:pt>
                <c:pt idx="90">
                  <c:v>0.78936399999999995</c:v>
                </c:pt>
                <c:pt idx="91">
                  <c:v>0.78929499999999997</c:v>
                </c:pt>
                <c:pt idx="92">
                  <c:v>0.77366699999999999</c:v>
                </c:pt>
                <c:pt idx="93">
                  <c:v>0.77542900000000003</c:v>
                </c:pt>
                <c:pt idx="94">
                  <c:v>0.76042900000000002</c:v>
                </c:pt>
                <c:pt idx="95">
                  <c:v>0.75380499999999995</c:v>
                </c:pt>
                <c:pt idx="96">
                  <c:v>0.74355899999999997</c:v>
                </c:pt>
                <c:pt idx="97">
                  <c:v>0.75011499999999998</c:v>
                </c:pt>
                <c:pt idx="98">
                  <c:v>0.73085999999999995</c:v>
                </c:pt>
                <c:pt idx="99">
                  <c:v>0.73683399999999999</c:v>
                </c:pt>
                <c:pt idx="100">
                  <c:v>0.71161399999999997</c:v>
                </c:pt>
                <c:pt idx="101">
                  <c:v>0.71696199999999999</c:v>
                </c:pt>
                <c:pt idx="102">
                  <c:v>0.70612799999999998</c:v>
                </c:pt>
                <c:pt idx="103">
                  <c:v>0.70612699999999995</c:v>
                </c:pt>
                <c:pt idx="104">
                  <c:v>0.69053100000000001</c:v>
                </c:pt>
                <c:pt idx="105">
                  <c:v>0.69111900000000004</c:v>
                </c:pt>
                <c:pt idx="106">
                  <c:v>0.67486299999999999</c:v>
                </c:pt>
                <c:pt idx="107">
                  <c:v>0.67720800000000003</c:v>
                </c:pt>
                <c:pt idx="108">
                  <c:v>0.662161</c:v>
                </c:pt>
                <c:pt idx="109">
                  <c:v>0.66271199999999997</c:v>
                </c:pt>
                <c:pt idx="110">
                  <c:v>0.64707999999999999</c:v>
                </c:pt>
                <c:pt idx="111">
                  <c:v>0.65008100000000002</c:v>
                </c:pt>
                <c:pt idx="112">
                  <c:v>0.63444599999999995</c:v>
                </c:pt>
                <c:pt idx="113">
                  <c:v>0.636208</c:v>
                </c:pt>
                <c:pt idx="114">
                  <c:v>0.61995599999999995</c:v>
                </c:pt>
                <c:pt idx="115">
                  <c:v>0.62292000000000003</c:v>
                </c:pt>
                <c:pt idx="116">
                  <c:v>0.60725600000000002</c:v>
                </c:pt>
                <c:pt idx="117">
                  <c:v>0.60960199999999998</c:v>
                </c:pt>
                <c:pt idx="118">
                  <c:v>0.59334900000000002</c:v>
                </c:pt>
                <c:pt idx="119">
                  <c:v>0.59510700000000005</c:v>
                </c:pt>
                <c:pt idx="120">
                  <c:v>0.57884800000000003</c:v>
                </c:pt>
                <c:pt idx="121">
                  <c:v>0.58299199999999995</c:v>
                </c:pt>
                <c:pt idx="122">
                  <c:v>0.56673200000000001</c:v>
                </c:pt>
                <c:pt idx="123">
                  <c:v>0.57029399999999997</c:v>
                </c:pt>
                <c:pt idx="124">
                  <c:v>0.55223599999999995</c:v>
                </c:pt>
                <c:pt idx="125">
                  <c:v>0.55458399999999997</c:v>
                </c:pt>
                <c:pt idx="126">
                  <c:v>0.54012099999999996</c:v>
                </c:pt>
                <c:pt idx="127">
                  <c:v>0.54244000000000003</c:v>
                </c:pt>
                <c:pt idx="128">
                  <c:v>0.52740299999999996</c:v>
                </c:pt>
                <c:pt idx="129">
                  <c:v>0.52916200000000002</c:v>
                </c:pt>
                <c:pt idx="130">
                  <c:v>0.51349599999999995</c:v>
                </c:pt>
                <c:pt idx="131">
                  <c:v>0.51704799999999995</c:v>
                </c:pt>
                <c:pt idx="132">
                  <c:v>0.50259600000000004</c:v>
                </c:pt>
                <c:pt idx="133">
                  <c:v>0.50373400000000002</c:v>
                </c:pt>
                <c:pt idx="134">
                  <c:v>0.48931200000000002</c:v>
                </c:pt>
                <c:pt idx="135">
                  <c:v>0.49286799999999997</c:v>
                </c:pt>
                <c:pt idx="136">
                  <c:v>0.47600199999999998</c:v>
                </c:pt>
                <c:pt idx="137">
                  <c:v>0.480763</c:v>
                </c:pt>
                <c:pt idx="138">
                  <c:v>0.46510499999999999</c:v>
                </c:pt>
                <c:pt idx="139">
                  <c:v>0.46686</c:v>
                </c:pt>
                <c:pt idx="140">
                  <c:v>0.44923000000000002</c:v>
                </c:pt>
                <c:pt idx="141">
                  <c:v>0.45803100000000002</c:v>
                </c:pt>
                <c:pt idx="142">
                  <c:v>0.43601600000000001</c:v>
                </c:pt>
                <c:pt idx="143">
                  <c:v>0.44771300000000003</c:v>
                </c:pt>
                <c:pt idx="144">
                  <c:v>0.42421999999999999</c:v>
                </c:pt>
                <c:pt idx="145">
                  <c:v>0.433699</c:v>
                </c:pt>
                <c:pt idx="146">
                  <c:v>0.41242000000000001</c:v>
                </c:pt>
                <c:pt idx="147">
                  <c:v>0.421904</c:v>
                </c:pt>
                <c:pt idx="148">
                  <c:v>0.39985500000000002</c:v>
                </c:pt>
                <c:pt idx="149">
                  <c:v>0.409414</c:v>
                </c:pt>
                <c:pt idx="150">
                  <c:v>0.39136599999999999</c:v>
                </c:pt>
                <c:pt idx="151">
                  <c:v>0.39492100000000002</c:v>
                </c:pt>
                <c:pt idx="152">
                  <c:v>0.38045699999999999</c:v>
                </c:pt>
                <c:pt idx="153">
                  <c:v>0.38280599999999998</c:v>
                </c:pt>
                <c:pt idx="154">
                  <c:v>0.36896600000000002</c:v>
                </c:pt>
                <c:pt idx="155">
                  <c:v>0.37010199999999999</c:v>
                </c:pt>
                <c:pt idx="156">
                  <c:v>0.35625800000000002</c:v>
                </c:pt>
                <c:pt idx="157">
                  <c:v>0.35919200000000001</c:v>
                </c:pt>
                <c:pt idx="158">
                  <c:v>0.34535900000000003</c:v>
                </c:pt>
                <c:pt idx="159">
                  <c:v>0.34828700000000001</c:v>
                </c:pt>
                <c:pt idx="160">
                  <c:v>0.33383299999999999</c:v>
                </c:pt>
                <c:pt idx="161">
                  <c:v>0.33438699999999999</c:v>
                </c:pt>
                <c:pt idx="162">
                  <c:v>0.320544</c:v>
                </c:pt>
                <c:pt idx="163">
                  <c:v>0.32409900000000003</c:v>
                </c:pt>
                <c:pt idx="164">
                  <c:v>0.30721900000000002</c:v>
                </c:pt>
                <c:pt idx="165">
                  <c:v>0.309533</c:v>
                </c:pt>
                <c:pt idx="166">
                  <c:v>0.29569000000000001</c:v>
                </c:pt>
                <c:pt idx="167">
                  <c:v>0.29804000000000003</c:v>
                </c:pt>
                <c:pt idx="168">
                  <c:v>0.28478300000000001</c:v>
                </c:pt>
                <c:pt idx="169">
                  <c:v>0.28471299999999999</c:v>
                </c:pt>
                <c:pt idx="170">
                  <c:v>0.27021699999999998</c:v>
                </c:pt>
                <c:pt idx="171">
                  <c:v>0.27252599999999999</c:v>
                </c:pt>
                <c:pt idx="172">
                  <c:v>0.25806800000000002</c:v>
                </c:pt>
                <c:pt idx="173">
                  <c:v>0.26096799999999998</c:v>
                </c:pt>
                <c:pt idx="174">
                  <c:v>0.24527499999999999</c:v>
                </c:pt>
                <c:pt idx="175">
                  <c:v>0.25003500000000001</c:v>
                </c:pt>
                <c:pt idx="176">
                  <c:v>0.231987</c:v>
                </c:pt>
                <c:pt idx="177">
                  <c:v>0.23550399999999999</c:v>
                </c:pt>
                <c:pt idx="178">
                  <c:v>0.21981200000000001</c:v>
                </c:pt>
                <c:pt idx="179">
                  <c:v>0.22153600000000001</c:v>
                </c:pt>
                <c:pt idx="180">
                  <c:v>0.20646999999999999</c:v>
                </c:pt>
                <c:pt idx="181">
                  <c:v>0.208205</c:v>
                </c:pt>
                <c:pt idx="182">
                  <c:v>0.194933</c:v>
                </c:pt>
                <c:pt idx="183">
                  <c:v>0.19606299999999999</c:v>
                </c:pt>
                <c:pt idx="184">
                  <c:v>0.180397</c:v>
                </c:pt>
                <c:pt idx="185">
                  <c:v>0.18152699999999999</c:v>
                </c:pt>
                <c:pt idx="186">
                  <c:v>0.16825699999999999</c:v>
                </c:pt>
                <c:pt idx="187">
                  <c:v>0.169989</c:v>
                </c:pt>
                <c:pt idx="188">
                  <c:v>0.155527</c:v>
                </c:pt>
                <c:pt idx="189">
                  <c:v>0.156663</c:v>
                </c:pt>
                <c:pt idx="190">
                  <c:v>0.14160200000000001</c:v>
                </c:pt>
                <c:pt idx="191">
                  <c:v>0.142736</c:v>
                </c:pt>
                <c:pt idx="192">
                  <c:v>0.12887499999999999</c:v>
                </c:pt>
                <c:pt idx="193">
                  <c:v>0.13061300000000001</c:v>
                </c:pt>
                <c:pt idx="194">
                  <c:v>0.11494699999999999</c:v>
                </c:pt>
                <c:pt idx="195">
                  <c:v>0.116081</c:v>
                </c:pt>
                <c:pt idx="196">
                  <c:v>0.102217</c:v>
                </c:pt>
                <c:pt idx="197">
                  <c:v>0.102149</c:v>
                </c:pt>
                <c:pt idx="198">
                  <c:v>8.9482000000000006E-2</c:v>
                </c:pt>
                <c:pt idx="199">
                  <c:v>8.9414999999999994E-2</c:v>
                </c:pt>
                <c:pt idx="200">
                  <c:v>7.4945999999999999E-2</c:v>
                </c:pt>
                <c:pt idx="201">
                  <c:v>7.4875999999999998E-2</c:v>
                </c:pt>
                <c:pt idx="202">
                  <c:v>6.1607000000000002E-2</c:v>
                </c:pt>
                <c:pt idx="203">
                  <c:v>6.3338000000000005E-2</c:v>
                </c:pt>
                <c:pt idx="204">
                  <c:v>5.0070000000000003E-2</c:v>
                </c:pt>
                <c:pt idx="205">
                  <c:v>5.0000999999999997E-2</c:v>
                </c:pt>
                <c:pt idx="206">
                  <c:v>3.4925999999999999E-2</c:v>
                </c:pt>
                <c:pt idx="207">
                  <c:v>3.6061999999999997E-2</c:v>
                </c:pt>
                <c:pt idx="208">
                  <c:v>2.2789E-2</c:v>
                </c:pt>
                <c:pt idx="209">
                  <c:v>2.2714999999999999E-2</c:v>
                </c:pt>
                <c:pt idx="210">
                  <c:v>1.0642E-2</c:v>
                </c:pt>
                <c:pt idx="211">
                  <c:v>9.9699999999999997E-3</c:v>
                </c:pt>
                <c:pt idx="212">
                  <c:v>-2.794E-3</c:v>
                </c:pt>
              </c:numCache>
            </c:numRef>
          </c:xVal>
          <c:yVal>
            <c:numRef>
              <c:f>plot!$G$3:$G$215</c:f>
              <c:numCache>
                <c:formatCode>0.00E+00</c:formatCode>
                <c:ptCount val="213"/>
                <c:pt idx="0">
                  <c:v>54.554000000000002</c:v>
                </c:pt>
                <c:pt idx="1">
                  <c:v>51.08</c:v>
                </c:pt>
                <c:pt idx="2">
                  <c:v>51.045999999999999</c:v>
                </c:pt>
                <c:pt idx="3">
                  <c:v>50.923999999999999</c:v>
                </c:pt>
                <c:pt idx="4">
                  <c:v>50.933999999999997</c:v>
                </c:pt>
                <c:pt idx="5">
                  <c:v>50.856000000000002</c:v>
                </c:pt>
                <c:pt idx="6">
                  <c:v>50.816000000000003</c:v>
                </c:pt>
                <c:pt idx="7">
                  <c:v>50.760000000000005</c:v>
                </c:pt>
                <c:pt idx="8">
                  <c:v>50.734000000000002</c:v>
                </c:pt>
                <c:pt idx="9">
                  <c:v>50.616</c:v>
                </c:pt>
                <c:pt idx="10">
                  <c:v>50.655999999999999</c:v>
                </c:pt>
                <c:pt idx="11">
                  <c:v>50.625999999999998</c:v>
                </c:pt>
                <c:pt idx="12">
                  <c:v>50.565999999999995</c:v>
                </c:pt>
                <c:pt idx="13">
                  <c:v>50.46</c:v>
                </c:pt>
                <c:pt idx="14">
                  <c:v>50.481999999999999</c:v>
                </c:pt>
                <c:pt idx="15">
                  <c:v>50.432000000000002</c:v>
                </c:pt>
                <c:pt idx="16">
                  <c:v>50.405999999999999</c:v>
                </c:pt>
                <c:pt idx="17">
                  <c:v>50.448</c:v>
                </c:pt>
                <c:pt idx="18">
                  <c:v>49.65</c:v>
                </c:pt>
                <c:pt idx="19">
                  <c:v>49.646000000000001</c:v>
                </c:pt>
                <c:pt idx="20">
                  <c:v>48.845999999999997</c:v>
                </c:pt>
                <c:pt idx="21">
                  <c:v>48.792000000000002</c:v>
                </c:pt>
                <c:pt idx="22">
                  <c:v>48.036000000000001</c:v>
                </c:pt>
                <c:pt idx="23">
                  <c:v>48.027999999999999</c:v>
                </c:pt>
                <c:pt idx="24">
                  <c:v>47.106000000000002</c:v>
                </c:pt>
                <c:pt idx="25">
                  <c:v>47.152000000000001</c:v>
                </c:pt>
                <c:pt idx="26">
                  <c:v>46.417999999999999</c:v>
                </c:pt>
                <c:pt idx="27">
                  <c:v>46.323999999999998</c:v>
                </c:pt>
                <c:pt idx="28">
                  <c:v>45.481999999999999</c:v>
                </c:pt>
                <c:pt idx="29">
                  <c:v>45.53</c:v>
                </c:pt>
                <c:pt idx="30">
                  <c:v>44.641999999999996</c:v>
                </c:pt>
                <c:pt idx="31">
                  <c:v>44.577999999999996</c:v>
                </c:pt>
                <c:pt idx="32">
                  <c:v>43.823999999999998</c:v>
                </c:pt>
                <c:pt idx="33">
                  <c:v>43.845999999999997</c:v>
                </c:pt>
                <c:pt idx="34">
                  <c:v>43.058</c:v>
                </c:pt>
                <c:pt idx="35">
                  <c:v>43.024000000000001</c:v>
                </c:pt>
                <c:pt idx="36">
                  <c:v>42.247999999999998</c:v>
                </c:pt>
                <c:pt idx="37">
                  <c:v>42.224000000000004</c:v>
                </c:pt>
                <c:pt idx="38">
                  <c:v>41.524000000000001</c:v>
                </c:pt>
                <c:pt idx="39">
                  <c:v>41.442</c:v>
                </c:pt>
                <c:pt idx="40">
                  <c:v>40.683999999999997</c:v>
                </c:pt>
                <c:pt idx="41">
                  <c:v>40.642000000000003</c:v>
                </c:pt>
                <c:pt idx="42">
                  <c:v>39.974000000000004</c:v>
                </c:pt>
                <c:pt idx="43">
                  <c:v>39.816000000000003</c:v>
                </c:pt>
                <c:pt idx="44">
                  <c:v>39.122</c:v>
                </c:pt>
                <c:pt idx="45">
                  <c:v>39.032000000000004</c:v>
                </c:pt>
                <c:pt idx="46">
                  <c:v>38.272000000000006</c:v>
                </c:pt>
                <c:pt idx="47">
                  <c:v>38.309999999999995</c:v>
                </c:pt>
                <c:pt idx="48">
                  <c:v>37.574000000000005</c:v>
                </c:pt>
                <c:pt idx="49">
                  <c:v>37.554000000000002</c:v>
                </c:pt>
                <c:pt idx="50">
                  <c:v>36.795999999999999</c:v>
                </c:pt>
                <c:pt idx="51">
                  <c:v>36.788000000000004</c:v>
                </c:pt>
                <c:pt idx="52">
                  <c:v>36.073999999999998</c:v>
                </c:pt>
                <c:pt idx="53">
                  <c:v>36.064</c:v>
                </c:pt>
                <c:pt idx="54">
                  <c:v>35.305999999999997</c:v>
                </c:pt>
                <c:pt idx="55">
                  <c:v>35.269999999999996</c:v>
                </c:pt>
                <c:pt idx="56">
                  <c:v>34.606000000000002</c:v>
                </c:pt>
                <c:pt idx="57">
                  <c:v>34.543999999999997</c:v>
                </c:pt>
                <c:pt idx="58">
                  <c:v>33.822000000000003</c:v>
                </c:pt>
                <c:pt idx="59">
                  <c:v>33.738</c:v>
                </c:pt>
                <c:pt idx="60">
                  <c:v>33.08</c:v>
                </c:pt>
                <c:pt idx="61">
                  <c:v>33.015999999999998</c:v>
                </c:pt>
                <c:pt idx="62">
                  <c:v>32.295999999999999</c:v>
                </c:pt>
                <c:pt idx="63">
                  <c:v>32.274000000000001</c:v>
                </c:pt>
                <c:pt idx="64">
                  <c:v>31.558</c:v>
                </c:pt>
                <c:pt idx="65">
                  <c:v>31.560000000000002</c:v>
                </c:pt>
                <c:pt idx="66">
                  <c:v>30.86</c:v>
                </c:pt>
                <c:pt idx="67">
                  <c:v>30.840000000000003</c:v>
                </c:pt>
                <c:pt idx="68">
                  <c:v>30.122</c:v>
                </c:pt>
                <c:pt idx="69">
                  <c:v>30.144000000000002</c:v>
                </c:pt>
                <c:pt idx="70">
                  <c:v>29.468</c:v>
                </c:pt>
                <c:pt idx="71">
                  <c:v>29.434000000000001</c:v>
                </c:pt>
                <c:pt idx="72">
                  <c:v>28.731999999999999</c:v>
                </c:pt>
                <c:pt idx="73">
                  <c:v>28.72</c:v>
                </c:pt>
                <c:pt idx="74">
                  <c:v>28.042000000000002</c:v>
                </c:pt>
                <c:pt idx="75">
                  <c:v>28.027999999999999</c:v>
                </c:pt>
                <c:pt idx="76">
                  <c:v>27.336000000000002</c:v>
                </c:pt>
                <c:pt idx="77">
                  <c:v>27.38</c:v>
                </c:pt>
                <c:pt idx="78">
                  <c:v>26.73</c:v>
                </c:pt>
                <c:pt idx="79">
                  <c:v>26.73</c:v>
                </c:pt>
                <c:pt idx="80">
                  <c:v>26.086000000000002</c:v>
                </c:pt>
                <c:pt idx="81">
                  <c:v>26.067999999999998</c:v>
                </c:pt>
                <c:pt idx="82">
                  <c:v>25.401999999999997</c:v>
                </c:pt>
                <c:pt idx="83">
                  <c:v>25.385999999999999</c:v>
                </c:pt>
                <c:pt idx="84">
                  <c:v>24.714000000000002</c:v>
                </c:pt>
                <c:pt idx="85">
                  <c:v>24.731999999999999</c:v>
                </c:pt>
                <c:pt idx="86">
                  <c:v>24.042000000000002</c:v>
                </c:pt>
                <c:pt idx="87">
                  <c:v>24.06</c:v>
                </c:pt>
                <c:pt idx="88">
                  <c:v>23.424000000000003</c:v>
                </c:pt>
                <c:pt idx="89">
                  <c:v>23.424000000000003</c:v>
                </c:pt>
                <c:pt idx="90">
                  <c:v>22.763999999999999</c:v>
                </c:pt>
                <c:pt idx="91">
                  <c:v>22.762</c:v>
                </c:pt>
                <c:pt idx="92">
                  <c:v>22.103999999999999</c:v>
                </c:pt>
                <c:pt idx="93">
                  <c:v>22.12</c:v>
                </c:pt>
                <c:pt idx="94">
                  <c:v>21.495999999999999</c:v>
                </c:pt>
                <c:pt idx="95">
                  <c:v>21.498000000000001</c:v>
                </c:pt>
                <c:pt idx="96">
                  <c:v>20.917999999999999</c:v>
                </c:pt>
                <c:pt idx="97">
                  <c:v>20.904</c:v>
                </c:pt>
                <c:pt idx="98">
                  <c:v>20.302</c:v>
                </c:pt>
                <c:pt idx="99">
                  <c:v>20.309999999999999</c:v>
                </c:pt>
                <c:pt idx="100">
                  <c:v>19.664000000000001</c:v>
                </c:pt>
                <c:pt idx="101">
                  <c:v>19.71</c:v>
                </c:pt>
                <c:pt idx="102">
                  <c:v>19.102</c:v>
                </c:pt>
                <c:pt idx="103">
                  <c:v>19.084</c:v>
                </c:pt>
                <c:pt idx="104">
                  <c:v>18.496000000000002</c:v>
                </c:pt>
                <c:pt idx="105">
                  <c:v>18.481999999999999</c:v>
                </c:pt>
                <c:pt idx="106">
                  <c:v>17.881999999999998</c:v>
                </c:pt>
                <c:pt idx="107">
                  <c:v>17.927999999999997</c:v>
                </c:pt>
                <c:pt idx="108">
                  <c:v>17.36</c:v>
                </c:pt>
                <c:pt idx="109">
                  <c:v>17.352</c:v>
                </c:pt>
                <c:pt idx="110">
                  <c:v>16.79</c:v>
                </c:pt>
                <c:pt idx="111">
                  <c:v>16.808</c:v>
                </c:pt>
                <c:pt idx="112">
                  <c:v>16.265999999999998</c:v>
                </c:pt>
                <c:pt idx="113">
                  <c:v>16.263999999999999</c:v>
                </c:pt>
                <c:pt idx="114">
                  <c:v>15.656000000000001</c:v>
                </c:pt>
                <c:pt idx="115">
                  <c:v>15.693999999999999</c:v>
                </c:pt>
                <c:pt idx="116">
                  <c:v>15.15</c:v>
                </c:pt>
                <c:pt idx="117">
                  <c:v>15.157999999999999</c:v>
                </c:pt>
                <c:pt idx="118">
                  <c:v>14.602</c:v>
                </c:pt>
                <c:pt idx="119">
                  <c:v>14.661999999999999</c:v>
                </c:pt>
                <c:pt idx="120">
                  <c:v>14.128</c:v>
                </c:pt>
                <c:pt idx="121">
                  <c:v>14.132</c:v>
                </c:pt>
                <c:pt idx="122">
                  <c:v>13.594000000000001</c:v>
                </c:pt>
                <c:pt idx="123">
                  <c:v>13.614000000000001</c:v>
                </c:pt>
                <c:pt idx="124">
                  <c:v>13.08</c:v>
                </c:pt>
                <c:pt idx="125">
                  <c:v>13.118</c:v>
                </c:pt>
                <c:pt idx="126">
                  <c:v>12.602</c:v>
                </c:pt>
                <c:pt idx="127">
                  <c:v>12.564</c:v>
                </c:pt>
                <c:pt idx="128">
                  <c:v>12.08</c:v>
                </c:pt>
                <c:pt idx="129">
                  <c:v>12.1</c:v>
                </c:pt>
                <c:pt idx="130">
                  <c:v>11.634</c:v>
                </c:pt>
                <c:pt idx="131">
                  <c:v>11.651999999999999</c:v>
                </c:pt>
                <c:pt idx="132">
                  <c:v>11.202</c:v>
                </c:pt>
                <c:pt idx="133">
                  <c:v>11.229999999999999</c:v>
                </c:pt>
                <c:pt idx="134">
                  <c:v>10.754000000000001</c:v>
                </c:pt>
                <c:pt idx="135">
                  <c:v>10.77</c:v>
                </c:pt>
                <c:pt idx="136">
                  <c:v>10.284000000000001</c:v>
                </c:pt>
                <c:pt idx="137">
                  <c:v>10.326000000000001</c:v>
                </c:pt>
                <c:pt idx="138">
                  <c:v>9.8780000000000001</c:v>
                </c:pt>
                <c:pt idx="139">
                  <c:v>9.91</c:v>
                </c:pt>
                <c:pt idx="140">
                  <c:v>9.4860000000000007</c:v>
                </c:pt>
                <c:pt idx="141">
                  <c:v>9.5</c:v>
                </c:pt>
                <c:pt idx="142">
                  <c:v>9.06</c:v>
                </c:pt>
                <c:pt idx="143">
                  <c:v>9.1020000000000003</c:v>
                </c:pt>
                <c:pt idx="144">
                  <c:v>8.6780000000000008</c:v>
                </c:pt>
                <c:pt idx="145">
                  <c:v>8.7099999999999991</c:v>
                </c:pt>
                <c:pt idx="146">
                  <c:v>8.331999999999999</c:v>
                </c:pt>
                <c:pt idx="147">
                  <c:v>8.3740000000000006</c:v>
                </c:pt>
                <c:pt idx="148">
                  <c:v>7.9740000000000002</c:v>
                </c:pt>
                <c:pt idx="149">
                  <c:v>8.0039999999999996</c:v>
                </c:pt>
                <c:pt idx="150">
                  <c:v>7.5979999999999999</c:v>
                </c:pt>
                <c:pt idx="151">
                  <c:v>7.6240000000000006</c:v>
                </c:pt>
                <c:pt idx="152">
                  <c:v>7.234</c:v>
                </c:pt>
                <c:pt idx="153">
                  <c:v>7.27</c:v>
                </c:pt>
                <c:pt idx="154">
                  <c:v>6.9059999999999997</c:v>
                </c:pt>
                <c:pt idx="155">
                  <c:v>6.9280000000000008</c:v>
                </c:pt>
                <c:pt idx="156">
                  <c:v>6.5640000000000001</c:v>
                </c:pt>
                <c:pt idx="157">
                  <c:v>6.5839999999999996</c:v>
                </c:pt>
                <c:pt idx="158">
                  <c:v>6.226</c:v>
                </c:pt>
                <c:pt idx="159">
                  <c:v>6.2620000000000005</c:v>
                </c:pt>
                <c:pt idx="160">
                  <c:v>5.9259999999999993</c:v>
                </c:pt>
                <c:pt idx="161">
                  <c:v>5.968</c:v>
                </c:pt>
                <c:pt idx="162">
                  <c:v>5.6239999999999997</c:v>
                </c:pt>
                <c:pt idx="163">
                  <c:v>5.6479999999999997</c:v>
                </c:pt>
                <c:pt idx="164">
                  <c:v>5.306</c:v>
                </c:pt>
                <c:pt idx="165">
                  <c:v>5.3040000000000003</c:v>
                </c:pt>
                <c:pt idx="166">
                  <c:v>4.976</c:v>
                </c:pt>
                <c:pt idx="167">
                  <c:v>5.032</c:v>
                </c:pt>
                <c:pt idx="168">
                  <c:v>4.7160000000000002</c:v>
                </c:pt>
                <c:pt idx="169">
                  <c:v>4.7380000000000004</c:v>
                </c:pt>
                <c:pt idx="170">
                  <c:v>4.4240000000000004</c:v>
                </c:pt>
                <c:pt idx="171">
                  <c:v>4.4479999999999995</c:v>
                </c:pt>
                <c:pt idx="172">
                  <c:v>4.1400000000000006</c:v>
                </c:pt>
                <c:pt idx="173">
                  <c:v>4.1659999999999995</c:v>
                </c:pt>
                <c:pt idx="174">
                  <c:v>3.8600000000000003</c:v>
                </c:pt>
                <c:pt idx="175">
                  <c:v>3.8840000000000003</c:v>
                </c:pt>
                <c:pt idx="176">
                  <c:v>3.5640000000000001</c:v>
                </c:pt>
                <c:pt idx="177">
                  <c:v>3.6080000000000001</c:v>
                </c:pt>
                <c:pt idx="178">
                  <c:v>3.3239999999999998</c:v>
                </c:pt>
                <c:pt idx="179">
                  <c:v>3.3400000000000003</c:v>
                </c:pt>
                <c:pt idx="180">
                  <c:v>3.0880000000000001</c:v>
                </c:pt>
                <c:pt idx="181">
                  <c:v>3.1339999999999999</c:v>
                </c:pt>
                <c:pt idx="182">
                  <c:v>2.8759999999999999</c:v>
                </c:pt>
                <c:pt idx="183">
                  <c:v>2.8619999999999997</c:v>
                </c:pt>
                <c:pt idx="184">
                  <c:v>2.5959999999999996</c:v>
                </c:pt>
                <c:pt idx="185">
                  <c:v>2.62</c:v>
                </c:pt>
                <c:pt idx="186">
                  <c:v>2.3719999999999999</c:v>
                </c:pt>
                <c:pt idx="187">
                  <c:v>2.3879999999999999</c:v>
                </c:pt>
                <c:pt idx="188">
                  <c:v>2.1160000000000001</c:v>
                </c:pt>
                <c:pt idx="189">
                  <c:v>2.1619999999999999</c:v>
                </c:pt>
                <c:pt idx="190">
                  <c:v>1.9360000000000002</c:v>
                </c:pt>
                <c:pt idx="191">
                  <c:v>1.9520000000000002</c:v>
                </c:pt>
                <c:pt idx="192">
                  <c:v>1.726</c:v>
                </c:pt>
                <c:pt idx="193">
                  <c:v>1.738</c:v>
                </c:pt>
                <c:pt idx="194">
                  <c:v>1.528</c:v>
                </c:pt>
                <c:pt idx="195">
                  <c:v>1.522</c:v>
                </c:pt>
                <c:pt idx="196">
                  <c:v>1.34</c:v>
                </c:pt>
                <c:pt idx="197">
                  <c:v>1.3519999999999999</c:v>
                </c:pt>
                <c:pt idx="198">
                  <c:v>1.1620000000000001</c:v>
                </c:pt>
                <c:pt idx="199">
                  <c:v>1.1560000000000001</c:v>
                </c:pt>
                <c:pt idx="200">
                  <c:v>0.95799999999999996</c:v>
                </c:pt>
                <c:pt idx="201">
                  <c:v>0.98599999999999999</c:v>
                </c:pt>
                <c:pt idx="202">
                  <c:v>0.82599999999999996</c:v>
                </c:pt>
                <c:pt idx="203">
                  <c:v>0.83399999999999996</c:v>
                </c:pt>
                <c:pt idx="204">
                  <c:v>0.66800000000000004</c:v>
                </c:pt>
                <c:pt idx="205">
                  <c:v>0.66599999999999993</c:v>
                </c:pt>
                <c:pt idx="206">
                  <c:v>0.52400000000000002</c:v>
                </c:pt>
                <c:pt idx="207">
                  <c:v>0.52799999999999991</c:v>
                </c:pt>
                <c:pt idx="208">
                  <c:v>0.39400000000000002</c:v>
                </c:pt>
                <c:pt idx="209">
                  <c:v>0.39799999999999996</c:v>
                </c:pt>
                <c:pt idx="210">
                  <c:v>0.27</c:v>
                </c:pt>
                <c:pt idx="211">
                  <c:v>0.27</c:v>
                </c:pt>
                <c:pt idx="212">
                  <c:v>0.14600000000000002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B-5E4A-B0B4-8CBC0C520FB6}"/>
            </c:ext>
          </c:extLst>
        </c:ser>
        <c:ser>
          <c:idx val="1"/>
          <c:order val="1"/>
          <c:tx>
            <c:strRef>
              <c:f>plot!$L$1</c:f>
              <c:strCache>
                <c:ptCount val="1"/>
                <c:pt idx="0">
                  <c:v>逆方向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plot!$R$3:$R$204</c:f>
              <c:numCache>
                <c:formatCode>General</c:formatCode>
                <c:ptCount val="202"/>
                <c:pt idx="0">
                  <c:v>-1.5795520000000001</c:v>
                </c:pt>
                <c:pt idx="1">
                  <c:v>-1.575377</c:v>
                </c:pt>
                <c:pt idx="2">
                  <c:v>-1.573658</c:v>
                </c:pt>
                <c:pt idx="3">
                  <c:v>-1.5718920000000001</c:v>
                </c:pt>
                <c:pt idx="4">
                  <c:v>-1.57193</c:v>
                </c:pt>
                <c:pt idx="5">
                  <c:v>-1.5713779999999999</c:v>
                </c:pt>
                <c:pt idx="6">
                  <c:v>-1.5714459999999999</c:v>
                </c:pt>
                <c:pt idx="7">
                  <c:v>-1.5703069999999999</c:v>
                </c:pt>
                <c:pt idx="8">
                  <c:v>-1.570341</c:v>
                </c:pt>
                <c:pt idx="9">
                  <c:v>-1.5637920000000001</c:v>
                </c:pt>
                <c:pt idx="10">
                  <c:v>-1.560241</c:v>
                </c:pt>
                <c:pt idx="11">
                  <c:v>-1.5518940000000001</c:v>
                </c:pt>
                <c:pt idx="12">
                  <c:v>-1.545963</c:v>
                </c:pt>
                <c:pt idx="13">
                  <c:v>-1.5369900000000001</c:v>
                </c:pt>
                <c:pt idx="14">
                  <c:v>-1.53105</c:v>
                </c:pt>
                <c:pt idx="15">
                  <c:v>-1.521493</c:v>
                </c:pt>
                <c:pt idx="16">
                  <c:v>-1.513137</c:v>
                </c:pt>
                <c:pt idx="17">
                  <c:v>-1.5047839999999999</c:v>
                </c:pt>
                <c:pt idx="18">
                  <c:v>-1.4945310000000001</c:v>
                </c:pt>
                <c:pt idx="19">
                  <c:v>-1.481382</c:v>
                </c:pt>
                <c:pt idx="20">
                  <c:v>-1.4718990000000001</c:v>
                </c:pt>
                <c:pt idx="21">
                  <c:v>-1.4569289999999999</c:v>
                </c:pt>
                <c:pt idx="22">
                  <c:v>-1.4489860000000001</c:v>
                </c:pt>
                <c:pt idx="23">
                  <c:v>-1.4360360000000001</c:v>
                </c:pt>
                <c:pt idx="24">
                  <c:v>-1.428064</c:v>
                </c:pt>
                <c:pt idx="25">
                  <c:v>-1.415257</c:v>
                </c:pt>
                <c:pt idx="26">
                  <c:v>-1.412085</c:v>
                </c:pt>
                <c:pt idx="27">
                  <c:v>-1.399319</c:v>
                </c:pt>
                <c:pt idx="28">
                  <c:v>-1.392935</c:v>
                </c:pt>
                <c:pt idx="29">
                  <c:v>-1.3790709999999999</c:v>
                </c:pt>
                <c:pt idx="30">
                  <c:v>-1.373788</c:v>
                </c:pt>
                <c:pt idx="31">
                  <c:v>-1.362058</c:v>
                </c:pt>
                <c:pt idx="32">
                  <c:v>-1.3556779999999999</c:v>
                </c:pt>
                <c:pt idx="33">
                  <c:v>-1.345019</c:v>
                </c:pt>
                <c:pt idx="34">
                  <c:v>-1.336535</c:v>
                </c:pt>
                <c:pt idx="35">
                  <c:v>-1.3248500000000001</c:v>
                </c:pt>
                <c:pt idx="36">
                  <c:v>-1.3155380000000001</c:v>
                </c:pt>
                <c:pt idx="37">
                  <c:v>-1.30626</c:v>
                </c:pt>
                <c:pt idx="38">
                  <c:v>-1.3010139999999999</c:v>
                </c:pt>
                <c:pt idx="39">
                  <c:v>-1.286421</c:v>
                </c:pt>
                <c:pt idx="40">
                  <c:v>-1.2838000000000001</c:v>
                </c:pt>
                <c:pt idx="41">
                  <c:v>-1.2678659999999999</c:v>
                </c:pt>
                <c:pt idx="42">
                  <c:v>-1.263897</c:v>
                </c:pt>
                <c:pt idx="43">
                  <c:v>-1.253301</c:v>
                </c:pt>
                <c:pt idx="44">
                  <c:v>-1.2467090000000001</c:v>
                </c:pt>
                <c:pt idx="45">
                  <c:v>-1.23611</c:v>
                </c:pt>
                <c:pt idx="46">
                  <c:v>-1.2321390000000001</c:v>
                </c:pt>
                <c:pt idx="47">
                  <c:v>-1.2188479999999999</c:v>
                </c:pt>
                <c:pt idx="48">
                  <c:v>-1.21225</c:v>
                </c:pt>
                <c:pt idx="49">
                  <c:v>-1.201622</c:v>
                </c:pt>
                <c:pt idx="50">
                  <c:v>-1.200342</c:v>
                </c:pt>
                <c:pt idx="51">
                  <c:v>-1.1843680000000001</c:v>
                </c:pt>
                <c:pt idx="52">
                  <c:v>-1.179087</c:v>
                </c:pt>
                <c:pt idx="53">
                  <c:v>-1.1657630000000001</c:v>
                </c:pt>
                <c:pt idx="54">
                  <c:v>-1.163106</c:v>
                </c:pt>
                <c:pt idx="55">
                  <c:v>-1.149778</c:v>
                </c:pt>
                <c:pt idx="56">
                  <c:v>-1.14581</c:v>
                </c:pt>
                <c:pt idx="57">
                  <c:v>-1.131138</c:v>
                </c:pt>
                <c:pt idx="58">
                  <c:v>-1.128449</c:v>
                </c:pt>
                <c:pt idx="59">
                  <c:v>-1.116431</c:v>
                </c:pt>
                <c:pt idx="60">
                  <c:v>-1.113739</c:v>
                </c:pt>
                <c:pt idx="61">
                  <c:v>-1.1043940000000001</c:v>
                </c:pt>
                <c:pt idx="62">
                  <c:v>-1.096387</c:v>
                </c:pt>
                <c:pt idx="63">
                  <c:v>-1.0844119999999999</c:v>
                </c:pt>
                <c:pt idx="64">
                  <c:v>-1.0817589999999999</c:v>
                </c:pt>
                <c:pt idx="65">
                  <c:v>-1.0670930000000001</c:v>
                </c:pt>
                <c:pt idx="66">
                  <c:v>-1.067096</c:v>
                </c:pt>
                <c:pt idx="67">
                  <c:v>-1.0524709999999999</c:v>
                </c:pt>
                <c:pt idx="68">
                  <c:v>-1.041812</c:v>
                </c:pt>
                <c:pt idx="69">
                  <c:v>-1.0298050000000001</c:v>
                </c:pt>
                <c:pt idx="70">
                  <c:v>-1.0284610000000001</c:v>
                </c:pt>
                <c:pt idx="71">
                  <c:v>-1.0151749999999999</c:v>
                </c:pt>
                <c:pt idx="72">
                  <c:v>-1.012518</c:v>
                </c:pt>
                <c:pt idx="73">
                  <c:v>-1.0005120000000001</c:v>
                </c:pt>
                <c:pt idx="74">
                  <c:v>-0.99519800000000003</c:v>
                </c:pt>
                <c:pt idx="75">
                  <c:v>-0.97787400000000002</c:v>
                </c:pt>
                <c:pt idx="76">
                  <c:v>-0.977877</c:v>
                </c:pt>
                <c:pt idx="77">
                  <c:v>-0.96721000000000001</c:v>
                </c:pt>
                <c:pt idx="78">
                  <c:v>-0.96055000000000001</c:v>
                </c:pt>
                <c:pt idx="79">
                  <c:v>-0.94718199999999997</c:v>
                </c:pt>
                <c:pt idx="80">
                  <c:v>-0.94449700000000003</c:v>
                </c:pt>
                <c:pt idx="81">
                  <c:v>-0.92981899999999995</c:v>
                </c:pt>
                <c:pt idx="82">
                  <c:v>-0.92713400000000001</c:v>
                </c:pt>
                <c:pt idx="83">
                  <c:v>-0.91778199999999999</c:v>
                </c:pt>
                <c:pt idx="84">
                  <c:v>-0.91108699999999998</c:v>
                </c:pt>
                <c:pt idx="85">
                  <c:v>-0.89772700000000005</c:v>
                </c:pt>
                <c:pt idx="86">
                  <c:v>-0.89371999999999996</c:v>
                </c:pt>
                <c:pt idx="87">
                  <c:v>-0.88302800000000004</c:v>
                </c:pt>
                <c:pt idx="88">
                  <c:v>-0.87767200000000001</c:v>
                </c:pt>
                <c:pt idx="89">
                  <c:v>-0.86696899999999999</c:v>
                </c:pt>
                <c:pt idx="90">
                  <c:v>-0.86161500000000002</c:v>
                </c:pt>
                <c:pt idx="91">
                  <c:v>-0.846916</c:v>
                </c:pt>
                <c:pt idx="92">
                  <c:v>-0.84684499999999996</c:v>
                </c:pt>
                <c:pt idx="93">
                  <c:v>-0.83479800000000004</c:v>
                </c:pt>
                <c:pt idx="94">
                  <c:v>-0.83210300000000004</c:v>
                </c:pt>
                <c:pt idx="95">
                  <c:v>-0.817415</c:v>
                </c:pt>
                <c:pt idx="96">
                  <c:v>-0.81472299999999997</c:v>
                </c:pt>
                <c:pt idx="97">
                  <c:v>-0.79864199999999996</c:v>
                </c:pt>
                <c:pt idx="98">
                  <c:v>-0.79460900000000001</c:v>
                </c:pt>
                <c:pt idx="99">
                  <c:v>-0.78256899999999996</c:v>
                </c:pt>
                <c:pt idx="100">
                  <c:v>-0.77849999999999997</c:v>
                </c:pt>
                <c:pt idx="101">
                  <c:v>-0.76511799999999996</c:v>
                </c:pt>
                <c:pt idx="102">
                  <c:v>-0.76376999999999995</c:v>
                </c:pt>
                <c:pt idx="103">
                  <c:v>-0.74907999999999997</c:v>
                </c:pt>
                <c:pt idx="104">
                  <c:v>-0.74908300000000005</c:v>
                </c:pt>
                <c:pt idx="105">
                  <c:v>-0.73437699999999995</c:v>
                </c:pt>
                <c:pt idx="106">
                  <c:v>-0.73303700000000005</c:v>
                </c:pt>
                <c:pt idx="107">
                  <c:v>-0.71833599999999997</c:v>
                </c:pt>
                <c:pt idx="108">
                  <c:v>-0.714337</c:v>
                </c:pt>
                <c:pt idx="109">
                  <c:v>-0.70364099999999996</c:v>
                </c:pt>
                <c:pt idx="110">
                  <c:v>-0.70098899999999997</c:v>
                </c:pt>
                <c:pt idx="111">
                  <c:v>-0.68628800000000001</c:v>
                </c:pt>
                <c:pt idx="112">
                  <c:v>-0.68355699999999997</c:v>
                </c:pt>
                <c:pt idx="113">
                  <c:v>-0.66885899999999998</c:v>
                </c:pt>
                <c:pt idx="114">
                  <c:v>-0.66616500000000001</c:v>
                </c:pt>
                <c:pt idx="115">
                  <c:v>-0.65011399999999997</c:v>
                </c:pt>
                <c:pt idx="116">
                  <c:v>-0.64876999999999996</c:v>
                </c:pt>
                <c:pt idx="117">
                  <c:v>-0.63672300000000004</c:v>
                </c:pt>
                <c:pt idx="118">
                  <c:v>-0.636652</c:v>
                </c:pt>
                <c:pt idx="119">
                  <c:v>-0.61926599999999998</c:v>
                </c:pt>
                <c:pt idx="120">
                  <c:v>-0.61657300000000004</c:v>
                </c:pt>
                <c:pt idx="121">
                  <c:v>-0.60321800000000003</c:v>
                </c:pt>
                <c:pt idx="122">
                  <c:v>-0.60052799999999995</c:v>
                </c:pt>
                <c:pt idx="123">
                  <c:v>-0.58979099999999995</c:v>
                </c:pt>
                <c:pt idx="124">
                  <c:v>-0.58574800000000005</c:v>
                </c:pt>
                <c:pt idx="125">
                  <c:v>-0.57104600000000005</c:v>
                </c:pt>
                <c:pt idx="126">
                  <c:v>-0.57101500000000005</c:v>
                </c:pt>
                <c:pt idx="127">
                  <c:v>-0.55492600000000003</c:v>
                </c:pt>
                <c:pt idx="128">
                  <c:v>-0.55489100000000002</c:v>
                </c:pt>
                <c:pt idx="129">
                  <c:v>-0.54150500000000001</c:v>
                </c:pt>
                <c:pt idx="130">
                  <c:v>-0.54143799999999997</c:v>
                </c:pt>
                <c:pt idx="131">
                  <c:v>-0.52404899999999999</c:v>
                </c:pt>
                <c:pt idx="132">
                  <c:v>-0.52398599999999995</c:v>
                </c:pt>
                <c:pt idx="133">
                  <c:v>-0.51193599999999995</c:v>
                </c:pt>
                <c:pt idx="134">
                  <c:v>-0.51056299999999999</c:v>
                </c:pt>
                <c:pt idx="135">
                  <c:v>-0.49448799999999998</c:v>
                </c:pt>
                <c:pt idx="136">
                  <c:v>-0.49044599999999999</c:v>
                </c:pt>
                <c:pt idx="137">
                  <c:v>-0.47841800000000001</c:v>
                </c:pt>
                <c:pt idx="138">
                  <c:v>-0.47572700000000001</c:v>
                </c:pt>
                <c:pt idx="139">
                  <c:v>-0.46772399999999997</c:v>
                </c:pt>
                <c:pt idx="140">
                  <c:v>-0.46099400000000001</c:v>
                </c:pt>
                <c:pt idx="141">
                  <c:v>-0.446297</c:v>
                </c:pt>
                <c:pt idx="142">
                  <c:v>-0.44626100000000002</c:v>
                </c:pt>
                <c:pt idx="143">
                  <c:v>-0.43156699999999998</c:v>
                </c:pt>
                <c:pt idx="144">
                  <c:v>-0.42887599999999998</c:v>
                </c:pt>
                <c:pt idx="145">
                  <c:v>-0.41552</c:v>
                </c:pt>
                <c:pt idx="146">
                  <c:v>-0.41545500000000002</c:v>
                </c:pt>
                <c:pt idx="147">
                  <c:v>-0.402063</c:v>
                </c:pt>
                <c:pt idx="148">
                  <c:v>-0.40202900000000003</c:v>
                </c:pt>
                <c:pt idx="149">
                  <c:v>-0.38601600000000003</c:v>
                </c:pt>
                <c:pt idx="150">
                  <c:v>-0.384662</c:v>
                </c:pt>
                <c:pt idx="151">
                  <c:v>-0.36861699999999997</c:v>
                </c:pt>
                <c:pt idx="152">
                  <c:v>-0.36854999999999999</c:v>
                </c:pt>
                <c:pt idx="153">
                  <c:v>-0.35383999999999999</c:v>
                </c:pt>
                <c:pt idx="154">
                  <c:v>-0.35380899999999998</c:v>
                </c:pt>
                <c:pt idx="155">
                  <c:v>-0.337731</c:v>
                </c:pt>
                <c:pt idx="156">
                  <c:v>-0.33769500000000002</c:v>
                </c:pt>
                <c:pt idx="157">
                  <c:v>-0.32830500000000001</c:v>
                </c:pt>
                <c:pt idx="158">
                  <c:v>-0.32558500000000001</c:v>
                </c:pt>
                <c:pt idx="159">
                  <c:v>-0.31084600000000001</c:v>
                </c:pt>
                <c:pt idx="160">
                  <c:v>-0.30280099999999999</c:v>
                </c:pt>
                <c:pt idx="161">
                  <c:v>-0.29606900000000003</c:v>
                </c:pt>
                <c:pt idx="162">
                  <c:v>-0.29468800000000001</c:v>
                </c:pt>
                <c:pt idx="163">
                  <c:v>-0.27991899999999997</c:v>
                </c:pt>
                <c:pt idx="164">
                  <c:v>-0.27981299999999998</c:v>
                </c:pt>
                <c:pt idx="165">
                  <c:v>-0.26641799999999999</c:v>
                </c:pt>
                <c:pt idx="166">
                  <c:v>-0.26500299999999999</c:v>
                </c:pt>
                <c:pt idx="167">
                  <c:v>-0.25559100000000001</c:v>
                </c:pt>
                <c:pt idx="168">
                  <c:v>-0.25417699999999999</c:v>
                </c:pt>
                <c:pt idx="169">
                  <c:v>-0.23812800000000001</c:v>
                </c:pt>
                <c:pt idx="170">
                  <c:v>-0.23671300000000001</c:v>
                </c:pt>
                <c:pt idx="171">
                  <c:v>-0.223326</c:v>
                </c:pt>
                <c:pt idx="172">
                  <c:v>-0.22325800000000001</c:v>
                </c:pt>
                <c:pt idx="173">
                  <c:v>-0.21118400000000001</c:v>
                </c:pt>
                <c:pt idx="174">
                  <c:v>-0.20844199999999999</c:v>
                </c:pt>
                <c:pt idx="175">
                  <c:v>-0.19636999999999999</c:v>
                </c:pt>
                <c:pt idx="176">
                  <c:v>-0.194964</c:v>
                </c:pt>
                <c:pt idx="177">
                  <c:v>-0.18156800000000001</c:v>
                </c:pt>
                <c:pt idx="178">
                  <c:v>-0.181503</c:v>
                </c:pt>
                <c:pt idx="179">
                  <c:v>-0.170763</c:v>
                </c:pt>
                <c:pt idx="180">
                  <c:v>-0.16536200000000001</c:v>
                </c:pt>
                <c:pt idx="181">
                  <c:v>-0.14929799999999999</c:v>
                </c:pt>
                <c:pt idx="182">
                  <c:v>-0.15057100000000001</c:v>
                </c:pt>
                <c:pt idx="183">
                  <c:v>-0.13584299999999999</c:v>
                </c:pt>
                <c:pt idx="184">
                  <c:v>-0.13844600000000001</c:v>
                </c:pt>
                <c:pt idx="185">
                  <c:v>-0.121056</c:v>
                </c:pt>
                <c:pt idx="186">
                  <c:v>-0.121</c:v>
                </c:pt>
                <c:pt idx="187">
                  <c:v>-0.106269</c:v>
                </c:pt>
                <c:pt idx="188">
                  <c:v>-0.10620599999999999</c:v>
                </c:pt>
                <c:pt idx="189">
                  <c:v>-8.881E-2</c:v>
                </c:pt>
                <c:pt idx="190">
                  <c:v>-9.1411000000000006E-2</c:v>
                </c:pt>
                <c:pt idx="191">
                  <c:v>-7.5341000000000005E-2</c:v>
                </c:pt>
                <c:pt idx="192">
                  <c:v>-7.7934000000000003E-2</c:v>
                </c:pt>
                <c:pt idx="193">
                  <c:v>-6.0526999999999997E-2</c:v>
                </c:pt>
                <c:pt idx="194">
                  <c:v>-6.0456000000000003E-2</c:v>
                </c:pt>
                <c:pt idx="195">
                  <c:v>-4.172E-2</c:v>
                </c:pt>
                <c:pt idx="196">
                  <c:v>-4.1653999999999997E-2</c:v>
                </c:pt>
                <c:pt idx="197">
                  <c:v>-2.5579999999999999E-2</c:v>
                </c:pt>
                <c:pt idx="198">
                  <c:v>-2.8176E-2</c:v>
                </c:pt>
                <c:pt idx="199">
                  <c:v>-5.4349999999999997E-3</c:v>
                </c:pt>
                <c:pt idx="200">
                  <c:v>-9.3620000000000005E-3</c:v>
                </c:pt>
                <c:pt idx="201">
                  <c:v>5.4669999999999996E-3</c:v>
                </c:pt>
              </c:numCache>
            </c:numRef>
          </c:xVal>
          <c:yVal>
            <c:numRef>
              <c:f>plot!$T$3:$T$204</c:f>
              <c:numCache>
                <c:formatCode>0.00E+00</c:formatCode>
                <c:ptCount val="202"/>
                <c:pt idx="0">
                  <c:v>-16.917999999999999</c:v>
                </c:pt>
                <c:pt idx="1">
                  <c:v>-15.79</c:v>
                </c:pt>
                <c:pt idx="2">
                  <c:v>-15.863999999999999</c:v>
                </c:pt>
                <c:pt idx="3">
                  <c:v>-15.930000000000001</c:v>
                </c:pt>
                <c:pt idx="4">
                  <c:v>-16.004000000000001</c:v>
                </c:pt>
                <c:pt idx="5">
                  <c:v>-16.073999999999998</c:v>
                </c:pt>
                <c:pt idx="6">
                  <c:v>-16.167999999999999</c:v>
                </c:pt>
                <c:pt idx="7">
                  <c:v>-16.222000000000001</c:v>
                </c:pt>
                <c:pt idx="8">
                  <c:v>-16.27</c:v>
                </c:pt>
                <c:pt idx="9">
                  <c:v>-16.172000000000001</c:v>
                </c:pt>
                <c:pt idx="10">
                  <c:v>-16.257999999999999</c:v>
                </c:pt>
                <c:pt idx="11">
                  <c:v>-16.167999999999999</c:v>
                </c:pt>
                <c:pt idx="12">
                  <c:v>-16.25</c:v>
                </c:pt>
                <c:pt idx="13">
                  <c:v>-16.128</c:v>
                </c:pt>
                <c:pt idx="14">
                  <c:v>-16.143999999999998</c:v>
                </c:pt>
                <c:pt idx="15">
                  <c:v>-16.021999999999998</c:v>
                </c:pt>
                <c:pt idx="16">
                  <c:v>-16.047999999999998</c:v>
                </c:pt>
                <c:pt idx="17">
                  <c:v>-15.894</c:v>
                </c:pt>
                <c:pt idx="18">
                  <c:v>-15.959999999999999</c:v>
                </c:pt>
                <c:pt idx="19">
                  <c:v>-15.814000000000002</c:v>
                </c:pt>
                <c:pt idx="20">
                  <c:v>-15.837999999999999</c:v>
                </c:pt>
                <c:pt idx="21">
                  <c:v>-15.693999999999999</c:v>
                </c:pt>
                <c:pt idx="22">
                  <c:v>-15.726000000000001</c:v>
                </c:pt>
                <c:pt idx="23">
                  <c:v>-15.6</c:v>
                </c:pt>
                <c:pt idx="24">
                  <c:v>-15.641999999999999</c:v>
                </c:pt>
                <c:pt idx="25">
                  <c:v>-15.484</c:v>
                </c:pt>
                <c:pt idx="26">
                  <c:v>-15.554</c:v>
                </c:pt>
                <c:pt idx="27">
                  <c:v>-15.366000000000001</c:v>
                </c:pt>
                <c:pt idx="28">
                  <c:v>-15.395999999999999</c:v>
                </c:pt>
                <c:pt idx="29">
                  <c:v>-15.192</c:v>
                </c:pt>
                <c:pt idx="30">
                  <c:v>-15.23</c:v>
                </c:pt>
                <c:pt idx="31">
                  <c:v>-15.03</c:v>
                </c:pt>
                <c:pt idx="32">
                  <c:v>-15.085999999999999</c:v>
                </c:pt>
                <c:pt idx="33">
                  <c:v>-14.932</c:v>
                </c:pt>
                <c:pt idx="34">
                  <c:v>-14.95</c:v>
                </c:pt>
                <c:pt idx="35">
                  <c:v>-14.752000000000001</c:v>
                </c:pt>
                <c:pt idx="36">
                  <c:v>-14.786</c:v>
                </c:pt>
                <c:pt idx="37">
                  <c:v>-14.610000000000001</c:v>
                </c:pt>
                <c:pt idx="38">
                  <c:v>-14.603999999999999</c:v>
                </c:pt>
                <c:pt idx="39">
                  <c:v>-14.422000000000001</c:v>
                </c:pt>
                <c:pt idx="40">
                  <c:v>-14.453999999999999</c:v>
                </c:pt>
                <c:pt idx="41">
                  <c:v>-14.260000000000002</c:v>
                </c:pt>
                <c:pt idx="42">
                  <c:v>-14.305999999999999</c:v>
                </c:pt>
                <c:pt idx="43">
                  <c:v>-14.077999999999999</c:v>
                </c:pt>
                <c:pt idx="44">
                  <c:v>-14.09</c:v>
                </c:pt>
                <c:pt idx="45">
                  <c:v>-13.9</c:v>
                </c:pt>
                <c:pt idx="46">
                  <c:v>-13.947999999999999</c:v>
                </c:pt>
                <c:pt idx="47">
                  <c:v>-13.762</c:v>
                </c:pt>
                <c:pt idx="48">
                  <c:v>-13.77</c:v>
                </c:pt>
                <c:pt idx="49">
                  <c:v>-13.628</c:v>
                </c:pt>
                <c:pt idx="50">
                  <c:v>-13.638</c:v>
                </c:pt>
                <c:pt idx="51">
                  <c:v>-13.427999999999999</c:v>
                </c:pt>
                <c:pt idx="52">
                  <c:v>-13.42</c:v>
                </c:pt>
                <c:pt idx="53">
                  <c:v>-13.226000000000001</c:v>
                </c:pt>
                <c:pt idx="54">
                  <c:v>-13.226000000000001</c:v>
                </c:pt>
                <c:pt idx="55">
                  <c:v>-13.017999999999999</c:v>
                </c:pt>
                <c:pt idx="56">
                  <c:v>-13.023999999999999</c:v>
                </c:pt>
                <c:pt idx="57">
                  <c:v>-12.822000000000001</c:v>
                </c:pt>
                <c:pt idx="58">
                  <c:v>-12.824</c:v>
                </c:pt>
                <c:pt idx="59">
                  <c:v>-12.624000000000001</c:v>
                </c:pt>
                <c:pt idx="60">
                  <c:v>-12.624000000000001</c:v>
                </c:pt>
                <c:pt idx="61">
                  <c:v>-12.436</c:v>
                </c:pt>
                <c:pt idx="62">
                  <c:v>-12.432</c:v>
                </c:pt>
                <c:pt idx="63">
                  <c:v>-12.234</c:v>
                </c:pt>
                <c:pt idx="64">
                  <c:v>-12.232000000000001</c:v>
                </c:pt>
                <c:pt idx="65">
                  <c:v>-12.03</c:v>
                </c:pt>
                <c:pt idx="66">
                  <c:v>-12.02</c:v>
                </c:pt>
                <c:pt idx="67">
                  <c:v>-11.834000000000001</c:v>
                </c:pt>
                <c:pt idx="68">
                  <c:v>-11.818</c:v>
                </c:pt>
                <c:pt idx="69">
                  <c:v>-11.625999999999999</c:v>
                </c:pt>
                <c:pt idx="70">
                  <c:v>-11.657999999999999</c:v>
                </c:pt>
                <c:pt idx="71">
                  <c:v>-11.432</c:v>
                </c:pt>
                <c:pt idx="72">
                  <c:v>-11.456</c:v>
                </c:pt>
                <c:pt idx="73">
                  <c:v>-11.246</c:v>
                </c:pt>
                <c:pt idx="74">
                  <c:v>-11.254</c:v>
                </c:pt>
                <c:pt idx="75">
                  <c:v>-11.036000000000001</c:v>
                </c:pt>
                <c:pt idx="76">
                  <c:v>-11.012</c:v>
                </c:pt>
                <c:pt idx="77">
                  <c:v>-10.842000000000001</c:v>
                </c:pt>
                <c:pt idx="78">
                  <c:v>-10.838000000000001</c:v>
                </c:pt>
                <c:pt idx="79">
                  <c:v>-10.628</c:v>
                </c:pt>
                <c:pt idx="80">
                  <c:v>-10.602</c:v>
                </c:pt>
                <c:pt idx="81">
                  <c:v>-10.45</c:v>
                </c:pt>
                <c:pt idx="82">
                  <c:v>-10.448</c:v>
                </c:pt>
                <c:pt idx="83">
                  <c:v>-10.218</c:v>
                </c:pt>
                <c:pt idx="84">
                  <c:v>-10.200000000000001</c:v>
                </c:pt>
                <c:pt idx="85">
                  <c:v>-9.9939999999999998</c:v>
                </c:pt>
                <c:pt idx="86">
                  <c:v>-10.040000000000001</c:v>
                </c:pt>
                <c:pt idx="87">
                  <c:v>-9.8360000000000003</c:v>
                </c:pt>
                <c:pt idx="88">
                  <c:v>-9.8239999999999998</c:v>
                </c:pt>
                <c:pt idx="89">
                  <c:v>-9.6340000000000003</c:v>
                </c:pt>
                <c:pt idx="90">
                  <c:v>-9.6120000000000001</c:v>
                </c:pt>
                <c:pt idx="91">
                  <c:v>-9.4280000000000008</c:v>
                </c:pt>
                <c:pt idx="92">
                  <c:v>-9.418000000000001</c:v>
                </c:pt>
                <c:pt idx="93">
                  <c:v>-9.2099999999999991</c:v>
                </c:pt>
                <c:pt idx="94">
                  <c:v>-9.1719999999999988</c:v>
                </c:pt>
                <c:pt idx="95">
                  <c:v>-8.9879999999999995</c:v>
                </c:pt>
                <c:pt idx="96">
                  <c:v>-9.0040000000000013</c:v>
                </c:pt>
                <c:pt idx="97">
                  <c:v>-8.8140000000000001</c:v>
                </c:pt>
                <c:pt idx="98">
                  <c:v>-8.8140000000000001</c:v>
                </c:pt>
                <c:pt idx="99">
                  <c:v>-8.6180000000000003</c:v>
                </c:pt>
                <c:pt idx="100">
                  <c:v>-8.5939999999999994</c:v>
                </c:pt>
                <c:pt idx="101">
                  <c:v>-8.4060000000000006</c:v>
                </c:pt>
                <c:pt idx="102">
                  <c:v>-8.3719999999999999</c:v>
                </c:pt>
                <c:pt idx="103">
                  <c:v>-8.24</c:v>
                </c:pt>
                <c:pt idx="104">
                  <c:v>-8.2420000000000009</c:v>
                </c:pt>
                <c:pt idx="105">
                  <c:v>-8.0460000000000012</c:v>
                </c:pt>
                <c:pt idx="106">
                  <c:v>-8.0039999999999996</c:v>
                </c:pt>
                <c:pt idx="107">
                  <c:v>-7.7959999999999994</c:v>
                </c:pt>
                <c:pt idx="108">
                  <c:v>-7.7819999999999991</c:v>
                </c:pt>
                <c:pt idx="109">
                  <c:v>-7.6</c:v>
                </c:pt>
                <c:pt idx="110">
                  <c:v>-7.6260000000000003</c:v>
                </c:pt>
                <c:pt idx="111">
                  <c:v>-7.3900000000000006</c:v>
                </c:pt>
                <c:pt idx="112">
                  <c:v>-7.3959999999999999</c:v>
                </c:pt>
                <c:pt idx="113">
                  <c:v>-7.18</c:v>
                </c:pt>
                <c:pt idx="114">
                  <c:v>-7.1840000000000002</c:v>
                </c:pt>
                <c:pt idx="115">
                  <c:v>-7.0019999999999998</c:v>
                </c:pt>
                <c:pt idx="116">
                  <c:v>-7.0220000000000002</c:v>
                </c:pt>
                <c:pt idx="117">
                  <c:v>-6.8460000000000001</c:v>
                </c:pt>
                <c:pt idx="118">
                  <c:v>-6.8360000000000003</c:v>
                </c:pt>
                <c:pt idx="119">
                  <c:v>-6.63</c:v>
                </c:pt>
                <c:pt idx="120">
                  <c:v>-6.6219999999999999</c:v>
                </c:pt>
                <c:pt idx="121">
                  <c:v>-6.4479999999999995</c:v>
                </c:pt>
                <c:pt idx="122">
                  <c:v>-6.45</c:v>
                </c:pt>
                <c:pt idx="123">
                  <c:v>-6.2519999999999998</c:v>
                </c:pt>
                <c:pt idx="124">
                  <c:v>-6.2320000000000002</c:v>
                </c:pt>
                <c:pt idx="125">
                  <c:v>-6.0339999999999998</c:v>
                </c:pt>
                <c:pt idx="126">
                  <c:v>-6.0440000000000005</c:v>
                </c:pt>
                <c:pt idx="127">
                  <c:v>-5.8259999999999996</c:v>
                </c:pt>
                <c:pt idx="128">
                  <c:v>-5.8479999999999999</c:v>
                </c:pt>
                <c:pt idx="129">
                  <c:v>-5.6960000000000006</c:v>
                </c:pt>
                <c:pt idx="130">
                  <c:v>-5.6659999999999995</c:v>
                </c:pt>
                <c:pt idx="131">
                  <c:v>-5.4940000000000007</c:v>
                </c:pt>
                <c:pt idx="132">
                  <c:v>-5.5040000000000004</c:v>
                </c:pt>
                <c:pt idx="133">
                  <c:v>-5.3460000000000001</c:v>
                </c:pt>
                <c:pt idx="134">
                  <c:v>-5.3079999999999998</c:v>
                </c:pt>
                <c:pt idx="135">
                  <c:v>-5.1079999999999997</c:v>
                </c:pt>
                <c:pt idx="136">
                  <c:v>-5.1079999999999997</c:v>
                </c:pt>
                <c:pt idx="137">
                  <c:v>-4.9320000000000004</c:v>
                </c:pt>
                <c:pt idx="138">
                  <c:v>-4.9379999999999997</c:v>
                </c:pt>
                <c:pt idx="139">
                  <c:v>-4.7480000000000002</c:v>
                </c:pt>
                <c:pt idx="140">
                  <c:v>-4.7299999999999995</c:v>
                </c:pt>
                <c:pt idx="141">
                  <c:v>-4.5460000000000003</c:v>
                </c:pt>
                <c:pt idx="142">
                  <c:v>-4.5140000000000002</c:v>
                </c:pt>
                <c:pt idx="143">
                  <c:v>-4.3719999999999999</c:v>
                </c:pt>
                <c:pt idx="144">
                  <c:v>-4.3800000000000008</c:v>
                </c:pt>
                <c:pt idx="145">
                  <c:v>-4.202</c:v>
                </c:pt>
                <c:pt idx="146">
                  <c:v>-4.1899999999999995</c:v>
                </c:pt>
                <c:pt idx="147">
                  <c:v>-4</c:v>
                </c:pt>
                <c:pt idx="148">
                  <c:v>-4.0180000000000007</c:v>
                </c:pt>
                <c:pt idx="149">
                  <c:v>-3.8419999999999996</c:v>
                </c:pt>
                <c:pt idx="150">
                  <c:v>-3.8419999999999996</c:v>
                </c:pt>
                <c:pt idx="151">
                  <c:v>-3.6679999999999997</c:v>
                </c:pt>
                <c:pt idx="152">
                  <c:v>-3.6679999999999997</c:v>
                </c:pt>
                <c:pt idx="153">
                  <c:v>-3.4620000000000002</c:v>
                </c:pt>
                <c:pt idx="154">
                  <c:v>-3.4939999999999998</c:v>
                </c:pt>
                <c:pt idx="155">
                  <c:v>-3.3179999999999996</c:v>
                </c:pt>
                <c:pt idx="156">
                  <c:v>-3.3239999999999998</c:v>
                </c:pt>
                <c:pt idx="157">
                  <c:v>-3.1459999999999999</c:v>
                </c:pt>
                <c:pt idx="158">
                  <c:v>-3.1560000000000001</c:v>
                </c:pt>
                <c:pt idx="159">
                  <c:v>-2.99</c:v>
                </c:pt>
                <c:pt idx="160">
                  <c:v>-3.01</c:v>
                </c:pt>
                <c:pt idx="161">
                  <c:v>-2.8499999999999996</c:v>
                </c:pt>
                <c:pt idx="162">
                  <c:v>-2.83</c:v>
                </c:pt>
                <c:pt idx="163">
                  <c:v>-2.66</c:v>
                </c:pt>
                <c:pt idx="164">
                  <c:v>-2.6680000000000001</c:v>
                </c:pt>
                <c:pt idx="165">
                  <c:v>-2.5</c:v>
                </c:pt>
                <c:pt idx="166">
                  <c:v>-2.5</c:v>
                </c:pt>
                <c:pt idx="167">
                  <c:v>-2.33</c:v>
                </c:pt>
                <c:pt idx="168">
                  <c:v>-2.3220000000000001</c:v>
                </c:pt>
                <c:pt idx="169">
                  <c:v>-2.1919999999999997</c:v>
                </c:pt>
                <c:pt idx="170">
                  <c:v>-2.1900000000000004</c:v>
                </c:pt>
                <c:pt idx="171">
                  <c:v>-2.04</c:v>
                </c:pt>
                <c:pt idx="172">
                  <c:v>-2.0420000000000003</c:v>
                </c:pt>
                <c:pt idx="173">
                  <c:v>-1.89</c:v>
                </c:pt>
                <c:pt idx="174">
                  <c:v>-1.8759999999999999</c:v>
                </c:pt>
                <c:pt idx="175">
                  <c:v>-1.7120000000000002</c:v>
                </c:pt>
                <c:pt idx="176">
                  <c:v>-1.744</c:v>
                </c:pt>
                <c:pt idx="177">
                  <c:v>-1.6119999999999999</c:v>
                </c:pt>
                <c:pt idx="178">
                  <c:v>-1.6040000000000001</c:v>
                </c:pt>
                <c:pt idx="179">
                  <c:v>-1.472</c:v>
                </c:pt>
                <c:pt idx="180">
                  <c:v>-1.47</c:v>
                </c:pt>
                <c:pt idx="181">
                  <c:v>-1.3620000000000001</c:v>
                </c:pt>
                <c:pt idx="182">
                  <c:v>-1.3760000000000001</c:v>
                </c:pt>
                <c:pt idx="183">
                  <c:v>-1.246</c:v>
                </c:pt>
                <c:pt idx="184">
                  <c:v>-1.244</c:v>
                </c:pt>
                <c:pt idx="185">
                  <c:v>-1.0759999999999998</c:v>
                </c:pt>
                <c:pt idx="186">
                  <c:v>-1.0839999999999999</c:v>
                </c:pt>
                <c:pt idx="187">
                  <c:v>-0.97199999999999998</c:v>
                </c:pt>
                <c:pt idx="188">
                  <c:v>-0.96800000000000008</c:v>
                </c:pt>
                <c:pt idx="189">
                  <c:v>-0.86</c:v>
                </c:pt>
                <c:pt idx="190">
                  <c:v>-0.86399999999999999</c:v>
                </c:pt>
                <c:pt idx="191">
                  <c:v>-0.77200000000000002</c:v>
                </c:pt>
                <c:pt idx="192">
                  <c:v>-0.78200000000000003</c:v>
                </c:pt>
                <c:pt idx="193">
                  <c:v>-0.66599999999999993</c:v>
                </c:pt>
                <c:pt idx="194">
                  <c:v>-0.66400000000000003</c:v>
                </c:pt>
                <c:pt idx="195">
                  <c:v>-0.51600000000000001</c:v>
                </c:pt>
                <c:pt idx="196">
                  <c:v>-0.53799999999999992</c:v>
                </c:pt>
                <c:pt idx="197">
                  <c:v>-0.44400000000000001</c:v>
                </c:pt>
                <c:pt idx="198">
                  <c:v>-0.44400000000000001</c:v>
                </c:pt>
                <c:pt idx="199">
                  <c:v>-0.33</c:v>
                </c:pt>
                <c:pt idx="200">
                  <c:v>-0.35</c:v>
                </c:pt>
                <c:pt idx="201">
                  <c:v>-0.23799999999999999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B-5E4A-B0B4-8CBC0C520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55727"/>
        <c:axId val="744527391"/>
      </c:scatterChart>
      <c:valAx>
        <c:axId val="882655727"/>
        <c:scaling>
          <c:orientation val="minMax"/>
          <c:max val="1.27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電圧降下</a:t>
                </a:r>
                <a:r>
                  <a:rPr lang="en-US" altLang="ja-JP"/>
                  <a:t> (V)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470449821620146"/>
              <c:y val="0.9009767508682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527391"/>
        <c:crosses val="autoZero"/>
        <c:crossBetween val="midCat"/>
        <c:majorUnit val="0.5"/>
      </c:valAx>
      <c:valAx>
        <c:axId val="74452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 (μA)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212196675912676E-2"/>
              <c:y val="0.38101831112361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265572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23778459830588"/>
          <c:y val="0.18861542397098055"/>
          <c:w val="0.18807473601124444"/>
          <c:h val="0.12269671258137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plot!$A$1</c:f>
              <c:strCache>
                <c:ptCount val="1"/>
                <c:pt idx="0">
                  <c:v>順方向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plot!$C$3:$C$215</c:f>
              <c:numCache>
                <c:formatCode>General</c:formatCode>
                <c:ptCount val="213"/>
                <c:pt idx="0">
                  <c:v>1.28087</c:v>
                </c:pt>
                <c:pt idx="1">
                  <c:v>1.282416</c:v>
                </c:pt>
                <c:pt idx="2">
                  <c:v>1.284046</c:v>
                </c:pt>
                <c:pt idx="3">
                  <c:v>1.2856609999999999</c:v>
                </c:pt>
                <c:pt idx="4">
                  <c:v>1.299498</c:v>
                </c:pt>
                <c:pt idx="5">
                  <c:v>1.302567</c:v>
                </c:pt>
                <c:pt idx="6">
                  <c:v>1.3056080000000001</c:v>
                </c:pt>
                <c:pt idx="7">
                  <c:v>1.3080560000000001</c:v>
                </c:pt>
                <c:pt idx="8">
                  <c:v>1.3099190000000001</c:v>
                </c:pt>
                <c:pt idx="9">
                  <c:v>1.3117430000000001</c:v>
                </c:pt>
                <c:pt idx="10">
                  <c:v>1.3141929999999999</c:v>
                </c:pt>
                <c:pt idx="11">
                  <c:v>1.3154349999999999</c:v>
                </c:pt>
                <c:pt idx="12">
                  <c:v>1.3215049999999999</c:v>
                </c:pt>
                <c:pt idx="13">
                  <c:v>1.3209519999999999</c:v>
                </c:pt>
                <c:pt idx="14">
                  <c:v>1.3209850000000001</c:v>
                </c:pt>
                <c:pt idx="15">
                  <c:v>1.321642</c:v>
                </c:pt>
                <c:pt idx="16">
                  <c:v>1.3235060000000001</c:v>
                </c:pt>
                <c:pt idx="17">
                  <c:v>1.323539</c:v>
                </c:pt>
                <c:pt idx="18">
                  <c:v>1.3128120000000001</c:v>
                </c:pt>
                <c:pt idx="19">
                  <c:v>1.310467</c:v>
                </c:pt>
                <c:pt idx="20">
                  <c:v>1.2979099999999999</c:v>
                </c:pt>
                <c:pt idx="21">
                  <c:v>1.2967379999999999</c:v>
                </c:pt>
                <c:pt idx="22">
                  <c:v>1.284213</c:v>
                </c:pt>
                <c:pt idx="23">
                  <c:v>1.2818719999999999</c:v>
                </c:pt>
                <c:pt idx="24">
                  <c:v>1.268724</c:v>
                </c:pt>
                <c:pt idx="25">
                  <c:v>1.2651730000000001</c:v>
                </c:pt>
                <c:pt idx="26">
                  <c:v>1.250818</c:v>
                </c:pt>
                <c:pt idx="27">
                  <c:v>1.258648</c:v>
                </c:pt>
                <c:pt idx="28">
                  <c:v>1.2353160000000001</c:v>
                </c:pt>
                <c:pt idx="29">
                  <c:v>1.231139</c:v>
                </c:pt>
                <c:pt idx="30">
                  <c:v>1.220987</c:v>
                </c:pt>
                <c:pt idx="31">
                  <c:v>1.2210570000000001</c:v>
                </c:pt>
                <c:pt idx="32">
                  <c:v>1.2072830000000001</c:v>
                </c:pt>
                <c:pt idx="33">
                  <c:v>1.2043509999999999</c:v>
                </c:pt>
                <c:pt idx="34">
                  <c:v>1.19238</c:v>
                </c:pt>
                <c:pt idx="35">
                  <c:v>1.1900310000000001</c:v>
                </c:pt>
                <c:pt idx="36">
                  <c:v>1.176291</c:v>
                </c:pt>
                <c:pt idx="37">
                  <c:v>1.17574</c:v>
                </c:pt>
                <c:pt idx="38">
                  <c:v>1.161378</c:v>
                </c:pt>
                <c:pt idx="39">
                  <c:v>1.1608270000000001</c:v>
                </c:pt>
                <c:pt idx="40">
                  <c:v>1.148847</c:v>
                </c:pt>
                <c:pt idx="41">
                  <c:v>1.1482589999999999</c:v>
                </c:pt>
                <c:pt idx="42">
                  <c:v>1.1332420000000001</c:v>
                </c:pt>
                <c:pt idx="43">
                  <c:v>1.133243</c:v>
                </c:pt>
                <c:pt idx="44">
                  <c:v>1.117637</c:v>
                </c:pt>
                <c:pt idx="45">
                  <c:v>1.117639</c:v>
                </c:pt>
                <c:pt idx="46">
                  <c:v>1.104463</c:v>
                </c:pt>
                <c:pt idx="47">
                  <c:v>1.102633</c:v>
                </c:pt>
                <c:pt idx="48">
                  <c:v>1.090042</c:v>
                </c:pt>
                <c:pt idx="49">
                  <c:v>1.088865</c:v>
                </c:pt>
                <c:pt idx="50">
                  <c:v>1.074443</c:v>
                </c:pt>
                <c:pt idx="51">
                  <c:v>1.074443</c:v>
                </c:pt>
                <c:pt idx="52">
                  <c:v>1.0600579999999999</c:v>
                </c:pt>
                <c:pt idx="53">
                  <c:v>1.0600590000000001</c:v>
                </c:pt>
                <c:pt idx="54">
                  <c:v>1.046265</c:v>
                </c:pt>
                <c:pt idx="55">
                  <c:v>1.046262</c:v>
                </c:pt>
                <c:pt idx="56">
                  <c:v>1.031258</c:v>
                </c:pt>
                <c:pt idx="57">
                  <c:v>1.0318780000000001</c:v>
                </c:pt>
                <c:pt idx="58">
                  <c:v>1.028314</c:v>
                </c:pt>
                <c:pt idx="59">
                  <c:v>1.0163169999999999</c:v>
                </c:pt>
                <c:pt idx="60">
                  <c:v>1.0037199999999999</c:v>
                </c:pt>
                <c:pt idx="61">
                  <c:v>0.99829900000000005</c:v>
                </c:pt>
                <c:pt idx="62">
                  <c:v>0.99050800000000006</c:v>
                </c:pt>
                <c:pt idx="63">
                  <c:v>0.98750300000000002</c:v>
                </c:pt>
                <c:pt idx="64">
                  <c:v>0.97369799999999995</c:v>
                </c:pt>
                <c:pt idx="65">
                  <c:v>0.97432300000000005</c:v>
                </c:pt>
                <c:pt idx="66">
                  <c:v>0.96110300000000004</c:v>
                </c:pt>
                <c:pt idx="67">
                  <c:v>0.96110499999999999</c:v>
                </c:pt>
                <c:pt idx="68">
                  <c:v>0.94549499999999997</c:v>
                </c:pt>
                <c:pt idx="69">
                  <c:v>0.94670600000000005</c:v>
                </c:pt>
                <c:pt idx="70">
                  <c:v>0.93648799999999999</c:v>
                </c:pt>
                <c:pt idx="71">
                  <c:v>0.92926900000000001</c:v>
                </c:pt>
                <c:pt idx="72">
                  <c:v>0.91542900000000005</c:v>
                </c:pt>
                <c:pt idx="73">
                  <c:v>0.91601299999999997</c:v>
                </c:pt>
                <c:pt idx="74">
                  <c:v>0.90218500000000001</c:v>
                </c:pt>
                <c:pt idx="75">
                  <c:v>0.90218100000000001</c:v>
                </c:pt>
                <c:pt idx="76">
                  <c:v>0.88778699999999999</c:v>
                </c:pt>
                <c:pt idx="77">
                  <c:v>0.88895999999999997</c:v>
                </c:pt>
                <c:pt idx="78">
                  <c:v>0.87452300000000005</c:v>
                </c:pt>
                <c:pt idx="79">
                  <c:v>0.87508300000000006</c:v>
                </c:pt>
                <c:pt idx="80">
                  <c:v>0.860066</c:v>
                </c:pt>
                <c:pt idx="81">
                  <c:v>0.85999599999999998</c:v>
                </c:pt>
                <c:pt idx="82">
                  <c:v>0.84373699999999996</c:v>
                </c:pt>
                <c:pt idx="83">
                  <c:v>0.84612200000000004</c:v>
                </c:pt>
                <c:pt idx="84">
                  <c:v>0.830453</c:v>
                </c:pt>
                <c:pt idx="85">
                  <c:v>0.83100300000000005</c:v>
                </c:pt>
                <c:pt idx="86">
                  <c:v>0.81775299999999995</c:v>
                </c:pt>
                <c:pt idx="87">
                  <c:v>0.817685</c:v>
                </c:pt>
                <c:pt idx="88">
                  <c:v>0.80264400000000002</c:v>
                </c:pt>
                <c:pt idx="89">
                  <c:v>0.80440599999999995</c:v>
                </c:pt>
                <c:pt idx="90">
                  <c:v>0.78936399999999995</c:v>
                </c:pt>
                <c:pt idx="91">
                  <c:v>0.78929499999999997</c:v>
                </c:pt>
                <c:pt idx="92">
                  <c:v>0.77366699999999999</c:v>
                </c:pt>
                <c:pt idx="93">
                  <c:v>0.77542900000000003</c:v>
                </c:pt>
                <c:pt idx="94">
                  <c:v>0.76042900000000002</c:v>
                </c:pt>
                <c:pt idx="95">
                  <c:v>0.75380499999999995</c:v>
                </c:pt>
                <c:pt idx="96">
                  <c:v>0.74355899999999997</c:v>
                </c:pt>
                <c:pt idx="97">
                  <c:v>0.75011499999999998</c:v>
                </c:pt>
                <c:pt idx="98">
                  <c:v>0.73085999999999995</c:v>
                </c:pt>
                <c:pt idx="99">
                  <c:v>0.73683399999999999</c:v>
                </c:pt>
                <c:pt idx="100">
                  <c:v>0.71161399999999997</c:v>
                </c:pt>
                <c:pt idx="101">
                  <c:v>0.71696199999999999</c:v>
                </c:pt>
                <c:pt idx="102">
                  <c:v>0.70612799999999998</c:v>
                </c:pt>
                <c:pt idx="103">
                  <c:v>0.70612699999999995</c:v>
                </c:pt>
                <c:pt idx="104">
                  <c:v>0.69053100000000001</c:v>
                </c:pt>
                <c:pt idx="105">
                  <c:v>0.69111900000000004</c:v>
                </c:pt>
                <c:pt idx="106">
                  <c:v>0.67486299999999999</c:v>
                </c:pt>
                <c:pt idx="107">
                  <c:v>0.67720800000000003</c:v>
                </c:pt>
                <c:pt idx="108">
                  <c:v>0.662161</c:v>
                </c:pt>
                <c:pt idx="109">
                  <c:v>0.66271199999999997</c:v>
                </c:pt>
                <c:pt idx="110">
                  <c:v>0.64707999999999999</c:v>
                </c:pt>
                <c:pt idx="111">
                  <c:v>0.65008100000000002</c:v>
                </c:pt>
                <c:pt idx="112">
                  <c:v>0.63444599999999995</c:v>
                </c:pt>
                <c:pt idx="113">
                  <c:v>0.636208</c:v>
                </c:pt>
                <c:pt idx="114">
                  <c:v>0.61995599999999995</c:v>
                </c:pt>
                <c:pt idx="115">
                  <c:v>0.62292000000000003</c:v>
                </c:pt>
                <c:pt idx="116">
                  <c:v>0.60725600000000002</c:v>
                </c:pt>
                <c:pt idx="117">
                  <c:v>0.60960199999999998</c:v>
                </c:pt>
                <c:pt idx="118">
                  <c:v>0.59334900000000002</c:v>
                </c:pt>
                <c:pt idx="119">
                  <c:v>0.59510700000000005</c:v>
                </c:pt>
                <c:pt idx="120">
                  <c:v>0.57884800000000003</c:v>
                </c:pt>
                <c:pt idx="121">
                  <c:v>0.58299199999999995</c:v>
                </c:pt>
                <c:pt idx="122">
                  <c:v>0.56673200000000001</c:v>
                </c:pt>
                <c:pt idx="123">
                  <c:v>0.57029399999999997</c:v>
                </c:pt>
                <c:pt idx="124">
                  <c:v>0.55223599999999995</c:v>
                </c:pt>
                <c:pt idx="125">
                  <c:v>0.55458399999999997</c:v>
                </c:pt>
                <c:pt idx="126">
                  <c:v>0.54012099999999996</c:v>
                </c:pt>
                <c:pt idx="127">
                  <c:v>0.54244000000000003</c:v>
                </c:pt>
                <c:pt idx="128">
                  <c:v>0.52740299999999996</c:v>
                </c:pt>
                <c:pt idx="129">
                  <c:v>0.52916200000000002</c:v>
                </c:pt>
                <c:pt idx="130">
                  <c:v>0.51349599999999995</c:v>
                </c:pt>
                <c:pt idx="131">
                  <c:v>0.51704799999999995</c:v>
                </c:pt>
                <c:pt idx="132">
                  <c:v>0.50259600000000004</c:v>
                </c:pt>
                <c:pt idx="133">
                  <c:v>0.50373400000000002</c:v>
                </c:pt>
                <c:pt idx="134">
                  <c:v>0.48931200000000002</c:v>
                </c:pt>
                <c:pt idx="135">
                  <c:v>0.49286799999999997</c:v>
                </c:pt>
                <c:pt idx="136">
                  <c:v>0.47600199999999998</c:v>
                </c:pt>
                <c:pt idx="137">
                  <c:v>0.480763</c:v>
                </c:pt>
                <c:pt idx="138">
                  <c:v>0.46510499999999999</c:v>
                </c:pt>
                <c:pt idx="139">
                  <c:v>0.46686</c:v>
                </c:pt>
                <c:pt idx="140">
                  <c:v>0.44923000000000002</c:v>
                </c:pt>
                <c:pt idx="141">
                  <c:v>0.45803100000000002</c:v>
                </c:pt>
                <c:pt idx="142">
                  <c:v>0.43601600000000001</c:v>
                </c:pt>
                <c:pt idx="143">
                  <c:v>0.44771300000000003</c:v>
                </c:pt>
                <c:pt idx="144">
                  <c:v>0.42421999999999999</c:v>
                </c:pt>
                <c:pt idx="145">
                  <c:v>0.433699</c:v>
                </c:pt>
                <c:pt idx="146">
                  <c:v>0.41242000000000001</c:v>
                </c:pt>
                <c:pt idx="147">
                  <c:v>0.421904</c:v>
                </c:pt>
                <c:pt idx="148">
                  <c:v>0.39985500000000002</c:v>
                </c:pt>
                <c:pt idx="149">
                  <c:v>0.409414</c:v>
                </c:pt>
                <c:pt idx="150">
                  <c:v>0.39136599999999999</c:v>
                </c:pt>
                <c:pt idx="151">
                  <c:v>0.39492100000000002</c:v>
                </c:pt>
                <c:pt idx="152">
                  <c:v>0.38045699999999999</c:v>
                </c:pt>
                <c:pt idx="153">
                  <c:v>0.38280599999999998</c:v>
                </c:pt>
                <c:pt idx="154">
                  <c:v>0.36896600000000002</c:v>
                </c:pt>
                <c:pt idx="155">
                  <c:v>0.37010199999999999</c:v>
                </c:pt>
                <c:pt idx="156">
                  <c:v>0.35625800000000002</c:v>
                </c:pt>
                <c:pt idx="157">
                  <c:v>0.35919200000000001</c:v>
                </c:pt>
                <c:pt idx="158">
                  <c:v>0.34535900000000003</c:v>
                </c:pt>
                <c:pt idx="159">
                  <c:v>0.34828700000000001</c:v>
                </c:pt>
                <c:pt idx="160">
                  <c:v>0.33383299999999999</c:v>
                </c:pt>
                <c:pt idx="161">
                  <c:v>0.33438699999999999</c:v>
                </c:pt>
                <c:pt idx="162">
                  <c:v>0.320544</c:v>
                </c:pt>
                <c:pt idx="163">
                  <c:v>0.32409900000000003</c:v>
                </c:pt>
                <c:pt idx="164">
                  <c:v>0.30721900000000002</c:v>
                </c:pt>
                <c:pt idx="165">
                  <c:v>0.309533</c:v>
                </c:pt>
                <c:pt idx="166">
                  <c:v>0.29569000000000001</c:v>
                </c:pt>
                <c:pt idx="167">
                  <c:v>0.29804000000000003</c:v>
                </c:pt>
                <c:pt idx="168">
                  <c:v>0.28478300000000001</c:v>
                </c:pt>
                <c:pt idx="169">
                  <c:v>0.28471299999999999</c:v>
                </c:pt>
                <c:pt idx="170">
                  <c:v>0.27021699999999998</c:v>
                </c:pt>
                <c:pt idx="171">
                  <c:v>0.27252599999999999</c:v>
                </c:pt>
                <c:pt idx="172">
                  <c:v>0.25806800000000002</c:v>
                </c:pt>
                <c:pt idx="173">
                  <c:v>0.26096799999999998</c:v>
                </c:pt>
                <c:pt idx="174">
                  <c:v>0.24527499999999999</c:v>
                </c:pt>
                <c:pt idx="175">
                  <c:v>0.25003500000000001</c:v>
                </c:pt>
                <c:pt idx="176">
                  <c:v>0.231987</c:v>
                </c:pt>
                <c:pt idx="177">
                  <c:v>0.23550399999999999</c:v>
                </c:pt>
                <c:pt idx="178">
                  <c:v>0.21981200000000001</c:v>
                </c:pt>
                <c:pt idx="179">
                  <c:v>0.22153600000000001</c:v>
                </c:pt>
                <c:pt idx="180">
                  <c:v>0.20646999999999999</c:v>
                </c:pt>
                <c:pt idx="181">
                  <c:v>0.208205</c:v>
                </c:pt>
                <c:pt idx="182">
                  <c:v>0.194933</c:v>
                </c:pt>
                <c:pt idx="183">
                  <c:v>0.19606299999999999</c:v>
                </c:pt>
                <c:pt idx="184">
                  <c:v>0.180397</c:v>
                </c:pt>
                <c:pt idx="185">
                  <c:v>0.18152699999999999</c:v>
                </c:pt>
                <c:pt idx="186">
                  <c:v>0.16825699999999999</c:v>
                </c:pt>
                <c:pt idx="187">
                  <c:v>0.169989</c:v>
                </c:pt>
                <c:pt idx="188">
                  <c:v>0.155527</c:v>
                </c:pt>
                <c:pt idx="189">
                  <c:v>0.156663</c:v>
                </c:pt>
                <c:pt idx="190">
                  <c:v>0.14160200000000001</c:v>
                </c:pt>
                <c:pt idx="191">
                  <c:v>0.142736</c:v>
                </c:pt>
                <c:pt idx="192">
                  <c:v>0.12887499999999999</c:v>
                </c:pt>
                <c:pt idx="193">
                  <c:v>0.13061300000000001</c:v>
                </c:pt>
                <c:pt idx="194">
                  <c:v>0.11494699999999999</c:v>
                </c:pt>
                <c:pt idx="195">
                  <c:v>0.116081</c:v>
                </c:pt>
                <c:pt idx="196">
                  <c:v>0.102217</c:v>
                </c:pt>
                <c:pt idx="197">
                  <c:v>0.102149</c:v>
                </c:pt>
                <c:pt idx="198">
                  <c:v>8.9482000000000006E-2</c:v>
                </c:pt>
                <c:pt idx="199">
                  <c:v>8.9414999999999994E-2</c:v>
                </c:pt>
                <c:pt idx="200">
                  <c:v>7.4945999999999999E-2</c:v>
                </c:pt>
                <c:pt idx="201">
                  <c:v>7.4875999999999998E-2</c:v>
                </c:pt>
                <c:pt idx="202">
                  <c:v>6.1607000000000002E-2</c:v>
                </c:pt>
                <c:pt idx="203">
                  <c:v>6.3338000000000005E-2</c:v>
                </c:pt>
                <c:pt idx="204">
                  <c:v>5.0070000000000003E-2</c:v>
                </c:pt>
                <c:pt idx="205">
                  <c:v>5.0000999999999997E-2</c:v>
                </c:pt>
                <c:pt idx="206">
                  <c:v>3.4925999999999999E-2</c:v>
                </c:pt>
                <c:pt idx="207">
                  <c:v>3.6061999999999997E-2</c:v>
                </c:pt>
                <c:pt idx="208">
                  <c:v>2.2789E-2</c:v>
                </c:pt>
                <c:pt idx="209">
                  <c:v>2.2714999999999999E-2</c:v>
                </c:pt>
                <c:pt idx="210">
                  <c:v>1.0642E-2</c:v>
                </c:pt>
                <c:pt idx="211">
                  <c:v>9.9699999999999997E-3</c:v>
                </c:pt>
                <c:pt idx="212">
                  <c:v>-2.794E-3</c:v>
                </c:pt>
              </c:numCache>
            </c:numRef>
          </c:xVal>
          <c:yVal>
            <c:numRef>
              <c:f>plot!$H$3:$H$215</c:f>
              <c:numCache>
                <c:formatCode>0.00E+00</c:formatCode>
                <c:ptCount val="213"/>
                <c:pt idx="0">
                  <c:v>-14.66667</c:v>
                </c:pt>
                <c:pt idx="1">
                  <c:v>-16</c:v>
                </c:pt>
                <c:pt idx="2">
                  <c:v>-15.333329999999998</c:v>
                </c:pt>
                <c:pt idx="3">
                  <c:v>-15.333329999999998</c:v>
                </c:pt>
                <c:pt idx="4">
                  <c:v>-3.3333329999999997</c:v>
                </c:pt>
                <c:pt idx="5">
                  <c:v>-3.3333329999999997</c:v>
                </c:pt>
                <c:pt idx="6">
                  <c:v>-2.6666670000000003</c:v>
                </c:pt>
                <c:pt idx="7">
                  <c:v>-2</c:v>
                </c:pt>
                <c:pt idx="8">
                  <c:v>-2</c:v>
                </c:pt>
                <c:pt idx="9">
                  <c:v>-2.6666670000000003</c:v>
                </c:pt>
                <c:pt idx="10">
                  <c:v>-1.3333329999999999</c:v>
                </c:pt>
                <c:pt idx="11">
                  <c:v>-6.6666670000000003</c:v>
                </c:pt>
                <c:pt idx="12">
                  <c:v>0.66666670000000006</c:v>
                </c:pt>
                <c:pt idx="13">
                  <c:v>0</c:v>
                </c:pt>
                <c:pt idx="14">
                  <c:v>-0.66666670000000006</c:v>
                </c:pt>
                <c:pt idx="15">
                  <c:v>-2</c:v>
                </c:pt>
                <c:pt idx="16">
                  <c:v>0</c:v>
                </c:pt>
                <c:pt idx="17">
                  <c:v>12</c:v>
                </c:pt>
                <c:pt idx="18">
                  <c:v>2.6666670000000003</c:v>
                </c:pt>
                <c:pt idx="19">
                  <c:v>14</c:v>
                </c:pt>
                <c:pt idx="20">
                  <c:v>1.3333329999999999</c:v>
                </c:pt>
                <c:pt idx="21">
                  <c:v>14</c:v>
                </c:pt>
                <c:pt idx="22">
                  <c:v>2.6666670000000003</c:v>
                </c:pt>
                <c:pt idx="23">
                  <c:v>14.66667</c:v>
                </c:pt>
                <c:pt idx="24">
                  <c:v>4</c:v>
                </c:pt>
                <c:pt idx="25">
                  <c:v>16</c:v>
                </c:pt>
                <c:pt idx="26">
                  <c:v>-8.6666670000000003</c:v>
                </c:pt>
                <c:pt idx="27">
                  <c:v>26</c:v>
                </c:pt>
                <c:pt idx="28">
                  <c:v>4.6666670000000003</c:v>
                </c:pt>
                <c:pt idx="29">
                  <c:v>11.33333</c:v>
                </c:pt>
                <c:pt idx="30">
                  <c:v>0</c:v>
                </c:pt>
                <c:pt idx="31">
                  <c:v>15.333329999999998</c:v>
                </c:pt>
                <c:pt idx="32">
                  <c:v>3.3333329999999997</c:v>
                </c:pt>
                <c:pt idx="33">
                  <c:v>13.33333</c:v>
                </c:pt>
                <c:pt idx="34">
                  <c:v>2.6666670000000003</c:v>
                </c:pt>
                <c:pt idx="35">
                  <c:v>15.333329999999998</c:v>
                </c:pt>
                <c:pt idx="36">
                  <c:v>0.66666670000000006</c:v>
                </c:pt>
                <c:pt idx="37">
                  <c:v>16</c:v>
                </c:pt>
                <c:pt idx="38">
                  <c:v>0.66666670000000006</c:v>
                </c:pt>
                <c:pt idx="39">
                  <c:v>13.33333</c:v>
                </c:pt>
                <c:pt idx="40">
                  <c:v>0.66666670000000006</c:v>
                </c:pt>
                <c:pt idx="41">
                  <c:v>16.66667</c:v>
                </c:pt>
                <c:pt idx="42">
                  <c:v>0</c:v>
                </c:pt>
                <c:pt idx="43">
                  <c:v>17.33333</c:v>
                </c:pt>
                <c:pt idx="44">
                  <c:v>0</c:v>
                </c:pt>
                <c:pt idx="45">
                  <c:v>14.66667</c:v>
                </c:pt>
                <c:pt idx="46">
                  <c:v>2</c:v>
                </c:pt>
                <c:pt idx="47">
                  <c:v>14</c:v>
                </c:pt>
                <c:pt idx="48">
                  <c:v>1.3333329999999999</c:v>
                </c:pt>
                <c:pt idx="49">
                  <c:v>16</c:v>
                </c:pt>
                <c:pt idx="50">
                  <c:v>0</c:v>
                </c:pt>
                <c:pt idx="51">
                  <c:v>16</c:v>
                </c:pt>
                <c:pt idx="52">
                  <c:v>0</c:v>
                </c:pt>
                <c:pt idx="53">
                  <c:v>15.333329999999998</c:v>
                </c:pt>
                <c:pt idx="54">
                  <c:v>0</c:v>
                </c:pt>
                <c:pt idx="55">
                  <c:v>16.66667</c:v>
                </c:pt>
                <c:pt idx="56">
                  <c:v>-0.66666670000000006</c:v>
                </c:pt>
                <c:pt idx="57">
                  <c:v>4</c:v>
                </c:pt>
                <c:pt idx="58">
                  <c:v>13.33333</c:v>
                </c:pt>
                <c:pt idx="59">
                  <c:v>14</c:v>
                </c:pt>
                <c:pt idx="60">
                  <c:v>6</c:v>
                </c:pt>
                <c:pt idx="61">
                  <c:v>8.6666670000000003</c:v>
                </c:pt>
                <c:pt idx="62">
                  <c:v>3.3333329999999997</c:v>
                </c:pt>
                <c:pt idx="63">
                  <c:v>15.333329999999998</c:v>
                </c:pt>
                <c:pt idx="64">
                  <c:v>-0.66666670000000006</c:v>
                </c:pt>
                <c:pt idx="65">
                  <c:v>14.66667</c:v>
                </c:pt>
                <c:pt idx="66">
                  <c:v>0</c:v>
                </c:pt>
                <c:pt idx="67">
                  <c:v>17.33333</c:v>
                </c:pt>
                <c:pt idx="68">
                  <c:v>-1.3333329999999999</c:v>
                </c:pt>
                <c:pt idx="69">
                  <c:v>11.33333</c:v>
                </c:pt>
                <c:pt idx="70">
                  <c:v>8</c:v>
                </c:pt>
                <c:pt idx="71">
                  <c:v>15.333329999999998</c:v>
                </c:pt>
                <c:pt idx="72">
                  <c:v>-0.66666670000000006</c:v>
                </c:pt>
                <c:pt idx="73">
                  <c:v>15.333329999999998</c:v>
                </c:pt>
                <c:pt idx="74">
                  <c:v>0</c:v>
                </c:pt>
                <c:pt idx="75">
                  <c:v>16</c:v>
                </c:pt>
                <c:pt idx="76">
                  <c:v>-1.3333329999999999</c:v>
                </c:pt>
                <c:pt idx="77">
                  <c:v>16</c:v>
                </c:pt>
                <c:pt idx="78">
                  <c:v>-0.66666670000000006</c:v>
                </c:pt>
                <c:pt idx="79">
                  <c:v>16.66667</c:v>
                </c:pt>
                <c:pt idx="80">
                  <c:v>0</c:v>
                </c:pt>
                <c:pt idx="81">
                  <c:v>18</c:v>
                </c:pt>
                <c:pt idx="82">
                  <c:v>-2.6666670000000003</c:v>
                </c:pt>
                <c:pt idx="83">
                  <c:v>17.33333</c:v>
                </c:pt>
                <c:pt idx="84">
                  <c:v>-0.66666670000000006</c:v>
                </c:pt>
                <c:pt idx="85">
                  <c:v>14.66667</c:v>
                </c:pt>
                <c:pt idx="86">
                  <c:v>0</c:v>
                </c:pt>
                <c:pt idx="87">
                  <c:v>16.66667</c:v>
                </c:pt>
                <c:pt idx="88">
                  <c:v>-2</c:v>
                </c:pt>
                <c:pt idx="89">
                  <c:v>16.66667</c:v>
                </c:pt>
                <c:pt idx="90">
                  <c:v>0</c:v>
                </c:pt>
                <c:pt idx="91">
                  <c:v>17.33333</c:v>
                </c:pt>
                <c:pt idx="92">
                  <c:v>-2</c:v>
                </c:pt>
                <c:pt idx="93">
                  <c:v>16.66667</c:v>
                </c:pt>
                <c:pt idx="94">
                  <c:v>7.3333329999999997</c:v>
                </c:pt>
                <c:pt idx="95">
                  <c:v>11.33333</c:v>
                </c:pt>
                <c:pt idx="96">
                  <c:v>-7.3333329999999997</c:v>
                </c:pt>
                <c:pt idx="97">
                  <c:v>21.33333</c:v>
                </c:pt>
                <c:pt idx="98">
                  <c:v>-6.6666670000000003</c:v>
                </c:pt>
                <c:pt idx="99">
                  <c:v>28</c:v>
                </c:pt>
                <c:pt idx="100">
                  <c:v>-6</c:v>
                </c:pt>
                <c:pt idx="101">
                  <c:v>12</c:v>
                </c:pt>
                <c:pt idx="102">
                  <c:v>0</c:v>
                </c:pt>
                <c:pt idx="103">
                  <c:v>17.33333</c:v>
                </c:pt>
                <c:pt idx="104">
                  <c:v>-0.66666670000000006</c:v>
                </c:pt>
                <c:pt idx="105">
                  <c:v>18</c:v>
                </c:pt>
                <c:pt idx="106">
                  <c:v>-2.6666670000000003</c:v>
                </c:pt>
                <c:pt idx="107">
                  <c:v>16.66667</c:v>
                </c:pt>
                <c:pt idx="108">
                  <c:v>-0.66666670000000006</c:v>
                </c:pt>
                <c:pt idx="109">
                  <c:v>17.33333</c:v>
                </c:pt>
                <c:pt idx="110">
                  <c:v>-3.3333329999999997</c:v>
                </c:pt>
                <c:pt idx="111">
                  <c:v>17.33333</c:v>
                </c:pt>
                <c:pt idx="112">
                  <c:v>-2</c:v>
                </c:pt>
                <c:pt idx="113">
                  <c:v>18</c:v>
                </c:pt>
                <c:pt idx="114">
                  <c:v>-3.3333329999999997</c:v>
                </c:pt>
                <c:pt idx="115">
                  <c:v>17.33333</c:v>
                </c:pt>
                <c:pt idx="116">
                  <c:v>-2.6666670000000003</c:v>
                </c:pt>
                <c:pt idx="117">
                  <c:v>18</c:v>
                </c:pt>
                <c:pt idx="118">
                  <c:v>-2</c:v>
                </c:pt>
                <c:pt idx="119">
                  <c:v>18</c:v>
                </c:pt>
                <c:pt idx="120">
                  <c:v>-4.6666670000000003</c:v>
                </c:pt>
                <c:pt idx="121">
                  <c:v>18</c:v>
                </c:pt>
                <c:pt idx="122">
                  <c:v>-4</c:v>
                </c:pt>
                <c:pt idx="123">
                  <c:v>20</c:v>
                </c:pt>
                <c:pt idx="124">
                  <c:v>-2.6666670000000003</c:v>
                </c:pt>
                <c:pt idx="125">
                  <c:v>16</c:v>
                </c:pt>
                <c:pt idx="126">
                  <c:v>-2.6666670000000003</c:v>
                </c:pt>
                <c:pt idx="127">
                  <c:v>16.66667</c:v>
                </c:pt>
                <c:pt idx="128">
                  <c:v>-2</c:v>
                </c:pt>
                <c:pt idx="129">
                  <c:v>17.33333</c:v>
                </c:pt>
                <c:pt idx="130">
                  <c:v>-4</c:v>
                </c:pt>
                <c:pt idx="131">
                  <c:v>16</c:v>
                </c:pt>
                <c:pt idx="132">
                  <c:v>-1.3333329999999999</c:v>
                </c:pt>
                <c:pt idx="133">
                  <c:v>16</c:v>
                </c:pt>
                <c:pt idx="134">
                  <c:v>-4</c:v>
                </c:pt>
                <c:pt idx="135">
                  <c:v>18.66667</c:v>
                </c:pt>
                <c:pt idx="136">
                  <c:v>-5.3333329999999997</c:v>
                </c:pt>
                <c:pt idx="137">
                  <c:v>17.33333</c:v>
                </c:pt>
                <c:pt idx="138">
                  <c:v>-2</c:v>
                </c:pt>
                <c:pt idx="139">
                  <c:v>16</c:v>
                </c:pt>
                <c:pt idx="140">
                  <c:v>-8</c:v>
                </c:pt>
                <c:pt idx="141">
                  <c:v>20</c:v>
                </c:pt>
                <c:pt idx="142">
                  <c:v>-10.66667</c:v>
                </c:pt>
                <c:pt idx="143">
                  <c:v>21.33333</c:v>
                </c:pt>
                <c:pt idx="144">
                  <c:v>-8.6666670000000003</c:v>
                </c:pt>
                <c:pt idx="145">
                  <c:v>19.33333</c:v>
                </c:pt>
                <c:pt idx="146">
                  <c:v>-8.6666670000000003</c:v>
                </c:pt>
                <c:pt idx="147">
                  <c:v>20</c:v>
                </c:pt>
                <c:pt idx="148">
                  <c:v>-10.66667</c:v>
                </c:pt>
                <c:pt idx="149">
                  <c:v>20</c:v>
                </c:pt>
                <c:pt idx="150">
                  <c:v>-4</c:v>
                </c:pt>
                <c:pt idx="151">
                  <c:v>16</c:v>
                </c:pt>
                <c:pt idx="152">
                  <c:v>-2.6666670000000003</c:v>
                </c:pt>
                <c:pt idx="153">
                  <c:v>15.333329999999998</c:v>
                </c:pt>
                <c:pt idx="154">
                  <c:v>-1.3333329999999999</c:v>
                </c:pt>
                <c:pt idx="155">
                  <c:v>15.333329999999998</c:v>
                </c:pt>
                <c:pt idx="156">
                  <c:v>-3.3333329999999997</c:v>
                </c:pt>
                <c:pt idx="157">
                  <c:v>15.333329999999998</c:v>
                </c:pt>
                <c:pt idx="158">
                  <c:v>-3.3333329999999997</c:v>
                </c:pt>
                <c:pt idx="159">
                  <c:v>16</c:v>
                </c:pt>
                <c:pt idx="160">
                  <c:v>-0.66666670000000006</c:v>
                </c:pt>
                <c:pt idx="161">
                  <c:v>15.333329999999998</c:v>
                </c:pt>
                <c:pt idx="162">
                  <c:v>-4</c:v>
                </c:pt>
                <c:pt idx="163">
                  <c:v>18.66667</c:v>
                </c:pt>
                <c:pt idx="164">
                  <c:v>-2.6666670000000003</c:v>
                </c:pt>
                <c:pt idx="165">
                  <c:v>15.333329999999998</c:v>
                </c:pt>
                <c:pt idx="166">
                  <c:v>-2.6666670000000003</c:v>
                </c:pt>
                <c:pt idx="167">
                  <c:v>14.66667</c:v>
                </c:pt>
                <c:pt idx="168">
                  <c:v>0</c:v>
                </c:pt>
                <c:pt idx="169">
                  <c:v>16</c:v>
                </c:pt>
                <c:pt idx="170">
                  <c:v>-2.6666670000000003</c:v>
                </c:pt>
                <c:pt idx="171">
                  <c:v>16</c:v>
                </c:pt>
                <c:pt idx="172">
                  <c:v>-3.3333329999999997</c:v>
                </c:pt>
                <c:pt idx="173">
                  <c:v>17.33333</c:v>
                </c:pt>
                <c:pt idx="174">
                  <c:v>-5.3333329999999997</c:v>
                </c:pt>
                <c:pt idx="175">
                  <c:v>20</c:v>
                </c:pt>
                <c:pt idx="176">
                  <c:v>-4</c:v>
                </c:pt>
                <c:pt idx="177">
                  <c:v>17.33333</c:v>
                </c:pt>
                <c:pt idx="178">
                  <c:v>-2</c:v>
                </c:pt>
                <c:pt idx="179">
                  <c:v>16.66667</c:v>
                </c:pt>
                <c:pt idx="180">
                  <c:v>-2</c:v>
                </c:pt>
                <c:pt idx="181">
                  <c:v>14.66667</c:v>
                </c:pt>
                <c:pt idx="182">
                  <c:v>-1.3333329999999999</c:v>
                </c:pt>
                <c:pt idx="183">
                  <c:v>17.33333</c:v>
                </c:pt>
                <c:pt idx="184">
                  <c:v>-1.3333329999999999</c:v>
                </c:pt>
                <c:pt idx="185">
                  <c:v>14.66667</c:v>
                </c:pt>
                <c:pt idx="186">
                  <c:v>-2</c:v>
                </c:pt>
                <c:pt idx="187">
                  <c:v>16</c:v>
                </c:pt>
                <c:pt idx="188">
                  <c:v>-1.3333329999999999</c:v>
                </c:pt>
                <c:pt idx="189">
                  <c:v>16.66667</c:v>
                </c:pt>
                <c:pt idx="190">
                  <c:v>-1.3333329999999999</c:v>
                </c:pt>
                <c:pt idx="191">
                  <c:v>15.333329999999998</c:v>
                </c:pt>
                <c:pt idx="192">
                  <c:v>-2</c:v>
                </c:pt>
                <c:pt idx="193">
                  <c:v>17.33333</c:v>
                </c:pt>
                <c:pt idx="194">
                  <c:v>-1.3333329999999999</c:v>
                </c:pt>
                <c:pt idx="195">
                  <c:v>15.333329999999998</c:v>
                </c:pt>
                <c:pt idx="196">
                  <c:v>0</c:v>
                </c:pt>
                <c:pt idx="197">
                  <c:v>14</c:v>
                </c:pt>
                <c:pt idx="198">
                  <c:v>0</c:v>
                </c:pt>
                <c:pt idx="199">
                  <c:v>16</c:v>
                </c:pt>
                <c:pt idx="200">
                  <c:v>0</c:v>
                </c:pt>
                <c:pt idx="201">
                  <c:v>14.66667</c:v>
                </c:pt>
                <c:pt idx="202">
                  <c:v>-2</c:v>
                </c:pt>
                <c:pt idx="203">
                  <c:v>14.66667</c:v>
                </c:pt>
                <c:pt idx="204">
                  <c:v>0</c:v>
                </c:pt>
                <c:pt idx="205">
                  <c:v>16.66667</c:v>
                </c:pt>
                <c:pt idx="206">
                  <c:v>-1.3333329999999999</c:v>
                </c:pt>
                <c:pt idx="207">
                  <c:v>14.66667</c:v>
                </c:pt>
                <c:pt idx="208">
                  <c:v>0</c:v>
                </c:pt>
                <c:pt idx="209">
                  <c:v>13.33333</c:v>
                </c:pt>
                <c:pt idx="210">
                  <c:v>0.66666670000000006</c:v>
                </c:pt>
                <c:pt idx="211">
                  <c:v>14</c:v>
                </c:pt>
                <c:pt idx="212">
                  <c:v>0.66666670000000006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7-B74B-A74D-0216475CCC01}"/>
            </c:ext>
          </c:extLst>
        </c:ser>
        <c:ser>
          <c:idx val="1"/>
          <c:order val="1"/>
          <c:tx>
            <c:strRef>
              <c:f>plot!$L$1</c:f>
              <c:strCache>
                <c:ptCount val="1"/>
                <c:pt idx="0">
                  <c:v>逆方向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plot!$R$3:$R$204</c:f>
              <c:numCache>
                <c:formatCode>General</c:formatCode>
                <c:ptCount val="202"/>
                <c:pt idx="0">
                  <c:v>-1.5795520000000001</c:v>
                </c:pt>
                <c:pt idx="1">
                  <c:v>-1.575377</c:v>
                </c:pt>
                <c:pt idx="2">
                  <c:v>-1.573658</c:v>
                </c:pt>
                <c:pt idx="3">
                  <c:v>-1.5718920000000001</c:v>
                </c:pt>
                <c:pt idx="4">
                  <c:v>-1.57193</c:v>
                </c:pt>
                <c:pt idx="5">
                  <c:v>-1.5713779999999999</c:v>
                </c:pt>
                <c:pt idx="6">
                  <c:v>-1.5714459999999999</c:v>
                </c:pt>
                <c:pt idx="7">
                  <c:v>-1.5703069999999999</c:v>
                </c:pt>
                <c:pt idx="8">
                  <c:v>-1.570341</c:v>
                </c:pt>
                <c:pt idx="9">
                  <c:v>-1.5637920000000001</c:v>
                </c:pt>
                <c:pt idx="10">
                  <c:v>-1.560241</c:v>
                </c:pt>
                <c:pt idx="11">
                  <c:v>-1.5518940000000001</c:v>
                </c:pt>
                <c:pt idx="12">
                  <c:v>-1.545963</c:v>
                </c:pt>
                <c:pt idx="13">
                  <c:v>-1.5369900000000001</c:v>
                </c:pt>
                <c:pt idx="14">
                  <c:v>-1.53105</c:v>
                </c:pt>
                <c:pt idx="15">
                  <c:v>-1.521493</c:v>
                </c:pt>
                <c:pt idx="16">
                  <c:v>-1.513137</c:v>
                </c:pt>
                <c:pt idx="17">
                  <c:v>-1.5047839999999999</c:v>
                </c:pt>
                <c:pt idx="18">
                  <c:v>-1.4945310000000001</c:v>
                </c:pt>
                <c:pt idx="19">
                  <c:v>-1.481382</c:v>
                </c:pt>
                <c:pt idx="20">
                  <c:v>-1.4718990000000001</c:v>
                </c:pt>
                <c:pt idx="21">
                  <c:v>-1.4569289999999999</c:v>
                </c:pt>
                <c:pt idx="22">
                  <c:v>-1.4489860000000001</c:v>
                </c:pt>
                <c:pt idx="23">
                  <c:v>-1.4360360000000001</c:v>
                </c:pt>
                <c:pt idx="24">
                  <c:v>-1.428064</c:v>
                </c:pt>
                <c:pt idx="25">
                  <c:v>-1.415257</c:v>
                </c:pt>
                <c:pt idx="26">
                  <c:v>-1.412085</c:v>
                </c:pt>
                <c:pt idx="27">
                  <c:v>-1.399319</c:v>
                </c:pt>
                <c:pt idx="28">
                  <c:v>-1.392935</c:v>
                </c:pt>
                <c:pt idx="29">
                  <c:v>-1.3790709999999999</c:v>
                </c:pt>
                <c:pt idx="30">
                  <c:v>-1.373788</c:v>
                </c:pt>
                <c:pt idx="31">
                  <c:v>-1.362058</c:v>
                </c:pt>
                <c:pt idx="32">
                  <c:v>-1.3556779999999999</c:v>
                </c:pt>
                <c:pt idx="33">
                  <c:v>-1.345019</c:v>
                </c:pt>
                <c:pt idx="34">
                  <c:v>-1.336535</c:v>
                </c:pt>
                <c:pt idx="35">
                  <c:v>-1.3248500000000001</c:v>
                </c:pt>
                <c:pt idx="36">
                  <c:v>-1.3155380000000001</c:v>
                </c:pt>
                <c:pt idx="37">
                  <c:v>-1.30626</c:v>
                </c:pt>
                <c:pt idx="38">
                  <c:v>-1.3010139999999999</c:v>
                </c:pt>
                <c:pt idx="39">
                  <c:v>-1.286421</c:v>
                </c:pt>
                <c:pt idx="40">
                  <c:v>-1.2838000000000001</c:v>
                </c:pt>
                <c:pt idx="41">
                  <c:v>-1.2678659999999999</c:v>
                </c:pt>
                <c:pt idx="42">
                  <c:v>-1.263897</c:v>
                </c:pt>
                <c:pt idx="43">
                  <c:v>-1.253301</c:v>
                </c:pt>
                <c:pt idx="44">
                  <c:v>-1.2467090000000001</c:v>
                </c:pt>
                <c:pt idx="45">
                  <c:v>-1.23611</c:v>
                </c:pt>
                <c:pt idx="46">
                  <c:v>-1.2321390000000001</c:v>
                </c:pt>
                <c:pt idx="47">
                  <c:v>-1.2188479999999999</c:v>
                </c:pt>
                <c:pt idx="48">
                  <c:v>-1.21225</c:v>
                </c:pt>
                <c:pt idx="49">
                  <c:v>-1.201622</c:v>
                </c:pt>
                <c:pt idx="50">
                  <c:v>-1.200342</c:v>
                </c:pt>
                <c:pt idx="51">
                  <c:v>-1.1843680000000001</c:v>
                </c:pt>
                <c:pt idx="52">
                  <c:v>-1.179087</c:v>
                </c:pt>
                <c:pt idx="53">
                  <c:v>-1.1657630000000001</c:v>
                </c:pt>
                <c:pt idx="54">
                  <c:v>-1.163106</c:v>
                </c:pt>
                <c:pt idx="55">
                  <c:v>-1.149778</c:v>
                </c:pt>
                <c:pt idx="56">
                  <c:v>-1.14581</c:v>
                </c:pt>
                <c:pt idx="57">
                  <c:v>-1.131138</c:v>
                </c:pt>
                <c:pt idx="58">
                  <c:v>-1.128449</c:v>
                </c:pt>
                <c:pt idx="59">
                  <c:v>-1.116431</c:v>
                </c:pt>
                <c:pt idx="60">
                  <c:v>-1.113739</c:v>
                </c:pt>
                <c:pt idx="61">
                  <c:v>-1.1043940000000001</c:v>
                </c:pt>
                <c:pt idx="62">
                  <c:v>-1.096387</c:v>
                </c:pt>
                <c:pt idx="63">
                  <c:v>-1.0844119999999999</c:v>
                </c:pt>
                <c:pt idx="64">
                  <c:v>-1.0817589999999999</c:v>
                </c:pt>
                <c:pt idx="65">
                  <c:v>-1.0670930000000001</c:v>
                </c:pt>
                <c:pt idx="66">
                  <c:v>-1.067096</c:v>
                </c:pt>
                <c:pt idx="67">
                  <c:v>-1.0524709999999999</c:v>
                </c:pt>
                <c:pt idx="68">
                  <c:v>-1.041812</c:v>
                </c:pt>
                <c:pt idx="69">
                  <c:v>-1.0298050000000001</c:v>
                </c:pt>
                <c:pt idx="70">
                  <c:v>-1.0284610000000001</c:v>
                </c:pt>
                <c:pt idx="71">
                  <c:v>-1.0151749999999999</c:v>
                </c:pt>
                <c:pt idx="72">
                  <c:v>-1.012518</c:v>
                </c:pt>
                <c:pt idx="73">
                  <c:v>-1.0005120000000001</c:v>
                </c:pt>
                <c:pt idx="74">
                  <c:v>-0.99519800000000003</c:v>
                </c:pt>
                <c:pt idx="75">
                  <c:v>-0.97787400000000002</c:v>
                </c:pt>
                <c:pt idx="76">
                  <c:v>-0.977877</c:v>
                </c:pt>
                <c:pt idx="77">
                  <c:v>-0.96721000000000001</c:v>
                </c:pt>
                <c:pt idx="78">
                  <c:v>-0.96055000000000001</c:v>
                </c:pt>
                <c:pt idx="79">
                  <c:v>-0.94718199999999997</c:v>
                </c:pt>
                <c:pt idx="80">
                  <c:v>-0.94449700000000003</c:v>
                </c:pt>
                <c:pt idx="81">
                  <c:v>-0.92981899999999995</c:v>
                </c:pt>
                <c:pt idx="82">
                  <c:v>-0.92713400000000001</c:v>
                </c:pt>
                <c:pt idx="83">
                  <c:v>-0.91778199999999999</c:v>
                </c:pt>
                <c:pt idx="84">
                  <c:v>-0.91108699999999998</c:v>
                </c:pt>
                <c:pt idx="85">
                  <c:v>-0.89772700000000005</c:v>
                </c:pt>
                <c:pt idx="86">
                  <c:v>-0.89371999999999996</c:v>
                </c:pt>
                <c:pt idx="87">
                  <c:v>-0.88302800000000004</c:v>
                </c:pt>
                <c:pt idx="88">
                  <c:v>-0.87767200000000001</c:v>
                </c:pt>
                <c:pt idx="89">
                  <c:v>-0.86696899999999999</c:v>
                </c:pt>
                <c:pt idx="90">
                  <c:v>-0.86161500000000002</c:v>
                </c:pt>
                <c:pt idx="91">
                  <c:v>-0.846916</c:v>
                </c:pt>
                <c:pt idx="92">
                  <c:v>-0.84684499999999996</c:v>
                </c:pt>
                <c:pt idx="93">
                  <c:v>-0.83479800000000004</c:v>
                </c:pt>
                <c:pt idx="94">
                  <c:v>-0.83210300000000004</c:v>
                </c:pt>
                <c:pt idx="95">
                  <c:v>-0.817415</c:v>
                </c:pt>
                <c:pt idx="96">
                  <c:v>-0.81472299999999997</c:v>
                </c:pt>
                <c:pt idx="97">
                  <c:v>-0.79864199999999996</c:v>
                </c:pt>
                <c:pt idx="98">
                  <c:v>-0.79460900000000001</c:v>
                </c:pt>
                <c:pt idx="99">
                  <c:v>-0.78256899999999996</c:v>
                </c:pt>
                <c:pt idx="100">
                  <c:v>-0.77849999999999997</c:v>
                </c:pt>
                <c:pt idx="101">
                  <c:v>-0.76511799999999996</c:v>
                </c:pt>
                <c:pt idx="102">
                  <c:v>-0.76376999999999995</c:v>
                </c:pt>
                <c:pt idx="103">
                  <c:v>-0.74907999999999997</c:v>
                </c:pt>
                <c:pt idx="104">
                  <c:v>-0.74908300000000005</c:v>
                </c:pt>
                <c:pt idx="105">
                  <c:v>-0.73437699999999995</c:v>
                </c:pt>
                <c:pt idx="106">
                  <c:v>-0.73303700000000005</c:v>
                </c:pt>
                <c:pt idx="107">
                  <c:v>-0.71833599999999997</c:v>
                </c:pt>
                <c:pt idx="108">
                  <c:v>-0.714337</c:v>
                </c:pt>
                <c:pt idx="109">
                  <c:v>-0.70364099999999996</c:v>
                </c:pt>
                <c:pt idx="110">
                  <c:v>-0.70098899999999997</c:v>
                </c:pt>
                <c:pt idx="111">
                  <c:v>-0.68628800000000001</c:v>
                </c:pt>
                <c:pt idx="112">
                  <c:v>-0.68355699999999997</c:v>
                </c:pt>
                <c:pt idx="113">
                  <c:v>-0.66885899999999998</c:v>
                </c:pt>
                <c:pt idx="114">
                  <c:v>-0.66616500000000001</c:v>
                </c:pt>
                <c:pt idx="115">
                  <c:v>-0.65011399999999997</c:v>
                </c:pt>
                <c:pt idx="116">
                  <c:v>-0.64876999999999996</c:v>
                </c:pt>
                <c:pt idx="117">
                  <c:v>-0.63672300000000004</c:v>
                </c:pt>
                <c:pt idx="118">
                  <c:v>-0.636652</c:v>
                </c:pt>
                <c:pt idx="119">
                  <c:v>-0.61926599999999998</c:v>
                </c:pt>
                <c:pt idx="120">
                  <c:v>-0.61657300000000004</c:v>
                </c:pt>
                <c:pt idx="121">
                  <c:v>-0.60321800000000003</c:v>
                </c:pt>
                <c:pt idx="122">
                  <c:v>-0.60052799999999995</c:v>
                </c:pt>
                <c:pt idx="123">
                  <c:v>-0.58979099999999995</c:v>
                </c:pt>
                <c:pt idx="124">
                  <c:v>-0.58574800000000005</c:v>
                </c:pt>
                <c:pt idx="125">
                  <c:v>-0.57104600000000005</c:v>
                </c:pt>
                <c:pt idx="126">
                  <c:v>-0.57101500000000005</c:v>
                </c:pt>
                <c:pt idx="127">
                  <c:v>-0.55492600000000003</c:v>
                </c:pt>
                <c:pt idx="128">
                  <c:v>-0.55489100000000002</c:v>
                </c:pt>
                <c:pt idx="129">
                  <c:v>-0.54150500000000001</c:v>
                </c:pt>
                <c:pt idx="130">
                  <c:v>-0.54143799999999997</c:v>
                </c:pt>
                <c:pt idx="131">
                  <c:v>-0.52404899999999999</c:v>
                </c:pt>
                <c:pt idx="132">
                  <c:v>-0.52398599999999995</c:v>
                </c:pt>
                <c:pt idx="133">
                  <c:v>-0.51193599999999995</c:v>
                </c:pt>
                <c:pt idx="134">
                  <c:v>-0.51056299999999999</c:v>
                </c:pt>
                <c:pt idx="135">
                  <c:v>-0.49448799999999998</c:v>
                </c:pt>
                <c:pt idx="136">
                  <c:v>-0.49044599999999999</c:v>
                </c:pt>
                <c:pt idx="137">
                  <c:v>-0.47841800000000001</c:v>
                </c:pt>
                <c:pt idx="138">
                  <c:v>-0.47572700000000001</c:v>
                </c:pt>
                <c:pt idx="139">
                  <c:v>-0.46772399999999997</c:v>
                </c:pt>
                <c:pt idx="140">
                  <c:v>-0.46099400000000001</c:v>
                </c:pt>
                <c:pt idx="141">
                  <c:v>-0.446297</c:v>
                </c:pt>
                <c:pt idx="142">
                  <c:v>-0.44626100000000002</c:v>
                </c:pt>
                <c:pt idx="143">
                  <c:v>-0.43156699999999998</c:v>
                </c:pt>
                <c:pt idx="144">
                  <c:v>-0.42887599999999998</c:v>
                </c:pt>
                <c:pt idx="145">
                  <c:v>-0.41552</c:v>
                </c:pt>
                <c:pt idx="146">
                  <c:v>-0.41545500000000002</c:v>
                </c:pt>
                <c:pt idx="147">
                  <c:v>-0.402063</c:v>
                </c:pt>
                <c:pt idx="148">
                  <c:v>-0.40202900000000003</c:v>
                </c:pt>
                <c:pt idx="149">
                  <c:v>-0.38601600000000003</c:v>
                </c:pt>
                <c:pt idx="150">
                  <c:v>-0.384662</c:v>
                </c:pt>
                <c:pt idx="151">
                  <c:v>-0.36861699999999997</c:v>
                </c:pt>
                <c:pt idx="152">
                  <c:v>-0.36854999999999999</c:v>
                </c:pt>
                <c:pt idx="153">
                  <c:v>-0.35383999999999999</c:v>
                </c:pt>
                <c:pt idx="154">
                  <c:v>-0.35380899999999998</c:v>
                </c:pt>
                <c:pt idx="155">
                  <c:v>-0.337731</c:v>
                </c:pt>
                <c:pt idx="156">
                  <c:v>-0.33769500000000002</c:v>
                </c:pt>
                <c:pt idx="157">
                  <c:v>-0.32830500000000001</c:v>
                </c:pt>
                <c:pt idx="158">
                  <c:v>-0.32558500000000001</c:v>
                </c:pt>
                <c:pt idx="159">
                  <c:v>-0.31084600000000001</c:v>
                </c:pt>
                <c:pt idx="160">
                  <c:v>-0.30280099999999999</c:v>
                </c:pt>
                <c:pt idx="161">
                  <c:v>-0.29606900000000003</c:v>
                </c:pt>
                <c:pt idx="162">
                  <c:v>-0.29468800000000001</c:v>
                </c:pt>
                <c:pt idx="163">
                  <c:v>-0.27991899999999997</c:v>
                </c:pt>
                <c:pt idx="164">
                  <c:v>-0.27981299999999998</c:v>
                </c:pt>
                <c:pt idx="165">
                  <c:v>-0.26641799999999999</c:v>
                </c:pt>
                <c:pt idx="166">
                  <c:v>-0.26500299999999999</c:v>
                </c:pt>
                <c:pt idx="167">
                  <c:v>-0.25559100000000001</c:v>
                </c:pt>
                <c:pt idx="168">
                  <c:v>-0.25417699999999999</c:v>
                </c:pt>
                <c:pt idx="169">
                  <c:v>-0.23812800000000001</c:v>
                </c:pt>
                <c:pt idx="170">
                  <c:v>-0.23671300000000001</c:v>
                </c:pt>
                <c:pt idx="171">
                  <c:v>-0.223326</c:v>
                </c:pt>
                <c:pt idx="172">
                  <c:v>-0.22325800000000001</c:v>
                </c:pt>
                <c:pt idx="173">
                  <c:v>-0.21118400000000001</c:v>
                </c:pt>
                <c:pt idx="174">
                  <c:v>-0.20844199999999999</c:v>
                </c:pt>
                <c:pt idx="175">
                  <c:v>-0.19636999999999999</c:v>
                </c:pt>
                <c:pt idx="176">
                  <c:v>-0.194964</c:v>
                </c:pt>
                <c:pt idx="177">
                  <c:v>-0.18156800000000001</c:v>
                </c:pt>
                <c:pt idx="178">
                  <c:v>-0.181503</c:v>
                </c:pt>
                <c:pt idx="179">
                  <c:v>-0.170763</c:v>
                </c:pt>
                <c:pt idx="180">
                  <c:v>-0.16536200000000001</c:v>
                </c:pt>
                <c:pt idx="181">
                  <c:v>-0.14929799999999999</c:v>
                </c:pt>
                <c:pt idx="182">
                  <c:v>-0.15057100000000001</c:v>
                </c:pt>
                <c:pt idx="183">
                  <c:v>-0.13584299999999999</c:v>
                </c:pt>
                <c:pt idx="184">
                  <c:v>-0.13844600000000001</c:v>
                </c:pt>
                <c:pt idx="185">
                  <c:v>-0.121056</c:v>
                </c:pt>
                <c:pt idx="186">
                  <c:v>-0.121</c:v>
                </c:pt>
                <c:pt idx="187">
                  <c:v>-0.106269</c:v>
                </c:pt>
                <c:pt idx="188">
                  <c:v>-0.10620599999999999</c:v>
                </c:pt>
                <c:pt idx="189">
                  <c:v>-8.881E-2</c:v>
                </c:pt>
                <c:pt idx="190">
                  <c:v>-9.1411000000000006E-2</c:v>
                </c:pt>
                <c:pt idx="191">
                  <c:v>-7.5341000000000005E-2</c:v>
                </c:pt>
                <c:pt idx="192">
                  <c:v>-7.7934000000000003E-2</c:v>
                </c:pt>
                <c:pt idx="193">
                  <c:v>-6.0526999999999997E-2</c:v>
                </c:pt>
                <c:pt idx="194">
                  <c:v>-6.0456000000000003E-2</c:v>
                </c:pt>
                <c:pt idx="195">
                  <c:v>-4.172E-2</c:v>
                </c:pt>
                <c:pt idx="196">
                  <c:v>-4.1653999999999997E-2</c:v>
                </c:pt>
                <c:pt idx="197">
                  <c:v>-2.5579999999999999E-2</c:v>
                </c:pt>
                <c:pt idx="198">
                  <c:v>-2.8176E-2</c:v>
                </c:pt>
                <c:pt idx="199">
                  <c:v>-5.4349999999999997E-3</c:v>
                </c:pt>
                <c:pt idx="200">
                  <c:v>-9.3620000000000005E-3</c:v>
                </c:pt>
                <c:pt idx="201">
                  <c:v>5.4669999999999996E-3</c:v>
                </c:pt>
              </c:numCache>
            </c:numRef>
          </c:xVal>
          <c:yVal>
            <c:numRef>
              <c:f>plot!$U$3:$U$204</c:f>
              <c:numCache>
                <c:formatCode>0.00E+00</c:formatCode>
                <c:ptCount val="202"/>
                <c:pt idx="0">
                  <c:v>-4.6666670000000003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-0.66666670000000006</c:v>
                </c:pt>
                <c:pt idx="5">
                  <c:v>0</c:v>
                </c:pt>
                <c:pt idx="6">
                  <c:v>-1.3333329999999999</c:v>
                </c:pt>
                <c:pt idx="7">
                  <c:v>0</c:v>
                </c:pt>
                <c:pt idx="8">
                  <c:v>-7.3333329999999997</c:v>
                </c:pt>
                <c:pt idx="9">
                  <c:v>-4</c:v>
                </c:pt>
                <c:pt idx="10">
                  <c:v>-9.3333329999999997</c:v>
                </c:pt>
                <c:pt idx="11">
                  <c:v>-6.6666670000000003</c:v>
                </c:pt>
                <c:pt idx="12">
                  <c:v>-10</c:v>
                </c:pt>
                <c:pt idx="13">
                  <c:v>-6.6666670000000003</c:v>
                </c:pt>
                <c:pt idx="14">
                  <c:v>-10.66667</c:v>
                </c:pt>
                <c:pt idx="15">
                  <c:v>-9.3333329999999997</c:v>
                </c:pt>
                <c:pt idx="16">
                  <c:v>-9.3333329999999997</c:v>
                </c:pt>
                <c:pt idx="17">
                  <c:v>-9.3333329999999997</c:v>
                </c:pt>
                <c:pt idx="18">
                  <c:v>-12</c:v>
                </c:pt>
                <c:pt idx="19">
                  <c:v>-8.6666670000000003</c:v>
                </c:pt>
                <c:pt idx="20">
                  <c:v>-10</c:v>
                </c:pt>
                <c:pt idx="21">
                  <c:v>-5.3333329999999997</c:v>
                </c:pt>
                <c:pt idx="22">
                  <c:v>-8.6666670000000003</c:v>
                </c:pt>
                <c:pt idx="23">
                  <c:v>-5.3333329999999997</c:v>
                </c:pt>
                <c:pt idx="24">
                  <c:v>-8</c:v>
                </c:pt>
                <c:pt idx="25">
                  <c:v>-2</c:v>
                </c:pt>
                <c:pt idx="26">
                  <c:v>-8</c:v>
                </c:pt>
                <c:pt idx="27">
                  <c:v>-4</c:v>
                </c:pt>
                <c:pt idx="28">
                  <c:v>-8.6666670000000003</c:v>
                </c:pt>
                <c:pt idx="29">
                  <c:v>-3.3333329999999997</c:v>
                </c:pt>
                <c:pt idx="30">
                  <c:v>-7.3333329999999997</c:v>
                </c:pt>
                <c:pt idx="31">
                  <c:v>-4</c:v>
                </c:pt>
                <c:pt idx="32">
                  <c:v>-6.6666670000000003</c:v>
                </c:pt>
                <c:pt idx="33">
                  <c:v>-5.3333329999999997</c:v>
                </c:pt>
                <c:pt idx="34">
                  <c:v>-7.3333329999999997</c:v>
                </c:pt>
                <c:pt idx="35">
                  <c:v>-4.6666670000000003</c:v>
                </c:pt>
                <c:pt idx="36">
                  <c:v>-4.6666670000000003</c:v>
                </c:pt>
                <c:pt idx="37">
                  <c:v>-2.6666670000000003</c:v>
                </c:pt>
                <c:pt idx="38">
                  <c:v>-7.3333329999999997</c:v>
                </c:pt>
                <c:pt idx="39">
                  <c:v>-1.3333329999999999</c:v>
                </c:pt>
                <c:pt idx="40">
                  <c:v>-8</c:v>
                </c:pt>
                <c:pt idx="41">
                  <c:v>-2</c:v>
                </c:pt>
                <c:pt idx="42">
                  <c:v>-5.3333329999999997</c:v>
                </c:pt>
                <c:pt idx="43">
                  <c:v>-3.3333329999999997</c:v>
                </c:pt>
                <c:pt idx="44">
                  <c:v>-5.3333329999999997</c:v>
                </c:pt>
                <c:pt idx="45">
                  <c:v>-2</c:v>
                </c:pt>
                <c:pt idx="46">
                  <c:v>-6.6666670000000003</c:v>
                </c:pt>
                <c:pt idx="47">
                  <c:v>-3.3333329999999997</c:v>
                </c:pt>
                <c:pt idx="48">
                  <c:v>-5.3333329999999997</c:v>
                </c:pt>
                <c:pt idx="49">
                  <c:v>-0.66666670000000006</c:v>
                </c:pt>
                <c:pt idx="50">
                  <c:v>-8</c:v>
                </c:pt>
                <c:pt idx="51">
                  <c:v>-2.6666670000000003</c:v>
                </c:pt>
                <c:pt idx="52">
                  <c:v>-6.6666670000000003</c:v>
                </c:pt>
                <c:pt idx="53">
                  <c:v>-1.3333329999999999</c:v>
                </c:pt>
                <c:pt idx="54">
                  <c:v>-6.6666670000000003</c:v>
                </c:pt>
                <c:pt idx="55">
                  <c:v>-2</c:v>
                </c:pt>
                <c:pt idx="56">
                  <c:v>-7.3333329999999997</c:v>
                </c:pt>
                <c:pt idx="57">
                  <c:v>-1.3333329999999999</c:v>
                </c:pt>
                <c:pt idx="58">
                  <c:v>-6</c:v>
                </c:pt>
                <c:pt idx="59">
                  <c:v>-1.3333329999999999</c:v>
                </c:pt>
                <c:pt idx="60">
                  <c:v>-4.6666670000000003</c:v>
                </c:pt>
                <c:pt idx="61">
                  <c:v>-4</c:v>
                </c:pt>
                <c:pt idx="62">
                  <c:v>-6</c:v>
                </c:pt>
                <c:pt idx="63">
                  <c:v>-1.3333329999999999</c:v>
                </c:pt>
                <c:pt idx="64">
                  <c:v>-7.3333329999999997</c:v>
                </c:pt>
                <c:pt idx="65">
                  <c:v>0</c:v>
                </c:pt>
                <c:pt idx="66">
                  <c:v>-7.3333329999999997</c:v>
                </c:pt>
                <c:pt idx="67">
                  <c:v>-5.3333329999999997</c:v>
                </c:pt>
                <c:pt idx="68">
                  <c:v>-6</c:v>
                </c:pt>
                <c:pt idx="69">
                  <c:v>-0.66666670000000006</c:v>
                </c:pt>
                <c:pt idx="70">
                  <c:v>-6.6666670000000003</c:v>
                </c:pt>
                <c:pt idx="71">
                  <c:v>-1.3333329999999999</c:v>
                </c:pt>
                <c:pt idx="72">
                  <c:v>-6</c:v>
                </c:pt>
                <c:pt idx="73">
                  <c:v>-2.6666670000000003</c:v>
                </c:pt>
                <c:pt idx="74">
                  <c:v>-8.6666670000000003</c:v>
                </c:pt>
                <c:pt idx="75">
                  <c:v>0</c:v>
                </c:pt>
                <c:pt idx="76">
                  <c:v>-5.3333329999999997</c:v>
                </c:pt>
                <c:pt idx="77">
                  <c:v>-3.3333329999999997</c:v>
                </c:pt>
                <c:pt idx="78">
                  <c:v>-6.6666670000000003</c:v>
                </c:pt>
                <c:pt idx="79">
                  <c:v>-1.3333329999999999</c:v>
                </c:pt>
                <c:pt idx="80">
                  <c:v>-7.3333329999999997</c:v>
                </c:pt>
                <c:pt idx="81">
                  <c:v>-1.3333329999999999</c:v>
                </c:pt>
                <c:pt idx="82">
                  <c:v>-4.6666670000000003</c:v>
                </c:pt>
                <c:pt idx="83">
                  <c:v>-3.3333329999999997</c:v>
                </c:pt>
                <c:pt idx="84">
                  <c:v>-6.6666670000000003</c:v>
                </c:pt>
                <c:pt idx="85">
                  <c:v>-2</c:v>
                </c:pt>
                <c:pt idx="86">
                  <c:v>-5.3333329999999997</c:v>
                </c:pt>
                <c:pt idx="87">
                  <c:v>-2.6666670000000003</c:v>
                </c:pt>
                <c:pt idx="88">
                  <c:v>-5.3333329999999997</c:v>
                </c:pt>
                <c:pt idx="89">
                  <c:v>-2.6666670000000003</c:v>
                </c:pt>
                <c:pt idx="90">
                  <c:v>-7.3333329999999997</c:v>
                </c:pt>
                <c:pt idx="91">
                  <c:v>0</c:v>
                </c:pt>
                <c:pt idx="92">
                  <c:v>-6</c:v>
                </c:pt>
                <c:pt idx="93">
                  <c:v>-1.3333329999999999</c:v>
                </c:pt>
                <c:pt idx="94">
                  <c:v>-7.3333329999999997</c:v>
                </c:pt>
                <c:pt idx="95">
                  <c:v>-1.3333329999999999</c:v>
                </c:pt>
                <c:pt idx="96">
                  <c:v>-8</c:v>
                </c:pt>
                <c:pt idx="97">
                  <c:v>-2</c:v>
                </c:pt>
                <c:pt idx="98">
                  <c:v>-6</c:v>
                </c:pt>
                <c:pt idx="99">
                  <c:v>-2</c:v>
                </c:pt>
                <c:pt idx="100">
                  <c:v>-6.6666670000000003</c:v>
                </c:pt>
                <c:pt idx="101">
                  <c:v>-0.66666670000000006</c:v>
                </c:pt>
                <c:pt idx="102">
                  <c:v>-7.3333329999999997</c:v>
                </c:pt>
                <c:pt idx="103">
                  <c:v>0</c:v>
                </c:pt>
                <c:pt idx="104">
                  <c:v>-7.3333329999999997</c:v>
                </c:pt>
                <c:pt idx="105">
                  <c:v>-0.66666670000000006</c:v>
                </c:pt>
                <c:pt idx="106">
                  <c:v>-7.3333329999999997</c:v>
                </c:pt>
                <c:pt idx="107">
                  <c:v>-2</c:v>
                </c:pt>
                <c:pt idx="108">
                  <c:v>-5.3333329999999997</c:v>
                </c:pt>
                <c:pt idx="109">
                  <c:v>-1.3333329999999999</c:v>
                </c:pt>
                <c:pt idx="110">
                  <c:v>-7.3333329999999997</c:v>
                </c:pt>
                <c:pt idx="111">
                  <c:v>-1.3333329999999999</c:v>
                </c:pt>
                <c:pt idx="112">
                  <c:v>-7.3333329999999997</c:v>
                </c:pt>
                <c:pt idx="113">
                  <c:v>-1.3333329999999999</c:v>
                </c:pt>
                <c:pt idx="114">
                  <c:v>-8</c:v>
                </c:pt>
                <c:pt idx="115">
                  <c:v>-0.66666670000000006</c:v>
                </c:pt>
                <c:pt idx="116">
                  <c:v>-6</c:v>
                </c:pt>
                <c:pt idx="117">
                  <c:v>0</c:v>
                </c:pt>
                <c:pt idx="118">
                  <c:v>-8.6666670000000003</c:v>
                </c:pt>
                <c:pt idx="119">
                  <c:v>-1.3333329999999999</c:v>
                </c:pt>
                <c:pt idx="120">
                  <c:v>-6.6666670000000003</c:v>
                </c:pt>
                <c:pt idx="121">
                  <c:v>-1.3333329999999999</c:v>
                </c:pt>
                <c:pt idx="122">
                  <c:v>-5.3333329999999997</c:v>
                </c:pt>
                <c:pt idx="123">
                  <c:v>-2</c:v>
                </c:pt>
                <c:pt idx="124">
                  <c:v>-7.3333329999999997</c:v>
                </c:pt>
                <c:pt idx="125">
                  <c:v>0</c:v>
                </c:pt>
                <c:pt idx="126">
                  <c:v>-8</c:v>
                </c:pt>
                <c:pt idx="127">
                  <c:v>0</c:v>
                </c:pt>
                <c:pt idx="128">
                  <c:v>-6.6666670000000003</c:v>
                </c:pt>
                <c:pt idx="129">
                  <c:v>0</c:v>
                </c:pt>
                <c:pt idx="130">
                  <c:v>-8.6666670000000003</c:v>
                </c:pt>
                <c:pt idx="131">
                  <c:v>0</c:v>
                </c:pt>
                <c:pt idx="132">
                  <c:v>-6</c:v>
                </c:pt>
                <c:pt idx="133">
                  <c:v>-0.66666670000000006</c:v>
                </c:pt>
                <c:pt idx="134">
                  <c:v>-8</c:v>
                </c:pt>
                <c:pt idx="135">
                  <c:v>-2</c:v>
                </c:pt>
                <c:pt idx="136">
                  <c:v>-6</c:v>
                </c:pt>
                <c:pt idx="137">
                  <c:v>-1.3333329999999999</c:v>
                </c:pt>
                <c:pt idx="138">
                  <c:v>-4</c:v>
                </c:pt>
                <c:pt idx="139">
                  <c:v>-3.3333329999999997</c:v>
                </c:pt>
                <c:pt idx="140">
                  <c:v>-7.3333329999999997</c:v>
                </c:pt>
                <c:pt idx="141">
                  <c:v>0</c:v>
                </c:pt>
                <c:pt idx="142">
                  <c:v>-7.3333329999999997</c:v>
                </c:pt>
                <c:pt idx="143">
                  <c:v>-1.3333329999999999</c:v>
                </c:pt>
                <c:pt idx="144">
                  <c:v>-6.6666670000000003</c:v>
                </c:pt>
                <c:pt idx="145">
                  <c:v>0</c:v>
                </c:pt>
                <c:pt idx="146">
                  <c:v>-6.6666670000000003</c:v>
                </c:pt>
                <c:pt idx="147">
                  <c:v>0</c:v>
                </c:pt>
                <c:pt idx="148">
                  <c:v>-8</c:v>
                </c:pt>
                <c:pt idx="149">
                  <c:v>-0.66666670000000006</c:v>
                </c:pt>
                <c:pt idx="150">
                  <c:v>-8</c:v>
                </c:pt>
                <c:pt idx="151">
                  <c:v>0</c:v>
                </c:pt>
                <c:pt idx="152">
                  <c:v>-7.3333329999999997</c:v>
                </c:pt>
                <c:pt idx="153">
                  <c:v>0</c:v>
                </c:pt>
                <c:pt idx="154">
                  <c:v>-8</c:v>
                </c:pt>
                <c:pt idx="155">
                  <c:v>0</c:v>
                </c:pt>
                <c:pt idx="156">
                  <c:v>-4.6666670000000003</c:v>
                </c:pt>
                <c:pt idx="157">
                  <c:v>-1.3333329999999999</c:v>
                </c:pt>
                <c:pt idx="158">
                  <c:v>-7.3333329999999997</c:v>
                </c:pt>
                <c:pt idx="159">
                  <c:v>-4</c:v>
                </c:pt>
                <c:pt idx="160">
                  <c:v>-3.3333329999999997</c:v>
                </c:pt>
                <c:pt idx="161">
                  <c:v>-0.66666670000000006</c:v>
                </c:pt>
                <c:pt idx="162">
                  <c:v>-7.3333329999999997</c:v>
                </c:pt>
                <c:pt idx="163">
                  <c:v>0</c:v>
                </c:pt>
                <c:pt idx="164">
                  <c:v>-6.6666670000000003</c:v>
                </c:pt>
                <c:pt idx="165">
                  <c:v>-0.66666670000000006</c:v>
                </c:pt>
                <c:pt idx="166">
                  <c:v>-4.6666670000000003</c:v>
                </c:pt>
                <c:pt idx="167">
                  <c:v>-0.66666670000000006</c:v>
                </c:pt>
                <c:pt idx="168">
                  <c:v>-8</c:v>
                </c:pt>
                <c:pt idx="169">
                  <c:v>-0.66666670000000006</c:v>
                </c:pt>
                <c:pt idx="170">
                  <c:v>-6.6666670000000003</c:v>
                </c:pt>
                <c:pt idx="171">
                  <c:v>0</c:v>
                </c:pt>
                <c:pt idx="172">
                  <c:v>-6</c:v>
                </c:pt>
                <c:pt idx="173">
                  <c:v>-1.3333329999999999</c:v>
                </c:pt>
                <c:pt idx="174">
                  <c:v>-6</c:v>
                </c:pt>
                <c:pt idx="175">
                  <c:v>-0.66666670000000006</c:v>
                </c:pt>
                <c:pt idx="176">
                  <c:v>-6.6666670000000003</c:v>
                </c:pt>
                <c:pt idx="177">
                  <c:v>0</c:v>
                </c:pt>
                <c:pt idx="178">
                  <c:v>-5.3333329999999997</c:v>
                </c:pt>
                <c:pt idx="179">
                  <c:v>-2.6666670000000003</c:v>
                </c:pt>
                <c:pt idx="180">
                  <c:v>-8</c:v>
                </c:pt>
                <c:pt idx="181">
                  <c:v>0.66666670000000006</c:v>
                </c:pt>
                <c:pt idx="182">
                  <c:v>-7.3333329999999997</c:v>
                </c:pt>
                <c:pt idx="183">
                  <c:v>1.3333329999999999</c:v>
                </c:pt>
                <c:pt idx="184">
                  <c:v>-8.6666670000000003</c:v>
                </c:pt>
                <c:pt idx="185">
                  <c:v>0</c:v>
                </c:pt>
                <c:pt idx="186">
                  <c:v>-7.3333329999999997</c:v>
                </c:pt>
                <c:pt idx="187">
                  <c:v>0</c:v>
                </c:pt>
                <c:pt idx="188">
                  <c:v>-8.6666670000000003</c:v>
                </c:pt>
                <c:pt idx="189">
                  <c:v>1.3333329999999999</c:v>
                </c:pt>
                <c:pt idx="190">
                  <c:v>-8</c:v>
                </c:pt>
                <c:pt idx="191">
                  <c:v>1.3333329999999999</c:v>
                </c:pt>
                <c:pt idx="192">
                  <c:v>-8.6666670000000003</c:v>
                </c:pt>
                <c:pt idx="193">
                  <c:v>0</c:v>
                </c:pt>
                <c:pt idx="194">
                  <c:v>-9.3333329999999997</c:v>
                </c:pt>
                <c:pt idx="195">
                  <c:v>0</c:v>
                </c:pt>
                <c:pt idx="196">
                  <c:v>-8</c:v>
                </c:pt>
                <c:pt idx="197">
                  <c:v>1.3333329999999999</c:v>
                </c:pt>
                <c:pt idx="198">
                  <c:v>-11.33333</c:v>
                </c:pt>
                <c:pt idx="199">
                  <c:v>2</c:v>
                </c:pt>
                <c:pt idx="200">
                  <c:v>-7.3333329999999997</c:v>
                </c:pt>
                <c:pt idx="201">
                  <c:v>-0.66666670000000006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7-B74B-A74D-0216475C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55727"/>
        <c:axId val="744527391"/>
      </c:scatterChart>
      <c:valAx>
        <c:axId val="882655727"/>
        <c:scaling>
          <c:orientation val="minMax"/>
          <c:max val="1.27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電圧降下</a:t>
                </a:r>
                <a:r>
                  <a:rPr lang="en-US" altLang="ja-JP"/>
                  <a:t> (V)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470449821620146"/>
              <c:y val="0.9009767508682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527391"/>
        <c:crosses val="autoZero"/>
        <c:crossBetween val="midCat"/>
        <c:majorUnit val="0.5"/>
      </c:valAx>
      <c:valAx>
        <c:axId val="74452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バイアス電流</a:t>
                </a:r>
                <a:r>
                  <a:rPr lang="en-US" altLang="ja-JP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212196675912676E-2"/>
              <c:y val="0.38101831112361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265572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23778459830588"/>
          <c:y val="0.18861542397098055"/>
          <c:w val="0.18807473601124444"/>
          <c:h val="0.12269671258137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plot!$A$1</c:f>
              <c:strCache>
                <c:ptCount val="1"/>
                <c:pt idx="0">
                  <c:v>順方向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plot!$C$3:$C$215</c:f>
              <c:numCache>
                <c:formatCode>General</c:formatCode>
                <c:ptCount val="213"/>
                <c:pt idx="0">
                  <c:v>1.28087</c:v>
                </c:pt>
                <c:pt idx="1">
                  <c:v>1.282416</c:v>
                </c:pt>
                <c:pt idx="2">
                  <c:v>1.284046</c:v>
                </c:pt>
                <c:pt idx="3">
                  <c:v>1.2856609999999999</c:v>
                </c:pt>
                <c:pt idx="4">
                  <c:v>1.299498</c:v>
                </c:pt>
                <c:pt idx="5">
                  <c:v>1.302567</c:v>
                </c:pt>
                <c:pt idx="6">
                  <c:v>1.3056080000000001</c:v>
                </c:pt>
                <c:pt idx="7">
                  <c:v>1.3080560000000001</c:v>
                </c:pt>
                <c:pt idx="8">
                  <c:v>1.3099190000000001</c:v>
                </c:pt>
                <c:pt idx="9">
                  <c:v>1.3117430000000001</c:v>
                </c:pt>
                <c:pt idx="10">
                  <c:v>1.3141929999999999</c:v>
                </c:pt>
                <c:pt idx="11">
                  <c:v>1.3154349999999999</c:v>
                </c:pt>
                <c:pt idx="12">
                  <c:v>1.3215049999999999</c:v>
                </c:pt>
                <c:pt idx="13">
                  <c:v>1.3209519999999999</c:v>
                </c:pt>
                <c:pt idx="14">
                  <c:v>1.3209850000000001</c:v>
                </c:pt>
                <c:pt idx="15">
                  <c:v>1.321642</c:v>
                </c:pt>
                <c:pt idx="16">
                  <c:v>1.3235060000000001</c:v>
                </c:pt>
                <c:pt idx="17">
                  <c:v>1.323539</c:v>
                </c:pt>
                <c:pt idx="18">
                  <c:v>1.3128120000000001</c:v>
                </c:pt>
                <c:pt idx="19">
                  <c:v>1.310467</c:v>
                </c:pt>
                <c:pt idx="20">
                  <c:v>1.2979099999999999</c:v>
                </c:pt>
                <c:pt idx="21">
                  <c:v>1.2967379999999999</c:v>
                </c:pt>
                <c:pt idx="22">
                  <c:v>1.284213</c:v>
                </c:pt>
                <c:pt idx="23">
                  <c:v>1.2818719999999999</c:v>
                </c:pt>
                <c:pt idx="24">
                  <c:v>1.268724</c:v>
                </c:pt>
                <c:pt idx="25">
                  <c:v>1.2651730000000001</c:v>
                </c:pt>
                <c:pt idx="26">
                  <c:v>1.250818</c:v>
                </c:pt>
                <c:pt idx="27">
                  <c:v>1.258648</c:v>
                </c:pt>
                <c:pt idx="28">
                  <c:v>1.2353160000000001</c:v>
                </c:pt>
                <c:pt idx="29">
                  <c:v>1.231139</c:v>
                </c:pt>
                <c:pt idx="30">
                  <c:v>1.220987</c:v>
                </c:pt>
                <c:pt idx="31">
                  <c:v>1.2210570000000001</c:v>
                </c:pt>
                <c:pt idx="32">
                  <c:v>1.2072830000000001</c:v>
                </c:pt>
                <c:pt idx="33">
                  <c:v>1.2043509999999999</c:v>
                </c:pt>
                <c:pt idx="34">
                  <c:v>1.19238</c:v>
                </c:pt>
                <c:pt idx="35">
                  <c:v>1.1900310000000001</c:v>
                </c:pt>
                <c:pt idx="36">
                  <c:v>1.176291</c:v>
                </c:pt>
                <c:pt idx="37">
                  <c:v>1.17574</c:v>
                </c:pt>
                <c:pt idx="38">
                  <c:v>1.161378</c:v>
                </c:pt>
                <c:pt idx="39">
                  <c:v>1.1608270000000001</c:v>
                </c:pt>
                <c:pt idx="40">
                  <c:v>1.148847</c:v>
                </c:pt>
                <c:pt idx="41">
                  <c:v>1.1482589999999999</c:v>
                </c:pt>
                <c:pt idx="42">
                  <c:v>1.1332420000000001</c:v>
                </c:pt>
                <c:pt idx="43">
                  <c:v>1.133243</c:v>
                </c:pt>
                <c:pt idx="44">
                  <c:v>1.117637</c:v>
                </c:pt>
                <c:pt idx="45">
                  <c:v>1.117639</c:v>
                </c:pt>
                <c:pt idx="46">
                  <c:v>1.104463</c:v>
                </c:pt>
                <c:pt idx="47">
                  <c:v>1.102633</c:v>
                </c:pt>
                <c:pt idx="48">
                  <c:v>1.090042</c:v>
                </c:pt>
                <c:pt idx="49">
                  <c:v>1.088865</c:v>
                </c:pt>
                <c:pt idx="50">
                  <c:v>1.074443</c:v>
                </c:pt>
                <c:pt idx="51">
                  <c:v>1.074443</c:v>
                </c:pt>
                <c:pt idx="52">
                  <c:v>1.0600579999999999</c:v>
                </c:pt>
                <c:pt idx="53">
                  <c:v>1.0600590000000001</c:v>
                </c:pt>
                <c:pt idx="54">
                  <c:v>1.046265</c:v>
                </c:pt>
                <c:pt idx="55">
                  <c:v>1.046262</c:v>
                </c:pt>
                <c:pt idx="56">
                  <c:v>1.031258</c:v>
                </c:pt>
                <c:pt idx="57">
                  <c:v>1.0318780000000001</c:v>
                </c:pt>
                <c:pt idx="58">
                  <c:v>1.028314</c:v>
                </c:pt>
                <c:pt idx="59">
                  <c:v>1.0163169999999999</c:v>
                </c:pt>
                <c:pt idx="60">
                  <c:v>1.0037199999999999</c:v>
                </c:pt>
                <c:pt idx="61">
                  <c:v>0.99829900000000005</c:v>
                </c:pt>
                <c:pt idx="62">
                  <c:v>0.99050800000000006</c:v>
                </c:pt>
                <c:pt idx="63">
                  <c:v>0.98750300000000002</c:v>
                </c:pt>
                <c:pt idx="64">
                  <c:v>0.97369799999999995</c:v>
                </c:pt>
                <c:pt idx="65">
                  <c:v>0.97432300000000005</c:v>
                </c:pt>
                <c:pt idx="66">
                  <c:v>0.96110300000000004</c:v>
                </c:pt>
                <c:pt idx="67">
                  <c:v>0.96110499999999999</c:v>
                </c:pt>
                <c:pt idx="68">
                  <c:v>0.94549499999999997</c:v>
                </c:pt>
                <c:pt idx="69">
                  <c:v>0.94670600000000005</c:v>
                </c:pt>
                <c:pt idx="70">
                  <c:v>0.93648799999999999</c:v>
                </c:pt>
                <c:pt idx="71">
                  <c:v>0.92926900000000001</c:v>
                </c:pt>
                <c:pt idx="72">
                  <c:v>0.91542900000000005</c:v>
                </c:pt>
                <c:pt idx="73">
                  <c:v>0.91601299999999997</c:v>
                </c:pt>
                <c:pt idx="74">
                  <c:v>0.90218500000000001</c:v>
                </c:pt>
                <c:pt idx="75">
                  <c:v>0.90218100000000001</c:v>
                </c:pt>
                <c:pt idx="76">
                  <c:v>0.88778699999999999</c:v>
                </c:pt>
                <c:pt idx="77">
                  <c:v>0.88895999999999997</c:v>
                </c:pt>
                <c:pt idx="78">
                  <c:v>0.87452300000000005</c:v>
                </c:pt>
                <c:pt idx="79">
                  <c:v>0.87508300000000006</c:v>
                </c:pt>
                <c:pt idx="80">
                  <c:v>0.860066</c:v>
                </c:pt>
                <c:pt idx="81">
                  <c:v>0.85999599999999998</c:v>
                </c:pt>
                <c:pt idx="82">
                  <c:v>0.84373699999999996</c:v>
                </c:pt>
                <c:pt idx="83">
                  <c:v>0.84612200000000004</c:v>
                </c:pt>
                <c:pt idx="84">
                  <c:v>0.830453</c:v>
                </c:pt>
                <c:pt idx="85">
                  <c:v>0.83100300000000005</c:v>
                </c:pt>
                <c:pt idx="86">
                  <c:v>0.81775299999999995</c:v>
                </c:pt>
                <c:pt idx="87">
                  <c:v>0.817685</c:v>
                </c:pt>
                <c:pt idx="88">
                  <c:v>0.80264400000000002</c:v>
                </c:pt>
                <c:pt idx="89">
                  <c:v>0.80440599999999995</c:v>
                </c:pt>
                <c:pt idx="90">
                  <c:v>0.78936399999999995</c:v>
                </c:pt>
                <c:pt idx="91">
                  <c:v>0.78929499999999997</c:v>
                </c:pt>
                <c:pt idx="92">
                  <c:v>0.77366699999999999</c:v>
                </c:pt>
                <c:pt idx="93">
                  <c:v>0.77542900000000003</c:v>
                </c:pt>
                <c:pt idx="94">
                  <c:v>0.76042900000000002</c:v>
                </c:pt>
                <c:pt idx="95">
                  <c:v>0.75380499999999995</c:v>
                </c:pt>
                <c:pt idx="96">
                  <c:v>0.74355899999999997</c:v>
                </c:pt>
                <c:pt idx="97">
                  <c:v>0.75011499999999998</c:v>
                </c:pt>
                <c:pt idx="98">
                  <c:v>0.73085999999999995</c:v>
                </c:pt>
                <c:pt idx="99">
                  <c:v>0.73683399999999999</c:v>
                </c:pt>
                <c:pt idx="100">
                  <c:v>0.71161399999999997</c:v>
                </c:pt>
                <c:pt idx="101">
                  <c:v>0.71696199999999999</c:v>
                </c:pt>
                <c:pt idx="102">
                  <c:v>0.70612799999999998</c:v>
                </c:pt>
                <c:pt idx="103">
                  <c:v>0.70612699999999995</c:v>
                </c:pt>
                <c:pt idx="104">
                  <c:v>0.69053100000000001</c:v>
                </c:pt>
                <c:pt idx="105">
                  <c:v>0.69111900000000004</c:v>
                </c:pt>
                <c:pt idx="106">
                  <c:v>0.67486299999999999</c:v>
                </c:pt>
                <c:pt idx="107">
                  <c:v>0.67720800000000003</c:v>
                </c:pt>
                <c:pt idx="108">
                  <c:v>0.662161</c:v>
                </c:pt>
                <c:pt idx="109">
                  <c:v>0.66271199999999997</c:v>
                </c:pt>
                <c:pt idx="110">
                  <c:v>0.64707999999999999</c:v>
                </c:pt>
                <c:pt idx="111">
                  <c:v>0.65008100000000002</c:v>
                </c:pt>
                <c:pt idx="112">
                  <c:v>0.63444599999999995</c:v>
                </c:pt>
                <c:pt idx="113">
                  <c:v>0.636208</c:v>
                </c:pt>
                <c:pt idx="114">
                  <c:v>0.61995599999999995</c:v>
                </c:pt>
                <c:pt idx="115">
                  <c:v>0.62292000000000003</c:v>
                </c:pt>
                <c:pt idx="116">
                  <c:v>0.60725600000000002</c:v>
                </c:pt>
                <c:pt idx="117">
                  <c:v>0.60960199999999998</c:v>
                </c:pt>
                <c:pt idx="118">
                  <c:v>0.59334900000000002</c:v>
                </c:pt>
                <c:pt idx="119">
                  <c:v>0.59510700000000005</c:v>
                </c:pt>
                <c:pt idx="120">
                  <c:v>0.57884800000000003</c:v>
                </c:pt>
                <c:pt idx="121">
                  <c:v>0.58299199999999995</c:v>
                </c:pt>
                <c:pt idx="122">
                  <c:v>0.56673200000000001</c:v>
                </c:pt>
                <c:pt idx="123">
                  <c:v>0.57029399999999997</c:v>
                </c:pt>
                <c:pt idx="124">
                  <c:v>0.55223599999999995</c:v>
                </c:pt>
                <c:pt idx="125">
                  <c:v>0.55458399999999997</c:v>
                </c:pt>
                <c:pt idx="126">
                  <c:v>0.54012099999999996</c:v>
                </c:pt>
                <c:pt idx="127">
                  <c:v>0.54244000000000003</c:v>
                </c:pt>
                <c:pt idx="128">
                  <c:v>0.52740299999999996</c:v>
                </c:pt>
                <c:pt idx="129">
                  <c:v>0.52916200000000002</c:v>
                </c:pt>
                <c:pt idx="130">
                  <c:v>0.51349599999999995</c:v>
                </c:pt>
                <c:pt idx="131">
                  <c:v>0.51704799999999995</c:v>
                </c:pt>
                <c:pt idx="132">
                  <c:v>0.50259600000000004</c:v>
                </c:pt>
                <c:pt idx="133">
                  <c:v>0.50373400000000002</c:v>
                </c:pt>
                <c:pt idx="134">
                  <c:v>0.48931200000000002</c:v>
                </c:pt>
                <c:pt idx="135">
                  <c:v>0.49286799999999997</c:v>
                </c:pt>
                <c:pt idx="136">
                  <c:v>0.47600199999999998</c:v>
                </c:pt>
                <c:pt idx="137">
                  <c:v>0.480763</c:v>
                </c:pt>
                <c:pt idx="138">
                  <c:v>0.46510499999999999</c:v>
                </c:pt>
                <c:pt idx="139">
                  <c:v>0.46686</c:v>
                </c:pt>
                <c:pt idx="140">
                  <c:v>0.44923000000000002</c:v>
                </c:pt>
                <c:pt idx="141">
                  <c:v>0.45803100000000002</c:v>
                </c:pt>
                <c:pt idx="142">
                  <c:v>0.43601600000000001</c:v>
                </c:pt>
                <c:pt idx="143">
                  <c:v>0.44771300000000003</c:v>
                </c:pt>
                <c:pt idx="144">
                  <c:v>0.42421999999999999</c:v>
                </c:pt>
                <c:pt idx="145">
                  <c:v>0.433699</c:v>
                </c:pt>
                <c:pt idx="146">
                  <c:v>0.41242000000000001</c:v>
                </c:pt>
                <c:pt idx="147">
                  <c:v>0.421904</c:v>
                </c:pt>
                <c:pt idx="148">
                  <c:v>0.39985500000000002</c:v>
                </c:pt>
                <c:pt idx="149">
                  <c:v>0.409414</c:v>
                </c:pt>
                <c:pt idx="150">
                  <c:v>0.39136599999999999</c:v>
                </c:pt>
                <c:pt idx="151">
                  <c:v>0.39492100000000002</c:v>
                </c:pt>
                <c:pt idx="152">
                  <c:v>0.38045699999999999</c:v>
                </c:pt>
                <c:pt idx="153">
                  <c:v>0.38280599999999998</c:v>
                </c:pt>
                <c:pt idx="154">
                  <c:v>0.36896600000000002</c:v>
                </c:pt>
                <c:pt idx="155">
                  <c:v>0.37010199999999999</c:v>
                </c:pt>
                <c:pt idx="156">
                  <c:v>0.35625800000000002</c:v>
                </c:pt>
                <c:pt idx="157">
                  <c:v>0.35919200000000001</c:v>
                </c:pt>
                <c:pt idx="158">
                  <c:v>0.34535900000000003</c:v>
                </c:pt>
                <c:pt idx="159">
                  <c:v>0.34828700000000001</c:v>
                </c:pt>
                <c:pt idx="160">
                  <c:v>0.33383299999999999</c:v>
                </c:pt>
                <c:pt idx="161">
                  <c:v>0.33438699999999999</c:v>
                </c:pt>
                <c:pt idx="162">
                  <c:v>0.320544</c:v>
                </c:pt>
                <c:pt idx="163">
                  <c:v>0.32409900000000003</c:v>
                </c:pt>
                <c:pt idx="164">
                  <c:v>0.30721900000000002</c:v>
                </c:pt>
                <c:pt idx="165">
                  <c:v>0.309533</c:v>
                </c:pt>
                <c:pt idx="166">
                  <c:v>0.29569000000000001</c:v>
                </c:pt>
                <c:pt idx="167">
                  <c:v>0.29804000000000003</c:v>
                </c:pt>
                <c:pt idx="168">
                  <c:v>0.28478300000000001</c:v>
                </c:pt>
                <c:pt idx="169">
                  <c:v>0.28471299999999999</c:v>
                </c:pt>
                <c:pt idx="170">
                  <c:v>0.27021699999999998</c:v>
                </c:pt>
                <c:pt idx="171">
                  <c:v>0.27252599999999999</c:v>
                </c:pt>
                <c:pt idx="172">
                  <c:v>0.25806800000000002</c:v>
                </c:pt>
                <c:pt idx="173">
                  <c:v>0.26096799999999998</c:v>
                </c:pt>
                <c:pt idx="174">
                  <c:v>0.24527499999999999</c:v>
                </c:pt>
                <c:pt idx="175">
                  <c:v>0.25003500000000001</c:v>
                </c:pt>
                <c:pt idx="176">
                  <c:v>0.231987</c:v>
                </c:pt>
                <c:pt idx="177">
                  <c:v>0.23550399999999999</c:v>
                </c:pt>
                <c:pt idx="178">
                  <c:v>0.21981200000000001</c:v>
                </c:pt>
                <c:pt idx="179">
                  <c:v>0.22153600000000001</c:v>
                </c:pt>
                <c:pt idx="180">
                  <c:v>0.20646999999999999</c:v>
                </c:pt>
                <c:pt idx="181">
                  <c:v>0.208205</c:v>
                </c:pt>
                <c:pt idx="182">
                  <c:v>0.194933</c:v>
                </c:pt>
                <c:pt idx="183">
                  <c:v>0.19606299999999999</c:v>
                </c:pt>
                <c:pt idx="184">
                  <c:v>0.180397</c:v>
                </c:pt>
                <c:pt idx="185">
                  <c:v>0.18152699999999999</c:v>
                </c:pt>
                <c:pt idx="186">
                  <c:v>0.16825699999999999</c:v>
                </c:pt>
                <c:pt idx="187">
                  <c:v>0.169989</c:v>
                </c:pt>
                <c:pt idx="188">
                  <c:v>0.155527</c:v>
                </c:pt>
                <c:pt idx="189">
                  <c:v>0.156663</c:v>
                </c:pt>
                <c:pt idx="190">
                  <c:v>0.14160200000000001</c:v>
                </c:pt>
                <c:pt idx="191">
                  <c:v>0.142736</c:v>
                </c:pt>
                <c:pt idx="192">
                  <c:v>0.12887499999999999</c:v>
                </c:pt>
                <c:pt idx="193">
                  <c:v>0.13061300000000001</c:v>
                </c:pt>
                <c:pt idx="194">
                  <c:v>0.11494699999999999</c:v>
                </c:pt>
                <c:pt idx="195">
                  <c:v>0.116081</c:v>
                </c:pt>
                <c:pt idx="196">
                  <c:v>0.102217</c:v>
                </c:pt>
                <c:pt idx="197">
                  <c:v>0.102149</c:v>
                </c:pt>
                <c:pt idx="198">
                  <c:v>8.9482000000000006E-2</c:v>
                </c:pt>
                <c:pt idx="199">
                  <c:v>8.9414999999999994E-2</c:v>
                </c:pt>
                <c:pt idx="200">
                  <c:v>7.4945999999999999E-2</c:v>
                </c:pt>
                <c:pt idx="201">
                  <c:v>7.4875999999999998E-2</c:v>
                </c:pt>
                <c:pt idx="202">
                  <c:v>6.1607000000000002E-2</c:v>
                </c:pt>
                <c:pt idx="203">
                  <c:v>6.3338000000000005E-2</c:v>
                </c:pt>
                <c:pt idx="204">
                  <c:v>5.0070000000000003E-2</c:v>
                </c:pt>
                <c:pt idx="205">
                  <c:v>5.0000999999999997E-2</c:v>
                </c:pt>
                <c:pt idx="206">
                  <c:v>3.4925999999999999E-2</c:v>
                </c:pt>
                <c:pt idx="207">
                  <c:v>3.6061999999999997E-2</c:v>
                </c:pt>
                <c:pt idx="208">
                  <c:v>2.2789E-2</c:v>
                </c:pt>
                <c:pt idx="209">
                  <c:v>2.2714999999999999E-2</c:v>
                </c:pt>
                <c:pt idx="210">
                  <c:v>1.0642E-2</c:v>
                </c:pt>
                <c:pt idx="211">
                  <c:v>9.9699999999999997E-3</c:v>
                </c:pt>
                <c:pt idx="212">
                  <c:v>-2.794E-3</c:v>
                </c:pt>
              </c:numCache>
            </c:numRef>
          </c:xVal>
          <c:yVal>
            <c:numRef>
              <c:f>plot!$D$3:$D$215</c:f>
              <c:numCache>
                <c:formatCode>0.00E+00</c:formatCode>
                <c:ptCount val="213"/>
                <c:pt idx="0">
                  <c:v>5.4554E-5</c:v>
                </c:pt>
                <c:pt idx="1">
                  <c:v>5.1079999999999999E-5</c:v>
                </c:pt>
                <c:pt idx="2">
                  <c:v>5.1045999999999999E-5</c:v>
                </c:pt>
                <c:pt idx="3">
                  <c:v>5.0924000000000002E-5</c:v>
                </c:pt>
                <c:pt idx="4">
                  <c:v>5.0933999999999997E-5</c:v>
                </c:pt>
                <c:pt idx="5">
                  <c:v>5.0856000000000002E-5</c:v>
                </c:pt>
                <c:pt idx="6">
                  <c:v>5.0816000000000003E-5</c:v>
                </c:pt>
                <c:pt idx="7">
                  <c:v>5.0760000000000002E-5</c:v>
                </c:pt>
                <c:pt idx="8">
                  <c:v>5.0733999999999999E-5</c:v>
                </c:pt>
                <c:pt idx="9">
                  <c:v>5.0615999999999998E-5</c:v>
                </c:pt>
                <c:pt idx="10">
                  <c:v>5.0655999999999997E-5</c:v>
                </c:pt>
                <c:pt idx="11">
                  <c:v>5.0625999999999999E-5</c:v>
                </c:pt>
                <c:pt idx="12">
                  <c:v>5.0565999999999997E-5</c:v>
                </c:pt>
                <c:pt idx="13">
                  <c:v>5.0460000000000001E-5</c:v>
                </c:pt>
                <c:pt idx="14">
                  <c:v>5.0482000000000002E-5</c:v>
                </c:pt>
                <c:pt idx="15">
                  <c:v>5.0432000000000001E-5</c:v>
                </c:pt>
                <c:pt idx="16">
                  <c:v>5.0405999999999998E-5</c:v>
                </c:pt>
                <c:pt idx="17">
                  <c:v>5.0448000000000002E-5</c:v>
                </c:pt>
                <c:pt idx="18">
                  <c:v>4.9650000000000001E-5</c:v>
                </c:pt>
                <c:pt idx="19">
                  <c:v>4.9645999999999999E-5</c:v>
                </c:pt>
                <c:pt idx="20">
                  <c:v>4.8846E-5</c:v>
                </c:pt>
                <c:pt idx="21">
                  <c:v>4.8792000000000003E-5</c:v>
                </c:pt>
                <c:pt idx="22">
                  <c:v>4.8035999999999999E-5</c:v>
                </c:pt>
                <c:pt idx="23">
                  <c:v>4.8028000000000002E-5</c:v>
                </c:pt>
                <c:pt idx="24">
                  <c:v>4.7105999999999999E-5</c:v>
                </c:pt>
                <c:pt idx="25">
                  <c:v>4.7151999999999998E-5</c:v>
                </c:pt>
                <c:pt idx="26">
                  <c:v>4.6418000000000002E-5</c:v>
                </c:pt>
                <c:pt idx="27">
                  <c:v>4.6323999999999999E-5</c:v>
                </c:pt>
                <c:pt idx="28">
                  <c:v>4.5482000000000003E-5</c:v>
                </c:pt>
                <c:pt idx="29">
                  <c:v>4.5529999999999999E-5</c:v>
                </c:pt>
                <c:pt idx="30">
                  <c:v>4.4641999999999997E-5</c:v>
                </c:pt>
                <c:pt idx="31">
                  <c:v>4.4577999999999999E-5</c:v>
                </c:pt>
                <c:pt idx="32">
                  <c:v>4.3823999999999999E-5</c:v>
                </c:pt>
                <c:pt idx="33">
                  <c:v>4.3846E-5</c:v>
                </c:pt>
                <c:pt idx="34">
                  <c:v>4.3058E-5</c:v>
                </c:pt>
                <c:pt idx="35">
                  <c:v>4.3024E-5</c:v>
                </c:pt>
                <c:pt idx="36">
                  <c:v>4.2247999999999999E-5</c:v>
                </c:pt>
                <c:pt idx="37">
                  <c:v>4.2224000000000001E-5</c:v>
                </c:pt>
                <c:pt idx="38">
                  <c:v>4.1523999999999997E-5</c:v>
                </c:pt>
                <c:pt idx="39">
                  <c:v>4.1442000000000001E-5</c:v>
                </c:pt>
                <c:pt idx="40">
                  <c:v>4.0683999999999999E-5</c:v>
                </c:pt>
                <c:pt idx="41">
                  <c:v>4.0642000000000002E-5</c:v>
                </c:pt>
                <c:pt idx="42">
                  <c:v>3.9974E-5</c:v>
                </c:pt>
                <c:pt idx="43">
                  <c:v>3.9816E-5</c:v>
                </c:pt>
                <c:pt idx="44">
                  <c:v>3.9122000000000003E-5</c:v>
                </c:pt>
                <c:pt idx="45">
                  <c:v>3.9032000000000002E-5</c:v>
                </c:pt>
                <c:pt idx="46">
                  <c:v>3.8272000000000002E-5</c:v>
                </c:pt>
                <c:pt idx="47">
                  <c:v>3.8309999999999997E-5</c:v>
                </c:pt>
                <c:pt idx="48">
                  <c:v>3.7574000000000003E-5</c:v>
                </c:pt>
                <c:pt idx="49">
                  <c:v>3.7554E-5</c:v>
                </c:pt>
                <c:pt idx="50">
                  <c:v>3.6795999999999998E-5</c:v>
                </c:pt>
                <c:pt idx="51">
                  <c:v>3.6788000000000001E-5</c:v>
                </c:pt>
                <c:pt idx="52">
                  <c:v>3.6074000000000001E-5</c:v>
                </c:pt>
                <c:pt idx="53">
                  <c:v>3.6063999999999999E-5</c:v>
                </c:pt>
                <c:pt idx="54">
                  <c:v>3.5305999999999997E-5</c:v>
                </c:pt>
                <c:pt idx="55">
                  <c:v>3.5269999999999999E-5</c:v>
                </c:pt>
                <c:pt idx="56">
                  <c:v>3.4606E-5</c:v>
                </c:pt>
                <c:pt idx="57">
                  <c:v>3.4544E-5</c:v>
                </c:pt>
                <c:pt idx="58">
                  <c:v>3.3822000000000002E-5</c:v>
                </c:pt>
                <c:pt idx="59">
                  <c:v>3.3738000000000001E-5</c:v>
                </c:pt>
                <c:pt idx="60">
                  <c:v>3.3080000000000002E-5</c:v>
                </c:pt>
                <c:pt idx="61">
                  <c:v>3.3015999999999997E-5</c:v>
                </c:pt>
                <c:pt idx="62">
                  <c:v>3.2295999999999997E-5</c:v>
                </c:pt>
                <c:pt idx="63">
                  <c:v>3.2274000000000003E-5</c:v>
                </c:pt>
                <c:pt idx="64">
                  <c:v>3.1557999999999998E-5</c:v>
                </c:pt>
                <c:pt idx="65">
                  <c:v>3.1560000000000003E-5</c:v>
                </c:pt>
                <c:pt idx="66">
                  <c:v>3.0859999999999999E-5</c:v>
                </c:pt>
                <c:pt idx="67">
                  <c:v>3.0840000000000003E-5</c:v>
                </c:pt>
                <c:pt idx="68">
                  <c:v>3.0122000000000001E-5</c:v>
                </c:pt>
                <c:pt idx="69">
                  <c:v>3.0144000000000001E-5</c:v>
                </c:pt>
                <c:pt idx="70">
                  <c:v>2.9468E-5</c:v>
                </c:pt>
                <c:pt idx="71">
                  <c:v>2.9434E-5</c:v>
                </c:pt>
                <c:pt idx="72">
                  <c:v>2.8731999999999999E-5</c:v>
                </c:pt>
                <c:pt idx="73">
                  <c:v>2.8719999999999999E-5</c:v>
                </c:pt>
                <c:pt idx="74">
                  <c:v>2.8042E-5</c:v>
                </c:pt>
                <c:pt idx="75">
                  <c:v>2.8028E-5</c:v>
                </c:pt>
                <c:pt idx="76">
                  <c:v>2.7336000000000001E-5</c:v>
                </c:pt>
                <c:pt idx="77">
                  <c:v>2.7379999999999999E-5</c:v>
                </c:pt>
                <c:pt idx="78">
                  <c:v>2.673E-5</c:v>
                </c:pt>
                <c:pt idx="79">
                  <c:v>2.673E-5</c:v>
                </c:pt>
                <c:pt idx="80">
                  <c:v>2.6086000000000001E-5</c:v>
                </c:pt>
                <c:pt idx="81">
                  <c:v>2.6067999999999998E-5</c:v>
                </c:pt>
                <c:pt idx="82">
                  <c:v>2.5401999999999998E-5</c:v>
                </c:pt>
                <c:pt idx="83">
                  <c:v>2.5386000000000001E-5</c:v>
                </c:pt>
                <c:pt idx="84">
                  <c:v>2.4714000000000001E-5</c:v>
                </c:pt>
                <c:pt idx="85">
                  <c:v>2.4732E-5</c:v>
                </c:pt>
                <c:pt idx="86">
                  <c:v>2.4042000000000001E-5</c:v>
                </c:pt>
                <c:pt idx="87">
                  <c:v>2.406E-5</c:v>
                </c:pt>
                <c:pt idx="88">
                  <c:v>2.3424000000000001E-5</c:v>
                </c:pt>
                <c:pt idx="89">
                  <c:v>2.3424000000000001E-5</c:v>
                </c:pt>
                <c:pt idx="90">
                  <c:v>2.2764000000000001E-5</c:v>
                </c:pt>
                <c:pt idx="91">
                  <c:v>2.2762E-5</c:v>
                </c:pt>
                <c:pt idx="92">
                  <c:v>2.2104E-5</c:v>
                </c:pt>
                <c:pt idx="93">
                  <c:v>2.2120000000000002E-5</c:v>
                </c:pt>
                <c:pt idx="94">
                  <c:v>2.1495999999999999E-5</c:v>
                </c:pt>
                <c:pt idx="95">
                  <c:v>2.1498E-5</c:v>
                </c:pt>
                <c:pt idx="96">
                  <c:v>2.0917999999999999E-5</c:v>
                </c:pt>
                <c:pt idx="97">
                  <c:v>2.0903999999999998E-5</c:v>
                </c:pt>
                <c:pt idx="98">
                  <c:v>2.0302E-5</c:v>
                </c:pt>
                <c:pt idx="99">
                  <c:v>2.031E-5</c:v>
                </c:pt>
                <c:pt idx="100">
                  <c:v>1.9664E-5</c:v>
                </c:pt>
                <c:pt idx="101">
                  <c:v>1.9709999999999999E-5</c:v>
                </c:pt>
                <c:pt idx="102">
                  <c:v>1.9102000000000001E-5</c:v>
                </c:pt>
                <c:pt idx="103">
                  <c:v>1.9083999999999999E-5</c:v>
                </c:pt>
                <c:pt idx="104">
                  <c:v>1.8496E-5</c:v>
                </c:pt>
                <c:pt idx="105">
                  <c:v>1.8482E-5</c:v>
                </c:pt>
                <c:pt idx="106">
                  <c:v>1.7881999999999999E-5</c:v>
                </c:pt>
                <c:pt idx="107">
                  <c:v>1.7927999999999998E-5</c:v>
                </c:pt>
                <c:pt idx="108">
                  <c:v>1.736E-5</c:v>
                </c:pt>
                <c:pt idx="109">
                  <c:v>1.7351999999999999E-5</c:v>
                </c:pt>
                <c:pt idx="110">
                  <c:v>1.679E-5</c:v>
                </c:pt>
                <c:pt idx="111">
                  <c:v>1.6807999999999999E-5</c:v>
                </c:pt>
                <c:pt idx="112">
                  <c:v>1.6266E-5</c:v>
                </c:pt>
                <c:pt idx="113">
                  <c:v>1.6263999999999999E-5</c:v>
                </c:pt>
                <c:pt idx="114">
                  <c:v>1.5656000000000001E-5</c:v>
                </c:pt>
                <c:pt idx="115">
                  <c:v>1.5693999999999999E-5</c:v>
                </c:pt>
                <c:pt idx="116">
                  <c:v>1.5150000000000001E-5</c:v>
                </c:pt>
                <c:pt idx="117">
                  <c:v>1.5158E-5</c:v>
                </c:pt>
                <c:pt idx="118">
                  <c:v>1.4602E-5</c:v>
                </c:pt>
                <c:pt idx="119">
                  <c:v>1.4662E-5</c:v>
                </c:pt>
                <c:pt idx="120">
                  <c:v>1.4127999999999999E-5</c:v>
                </c:pt>
                <c:pt idx="121">
                  <c:v>1.4132E-5</c:v>
                </c:pt>
                <c:pt idx="122">
                  <c:v>1.3594000000000001E-5</c:v>
                </c:pt>
                <c:pt idx="123">
                  <c:v>1.3614E-5</c:v>
                </c:pt>
                <c:pt idx="124">
                  <c:v>1.308E-5</c:v>
                </c:pt>
                <c:pt idx="125">
                  <c:v>1.3118E-5</c:v>
                </c:pt>
                <c:pt idx="126">
                  <c:v>1.2602000000000001E-5</c:v>
                </c:pt>
                <c:pt idx="127">
                  <c:v>1.2564E-5</c:v>
                </c:pt>
                <c:pt idx="128">
                  <c:v>1.208E-5</c:v>
                </c:pt>
                <c:pt idx="129">
                  <c:v>1.2099999999999999E-5</c:v>
                </c:pt>
                <c:pt idx="130">
                  <c:v>1.1634000000000001E-5</c:v>
                </c:pt>
                <c:pt idx="131">
                  <c:v>1.1652E-5</c:v>
                </c:pt>
                <c:pt idx="132">
                  <c:v>1.1202E-5</c:v>
                </c:pt>
                <c:pt idx="133">
                  <c:v>1.1229999999999999E-5</c:v>
                </c:pt>
                <c:pt idx="134">
                  <c:v>1.0754000000000001E-5</c:v>
                </c:pt>
                <c:pt idx="135">
                  <c:v>1.077E-5</c:v>
                </c:pt>
                <c:pt idx="136">
                  <c:v>1.0284E-5</c:v>
                </c:pt>
                <c:pt idx="137">
                  <c:v>1.0326000000000001E-5</c:v>
                </c:pt>
                <c:pt idx="138">
                  <c:v>9.8779999999999993E-6</c:v>
                </c:pt>
                <c:pt idx="139">
                  <c:v>9.91E-6</c:v>
                </c:pt>
                <c:pt idx="140">
                  <c:v>9.4860000000000003E-6</c:v>
                </c:pt>
                <c:pt idx="141">
                  <c:v>9.5000000000000005E-6</c:v>
                </c:pt>
                <c:pt idx="142">
                  <c:v>9.0599999999999997E-6</c:v>
                </c:pt>
                <c:pt idx="143">
                  <c:v>9.1020000000000003E-6</c:v>
                </c:pt>
                <c:pt idx="144">
                  <c:v>8.6780000000000006E-6</c:v>
                </c:pt>
                <c:pt idx="145">
                  <c:v>8.7099999999999996E-6</c:v>
                </c:pt>
                <c:pt idx="146">
                  <c:v>8.3319999999999992E-6</c:v>
                </c:pt>
                <c:pt idx="147">
                  <c:v>8.3739999999999998E-6</c:v>
                </c:pt>
                <c:pt idx="148">
                  <c:v>7.9740000000000002E-6</c:v>
                </c:pt>
                <c:pt idx="149">
                  <c:v>8.0039999999999999E-6</c:v>
                </c:pt>
                <c:pt idx="150">
                  <c:v>7.5979999999999999E-6</c:v>
                </c:pt>
                <c:pt idx="151">
                  <c:v>7.6240000000000002E-6</c:v>
                </c:pt>
                <c:pt idx="152">
                  <c:v>7.2339999999999997E-6</c:v>
                </c:pt>
                <c:pt idx="153">
                  <c:v>7.2699999999999999E-6</c:v>
                </c:pt>
                <c:pt idx="154">
                  <c:v>6.9059999999999996E-6</c:v>
                </c:pt>
                <c:pt idx="155">
                  <c:v>6.9280000000000004E-6</c:v>
                </c:pt>
                <c:pt idx="156">
                  <c:v>6.5640000000000002E-6</c:v>
                </c:pt>
                <c:pt idx="157">
                  <c:v>6.584E-6</c:v>
                </c:pt>
                <c:pt idx="158">
                  <c:v>6.2260000000000002E-6</c:v>
                </c:pt>
                <c:pt idx="159">
                  <c:v>6.2620000000000004E-6</c:v>
                </c:pt>
                <c:pt idx="160">
                  <c:v>5.9259999999999997E-6</c:v>
                </c:pt>
                <c:pt idx="161">
                  <c:v>5.9680000000000003E-6</c:v>
                </c:pt>
                <c:pt idx="162">
                  <c:v>5.6239999999999999E-6</c:v>
                </c:pt>
                <c:pt idx="163">
                  <c:v>5.648E-6</c:v>
                </c:pt>
                <c:pt idx="164">
                  <c:v>5.3059999999999997E-6</c:v>
                </c:pt>
                <c:pt idx="165">
                  <c:v>5.3040000000000004E-6</c:v>
                </c:pt>
                <c:pt idx="166">
                  <c:v>4.9760000000000003E-6</c:v>
                </c:pt>
                <c:pt idx="167">
                  <c:v>5.0320000000000003E-6</c:v>
                </c:pt>
                <c:pt idx="168">
                  <c:v>4.7160000000000002E-6</c:v>
                </c:pt>
                <c:pt idx="169">
                  <c:v>4.7380000000000002E-6</c:v>
                </c:pt>
                <c:pt idx="170">
                  <c:v>4.4240000000000003E-6</c:v>
                </c:pt>
                <c:pt idx="171">
                  <c:v>4.4479999999999996E-6</c:v>
                </c:pt>
                <c:pt idx="172">
                  <c:v>4.1400000000000002E-6</c:v>
                </c:pt>
                <c:pt idx="173">
                  <c:v>4.1659999999999996E-6</c:v>
                </c:pt>
                <c:pt idx="174">
                  <c:v>3.8600000000000003E-6</c:v>
                </c:pt>
                <c:pt idx="175">
                  <c:v>3.8840000000000004E-6</c:v>
                </c:pt>
                <c:pt idx="176">
                  <c:v>3.5640000000000001E-6</c:v>
                </c:pt>
                <c:pt idx="177">
                  <c:v>3.608E-6</c:v>
                </c:pt>
                <c:pt idx="178">
                  <c:v>3.3239999999999999E-6</c:v>
                </c:pt>
                <c:pt idx="179">
                  <c:v>3.3400000000000002E-6</c:v>
                </c:pt>
                <c:pt idx="180">
                  <c:v>3.0879999999999999E-6</c:v>
                </c:pt>
                <c:pt idx="181">
                  <c:v>3.134E-6</c:v>
                </c:pt>
                <c:pt idx="182">
                  <c:v>2.8760000000000001E-6</c:v>
                </c:pt>
                <c:pt idx="183">
                  <c:v>2.8619999999999999E-6</c:v>
                </c:pt>
                <c:pt idx="184">
                  <c:v>2.5959999999999998E-6</c:v>
                </c:pt>
                <c:pt idx="185">
                  <c:v>2.6199999999999999E-6</c:v>
                </c:pt>
                <c:pt idx="186">
                  <c:v>2.3719999999999999E-6</c:v>
                </c:pt>
                <c:pt idx="187">
                  <c:v>2.3879999999999998E-6</c:v>
                </c:pt>
                <c:pt idx="188">
                  <c:v>2.1160000000000002E-6</c:v>
                </c:pt>
                <c:pt idx="189">
                  <c:v>2.1619999999999998E-6</c:v>
                </c:pt>
                <c:pt idx="190">
                  <c:v>1.9360000000000002E-6</c:v>
                </c:pt>
                <c:pt idx="191">
                  <c:v>1.9520000000000001E-6</c:v>
                </c:pt>
                <c:pt idx="192">
                  <c:v>1.7260000000000001E-6</c:v>
                </c:pt>
                <c:pt idx="193">
                  <c:v>1.7379999999999999E-6</c:v>
                </c:pt>
                <c:pt idx="194">
                  <c:v>1.528E-6</c:v>
                </c:pt>
                <c:pt idx="195">
                  <c:v>1.522E-6</c:v>
                </c:pt>
                <c:pt idx="196">
                  <c:v>1.3400000000000001E-6</c:v>
                </c:pt>
                <c:pt idx="197">
                  <c:v>1.3519999999999999E-6</c:v>
                </c:pt>
                <c:pt idx="198">
                  <c:v>1.1620000000000001E-6</c:v>
                </c:pt>
                <c:pt idx="199">
                  <c:v>1.156E-6</c:v>
                </c:pt>
                <c:pt idx="200">
                  <c:v>9.5799999999999998E-7</c:v>
                </c:pt>
                <c:pt idx="201">
                  <c:v>9.8599999999999996E-7</c:v>
                </c:pt>
                <c:pt idx="202">
                  <c:v>8.2600000000000001E-7</c:v>
                </c:pt>
                <c:pt idx="203">
                  <c:v>8.3399999999999998E-7</c:v>
                </c:pt>
                <c:pt idx="204">
                  <c:v>6.68E-7</c:v>
                </c:pt>
                <c:pt idx="205">
                  <c:v>6.6599999999999996E-7</c:v>
                </c:pt>
                <c:pt idx="206">
                  <c:v>5.2399999999999998E-7</c:v>
                </c:pt>
                <c:pt idx="207">
                  <c:v>5.2799999999999996E-7</c:v>
                </c:pt>
                <c:pt idx="208">
                  <c:v>3.9400000000000001E-7</c:v>
                </c:pt>
                <c:pt idx="209">
                  <c:v>3.9799999999999999E-7</c:v>
                </c:pt>
                <c:pt idx="210">
                  <c:v>2.7000000000000001E-7</c:v>
                </c:pt>
                <c:pt idx="211">
                  <c:v>2.7000000000000001E-7</c:v>
                </c:pt>
                <c:pt idx="212">
                  <c:v>1.4600000000000001E-7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5-6840-BF27-60C5567A3894}"/>
            </c:ext>
          </c:extLst>
        </c:ser>
        <c:ser>
          <c:idx val="1"/>
          <c:order val="1"/>
          <c:tx>
            <c:strRef>
              <c:f>plot!$L$1</c:f>
              <c:strCache>
                <c:ptCount val="1"/>
                <c:pt idx="0">
                  <c:v>逆方向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plot!$R$3:$R$204</c:f>
              <c:numCache>
                <c:formatCode>General</c:formatCode>
                <c:ptCount val="202"/>
                <c:pt idx="0">
                  <c:v>-1.5795520000000001</c:v>
                </c:pt>
                <c:pt idx="1">
                  <c:v>-1.575377</c:v>
                </c:pt>
                <c:pt idx="2">
                  <c:v>-1.573658</c:v>
                </c:pt>
                <c:pt idx="3">
                  <c:v>-1.5718920000000001</c:v>
                </c:pt>
                <c:pt idx="4">
                  <c:v>-1.57193</c:v>
                </c:pt>
                <c:pt idx="5">
                  <c:v>-1.5713779999999999</c:v>
                </c:pt>
                <c:pt idx="6">
                  <c:v>-1.5714459999999999</c:v>
                </c:pt>
                <c:pt idx="7">
                  <c:v>-1.5703069999999999</c:v>
                </c:pt>
                <c:pt idx="8">
                  <c:v>-1.570341</c:v>
                </c:pt>
                <c:pt idx="9">
                  <c:v>-1.5637920000000001</c:v>
                </c:pt>
                <c:pt idx="10">
                  <c:v>-1.560241</c:v>
                </c:pt>
                <c:pt idx="11">
                  <c:v>-1.5518940000000001</c:v>
                </c:pt>
                <c:pt idx="12">
                  <c:v>-1.545963</c:v>
                </c:pt>
                <c:pt idx="13">
                  <c:v>-1.5369900000000001</c:v>
                </c:pt>
                <c:pt idx="14">
                  <c:v>-1.53105</c:v>
                </c:pt>
                <c:pt idx="15">
                  <c:v>-1.521493</c:v>
                </c:pt>
                <c:pt idx="16">
                  <c:v>-1.513137</c:v>
                </c:pt>
                <c:pt idx="17">
                  <c:v>-1.5047839999999999</c:v>
                </c:pt>
                <c:pt idx="18">
                  <c:v>-1.4945310000000001</c:v>
                </c:pt>
                <c:pt idx="19">
                  <c:v>-1.481382</c:v>
                </c:pt>
                <c:pt idx="20">
                  <c:v>-1.4718990000000001</c:v>
                </c:pt>
                <c:pt idx="21">
                  <c:v>-1.4569289999999999</c:v>
                </c:pt>
                <c:pt idx="22">
                  <c:v>-1.4489860000000001</c:v>
                </c:pt>
                <c:pt idx="23">
                  <c:v>-1.4360360000000001</c:v>
                </c:pt>
                <c:pt idx="24">
                  <c:v>-1.428064</c:v>
                </c:pt>
                <c:pt idx="25">
                  <c:v>-1.415257</c:v>
                </c:pt>
                <c:pt idx="26">
                  <c:v>-1.412085</c:v>
                </c:pt>
                <c:pt idx="27">
                  <c:v>-1.399319</c:v>
                </c:pt>
                <c:pt idx="28">
                  <c:v>-1.392935</c:v>
                </c:pt>
                <c:pt idx="29">
                  <c:v>-1.3790709999999999</c:v>
                </c:pt>
                <c:pt idx="30">
                  <c:v>-1.373788</c:v>
                </c:pt>
                <c:pt idx="31">
                  <c:v>-1.362058</c:v>
                </c:pt>
                <c:pt idx="32">
                  <c:v>-1.3556779999999999</c:v>
                </c:pt>
                <c:pt idx="33">
                  <c:v>-1.345019</c:v>
                </c:pt>
                <c:pt idx="34">
                  <c:v>-1.336535</c:v>
                </c:pt>
                <c:pt idx="35">
                  <c:v>-1.3248500000000001</c:v>
                </c:pt>
                <c:pt idx="36">
                  <c:v>-1.3155380000000001</c:v>
                </c:pt>
                <c:pt idx="37">
                  <c:v>-1.30626</c:v>
                </c:pt>
                <c:pt idx="38">
                  <c:v>-1.3010139999999999</c:v>
                </c:pt>
                <c:pt idx="39">
                  <c:v>-1.286421</c:v>
                </c:pt>
                <c:pt idx="40">
                  <c:v>-1.2838000000000001</c:v>
                </c:pt>
                <c:pt idx="41">
                  <c:v>-1.2678659999999999</c:v>
                </c:pt>
                <c:pt idx="42">
                  <c:v>-1.263897</c:v>
                </c:pt>
                <c:pt idx="43">
                  <c:v>-1.253301</c:v>
                </c:pt>
                <c:pt idx="44">
                  <c:v>-1.2467090000000001</c:v>
                </c:pt>
                <c:pt idx="45">
                  <c:v>-1.23611</c:v>
                </c:pt>
                <c:pt idx="46">
                  <c:v>-1.2321390000000001</c:v>
                </c:pt>
                <c:pt idx="47">
                  <c:v>-1.2188479999999999</c:v>
                </c:pt>
                <c:pt idx="48">
                  <c:v>-1.21225</c:v>
                </c:pt>
                <c:pt idx="49">
                  <c:v>-1.201622</c:v>
                </c:pt>
                <c:pt idx="50">
                  <c:v>-1.200342</c:v>
                </c:pt>
                <c:pt idx="51">
                  <c:v>-1.1843680000000001</c:v>
                </c:pt>
                <c:pt idx="52">
                  <c:v>-1.179087</c:v>
                </c:pt>
                <c:pt idx="53">
                  <c:v>-1.1657630000000001</c:v>
                </c:pt>
                <c:pt idx="54">
                  <c:v>-1.163106</c:v>
                </c:pt>
                <c:pt idx="55">
                  <c:v>-1.149778</c:v>
                </c:pt>
                <c:pt idx="56">
                  <c:v>-1.14581</c:v>
                </c:pt>
                <c:pt idx="57">
                  <c:v>-1.131138</c:v>
                </c:pt>
                <c:pt idx="58">
                  <c:v>-1.128449</c:v>
                </c:pt>
                <c:pt idx="59">
                  <c:v>-1.116431</c:v>
                </c:pt>
                <c:pt idx="60">
                  <c:v>-1.113739</c:v>
                </c:pt>
                <c:pt idx="61">
                  <c:v>-1.1043940000000001</c:v>
                </c:pt>
                <c:pt idx="62">
                  <c:v>-1.096387</c:v>
                </c:pt>
                <c:pt idx="63">
                  <c:v>-1.0844119999999999</c:v>
                </c:pt>
                <c:pt idx="64">
                  <c:v>-1.0817589999999999</c:v>
                </c:pt>
                <c:pt idx="65">
                  <c:v>-1.0670930000000001</c:v>
                </c:pt>
                <c:pt idx="66">
                  <c:v>-1.067096</c:v>
                </c:pt>
                <c:pt idx="67">
                  <c:v>-1.0524709999999999</c:v>
                </c:pt>
                <c:pt idx="68">
                  <c:v>-1.041812</c:v>
                </c:pt>
                <c:pt idx="69">
                  <c:v>-1.0298050000000001</c:v>
                </c:pt>
                <c:pt idx="70">
                  <c:v>-1.0284610000000001</c:v>
                </c:pt>
                <c:pt idx="71">
                  <c:v>-1.0151749999999999</c:v>
                </c:pt>
                <c:pt idx="72">
                  <c:v>-1.012518</c:v>
                </c:pt>
                <c:pt idx="73">
                  <c:v>-1.0005120000000001</c:v>
                </c:pt>
                <c:pt idx="74">
                  <c:v>-0.99519800000000003</c:v>
                </c:pt>
                <c:pt idx="75">
                  <c:v>-0.97787400000000002</c:v>
                </c:pt>
                <c:pt idx="76">
                  <c:v>-0.977877</c:v>
                </c:pt>
                <c:pt idx="77">
                  <c:v>-0.96721000000000001</c:v>
                </c:pt>
                <c:pt idx="78">
                  <c:v>-0.96055000000000001</c:v>
                </c:pt>
                <c:pt idx="79">
                  <c:v>-0.94718199999999997</c:v>
                </c:pt>
                <c:pt idx="80">
                  <c:v>-0.94449700000000003</c:v>
                </c:pt>
                <c:pt idx="81">
                  <c:v>-0.92981899999999995</c:v>
                </c:pt>
                <c:pt idx="82">
                  <c:v>-0.92713400000000001</c:v>
                </c:pt>
                <c:pt idx="83">
                  <c:v>-0.91778199999999999</c:v>
                </c:pt>
                <c:pt idx="84">
                  <c:v>-0.91108699999999998</c:v>
                </c:pt>
                <c:pt idx="85">
                  <c:v>-0.89772700000000005</c:v>
                </c:pt>
                <c:pt idx="86">
                  <c:v>-0.89371999999999996</c:v>
                </c:pt>
                <c:pt idx="87">
                  <c:v>-0.88302800000000004</c:v>
                </c:pt>
                <c:pt idx="88">
                  <c:v>-0.87767200000000001</c:v>
                </c:pt>
                <c:pt idx="89">
                  <c:v>-0.86696899999999999</c:v>
                </c:pt>
                <c:pt idx="90">
                  <c:v>-0.86161500000000002</c:v>
                </c:pt>
                <c:pt idx="91">
                  <c:v>-0.846916</c:v>
                </c:pt>
                <c:pt idx="92">
                  <c:v>-0.84684499999999996</c:v>
                </c:pt>
                <c:pt idx="93">
                  <c:v>-0.83479800000000004</c:v>
                </c:pt>
                <c:pt idx="94">
                  <c:v>-0.83210300000000004</c:v>
                </c:pt>
                <c:pt idx="95">
                  <c:v>-0.817415</c:v>
                </c:pt>
                <c:pt idx="96">
                  <c:v>-0.81472299999999997</c:v>
                </c:pt>
                <c:pt idx="97">
                  <c:v>-0.79864199999999996</c:v>
                </c:pt>
                <c:pt idx="98">
                  <c:v>-0.79460900000000001</c:v>
                </c:pt>
                <c:pt idx="99">
                  <c:v>-0.78256899999999996</c:v>
                </c:pt>
                <c:pt idx="100">
                  <c:v>-0.77849999999999997</c:v>
                </c:pt>
                <c:pt idx="101">
                  <c:v>-0.76511799999999996</c:v>
                </c:pt>
                <c:pt idx="102">
                  <c:v>-0.76376999999999995</c:v>
                </c:pt>
                <c:pt idx="103">
                  <c:v>-0.74907999999999997</c:v>
                </c:pt>
                <c:pt idx="104">
                  <c:v>-0.74908300000000005</c:v>
                </c:pt>
                <c:pt idx="105">
                  <c:v>-0.73437699999999995</c:v>
                </c:pt>
                <c:pt idx="106">
                  <c:v>-0.73303700000000005</c:v>
                </c:pt>
                <c:pt idx="107">
                  <c:v>-0.71833599999999997</c:v>
                </c:pt>
                <c:pt idx="108">
                  <c:v>-0.714337</c:v>
                </c:pt>
                <c:pt idx="109">
                  <c:v>-0.70364099999999996</c:v>
                </c:pt>
                <c:pt idx="110">
                  <c:v>-0.70098899999999997</c:v>
                </c:pt>
                <c:pt idx="111">
                  <c:v>-0.68628800000000001</c:v>
                </c:pt>
                <c:pt idx="112">
                  <c:v>-0.68355699999999997</c:v>
                </c:pt>
                <c:pt idx="113">
                  <c:v>-0.66885899999999998</c:v>
                </c:pt>
                <c:pt idx="114">
                  <c:v>-0.66616500000000001</c:v>
                </c:pt>
                <c:pt idx="115">
                  <c:v>-0.65011399999999997</c:v>
                </c:pt>
                <c:pt idx="116">
                  <c:v>-0.64876999999999996</c:v>
                </c:pt>
                <c:pt idx="117">
                  <c:v>-0.63672300000000004</c:v>
                </c:pt>
                <c:pt idx="118">
                  <c:v>-0.636652</c:v>
                </c:pt>
                <c:pt idx="119">
                  <c:v>-0.61926599999999998</c:v>
                </c:pt>
                <c:pt idx="120">
                  <c:v>-0.61657300000000004</c:v>
                </c:pt>
                <c:pt idx="121">
                  <c:v>-0.60321800000000003</c:v>
                </c:pt>
                <c:pt idx="122">
                  <c:v>-0.60052799999999995</c:v>
                </c:pt>
                <c:pt idx="123">
                  <c:v>-0.58979099999999995</c:v>
                </c:pt>
                <c:pt idx="124">
                  <c:v>-0.58574800000000005</c:v>
                </c:pt>
                <c:pt idx="125">
                  <c:v>-0.57104600000000005</c:v>
                </c:pt>
                <c:pt idx="126">
                  <c:v>-0.57101500000000005</c:v>
                </c:pt>
                <c:pt idx="127">
                  <c:v>-0.55492600000000003</c:v>
                </c:pt>
                <c:pt idx="128">
                  <c:v>-0.55489100000000002</c:v>
                </c:pt>
                <c:pt idx="129">
                  <c:v>-0.54150500000000001</c:v>
                </c:pt>
                <c:pt idx="130">
                  <c:v>-0.54143799999999997</c:v>
                </c:pt>
                <c:pt idx="131">
                  <c:v>-0.52404899999999999</c:v>
                </c:pt>
                <c:pt idx="132">
                  <c:v>-0.52398599999999995</c:v>
                </c:pt>
                <c:pt idx="133">
                  <c:v>-0.51193599999999995</c:v>
                </c:pt>
                <c:pt idx="134">
                  <c:v>-0.51056299999999999</c:v>
                </c:pt>
                <c:pt idx="135">
                  <c:v>-0.49448799999999998</c:v>
                </c:pt>
                <c:pt idx="136">
                  <c:v>-0.49044599999999999</c:v>
                </c:pt>
                <c:pt idx="137">
                  <c:v>-0.47841800000000001</c:v>
                </c:pt>
                <c:pt idx="138">
                  <c:v>-0.47572700000000001</c:v>
                </c:pt>
                <c:pt idx="139">
                  <c:v>-0.46772399999999997</c:v>
                </c:pt>
                <c:pt idx="140">
                  <c:v>-0.46099400000000001</c:v>
                </c:pt>
                <c:pt idx="141">
                  <c:v>-0.446297</c:v>
                </c:pt>
                <c:pt idx="142">
                  <c:v>-0.44626100000000002</c:v>
                </c:pt>
                <c:pt idx="143">
                  <c:v>-0.43156699999999998</c:v>
                </c:pt>
                <c:pt idx="144">
                  <c:v>-0.42887599999999998</c:v>
                </c:pt>
                <c:pt idx="145">
                  <c:v>-0.41552</c:v>
                </c:pt>
                <c:pt idx="146">
                  <c:v>-0.41545500000000002</c:v>
                </c:pt>
                <c:pt idx="147">
                  <c:v>-0.402063</c:v>
                </c:pt>
                <c:pt idx="148">
                  <c:v>-0.40202900000000003</c:v>
                </c:pt>
                <c:pt idx="149">
                  <c:v>-0.38601600000000003</c:v>
                </c:pt>
                <c:pt idx="150">
                  <c:v>-0.384662</c:v>
                </c:pt>
                <c:pt idx="151">
                  <c:v>-0.36861699999999997</c:v>
                </c:pt>
                <c:pt idx="152">
                  <c:v>-0.36854999999999999</c:v>
                </c:pt>
                <c:pt idx="153">
                  <c:v>-0.35383999999999999</c:v>
                </c:pt>
                <c:pt idx="154">
                  <c:v>-0.35380899999999998</c:v>
                </c:pt>
                <c:pt idx="155">
                  <c:v>-0.337731</c:v>
                </c:pt>
                <c:pt idx="156">
                  <c:v>-0.33769500000000002</c:v>
                </c:pt>
                <c:pt idx="157">
                  <c:v>-0.32830500000000001</c:v>
                </c:pt>
                <c:pt idx="158">
                  <c:v>-0.32558500000000001</c:v>
                </c:pt>
                <c:pt idx="159">
                  <c:v>-0.31084600000000001</c:v>
                </c:pt>
                <c:pt idx="160">
                  <c:v>-0.30280099999999999</c:v>
                </c:pt>
                <c:pt idx="161">
                  <c:v>-0.29606900000000003</c:v>
                </c:pt>
                <c:pt idx="162">
                  <c:v>-0.29468800000000001</c:v>
                </c:pt>
                <c:pt idx="163">
                  <c:v>-0.27991899999999997</c:v>
                </c:pt>
                <c:pt idx="164">
                  <c:v>-0.27981299999999998</c:v>
                </c:pt>
                <c:pt idx="165">
                  <c:v>-0.26641799999999999</c:v>
                </c:pt>
                <c:pt idx="166">
                  <c:v>-0.26500299999999999</c:v>
                </c:pt>
                <c:pt idx="167">
                  <c:v>-0.25559100000000001</c:v>
                </c:pt>
                <c:pt idx="168">
                  <c:v>-0.25417699999999999</c:v>
                </c:pt>
                <c:pt idx="169">
                  <c:v>-0.23812800000000001</c:v>
                </c:pt>
                <c:pt idx="170">
                  <c:v>-0.23671300000000001</c:v>
                </c:pt>
                <c:pt idx="171">
                  <c:v>-0.223326</c:v>
                </c:pt>
                <c:pt idx="172">
                  <c:v>-0.22325800000000001</c:v>
                </c:pt>
                <c:pt idx="173">
                  <c:v>-0.21118400000000001</c:v>
                </c:pt>
                <c:pt idx="174">
                  <c:v>-0.20844199999999999</c:v>
                </c:pt>
                <c:pt idx="175">
                  <c:v>-0.19636999999999999</c:v>
                </c:pt>
                <c:pt idx="176">
                  <c:v>-0.194964</c:v>
                </c:pt>
                <c:pt idx="177">
                  <c:v>-0.18156800000000001</c:v>
                </c:pt>
                <c:pt idx="178">
                  <c:v>-0.181503</c:v>
                </c:pt>
                <c:pt idx="179">
                  <c:v>-0.170763</c:v>
                </c:pt>
                <c:pt idx="180">
                  <c:v>-0.16536200000000001</c:v>
                </c:pt>
                <c:pt idx="181">
                  <c:v>-0.14929799999999999</c:v>
                </c:pt>
                <c:pt idx="182">
                  <c:v>-0.15057100000000001</c:v>
                </c:pt>
                <c:pt idx="183">
                  <c:v>-0.13584299999999999</c:v>
                </c:pt>
                <c:pt idx="184">
                  <c:v>-0.13844600000000001</c:v>
                </c:pt>
                <c:pt idx="185">
                  <c:v>-0.121056</c:v>
                </c:pt>
                <c:pt idx="186">
                  <c:v>-0.121</c:v>
                </c:pt>
                <c:pt idx="187">
                  <c:v>-0.106269</c:v>
                </c:pt>
                <c:pt idx="188">
                  <c:v>-0.10620599999999999</c:v>
                </c:pt>
                <c:pt idx="189">
                  <c:v>-8.881E-2</c:v>
                </c:pt>
                <c:pt idx="190">
                  <c:v>-9.1411000000000006E-2</c:v>
                </c:pt>
                <c:pt idx="191">
                  <c:v>-7.5341000000000005E-2</c:v>
                </c:pt>
                <c:pt idx="192">
                  <c:v>-7.7934000000000003E-2</c:v>
                </c:pt>
                <c:pt idx="193">
                  <c:v>-6.0526999999999997E-2</c:v>
                </c:pt>
                <c:pt idx="194">
                  <c:v>-6.0456000000000003E-2</c:v>
                </c:pt>
                <c:pt idx="195">
                  <c:v>-4.172E-2</c:v>
                </c:pt>
                <c:pt idx="196">
                  <c:v>-4.1653999999999997E-2</c:v>
                </c:pt>
                <c:pt idx="197">
                  <c:v>-2.5579999999999999E-2</c:v>
                </c:pt>
                <c:pt idx="198">
                  <c:v>-2.8176E-2</c:v>
                </c:pt>
                <c:pt idx="199">
                  <c:v>-5.4349999999999997E-3</c:v>
                </c:pt>
                <c:pt idx="200">
                  <c:v>-9.3620000000000005E-3</c:v>
                </c:pt>
                <c:pt idx="201">
                  <c:v>5.4669999999999996E-3</c:v>
                </c:pt>
              </c:numCache>
            </c:numRef>
          </c:xVal>
          <c:yVal>
            <c:numRef>
              <c:f>plot!$S$3:$S$204</c:f>
              <c:numCache>
                <c:formatCode>0.00E+00</c:formatCode>
                <c:ptCount val="202"/>
                <c:pt idx="0">
                  <c:v>-1.6918E-5</c:v>
                </c:pt>
                <c:pt idx="1">
                  <c:v>-1.579E-5</c:v>
                </c:pt>
                <c:pt idx="2">
                  <c:v>-1.5863999999999999E-5</c:v>
                </c:pt>
                <c:pt idx="3">
                  <c:v>-1.5930000000000002E-5</c:v>
                </c:pt>
                <c:pt idx="4">
                  <c:v>-1.6004000000000001E-5</c:v>
                </c:pt>
                <c:pt idx="5">
                  <c:v>-1.6073999999999999E-5</c:v>
                </c:pt>
                <c:pt idx="6">
                  <c:v>-1.6167999999999998E-5</c:v>
                </c:pt>
                <c:pt idx="7">
                  <c:v>-1.6222000000000002E-5</c:v>
                </c:pt>
                <c:pt idx="8">
                  <c:v>-1.6269999999999998E-5</c:v>
                </c:pt>
                <c:pt idx="9">
                  <c:v>-1.6172E-5</c:v>
                </c:pt>
                <c:pt idx="10">
                  <c:v>-1.6257999999999999E-5</c:v>
                </c:pt>
                <c:pt idx="11">
                  <c:v>-1.6167999999999998E-5</c:v>
                </c:pt>
                <c:pt idx="12">
                  <c:v>-1.6249999999999999E-5</c:v>
                </c:pt>
                <c:pt idx="13">
                  <c:v>-1.6127999999999999E-5</c:v>
                </c:pt>
                <c:pt idx="14">
                  <c:v>-1.6144E-5</c:v>
                </c:pt>
                <c:pt idx="15">
                  <c:v>-1.6022E-5</c:v>
                </c:pt>
                <c:pt idx="16">
                  <c:v>-1.6047999999999999E-5</c:v>
                </c:pt>
                <c:pt idx="17">
                  <c:v>-1.5894000000000001E-5</c:v>
                </c:pt>
                <c:pt idx="18">
                  <c:v>-1.596E-5</c:v>
                </c:pt>
                <c:pt idx="19">
                  <c:v>-1.5814000000000001E-5</c:v>
                </c:pt>
                <c:pt idx="20">
                  <c:v>-1.5838E-5</c:v>
                </c:pt>
                <c:pt idx="21">
                  <c:v>-1.5693999999999999E-5</c:v>
                </c:pt>
                <c:pt idx="22">
                  <c:v>-1.5726000000000002E-5</c:v>
                </c:pt>
                <c:pt idx="23">
                  <c:v>-1.56E-5</c:v>
                </c:pt>
                <c:pt idx="24">
                  <c:v>-1.5642E-5</c:v>
                </c:pt>
                <c:pt idx="25">
                  <c:v>-1.5483999999999999E-5</c:v>
                </c:pt>
                <c:pt idx="26">
                  <c:v>-1.5554E-5</c:v>
                </c:pt>
                <c:pt idx="27">
                  <c:v>-1.5366000000000002E-5</c:v>
                </c:pt>
                <c:pt idx="28">
                  <c:v>-1.5396E-5</c:v>
                </c:pt>
                <c:pt idx="29">
                  <c:v>-1.5192E-5</c:v>
                </c:pt>
                <c:pt idx="30">
                  <c:v>-1.523E-5</c:v>
                </c:pt>
                <c:pt idx="31">
                  <c:v>-1.503E-5</c:v>
                </c:pt>
                <c:pt idx="32">
                  <c:v>-1.5085999999999999E-5</c:v>
                </c:pt>
                <c:pt idx="33">
                  <c:v>-1.4932E-5</c:v>
                </c:pt>
                <c:pt idx="34">
                  <c:v>-1.4949999999999999E-5</c:v>
                </c:pt>
                <c:pt idx="35">
                  <c:v>-1.4752E-5</c:v>
                </c:pt>
                <c:pt idx="36">
                  <c:v>-1.4786E-5</c:v>
                </c:pt>
                <c:pt idx="37">
                  <c:v>-1.4610000000000001E-5</c:v>
                </c:pt>
                <c:pt idx="38">
                  <c:v>-1.4603999999999999E-5</c:v>
                </c:pt>
                <c:pt idx="39">
                  <c:v>-1.4422E-5</c:v>
                </c:pt>
                <c:pt idx="40">
                  <c:v>-1.4453999999999999E-5</c:v>
                </c:pt>
                <c:pt idx="41">
                  <c:v>-1.4260000000000001E-5</c:v>
                </c:pt>
                <c:pt idx="42">
                  <c:v>-1.4306E-5</c:v>
                </c:pt>
                <c:pt idx="43">
                  <c:v>-1.4078E-5</c:v>
                </c:pt>
                <c:pt idx="44">
                  <c:v>-1.4090000000000001E-5</c:v>
                </c:pt>
                <c:pt idx="45">
                  <c:v>-1.3900000000000001E-5</c:v>
                </c:pt>
                <c:pt idx="46">
                  <c:v>-1.3947999999999999E-5</c:v>
                </c:pt>
                <c:pt idx="47">
                  <c:v>-1.3762E-5</c:v>
                </c:pt>
                <c:pt idx="48">
                  <c:v>-1.377E-5</c:v>
                </c:pt>
                <c:pt idx="49">
                  <c:v>-1.3628000000000001E-5</c:v>
                </c:pt>
                <c:pt idx="50">
                  <c:v>-1.3638000000000001E-5</c:v>
                </c:pt>
                <c:pt idx="51">
                  <c:v>-1.3427999999999999E-5</c:v>
                </c:pt>
                <c:pt idx="52">
                  <c:v>-1.342E-5</c:v>
                </c:pt>
                <c:pt idx="53">
                  <c:v>-1.3226E-5</c:v>
                </c:pt>
                <c:pt idx="54">
                  <c:v>-1.3226E-5</c:v>
                </c:pt>
                <c:pt idx="55">
                  <c:v>-1.3018E-5</c:v>
                </c:pt>
                <c:pt idx="56">
                  <c:v>-1.3023999999999999E-5</c:v>
                </c:pt>
                <c:pt idx="57">
                  <c:v>-1.2822E-5</c:v>
                </c:pt>
                <c:pt idx="58">
                  <c:v>-1.2824E-5</c:v>
                </c:pt>
                <c:pt idx="59">
                  <c:v>-1.2624E-5</c:v>
                </c:pt>
                <c:pt idx="60">
                  <c:v>-1.2624E-5</c:v>
                </c:pt>
                <c:pt idx="61">
                  <c:v>-1.2435999999999999E-5</c:v>
                </c:pt>
                <c:pt idx="62">
                  <c:v>-1.2432000000000001E-5</c:v>
                </c:pt>
                <c:pt idx="63">
                  <c:v>-1.2234E-5</c:v>
                </c:pt>
                <c:pt idx="64">
                  <c:v>-1.2232000000000001E-5</c:v>
                </c:pt>
                <c:pt idx="65">
                  <c:v>-1.203E-5</c:v>
                </c:pt>
                <c:pt idx="66">
                  <c:v>-1.202E-5</c:v>
                </c:pt>
                <c:pt idx="67">
                  <c:v>-1.1834000000000001E-5</c:v>
                </c:pt>
                <c:pt idx="68">
                  <c:v>-1.1817999999999999E-5</c:v>
                </c:pt>
                <c:pt idx="69">
                  <c:v>-1.1626E-5</c:v>
                </c:pt>
                <c:pt idx="70">
                  <c:v>-1.1657999999999999E-5</c:v>
                </c:pt>
                <c:pt idx="71">
                  <c:v>-1.1432E-5</c:v>
                </c:pt>
                <c:pt idx="72">
                  <c:v>-1.1456E-5</c:v>
                </c:pt>
                <c:pt idx="73">
                  <c:v>-1.1246E-5</c:v>
                </c:pt>
                <c:pt idx="74">
                  <c:v>-1.1253999999999999E-5</c:v>
                </c:pt>
                <c:pt idx="75">
                  <c:v>-1.1036000000000001E-5</c:v>
                </c:pt>
                <c:pt idx="76">
                  <c:v>-1.1012000000000001E-5</c:v>
                </c:pt>
                <c:pt idx="77">
                  <c:v>-1.0842000000000001E-5</c:v>
                </c:pt>
                <c:pt idx="78">
                  <c:v>-1.0838E-5</c:v>
                </c:pt>
                <c:pt idx="79">
                  <c:v>-1.0628000000000001E-5</c:v>
                </c:pt>
                <c:pt idx="80">
                  <c:v>-1.0601999999999999E-5</c:v>
                </c:pt>
                <c:pt idx="81">
                  <c:v>-1.045E-5</c:v>
                </c:pt>
                <c:pt idx="82">
                  <c:v>-1.0448000000000001E-5</c:v>
                </c:pt>
                <c:pt idx="83">
                  <c:v>-1.0217999999999999E-5</c:v>
                </c:pt>
                <c:pt idx="84">
                  <c:v>-1.0200000000000001E-5</c:v>
                </c:pt>
                <c:pt idx="85">
                  <c:v>-9.9939999999999995E-6</c:v>
                </c:pt>
                <c:pt idx="86">
                  <c:v>-1.004E-5</c:v>
                </c:pt>
                <c:pt idx="87">
                  <c:v>-9.8360000000000004E-6</c:v>
                </c:pt>
                <c:pt idx="88">
                  <c:v>-9.8239999999999995E-6</c:v>
                </c:pt>
                <c:pt idx="89">
                  <c:v>-9.6339999999999996E-6</c:v>
                </c:pt>
                <c:pt idx="90">
                  <c:v>-9.6120000000000005E-6</c:v>
                </c:pt>
                <c:pt idx="91">
                  <c:v>-9.4280000000000002E-6</c:v>
                </c:pt>
                <c:pt idx="92">
                  <c:v>-9.4180000000000003E-6</c:v>
                </c:pt>
                <c:pt idx="93">
                  <c:v>-9.2099999999999999E-6</c:v>
                </c:pt>
                <c:pt idx="94">
                  <c:v>-9.1719999999999996E-6</c:v>
                </c:pt>
                <c:pt idx="95">
                  <c:v>-8.9879999999999993E-6</c:v>
                </c:pt>
                <c:pt idx="96">
                  <c:v>-9.0040000000000005E-6</c:v>
                </c:pt>
                <c:pt idx="97">
                  <c:v>-8.8140000000000007E-6</c:v>
                </c:pt>
                <c:pt idx="98">
                  <c:v>-8.8140000000000007E-6</c:v>
                </c:pt>
                <c:pt idx="99">
                  <c:v>-8.6179999999999995E-6</c:v>
                </c:pt>
                <c:pt idx="100">
                  <c:v>-8.5939999999999994E-6</c:v>
                </c:pt>
                <c:pt idx="101">
                  <c:v>-8.4060000000000005E-6</c:v>
                </c:pt>
                <c:pt idx="102">
                  <c:v>-8.3720000000000005E-6</c:v>
                </c:pt>
                <c:pt idx="103">
                  <c:v>-8.2400000000000007E-6</c:v>
                </c:pt>
                <c:pt idx="104">
                  <c:v>-8.242E-6</c:v>
                </c:pt>
                <c:pt idx="105">
                  <c:v>-8.0460000000000006E-6</c:v>
                </c:pt>
                <c:pt idx="106">
                  <c:v>-8.0039999999999999E-6</c:v>
                </c:pt>
                <c:pt idx="107">
                  <c:v>-7.7959999999999996E-6</c:v>
                </c:pt>
                <c:pt idx="108">
                  <c:v>-7.7819999999999994E-6</c:v>
                </c:pt>
                <c:pt idx="109">
                  <c:v>-7.6000000000000001E-6</c:v>
                </c:pt>
                <c:pt idx="110">
                  <c:v>-7.6260000000000003E-6</c:v>
                </c:pt>
                <c:pt idx="111">
                  <c:v>-7.3900000000000004E-6</c:v>
                </c:pt>
                <c:pt idx="112">
                  <c:v>-7.396E-6</c:v>
                </c:pt>
                <c:pt idx="113">
                  <c:v>-7.1799999999999999E-6</c:v>
                </c:pt>
                <c:pt idx="114">
                  <c:v>-7.1840000000000002E-6</c:v>
                </c:pt>
                <c:pt idx="115">
                  <c:v>-7.002E-6</c:v>
                </c:pt>
                <c:pt idx="116">
                  <c:v>-7.0219999999999999E-6</c:v>
                </c:pt>
                <c:pt idx="117">
                  <c:v>-6.8460000000000002E-6</c:v>
                </c:pt>
                <c:pt idx="118">
                  <c:v>-6.8360000000000003E-6</c:v>
                </c:pt>
                <c:pt idx="119">
                  <c:v>-6.63E-6</c:v>
                </c:pt>
                <c:pt idx="120">
                  <c:v>-6.6220000000000003E-6</c:v>
                </c:pt>
                <c:pt idx="121">
                  <c:v>-6.4479999999999999E-6</c:v>
                </c:pt>
                <c:pt idx="122">
                  <c:v>-6.4500000000000001E-6</c:v>
                </c:pt>
                <c:pt idx="123">
                  <c:v>-6.2519999999999996E-6</c:v>
                </c:pt>
                <c:pt idx="124">
                  <c:v>-6.2319999999999998E-6</c:v>
                </c:pt>
                <c:pt idx="125">
                  <c:v>-6.0340000000000002E-6</c:v>
                </c:pt>
                <c:pt idx="126">
                  <c:v>-6.0440000000000001E-6</c:v>
                </c:pt>
                <c:pt idx="127">
                  <c:v>-5.8259999999999998E-6</c:v>
                </c:pt>
                <c:pt idx="128">
                  <c:v>-5.8479999999999997E-6</c:v>
                </c:pt>
                <c:pt idx="129">
                  <c:v>-5.6960000000000002E-6</c:v>
                </c:pt>
                <c:pt idx="130">
                  <c:v>-5.6659999999999996E-6</c:v>
                </c:pt>
                <c:pt idx="131">
                  <c:v>-5.4940000000000003E-6</c:v>
                </c:pt>
                <c:pt idx="132">
                  <c:v>-5.5040000000000002E-6</c:v>
                </c:pt>
                <c:pt idx="133">
                  <c:v>-5.3460000000000001E-6</c:v>
                </c:pt>
                <c:pt idx="134">
                  <c:v>-5.3079999999999998E-6</c:v>
                </c:pt>
                <c:pt idx="135">
                  <c:v>-5.1080000000000001E-6</c:v>
                </c:pt>
                <c:pt idx="136">
                  <c:v>-5.1080000000000001E-6</c:v>
                </c:pt>
                <c:pt idx="137">
                  <c:v>-4.9320000000000004E-6</c:v>
                </c:pt>
                <c:pt idx="138">
                  <c:v>-4.938E-6</c:v>
                </c:pt>
                <c:pt idx="139">
                  <c:v>-4.7480000000000001E-6</c:v>
                </c:pt>
                <c:pt idx="140">
                  <c:v>-4.7299999999999996E-6</c:v>
                </c:pt>
                <c:pt idx="141">
                  <c:v>-4.5460000000000002E-6</c:v>
                </c:pt>
                <c:pt idx="142">
                  <c:v>-4.5140000000000003E-6</c:v>
                </c:pt>
                <c:pt idx="143">
                  <c:v>-4.3719999999999998E-6</c:v>
                </c:pt>
                <c:pt idx="144">
                  <c:v>-4.3800000000000004E-6</c:v>
                </c:pt>
                <c:pt idx="145">
                  <c:v>-4.2019999999999997E-6</c:v>
                </c:pt>
                <c:pt idx="146">
                  <c:v>-4.1899999999999997E-6</c:v>
                </c:pt>
                <c:pt idx="147">
                  <c:v>-3.9999999999999998E-6</c:v>
                </c:pt>
                <c:pt idx="148">
                  <c:v>-4.0180000000000003E-6</c:v>
                </c:pt>
                <c:pt idx="149">
                  <c:v>-3.8419999999999998E-6</c:v>
                </c:pt>
                <c:pt idx="150">
                  <c:v>-3.8419999999999998E-6</c:v>
                </c:pt>
                <c:pt idx="151">
                  <c:v>-3.6679999999999999E-6</c:v>
                </c:pt>
                <c:pt idx="152">
                  <c:v>-3.6679999999999999E-6</c:v>
                </c:pt>
                <c:pt idx="153">
                  <c:v>-3.4620000000000001E-6</c:v>
                </c:pt>
                <c:pt idx="154">
                  <c:v>-3.4939999999999999E-6</c:v>
                </c:pt>
                <c:pt idx="155">
                  <c:v>-3.3179999999999998E-6</c:v>
                </c:pt>
                <c:pt idx="156">
                  <c:v>-3.3239999999999999E-6</c:v>
                </c:pt>
                <c:pt idx="157">
                  <c:v>-3.146E-6</c:v>
                </c:pt>
                <c:pt idx="158">
                  <c:v>-3.1559999999999999E-6</c:v>
                </c:pt>
                <c:pt idx="159">
                  <c:v>-2.9900000000000002E-6</c:v>
                </c:pt>
                <c:pt idx="160">
                  <c:v>-3.01E-6</c:v>
                </c:pt>
                <c:pt idx="161">
                  <c:v>-2.8499999999999998E-6</c:v>
                </c:pt>
                <c:pt idx="162">
                  <c:v>-2.83E-6</c:v>
                </c:pt>
                <c:pt idx="163">
                  <c:v>-2.6599999999999999E-6</c:v>
                </c:pt>
                <c:pt idx="164">
                  <c:v>-2.6680000000000001E-6</c:v>
                </c:pt>
                <c:pt idx="165">
                  <c:v>-2.5000000000000002E-6</c:v>
                </c:pt>
                <c:pt idx="166">
                  <c:v>-2.5000000000000002E-6</c:v>
                </c:pt>
                <c:pt idx="167">
                  <c:v>-2.3300000000000001E-6</c:v>
                </c:pt>
                <c:pt idx="168">
                  <c:v>-2.322E-6</c:v>
                </c:pt>
                <c:pt idx="169">
                  <c:v>-2.1919999999999999E-6</c:v>
                </c:pt>
                <c:pt idx="170">
                  <c:v>-2.1900000000000002E-6</c:v>
                </c:pt>
                <c:pt idx="171">
                  <c:v>-2.04E-6</c:v>
                </c:pt>
                <c:pt idx="172">
                  <c:v>-2.0420000000000001E-6</c:v>
                </c:pt>
                <c:pt idx="173">
                  <c:v>-1.8899999999999999E-6</c:v>
                </c:pt>
                <c:pt idx="174">
                  <c:v>-1.8759999999999999E-6</c:v>
                </c:pt>
                <c:pt idx="175">
                  <c:v>-1.7120000000000001E-6</c:v>
                </c:pt>
                <c:pt idx="176">
                  <c:v>-1.7439999999999999E-6</c:v>
                </c:pt>
                <c:pt idx="177">
                  <c:v>-1.612E-6</c:v>
                </c:pt>
                <c:pt idx="178">
                  <c:v>-1.604E-6</c:v>
                </c:pt>
                <c:pt idx="179">
                  <c:v>-1.4720000000000001E-6</c:v>
                </c:pt>
                <c:pt idx="180">
                  <c:v>-1.4699999999999999E-6</c:v>
                </c:pt>
                <c:pt idx="181">
                  <c:v>-1.362E-6</c:v>
                </c:pt>
                <c:pt idx="182">
                  <c:v>-1.376E-6</c:v>
                </c:pt>
                <c:pt idx="183">
                  <c:v>-1.246E-6</c:v>
                </c:pt>
                <c:pt idx="184">
                  <c:v>-1.2440000000000001E-6</c:v>
                </c:pt>
                <c:pt idx="185">
                  <c:v>-1.0759999999999999E-6</c:v>
                </c:pt>
                <c:pt idx="186">
                  <c:v>-1.0839999999999999E-6</c:v>
                </c:pt>
                <c:pt idx="187">
                  <c:v>-9.7199999999999997E-7</c:v>
                </c:pt>
                <c:pt idx="188">
                  <c:v>-9.6800000000000009E-7</c:v>
                </c:pt>
                <c:pt idx="189">
                  <c:v>-8.6000000000000002E-7</c:v>
                </c:pt>
                <c:pt idx="190">
                  <c:v>-8.6400000000000001E-7</c:v>
                </c:pt>
                <c:pt idx="191">
                  <c:v>-7.7199999999999998E-7</c:v>
                </c:pt>
                <c:pt idx="192">
                  <c:v>-7.8199999999999999E-7</c:v>
                </c:pt>
                <c:pt idx="193">
                  <c:v>-6.6599999999999996E-7</c:v>
                </c:pt>
                <c:pt idx="194">
                  <c:v>-6.6400000000000002E-7</c:v>
                </c:pt>
                <c:pt idx="195">
                  <c:v>-5.1600000000000001E-7</c:v>
                </c:pt>
                <c:pt idx="196">
                  <c:v>-5.3799999999999997E-7</c:v>
                </c:pt>
                <c:pt idx="197">
                  <c:v>-4.4400000000000001E-7</c:v>
                </c:pt>
                <c:pt idx="198">
                  <c:v>-4.4400000000000001E-7</c:v>
                </c:pt>
                <c:pt idx="199">
                  <c:v>-3.3000000000000002E-7</c:v>
                </c:pt>
                <c:pt idx="200">
                  <c:v>-3.4999999999999998E-7</c:v>
                </c:pt>
                <c:pt idx="201">
                  <c:v>-2.3799999999999999E-7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5-6840-BF27-60C5567A3894}"/>
            </c:ext>
          </c:extLst>
        </c:ser>
        <c:ser>
          <c:idx val="2"/>
          <c:order val="2"/>
          <c:tx>
            <c:strRef>
              <c:f>plot!$I$2</c:f>
              <c:strCache>
                <c:ptCount val="1"/>
                <c:pt idx="0">
                  <c:v>フィッテング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plot!$C$3:$C$215</c:f>
              <c:numCache>
                <c:formatCode>General</c:formatCode>
                <c:ptCount val="213"/>
                <c:pt idx="0">
                  <c:v>1.28087</c:v>
                </c:pt>
                <c:pt idx="1">
                  <c:v>1.282416</c:v>
                </c:pt>
                <c:pt idx="2">
                  <c:v>1.284046</c:v>
                </c:pt>
                <c:pt idx="3">
                  <c:v>1.2856609999999999</c:v>
                </c:pt>
                <c:pt idx="4">
                  <c:v>1.299498</c:v>
                </c:pt>
                <c:pt idx="5">
                  <c:v>1.302567</c:v>
                </c:pt>
                <c:pt idx="6">
                  <c:v>1.3056080000000001</c:v>
                </c:pt>
                <c:pt idx="7">
                  <c:v>1.3080560000000001</c:v>
                </c:pt>
                <c:pt idx="8">
                  <c:v>1.3099190000000001</c:v>
                </c:pt>
                <c:pt idx="9">
                  <c:v>1.3117430000000001</c:v>
                </c:pt>
                <c:pt idx="10">
                  <c:v>1.3141929999999999</c:v>
                </c:pt>
                <c:pt idx="11">
                  <c:v>1.3154349999999999</c:v>
                </c:pt>
                <c:pt idx="12">
                  <c:v>1.3215049999999999</c:v>
                </c:pt>
                <c:pt idx="13">
                  <c:v>1.3209519999999999</c:v>
                </c:pt>
                <c:pt idx="14">
                  <c:v>1.3209850000000001</c:v>
                </c:pt>
                <c:pt idx="15">
                  <c:v>1.321642</c:v>
                </c:pt>
                <c:pt idx="16">
                  <c:v>1.3235060000000001</c:v>
                </c:pt>
                <c:pt idx="17">
                  <c:v>1.323539</c:v>
                </c:pt>
                <c:pt idx="18">
                  <c:v>1.3128120000000001</c:v>
                </c:pt>
                <c:pt idx="19">
                  <c:v>1.310467</c:v>
                </c:pt>
                <c:pt idx="20">
                  <c:v>1.2979099999999999</c:v>
                </c:pt>
                <c:pt idx="21">
                  <c:v>1.2967379999999999</c:v>
                </c:pt>
                <c:pt idx="22">
                  <c:v>1.284213</c:v>
                </c:pt>
                <c:pt idx="23">
                  <c:v>1.2818719999999999</c:v>
                </c:pt>
                <c:pt idx="24">
                  <c:v>1.268724</c:v>
                </c:pt>
                <c:pt idx="25">
                  <c:v>1.2651730000000001</c:v>
                </c:pt>
                <c:pt idx="26">
                  <c:v>1.250818</c:v>
                </c:pt>
                <c:pt idx="27">
                  <c:v>1.258648</c:v>
                </c:pt>
                <c:pt idx="28">
                  <c:v>1.2353160000000001</c:v>
                </c:pt>
                <c:pt idx="29">
                  <c:v>1.231139</c:v>
                </c:pt>
                <c:pt idx="30">
                  <c:v>1.220987</c:v>
                </c:pt>
                <c:pt idx="31">
                  <c:v>1.2210570000000001</c:v>
                </c:pt>
                <c:pt idx="32">
                  <c:v>1.2072830000000001</c:v>
                </c:pt>
                <c:pt idx="33">
                  <c:v>1.2043509999999999</c:v>
                </c:pt>
                <c:pt idx="34">
                  <c:v>1.19238</c:v>
                </c:pt>
                <c:pt idx="35">
                  <c:v>1.1900310000000001</c:v>
                </c:pt>
                <c:pt idx="36">
                  <c:v>1.176291</c:v>
                </c:pt>
                <c:pt idx="37">
                  <c:v>1.17574</c:v>
                </c:pt>
                <c:pt idx="38">
                  <c:v>1.161378</c:v>
                </c:pt>
                <c:pt idx="39">
                  <c:v>1.1608270000000001</c:v>
                </c:pt>
                <c:pt idx="40">
                  <c:v>1.148847</c:v>
                </c:pt>
                <c:pt idx="41">
                  <c:v>1.1482589999999999</c:v>
                </c:pt>
                <c:pt idx="42">
                  <c:v>1.1332420000000001</c:v>
                </c:pt>
                <c:pt idx="43">
                  <c:v>1.133243</c:v>
                </c:pt>
                <c:pt idx="44">
                  <c:v>1.117637</c:v>
                </c:pt>
                <c:pt idx="45">
                  <c:v>1.117639</c:v>
                </c:pt>
                <c:pt idx="46">
                  <c:v>1.104463</c:v>
                </c:pt>
                <c:pt idx="47">
                  <c:v>1.102633</c:v>
                </c:pt>
                <c:pt idx="48">
                  <c:v>1.090042</c:v>
                </c:pt>
                <c:pt idx="49">
                  <c:v>1.088865</c:v>
                </c:pt>
                <c:pt idx="50">
                  <c:v>1.074443</c:v>
                </c:pt>
                <c:pt idx="51">
                  <c:v>1.074443</c:v>
                </c:pt>
                <c:pt idx="52">
                  <c:v>1.0600579999999999</c:v>
                </c:pt>
                <c:pt idx="53">
                  <c:v>1.0600590000000001</c:v>
                </c:pt>
                <c:pt idx="54">
                  <c:v>1.046265</c:v>
                </c:pt>
                <c:pt idx="55">
                  <c:v>1.046262</c:v>
                </c:pt>
                <c:pt idx="56">
                  <c:v>1.031258</c:v>
                </c:pt>
                <c:pt idx="57">
                  <c:v>1.0318780000000001</c:v>
                </c:pt>
                <c:pt idx="58">
                  <c:v>1.028314</c:v>
                </c:pt>
                <c:pt idx="59">
                  <c:v>1.0163169999999999</c:v>
                </c:pt>
                <c:pt idx="60">
                  <c:v>1.0037199999999999</c:v>
                </c:pt>
                <c:pt idx="61">
                  <c:v>0.99829900000000005</c:v>
                </c:pt>
                <c:pt idx="62">
                  <c:v>0.99050800000000006</c:v>
                </c:pt>
                <c:pt idx="63">
                  <c:v>0.98750300000000002</c:v>
                </c:pt>
                <c:pt idx="64">
                  <c:v>0.97369799999999995</c:v>
                </c:pt>
                <c:pt idx="65">
                  <c:v>0.97432300000000005</c:v>
                </c:pt>
                <c:pt idx="66">
                  <c:v>0.96110300000000004</c:v>
                </c:pt>
                <c:pt idx="67">
                  <c:v>0.96110499999999999</c:v>
                </c:pt>
                <c:pt idx="68">
                  <c:v>0.94549499999999997</c:v>
                </c:pt>
                <c:pt idx="69">
                  <c:v>0.94670600000000005</c:v>
                </c:pt>
                <c:pt idx="70">
                  <c:v>0.93648799999999999</c:v>
                </c:pt>
                <c:pt idx="71">
                  <c:v>0.92926900000000001</c:v>
                </c:pt>
                <c:pt idx="72">
                  <c:v>0.91542900000000005</c:v>
                </c:pt>
                <c:pt idx="73">
                  <c:v>0.91601299999999997</c:v>
                </c:pt>
                <c:pt idx="74">
                  <c:v>0.90218500000000001</c:v>
                </c:pt>
                <c:pt idx="75">
                  <c:v>0.90218100000000001</c:v>
                </c:pt>
                <c:pt idx="76">
                  <c:v>0.88778699999999999</c:v>
                </c:pt>
                <c:pt idx="77">
                  <c:v>0.88895999999999997</c:v>
                </c:pt>
                <c:pt idx="78">
                  <c:v>0.87452300000000005</c:v>
                </c:pt>
                <c:pt idx="79">
                  <c:v>0.87508300000000006</c:v>
                </c:pt>
                <c:pt idx="80">
                  <c:v>0.860066</c:v>
                </c:pt>
                <c:pt idx="81">
                  <c:v>0.85999599999999998</c:v>
                </c:pt>
                <c:pt idx="82">
                  <c:v>0.84373699999999996</c:v>
                </c:pt>
                <c:pt idx="83">
                  <c:v>0.84612200000000004</c:v>
                </c:pt>
                <c:pt idx="84">
                  <c:v>0.830453</c:v>
                </c:pt>
                <c:pt idx="85">
                  <c:v>0.83100300000000005</c:v>
                </c:pt>
                <c:pt idx="86">
                  <c:v>0.81775299999999995</c:v>
                </c:pt>
                <c:pt idx="87">
                  <c:v>0.817685</c:v>
                </c:pt>
                <c:pt idx="88">
                  <c:v>0.80264400000000002</c:v>
                </c:pt>
                <c:pt idx="89">
                  <c:v>0.80440599999999995</c:v>
                </c:pt>
                <c:pt idx="90">
                  <c:v>0.78936399999999995</c:v>
                </c:pt>
                <c:pt idx="91">
                  <c:v>0.78929499999999997</c:v>
                </c:pt>
                <c:pt idx="92">
                  <c:v>0.77366699999999999</c:v>
                </c:pt>
                <c:pt idx="93">
                  <c:v>0.77542900000000003</c:v>
                </c:pt>
                <c:pt idx="94">
                  <c:v>0.76042900000000002</c:v>
                </c:pt>
                <c:pt idx="95">
                  <c:v>0.75380499999999995</c:v>
                </c:pt>
                <c:pt idx="96">
                  <c:v>0.74355899999999997</c:v>
                </c:pt>
                <c:pt idx="97">
                  <c:v>0.75011499999999998</c:v>
                </c:pt>
                <c:pt idx="98">
                  <c:v>0.73085999999999995</c:v>
                </c:pt>
                <c:pt idx="99">
                  <c:v>0.73683399999999999</c:v>
                </c:pt>
                <c:pt idx="100">
                  <c:v>0.71161399999999997</c:v>
                </c:pt>
                <c:pt idx="101">
                  <c:v>0.71696199999999999</c:v>
                </c:pt>
                <c:pt idx="102">
                  <c:v>0.70612799999999998</c:v>
                </c:pt>
                <c:pt idx="103">
                  <c:v>0.70612699999999995</c:v>
                </c:pt>
                <c:pt idx="104">
                  <c:v>0.69053100000000001</c:v>
                </c:pt>
                <c:pt idx="105">
                  <c:v>0.69111900000000004</c:v>
                </c:pt>
                <c:pt idx="106">
                  <c:v>0.67486299999999999</c:v>
                </c:pt>
                <c:pt idx="107">
                  <c:v>0.67720800000000003</c:v>
                </c:pt>
                <c:pt idx="108">
                  <c:v>0.662161</c:v>
                </c:pt>
                <c:pt idx="109">
                  <c:v>0.66271199999999997</c:v>
                </c:pt>
                <c:pt idx="110">
                  <c:v>0.64707999999999999</c:v>
                </c:pt>
                <c:pt idx="111">
                  <c:v>0.65008100000000002</c:v>
                </c:pt>
                <c:pt idx="112">
                  <c:v>0.63444599999999995</c:v>
                </c:pt>
                <c:pt idx="113">
                  <c:v>0.636208</c:v>
                </c:pt>
                <c:pt idx="114">
                  <c:v>0.61995599999999995</c:v>
                </c:pt>
                <c:pt idx="115">
                  <c:v>0.62292000000000003</c:v>
                </c:pt>
                <c:pt idx="116">
                  <c:v>0.60725600000000002</c:v>
                </c:pt>
                <c:pt idx="117">
                  <c:v>0.60960199999999998</c:v>
                </c:pt>
                <c:pt idx="118">
                  <c:v>0.59334900000000002</c:v>
                </c:pt>
                <c:pt idx="119">
                  <c:v>0.59510700000000005</c:v>
                </c:pt>
                <c:pt idx="120">
                  <c:v>0.57884800000000003</c:v>
                </c:pt>
                <c:pt idx="121">
                  <c:v>0.58299199999999995</c:v>
                </c:pt>
                <c:pt idx="122">
                  <c:v>0.56673200000000001</c:v>
                </c:pt>
                <c:pt idx="123">
                  <c:v>0.57029399999999997</c:v>
                </c:pt>
                <c:pt idx="124">
                  <c:v>0.55223599999999995</c:v>
                </c:pt>
                <c:pt idx="125">
                  <c:v>0.55458399999999997</c:v>
                </c:pt>
                <c:pt idx="126">
                  <c:v>0.54012099999999996</c:v>
                </c:pt>
                <c:pt idx="127">
                  <c:v>0.54244000000000003</c:v>
                </c:pt>
                <c:pt idx="128">
                  <c:v>0.52740299999999996</c:v>
                </c:pt>
                <c:pt idx="129">
                  <c:v>0.52916200000000002</c:v>
                </c:pt>
                <c:pt idx="130">
                  <c:v>0.51349599999999995</c:v>
                </c:pt>
                <c:pt idx="131">
                  <c:v>0.51704799999999995</c:v>
                </c:pt>
                <c:pt idx="132">
                  <c:v>0.50259600000000004</c:v>
                </c:pt>
                <c:pt idx="133">
                  <c:v>0.50373400000000002</c:v>
                </c:pt>
                <c:pt idx="134">
                  <c:v>0.48931200000000002</c:v>
                </c:pt>
                <c:pt idx="135">
                  <c:v>0.49286799999999997</c:v>
                </c:pt>
                <c:pt idx="136">
                  <c:v>0.47600199999999998</c:v>
                </c:pt>
                <c:pt idx="137">
                  <c:v>0.480763</c:v>
                </c:pt>
                <c:pt idx="138">
                  <c:v>0.46510499999999999</c:v>
                </c:pt>
                <c:pt idx="139">
                  <c:v>0.46686</c:v>
                </c:pt>
                <c:pt idx="140">
                  <c:v>0.44923000000000002</c:v>
                </c:pt>
                <c:pt idx="141">
                  <c:v>0.45803100000000002</c:v>
                </c:pt>
                <c:pt idx="142">
                  <c:v>0.43601600000000001</c:v>
                </c:pt>
                <c:pt idx="143">
                  <c:v>0.44771300000000003</c:v>
                </c:pt>
                <c:pt idx="144">
                  <c:v>0.42421999999999999</c:v>
                </c:pt>
                <c:pt idx="145">
                  <c:v>0.433699</c:v>
                </c:pt>
                <c:pt idx="146">
                  <c:v>0.41242000000000001</c:v>
                </c:pt>
                <c:pt idx="147">
                  <c:v>0.421904</c:v>
                </c:pt>
                <c:pt idx="148">
                  <c:v>0.39985500000000002</c:v>
                </c:pt>
                <c:pt idx="149">
                  <c:v>0.409414</c:v>
                </c:pt>
                <c:pt idx="150">
                  <c:v>0.39136599999999999</c:v>
                </c:pt>
                <c:pt idx="151">
                  <c:v>0.39492100000000002</c:v>
                </c:pt>
                <c:pt idx="152">
                  <c:v>0.38045699999999999</c:v>
                </c:pt>
                <c:pt idx="153">
                  <c:v>0.38280599999999998</c:v>
                </c:pt>
                <c:pt idx="154">
                  <c:v>0.36896600000000002</c:v>
                </c:pt>
                <c:pt idx="155">
                  <c:v>0.37010199999999999</c:v>
                </c:pt>
                <c:pt idx="156">
                  <c:v>0.35625800000000002</c:v>
                </c:pt>
                <c:pt idx="157">
                  <c:v>0.35919200000000001</c:v>
                </c:pt>
                <c:pt idx="158">
                  <c:v>0.34535900000000003</c:v>
                </c:pt>
                <c:pt idx="159">
                  <c:v>0.34828700000000001</c:v>
                </c:pt>
                <c:pt idx="160">
                  <c:v>0.33383299999999999</c:v>
                </c:pt>
                <c:pt idx="161">
                  <c:v>0.33438699999999999</c:v>
                </c:pt>
                <c:pt idx="162">
                  <c:v>0.320544</c:v>
                </c:pt>
                <c:pt idx="163">
                  <c:v>0.32409900000000003</c:v>
                </c:pt>
                <c:pt idx="164">
                  <c:v>0.30721900000000002</c:v>
                </c:pt>
                <c:pt idx="165">
                  <c:v>0.309533</c:v>
                </c:pt>
                <c:pt idx="166">
                  <c:v>0.29569000000000001</c:v>
                </c:pt>
                <c:pt idx="167">
                  <c:v>0.29804000000000003</c:v>
                </c:pt>
                <c:pt idx="168">
                  <c:v>0.28478300000000001</c:v>
                </c:pt>
                <c:pt idx="169">
                  <c:v>0.28471299999999999</c:v>
                </c:pt>
                <c:pt idx="170">
                  <c:v>0.27021699999999998</c:v>
                </c:pt>
                <c:pt idx="171">
                  <c:v>0.27252599999999999</c:v>
                </c:pt>
                <c:pt idx="172">
                  <c:v>0.25806800000000002</c:v>
                </c:pt>
                <c:pt idx="173">
                  <c:v>0.26096799999999998</c:v>
                </c:pt>
                <c:pt idx="174">
                  <c:v>0.24527499999999999</c:v>
                </c:pt>
                <c:pt idx="175">
                  <c:v>0.25003500000000001</c:v>
                </c:pt>
                <c:pt idx="176">
                  <c:v>0.231987</c:v>
                </c:pt>
                <c:pt idx="177">
                  <c:v>0.23550399999999999</c:v>
                </c:pt>
                <c:pt idx="178">
                  <c:v>0.21981200000000001</c:v>
                </c:pt>
                <c:pt idx="179">
                  <c:v>0.22153600000000001</c:v>
                </c:pt>
                <c:pt idx="180">
                  <c:v>0.20646999999999999</c:v>
                </c:pt>
                <c:pt idx="181">
                  <c:v>0.208205</c:v>
                </c:pt>
                <c:pt idx="182">
                  <c:v>0.194933</c:v>
                </c:pt>
                <c:pt idx="183">
                  <c:v>0.19606299999999999</c:v>
                </c:pt>
                <c:pt idx="184">
                  <c:v>0.180397</c:v>
                </c:pt>
                <c:pt idx="185">
                  <c:v>0.18152699999999999</c:v>
                </c:pt>
                <c:pt idx="186">
                  <c:v>0.16825699999999999</c:v>
                </c:pt>
                <c:pt idx="187">
                  <c:v>0.169989</c:v>
                </c:pt>
                <c:pt idx="188">
                  <c:v>0.155527</c:v>
                </c:pt>
                <c:pt idx="189">
                  <c:v>0.156663</c:v>
                </c:pt>
                <c:pt idx="190">
                  <c:v>0.14160200000000001</c:v>
                </c:pt>
                <c:pt idx="191">
                  <c:v>0.142736</c:v>
                </c:pt>
                <c:pt idx="192">
                  <c:v>0.12887499999999999</c:v>
                </c:pt>
                <c:pt idx="193">
                  <c:v>0.13061300000000001</c:v>
                </c:pt>
                <c:pt idx="194">
                  <c:v>0.11494699999999999</c:v>
                </c:pt>
                <c:pt idx="195">
                  <c:v>0.116081</c:v>
                </c:pt>
                <c:pt idx="196">
                  <c:v>0.102217</c:v>
                </c:pt>
                <c:pt idx="197">
                  <c:v>0.102149</c:v>
                </c:pt>
                <c:pt idx="198">
                  <c:v>8.9482000000000006E-2</c:v>
                </c:pt>
                <c:pt idx="199">
                  <c:v>8.9414999999999994E-2</c:v>
                </c:pt>
                <c:pt idx="200">
                  <c:v>7.4945999999999999E-2</c:v>
                </c:pt>
                <c:pt idx="201">
                  <c:v>7.4875999999999998E-2</c:v>
                </c:pt>
                <c:pt idx="202">
                  <c:v>6.1607000000000002E-2</c:v>
                </c:pt>
                <c:pt idx="203">
                  <c:v>6.3338000000000005E-2</c:v>
                </c:pt>
                <c:pt idx="204">
                  <c:v>5.0070000000000003E-2</c:v>
                </c:pt>
                <c:pt idx="205">
                  <c:v>5.0000999999999997E-2</c:v>
                </c:pt>
                <c:pt idx="206">
                  <c:v>3.4925999999999999E-2</c:v>
                </c:pt>
                <c:pt idx="207">
                  <c:v>3.6061999999999997E-2</c:v>
                </c:pt>
                <c:pt idx="208">
                  <c:v>2.2789E-2</c:v>
                </c:pt>
                <c:pt idx="209">
                  <c:v>2.2714999999999999E-2</c:v>
                </c:pt>
                <c:pt idx="210">
                  <c:v>1.0642E-2</c:v>
                </c:pt>
                <c:pt idx="211">
                  <c:v>9.9699999999999997E-3</c:v>
                </c:pt>
                <c:pt idx="212">
                  <c:v>-2.794E-3</c:v>
                </c:pt>
              </c:numCache>
            </c:numRef>
          </c:xVal>
          <c:yVal>
            <c:numRef>
              <c:f>plot!$I$3:$I$215</c:f>
              <c:numCache>
                <c:formatCode>General</c:formatCode>
                <c:ptCount val="213"/>
                <c:pt idx="0">
                  <c:v>4.8775356265308067E-5</c:v>
                </c:pt>
                <c:pt idx="1">
                  <c:v>4.8880856055980002E-5</c:v>
                </c:pt>
                <c:pt idx="2">
                  <c:v>4.8992268173585383E-5</c:v>
                </c:pt>
                <c:pt idx="3">
                  <c:v>4.9102837669117229E-5</c:v>
                </c:pt>
                <c:pt idx="4">
                  <c:v>5.005767007140764E-5</c:v>
                </c:pt>
                <c:pt idx="5">
                  <c:v>5.0271278920951189E-5</c:v>
                </c:pt>
                <c:pt idx="6">
                  <c:v>5.0483598794913648E-5</c:v>
                </c:pt>
                <c:pt idx="7">
                  <c:v>5.0654994548444366E-5</c:v>
                </c:pt>
                <c:pt idx="8">
                  <c:v>5.0785718536691195E-5</c:v>
                </c:pt>
                <c:pt idx="9">
                  <c:v>5.0913946587009702E-5</c:v>
                </c:pt>
                <c:pt idx="10">
                  <c:v>5.10865581919259E-5</c:v>
                </c:pt>
                <c:pt idx="11">
                  <c:v>5.1174226433941721E-5</c:v>
                </c:pt>
                <c:pt idx="12">
                  <c:v>5.160428527978046E-5</c:v>
                </c:pt>
                <c:pt idx="13">
                  <c:v>5.1564995073237543E-5</c:v>
                </c:pt>
                <c:pt idx="14">
                  <c:v>5.1567339075687242E-5</c:v>
                </c:pt>
                <c:pt idx="15">
                  <c:v>5.1614022442090942E-5</c:v>
                </c:pt>
                <c:pt idx="16">
                  <c:v>5.1746639854479089E-5</c:v>
                </c:pt>
                <c:pt idx="17">
                  <c:v>5.174898996474853E-5</c:v>
                </c:pt>
                <c:pt idx="18">
                  <c:v>5.0989208623343484E-5</c:v>
                </c:pt>
                <c:pt idx="19">
                  <c:v>5.082421815138472E-5</c:v>
                </c:pt>
                <c:pt idx="20">
                  <c:v>4.9947403891554961E-5</c:v>
                </c:pt>
                <c:pt idx="21">
                  <c:v>4.9866137916144671E-5</c:v>
                </c:pt>
                <c:pt idx="22">
                  <c:v>4.9003693242924659E-5</c:v>
                </c:pt>
                <c:pt idx="23">
                  <c:v>4.8843714279859062E-5</c:v>
                </c:pt>
                <c:pt idx="24">
                  <c:v>4.7952263725297518E-5</c:v>
                </c:pt>
                <c:pt idx="25">
                  <c:v>4.7713542815726072E-5</c:v>
                </c:pt>
                <c:pt idx="26">
                  <c:v>4.6757263421633092E-5</c:v>
                </c:pt>
                <c:pt idx="27">
                  <c:v>4.7277136039826107E-5</c:v>
                </c:pt>
                <c:pt idx="28">
                  <c:v>4.574016280741688E-5</c:v>
                </c:pt>
                <c:pt idx="29">
                  <c:v>4.5468842461275402E-5</c:v>
                </c:pt>
                <c:pt idx="30">
                  <c:v>4.4814205204933641E-5</c:v>
                </c:pt>
                <c:pt idx="31">
                  <c:v>4.4818695909689917E-5</c:v>
                </c:pt>
                <c:pt idx="32">
                  <c:v>4.3941194132674039E-5</c:v>
                </c:pt>
                <c:pt idx="33">
                  <c:v>4.3755989359504129E-5</c:v>
                </c:pt>
                <c:pt idx="34">
                  <c:v>4.3005535867455863E-5</c:v>
                </c:pt>
                <c:pt idx="35">
                  <c:v>4.2859350001476407E-5</c:v>
                </c:pt>
                <c:pt idx="36">
                  <c:v>4.201123890523048E-5</c:v>
                </c:pt>
                <c:pt idx="37">
                  <c:v>4.1977475045183171E-5</c:v>
                </c:pt>
                <c:pt idx="38">
                  <c:v>4.1104061980761111E-5</c:v>
                </c:pt>
                <c:pt idx="39">
                  <c:v>4.1070807291797062E-5</c:v>
                </c:pt>
                <c:pt idx="40">
                  <c:v>4.0352371049411244E-5</c:v>
                </c:pt>
                <c:pt idx="41">
                  <c:v>4.0317334179781517E-5</c:v>
                </c:pt>
                <c:pt idx="42">
                  <c:v>3.9429600551389805E-5</c:v>
                </c:pt>
                <c:pt idx="43">
                  <c:v>3.9429659215550858E-5</c:v>
                </c:pt>
                <c:pt idx="44">
                  <c:v>3.8521386366296778E-5</c:v>
                </c:pt>
                <c:pt idx="45">
                  <c:v>3.8521501843873246E-5</c:v>
                </c:pt>
                <c:pt idx="46">
                  <c:v>3.7765818800144313E-5</c:v>
                </c:pt>
                <c:pt idx="47">
                  <c:v>3.7661662917182971E-5</c:v>
                </c:pt>
                <c:pt idx="48">
                  <c:v>3.6950277247829014E-5</c:v>
                </c:pt>
                <c:pt idx="49">
                  <c:v>3.6884242558794157E-5</c:v>
                </c:pt>
                <c:pt idx="50">
                  <c:v>3.6081504850510893E-5</c:v>
                </c:pt>
                <c:pt idx="51">
                  <c:v>3.6081504850510893E-5</c:v>
                </c:pt>
                <c:pt idx="52">
                  <c:v>3.5292491633052201E-5</c:v>
                </c:pt>
                <c:pt idx="53">
                  <c:v>3.5292546081809099E-5</c:v>
                </c:pt>
                <c:pt idx="54">
                  <c:v>3.4546733042434273E-5</c:v>
                </c:pt>
                <c:pt idx="55">
                  <c:v>3.45465719761083E-5</c:v>
                </c:pt>
                <c:pt idx="56">
                  <c:v>3.374715312791327E-5</c:v>
                </c:pt>
                <c:pt idx="57">
                  <c:v>3.3779945455184082E-5</c:v>
                </c:pt>
                <c:pt idx="58">
                  <c:v>3.359172487954583E-5</c:v>
                </c:pt>
                <c:pt idx="59">
                  <c:v>3.2963143442982525E-5</c:v>
                </c:pt>
                <c:pt idx="60">
                  <c:v>3.2311342908124086E-5</c:v>
                </c:pt>
                <c:pt idx="61">
                  <c:v>3.2033411288174203E-5</c:v>
                </c:pt>
                <c:pt idx="62">
                  <c:v>3.1636650174111503E-5</c:v>
                </c:pt>
                <c:pt idx="63">
                  <c:v>3.1484458562706577E-5</c:v>
                </c:pt>
                <c:pt idx="64">
                  <c:v>3.0791245502584066E-5</c:v>
                </c:pt>
                <c:pt idx="65">
                  <c:v>3.0822419364452592E-5</c:v>
                </c:pt>
                <c:pt idx="66">
                  <c:v>3.016724244024594E-5</c:v>
                </c:pt>
                <c:pt idx="67">
                  <c:v>3.0167340893319653E-5</c:v>
                </c:pt>
                <c:pt idx="68">
                  <c:v>2.9404992673211387E-5</c:v>
                </c:pt>
                <c:pt idx="69">
                  <c:v>2.9463701608689687E-5</c:v>
                </c:pt>
                <c:pt idx="70">
                  <c:v>2.8970601570555328E-5</c:v>
                </c:pt>
                <c:pt idx="71">
                  <c:v>2.8625309071007517E-5</c:v>
                </c:pt>
                <c:pt idx="72">
                  <c:v>2.7970387389184463E-5</c:v>
                </c:pt>
                <c:pt idx="73">
                  <c:v>2.7997836580547265E-5</c:v>
                </c:pt>
                <c:pt idx="74">
                  <c:v>2.735225766004512E-5</c:v>
                </c:pt>
                <c:pt idx="75">
                  <c:v>2.7352072227505076E-5</c:v>
                </c:pt>
                <c:pt idx="76">
                  <c:v>2.6689664037720926E-5</c:v>
                </c:pt>
                <c:pt idx="77">
                  <c:v>2.6743282345846577E-5</c:v>
                </c:pt>
                <c:pt idx="78">
                  <c:v>2.6087799709243379E-5</c:v>
                </c:pt>
                <c:pt idx="79">
                  <c:v>2.6113046022923539E-5</c:v>
                </c:pt>
                <c:pt idx="80">
                  <c:v>2.5441000564019466E-5</c:v>
                </c:pt>
                <c:pt idx="81">
                  <c:v>2.543789191869881E-5</c:v>
                </c:pt>
                <c:pt idx="82">
                  <c:v>2.4721816061475224E-5</c:v>
                </c:pt>
                <c:pt idx="83">
                  <c:v>2.4826114788862585E-5</c:v>
                </c:pt>
                <c:pt idx="84">
                  <c:v>2.4145506492497516E-5</c:v>
                </c:pt>
                <c:pt idx="85">
                  <c:v>2.4169213070080682E-5</c:v>
                </c:pt>
                <c:pt idx="86">
                  <c:v>2.3601779033039602E-5</c:v>
                </c:pt>
                <c:pt idx="87">
                  <c:v>2.3598886632572452E-5</c:v>
                </c:pt>
                <c:pt idx="88">
                  <c:v>2.2964012686715877E-5</c:v>
                </c:pt>
                <c:pt idx="89">
                  <c:v>2.3037883765006994E-5</c:v>
                </c:pt>
                <c:pt idx="90">
                  <c:v>2.2411500678235656E-5</c:v>
                </c:pt>
                <c:pt idx="91">
                  <c:v>2.2408649424489364E-5</c:v>
                </c:pt>
                <c:pt idx="92">
                  <c:v>2.1767998137100726E-5</c:v>
                </c:pt>
                <c:pt idx="93">
                  <c:v>2.1839720027802411E-5</c:v>
                </c:pt>
                <c:pt idx="94">
                  <c:v>2.1233245929134748E-5</c:v>
                </c:pt>
                <c:pt idx="95">
                  <c:v>2.0968363307821405E-5</c:v>
                </c:pt>
                <c:pt idx="96">
                  <c:v>2.0562148228177756E-5</c:v>
                </c:pt>
                <c:pt idx="97">
                  <c:v>2.0821579923022885E-5</c:v>
                </c:pt>
                <c:pt idx="98">
                  <c:v>2.0064530852781637E-5</c:v>
                </c:pt>
                <c:pt idx="99">
                  <c:v>2.0297823430133146E-5</c:v>
                </c:pt>
                <c:pt idx="100">
                  <c:v>1.9322533459454672E-5</c:v>
                </c:pt>
                <c:pt idx="101">
                  <c:v>1.9527258916853148E-5</c:v>
                </c:pt>
                <c:pt idx="102">
                  <c:v>1.9113681195121589E-5</c:v>
                </c:pt>
                <c:pt idx="103">
                  <c:v>1.9113643231399623E-5</c:v>
                </c:pt>
                <c:pt idx="104">
                  <c:v>1.8526240934860349E-5</c:v>
                </c:pt>
                <c:pt idx="105">
                  <c:v>1.8548218245992871E-5</c:v>
                </c:pt>
                <c:pt idx="106">
                  <c:v>1.794545157633197E-5</c:v>
                </c:pt>
                <c:pt idx="107">
                  <c:v>1.8031788311839042E-5</c:v>
                </c:pt>
                <c:pt idx="108">
                  <c:v>1.7481365473492579E-5</c:v>
                </c:pt>
                <c:pt idx="109">
                  <c:v>1.7501372683874152E-5</c:v>
                </c:pt>
                <c:pt idx="110">
                  <c:v>1.6938101803760476E-5</c:v>
                </c:pt>
                <c:pt idx="111">
                  <c:v>1.704554270293288E-5</c:v>
                </c:pt>
                <c:pt idx="112">
                  <c:v>1.6489368820165263E-5</c:v>
                </c:pt>
                <c:pt idx="113">
                  <c:v>1.6551605237115106E-5</c:v>
                </c:pt>
                <c:pt idx="114">
                  <c:v>1.5981776449369919E-5</c:v>
                </c:pt>
                <c:pt idx="115">
                  <c:v>1.608499812765759E-5</c:v>
                </c:pt>
                <c:pt idx="116">
                  <c:v>1.554300987181328E-5</c:v>
                </c:pt>
                <c:pt idx="117">
                  <c:v>1.5623633809796523E-5</c:v>
                </c:pt>
                <c:pt idx="118">
                  <c:v>1.5069011446002596E-5</c:v>
                </c:pt>
                <c:pt idx="119">
                  <c:v>1.5128559927701051E-5</c:v>
                </c:pt>
                <c:pt idx="120">
                  <c:v>1.4581868683119201E-5</c:v>
                </c:pt>
                <c:pt idx="121">
                  <c:v>1.472034734745141E-5</c:v>
                </c:pt>
                <c:pt idx="122">
                  <c:v>1.4180330189115407E-5</c:v>
                </c:pt>
                <c:pt idx="123">
                  <c:v>1.4297865047195036E-5</c:v>
                </c:pt>
                <c:pt idx="124">
                  <c:v>1.3706383810687297E-5</c:v>
                </c:pt>
                <c:pt idx="125">
                  <c:v>1.3782677295281948E-5</c:v>
                </c:pt>
                <c:pt idx="126">
                  <c:v>1.331561904661477E-5</c:v>
                </c:pt>
                <c:pt idx="127">
                  <c:v>1.3390044697122116E-5</c:v>
                </c:pt>
                <c:pt idx="128">
                  <c:v>1.2910561607648121E-5</c:v>
                </c:pt>
                <c:pt idx="129">
                  <c:v>1.2966271959185389E-5</c:v>
                </c:pt>
                <c:pt idx="130">
                  <c:v>1.2473602412796832E-5</c:v>
                </c:pt>
                <c:pt idx="131">
                  <c:v>1.2584618489616466E-5</c:v>
                </c:pt>
                <c:pt idx="132">
                  <c:v>1.213542561274323E-5</c:v>
                </c:pt>
                <c:pt idx="133">
                  <c:v>1.2170557174711497E-5</c:v>
                </c:pt>
                <c:pt idx="134">
                  <c:v>1.1728330028753651E-5</c:v>
                </c:pt>
                <c:pt idx="135">
                  <c:v>1.1836766109982499E-5</c:v>
                </c:pt>
                <c:pt idx="136">
                  <c:v>1.1325926766212093E-5</c:v>
                </c:pt>
                <c:pt idx="137">
                  <c:v>1.1469240296275025E-5</c:v>
                </c:pt>
                <c:pt idx="138">
                  <c:v>1.1000514940746608E-5</c:v>
                </c:pt>
                <c:pt idx="139">
                  <c:v>1.1052679867227757E-5</c:v>
                </c:pt>
                <c:pt idx="140">
                  <c:v>1.05328668834292E-5</c:v>
                </c:pt>
                <c:pt idx="141">
                  <c:v>1.0791193390977225E-5</c:v>
                </c:pt>
                <c:pt idx="142">
                  <c:v>1.014933443429103E-5</c:v>
                </c:pt>
                <c:pt idx="143">
                  <c:v>1.0488573567496604E-5</c:v>
                </c:pt>
                <c:pt idx="144">
                  <c:v>9.8112942889764647E-6</c:v>
                </c:pt>
                <c:pt idx="145">
                  <c:v>1.0082614696894091E-5</c:v>
                </c:pt>
                <c:pt idx="146">
                  <c:v>9.4771802282680287E-6</c:v>
                </c:pt>
                <c:pt idx="147">
                  <c:v>9.745400089920323E-6</c:v>
                </c:pt>
                <c:pt idx="148">
                  <c:v>9.1257940538180545E-6</c:v>
                </c:pt>
                <c:pt idx="149">
                  <c:v>9.3927061718598447E-6</c:v>
                </c:pt>
                <c:pt idx="150">
                  <c:v>8.8909288060148921E-6</c:v>
                </c:pt>
                <c:pt idx="151">
                  <c:v>8.9890378480522407E-6</c:v>
                </c:pt>
                <c:pt idx="152">
                  <c:v>8.5920768423444925E-6</c:v>
                </c:pt>
                <c:pt idx="153">
                  <c:v>8.6561473403501035E-6</c:v>
                </c:pt>
                <c:pt idx="154">
                  <c:v>8.2808528336223262E-6</c:v>
                </c:pt>
                <c:pt idx="155">
                  <c:v>8.3114583724479171E-6</c:v>
                </c:pt>
                <c:pt idx="156">
                  <c:v>7.9408842099035396E-6</c:v>
                </c:pt>
                <c:pt idx="157">
                  <c:v>8.0189851579317371E-6</c:v>
                </c:pt>
                <c:pt idx="158">
                  <c:v>7.6527968025391855E-6</c:v>
                </c:pt>
                <c:pt idx="159">
                  <c:v>7.7298770299885449E-6</c:v>
                </c:pt>
                <c:pt idx="160">
                  <c:v>7.3515969039521162E-6</c:v>
                </c:pt>
                <c:pt idx="161">
                  <c:v>7.3659933685167722E-6</c:v>
                </c:pt>
                <c:pt idx="162">
                  <c:v>7.0086879343522251E-6</c:v>
                </c:pt>
                <c:pt idx="163">
                  <c:v>7.0999666154475522E-6</c:v>
                </c:pt>
                <c:pt idx="164">
                  <c:v>6.6694805838543401E-6</c:v>
                </c:pt>
                <c:pt idx="165">
                  <c:v>6.728056878938059E-6</c:v>
                </c:pt>
                <c:pt idx="166">
                  <c:v>6.3796863603174618E-6</c:v>
                </c:pt>
                <c:pt idx="167">
                  <c:v>6.4384803103875966E-6</c:v>
                </c:pt>
                <c:pt idx="168">
                  <c:v>6.1086428447507721E-6</c:v>
                </c:pt>
                <c:pt idx="169">
                  <c:v>6.1069130252874822E-6</c:v>
                </c:pt>
                <c:pt idx="170">
                  <c:v>5.7513373506063278E-6</c:v>
                </c:pt>
                <c:pt idx="171">
                  <c:v>5.8076242716286083E-6</c:v>
                </c:pt>
                <c:pt idx="172">
                  <c:v>5.4573505473727622E-6</c:v>
                </c:pt>
                <c:pt idx="173">
                  <c:v>5.5271957021108809E-6</c:v>
                </c:pt>
                <c:pt idx="174">
                  <c:v>5.1516885676116364E-6</c:v>
                </c:pt>
                <c:pt idx="175">
                  <c:v>5.2649536305691402E-6</c:v>
                </c:pt>
                <c:pt idx="176">
                  <c:v>4.838390086981197E-6</c:v>
                </c:pt>
                <c:pt idx="177">
                  <c:v>4.9208999856768759E-6</c:v>
                </c:pt>
                <c:pt idx="178">
                  <c:v>4.5550335420850882E-6</c:v>
                </c:pt>
                <c:pt idx="179">
                  <c:v>4.5949439767353602E-6</c:v>
                </c:pt>
                <c:pt idx="180">
                  <c:v>4.2485268451965929E-6</c:v>
                </c:pt>
                <c:pt idx="181">
                  <c:v>4.2881498217000328E-6</c:v>
                </c:pt>
                <c:pt idx="182">
                  <c:v>3.9868252101554808E-6</c:v>
                </c:pt>
                <c:pt idx="183">
                  <c:v>4.0123220814769783E-6</c:v>
                </c:pt>
                <c:pt idx="184">
                  <c:v>3.6614450252064592E-6</c:v>
                </c:pt>
                <c:pt idx="185">
                  <c:v>3.6865670429731715E-6</c:v>
                </c:pt>
                <c:pt idx="186">
                  <c:v>3.3933668673164178E-6</c:v>
                </c:pt>
                <c:pt idx="187">
                  <c:v>3.4314107715428855E-6</c:v>
                </c:pt>
                <c:pt idx="188">
                  <c:v>3.1157992675493677E-6</c:v>
                </c:pt>
                <c:pt idx="189">
                  <c:v>3.1404228040487986E-6</c:v>
                </c:pt>
                <c:pt idx="190">
                  <c:v>2.8162704775176549E-6</c:v>
                </c:pt>
                <c:pt idx="191">
                  <c:v>2.8405043439624852E-6</c:v>
                </c:pt>
                <c:pt idx="192">
                  <c:v>2.5462032537872478E-6</c:v>
                </c:pt>
                <c:pt idx="193">
                  <c:v>2.5828775030287844E-6</c:v>
                </c:pt>
                <c:pt idx="194">
                  <c:v>2.2546367702838739E-6</c:v>
                </c:pt>
                <c:pt idx="195">
                  <c:v>2.2782213161112416E-6</c:v>
                </c:pt>
                <c:pt idx="196">
                  <c:v>1.9917441564848349E-6</c:v>
                </c:pt>
                <c:pt idx="197">
                  <c:v>1.9903489958746091E-6</c:v>
                </c:pt>
                <c:pt idx="198">
                  <c:v>1.7321382127691172E-6</c:v>
                </c:pt>
                <c:pt idx="199">
                  <c:v>1.7307812906864278E-6</c:v>
                </c:pt>
                <c:pt idx="200">
                  <c:v>1.439906308063829E-6</c:v>
                </c:pt>
                <c:pt idx="201">
                  <c:v>1.438509473058591E-6</c:v>
                </c:pt>
                <c:pt idx="202">
                  <c:v>1.175520687739432E-6</c:v>
                </c:pt>
                <c:pt idx="203">
                  <c:v>1.2096274105865527E-6</c:v>
                </c:pt>
                <c:pt idx="204">
                  <c:v>9.4973176695674682E-7</c:v>
                </c:pt>
                <c:pt idx="205">
                  <c:v>9.4838934693615394E-7</c:v>
                </c:pt>
                <c:pt idx="206">
                  <c:v>6.5735100399570224E-7</c:v>
                </c:pt>
                <c:pt idx="207">
                  <c:v>6.7912724316448504E-7</c:v>
                </c:pt>
                <c:pt idx="208">
                  <c:v>4.2626060532467131E-7</c:v>
                </c:pt>
                <c:pt idx="209">
                  <c:v>4.2486038061568444E-7</c:v>
                </c:pt>
                <c:pt idx="210">
                  <c:v>1.9782353114150575E-7</c:v>
                </c:pt>
                <c:pt idx="211">
                  <c:v>1.852682113780904E-7</c:v>
                </c:pt>
                <c:pt idx="212">
                  <c:v>-5.1582966130629588E-8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5-6840-BF27-60C5567A3894}"/>
            </c:ext>
          </c:extLst>
        </c:ser>
        <c:ser>
          <c:idx val="3"/>
          <c:order val="3"/>
          <c:tx>
            <c:strRef>
              <c:f>plot!$V$2</c:f>
              <c:strCache>
                <c:ptCount val="1"/>
                <c:pt idx="0">
                  <c:v>フィッテング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plot!$R$3:$R$204</c:f>
              <c:numCache>
                <c:formatCode>General</c:formatCode>
                <c:ptCount val="202"/>
                <c:pt idx="0">
                  <c:v>-1.5795520000000001</c:v>
                </c:pt>
                <c:pt idx="1">
                  <c:v>-1.575377</c:v>
                </c:pt>
                <c:pt idx="2">
                  <c:v>-1.573658</c:v>
                </c:pt>
                <c:pt idx="3">
                  <c:v>-1.5718920000000001</c:v>
                </c:pt>
                <c:pt idx="4">
                  <c:v>-1.57193</c:v>
                </c:pt>
                <c:pt idx="5">
                  <c:v>-1.5713779999999999</c:v>
                </c:pt>
                <c:pt idx="6">
                  <c:v>-1.5714459999999999</c:v>
                </c:pt>
                <c:pt idx="7">
                  <c:v>-1.5703069999999999</c:v>
                </c:pt>
                <c:pt idx="8">
                  <c:v>-1.570341</c:v>
                </c:pt>
                <c:pt idx="9">
                  <c:v>-1.5637920000000001</c:v>
                </c:pt>
                <c:pt idx="10">
                  <c:v>-1.560241</c:v>
                </c:pt>
                <c:pt idx="11">
                  <c:v>-1.5518940000000001</c:v>
                </c:pt>
                <c:pt idx="12">
                  <c:v>-1.545963</c:v>
                </c:pt>
                <c:pt idx="13">
                  <c:v>-1.5369900000000001</c:v>
                </c:pt>
                <c:pt idx="14">
                  <c:v>-1.53105</c:v>
                </c:pt>
                <c:pt idx="15">
                  <c:v>-1.521493</c:v>
                </c:pt>
                <c:pt idx="16">
                  <c:v>-1.513137</c:v>
                </c:pt>
                <c:pt idx="17">
                  <c:v>-1.5047839999999999</c:v>
                </c:pt>
                <c:pt idx="18">
                  <c:v>-1.4945310000000001</c:v>
                </c:pt>
                <c:pt idx="19">
                  <c:v>-1.481382</c:v>
                </c:pt>
                <c:pt idx="20">
                  <c:v>-1.4718990000000001</c:v>
                </c:pt>
                <c:pt idx="21">
                  <c:v>-1.4569289999999999</c:v>
                </c:pt>
                <c:pt idx="22">
                  <c:v>-1.4489860000000001</c:v>
                </c:pt>
                <c:pt idx="23">
                  <c:v>-1.4360360000000001</c:v>
                </c:pt>
                <c:pt idx="24">
                  <c:v>-1.428064</c:v>
                </c:pt>
                <c:pt idx="25">
                  <c:v>-1.415257</c:v>
                </c:pt>
                <c:pt idx="26">
                  <c:v>-1.412085</c:v>
                </c:pt>
                <c:pt idx="27">
                  <c:v>-1.399319</c:v>
                </c:pt>
                <c:pt idx="28">
                  <c:v>-1.392935</c:v>
                </c:pt>
                <c:pt idx="29">
                  <c:v>-1.3790709999999999</c:v>
                </c:pt>
                <c:pt idx="30">
                  <c:v>-1.373788</c:v>
                </c:pt>
                <c:pt idx="31">
                  <c:v>-1.362058</c:v>
                </c:pt>
                <c:pt idx="32">
                  <c:v>-1.3556779999999999</c:v>
                </c:pt>
                <c:pt idx="33">
                  <c:v>-1.345019</c:v>
                </c:pt>
                <c:pt idx="34">
                  <c:v>-1.336535</c:v>
                </c:pt>
                <c:pt idx="35">
                  <c:v>-1.3248500000000001</c:v>
                </c:pt>
                <c:pt idx="36">
                  <c:v>-1.3155380000000001</c:v>
                </c:pt>
                <c:pt idx="37">
                  <c:v>-1.30626</c:v>
                </c:pt>
                <c:pt idx="38">
                  <c:v>-1.3010139999999999</c:v>
                </c:pt>
                <c:pt idx="39">
                  <c:v>-1.286421</c:v>
                </c:pt>
                <c:pt idx="40">
                  <c:v>-1.2838000000000001</c:v>
                </c:pt>
                <c:pt idx="41">
                  <c:v>-1.2678659999999999</c:v>
                </c:pt>
                <c:pt idx="42">
                  <c:v>-1.263897</c:v>
                </c:pt>
                <c:pt idx="43">
                  <c:v>-1.253301</c:v>
                </c:pt>
                <c:pt idx="44">
                  <c:v>-1.2467090000000001</c:v>
                </c:pt>
                <c:pt idx="45">
                  <c:v>-1.23611</c:v>
                </c:pt>
                <c:pt idx="46">
                  <c:v>-1.2321390000000001</c:v>
                </c:pt>
                <c:pt idx="47">
                  <c:v>-1.2188479999999999</c:v>
                </c:pt>
                <c:pt idx="48">
                  <c:v>-1.21225</c:v>
                </c:pt>
                <c:pt idx="49">
                  <c:v>-1.201622</c:v>
                </c:pt>
                <c:pt idx="50">
                  <c:v>-1.200342</c:v>
                </c:pt>
                <c:pt idx="51">
                  <c:v>-1.1843680000000001</c:v>
                </c:pt>
                <c:pt idx="52">
                  <c:v>-1.179087</c:v>
                </c:pt>
                <c:pt idx="53">
                  <c:v>-1.1657630000000001</c:v>
                </c:pt>
                <c:pt idx="54">
                  <c:v>-1.163106</c:v>
                </c:pt>
                <c:pt idx="55">
                  <c:v>-1.149778</c:v>
                </c:pt>
                <c:pt idx="56">
                  <c:v>-1.14581</c:v>
                </c:pt>
                <c:pt idx="57">
                  <c:v>-1.131138</c:v>
                </c:pt>
                <c:pt idx="58">
                  <c:v>-1.128449</c:v>
                </c:pt>
                <c:pt idx="59">
                  <c:v>-1.116431</c:v>
                </c:pt>
                <c:pt idx="60">
                  <c:v>-1.113739</c:v>
                </c:pt>
                <c:pt idx="61">
                  <c:v>-1.1043940000000001</c:v>
                </c:pt>
                <c:pt idx="62">
                  <c:v>-1.096387</c:v>
                </c:pt>
                <c:pt idx="63">
                  <c:v>-1.0844119999999999</c:v>
                </c:pt>
                <c:pt idx="64">
                  <c:v>-1.0817589999999999</c:v>
                </c:pt>
                <c:pt idx="65">
                  <c:v>-1.0670930000000001</c:v>
                </c:pt>
                <c:pt idx="66">
                  <c:v>-1.067096</c:v>
                </c:pt>
                <c:pt idx="67">
                  <c:v>-1.0524709999999999</c:v>
                </c:pt>
                <c:pt idx="68">
                  <c:v>-1.041812</c:v>
                </c:pt>
                <c:pt idx="69">
                  <c:v>-1.0298050000000001</c:v>
                </c:pt>
                <c:pt idx="70">
                  <c:v>-1.0284610000000001</c:v>
                </c:pt>
                <c:pt idx="71">
                  <c:v>-1.0151749999999999</c:v>
                </c:pt>
                <c:pt idx="72">
                  <c:v>-1.012518</c:v>
                </c:pt>
                <c:pt idx="73">
                  <c:v>-1.0005120000000001</c:v>
                </c:pt>
                <c:pt idx="74">
                  <c:v>-0.99519800000000003</c:v>
                </c:pt>
                <c:pt idx="75">
                  <c:v>-0.97787400000000002</c:v>
                </c:pt>
                <c:pt idx="76">
                  <c:v>-0.977877</c:v>
                </c:pt>
                <c:pt idx="77">
                  <c:v>-0.96721000000000001</c:v>
                </c:pt>
                <c:pt idx="78">
                  <c:v>-0.96055000000000001</c:v>
                </c:pt>
                <c:pt idx="79">
                  <c:v>-0.94718199999999997</c:v>
                </c:pt>
                <c:pt idx="80">
                  <c:v>-0.94449700000000003</c:v>
                </c:pt>
                <c:pt idx="81">
                  <c:v>-0.92981899999999995</c:v>
                </c:pt>
                <c:pt idx="82">
                  <c:v>-0.92713400000000001</c:v>
                </c:pt>
                <c:pt idx="83">
                  <c:v>-0.91778199999999999</c:v>
                </c:pt>
                <c:pt idx="84">
                  <c:v>-0.91108699999999998</c:v>
                </c:pt>
                <c:pt idx="85">
                  <c:v>-0.89772700000000005</c:v>
                </c:pt>
                <c:pt idx="86">
                  <c:v>-0.89371999999999996</c:v>
                </c:pt>
                <c:pt idx="87">
                  <c:v>-0.88302800000000004</c:v>
                </c:pt>
                <c:pt idx="88">
                  <c:v>-0.87767200000000001</c:v>
                </c:pt>
                <c:pt idx="89">
                  <c:v>-0.86696899999999999</c:v>
                </c:pt>
                <c:pt idx="90">
                  <c:v>-0.86161500000000002</c:v>
                </c:pt>
                <c:pt idx="91">
                  <c:v>-0.846916</c:v>
                </c:pt>
                <c:pt idx="92">
                  <c:v>-0.84684499999999996</c:v>
                </c:pt>
                <c:pt idx="93">
                  <c:v>-0.83479800000000004</c:v>
                </c:pt>
                <c:pt idx="94">
                  <c:v>-0.83210300000000004</c:v>
                </c:pt>
                <c:pt idx="95">
                  <c:v>-0.817415</c:v>
                </c:pt>
                <c:pt idx="96">
                  <c:v>-0.81472299999999997</c:v>
                </c:pt>
                <c:pt idx="97">
                  <c:v>-0.79864199999999996</c:v>
                </c:pt>
                <c:pt idx="98">
                  <c:v>-0.79460900000000001</c:v>
                </c:pt>
                <c:pt idx="99">
                  <c:v>-0.78256899999999996</c:v>
                </c:pt>
                <c:pt idx="100">
                  <c:v>-0.77849999999999997</c:v>
                </c:pt>
                <c:pt idx="101">
                  <c:v>-0.76511799999999996</c:v>
                </c:pt>
                <c:pt idx="102">
                  <c:v>-0.76376999999999995</c:v>
                </c:pt>
                <c:pt idx="103">
                  <c:v>-0.74907999999999997</c:v>
                </c:pt>
                <c:pt idx="104">
                  <c:v>-0.74908300000000005</c:v>
                </c:pt>
                <c:pt idx="105">
                  <c:v>-0.73437699999999995</c:v>
                </c:pt>
                <c:pt idx="106">
                  <c:v>-0.73303700000000005</c:v>
                </c:pt>
                <c:pt idx="107">
                  <c:v>-0.71833599999999997</c:v>
                </c:pt>
                <c:pt idx="108">
                  <c:v>-0.714337</c:v>
                </c:pt>
                <c:pt idx="109">
                  <c:v>-0.70364099999999996</c:v>
                </c:pt>
                <c:pt idx="110">
                  <c:v>-0.70098899999999997</c:v>
                </c:pt>
                <c:pt idx="111">
                  <c:v>-0.68628800000000001</c:v>
                </c:pt>
                <c:pt idx="112">
                  <c:v>-0.68355699999999997</c:v>
                </c:pt>
                <c:pt idx="113">
                  <c:v>-0.66885899999999998</c:v>
                </c:pt>
                <c:pt idx="114">
                  <c:v>-0.66616500000000001</c:v>
                </c:pt>
                <c:pt idx="115">
                  <c:v>-0.65011399999999997</c:v>
                </c:pt>
                <c:pt idx="116">
                  <c:v>-0.64876999999999996</c:v>
                </c:pt>
                <c:pt idx="117">
                  <c:v>-0.63672300000000004</c:v>
                </c:pt>
                <c:pt idx="118">
                  <c:v>-0.636652</c:v>
                </c:pt>
                <c:pt idx="119">
                  <c:v>-0.61926599999999998</c:v>
                </c:pt>
                <c:pt idx="120">
                  <c:v>-0.61657300000000004</c:v>
                </c:pt>
                <c:pt idx="121">
                  <c:v>-0.60321800000000003</c:v>
                </c:pt>
                <c:pt idx="122">
                  <c:v>-0.60052799999999995</c:v>
                </c:pt>
                <c:pt idx="123">
                  <c:v>-0.58979099999999995</c:v>
                </c:pt>
                <c:pt idx="124">
                  <c:v>-0.58574800000000005</c:v>
                </c:pt>
                <c:pt idx="125">
                  <c:v>-0.57104600000000005</c:v>
                </c:pt>
                <c:pt idx="126">
                  <c:v>-0.57101500000000005</c:v>
                </c:pt>
                <c:pt idx="127">
                  <c:v>-0.55492600000000003</c:v>
                </c:pt>
                <c:pt idx="128">
                  <c:v>-0.55489100000000002</c:v>
                </c:pt>
                <c:pt idx="129">
                  <c:v>-0.54150500000000001</c:v>
                </c:pt>
                <c:pt idx="130">
                  <c:v>-0.54143799999999997</c:v>
                </c:pt>
                <c:pt idx="131">
                  <c:v>-0.52404899999999999</c:v>
                </c:pt>
                <c:pt idx="132">
                  <c:v>-0.52398599999999995</c:v>
                </c:pt>
                <c:pt idx="133">
                  <c:v>-0.51193599999999995</c:v>
                </c:pt>
                <c:pt idx="134">
                  <c:v>-0.51056299999999999</c:v>
                </c:pt>
                <c:pt idx="135">
                  <c:v>-0.49448799999999998</c:v>
                </c:pt>
                <c:pt idx="136">
                  <c:v>-0.49044599999999999</c:v>
                </c:pt>
                <c:pt idx="137">
                  <c:v>-0.47841800000000001</c:v>
                </c:pt>
                <c:pt idx="138">
                  <c:v>-0.47572700000000001</c:v>
                </c:pt>
                <c:pt idx="139">
                  <c:v>-0.46772399999999997</c:v>
                </c:pt>
                <c:pt idx="140">
                  <c:v>-0.46099400000000001</c:v>
                </c:pt>
                <c:pt idx="141">
                  <c:v>-0.446297</c:v>
                </c:pt>
                <c:pt idx="142">
                  <c:v>-0.44626100000000002</c:v>
                </c:pt>
                <c:pt idx="143">
                  <c:v>-0.43156699999999998</c:v>
                </c:pt>
                <c:pt idx="144">
                  <c:v>-0.42887599999999998</c:v>
                </c:pt>
                <c:pt idx="145">
                  <c:v>-0.41552</c:v>
                </c:pt>
                <c:pt idx="146">
                  <c:v>-0.41545500000000002</c:v>
                </c:pt>
                <c:pt idx="147">
                  <c:v>-0.402063</c:v>
                </c:pt>
                <c:pt idx="148">
                  <c:v>-0.40202900000000003</c:v>
                </c:pt>
                <c:pt idx="149">
                  <c:v>-0.38601600000000003</c:v>
                </c:pt>
                <c:pt idx="150">
                  <c:v>-0.384662</c:v>
                </c:pt>
                <c:pt idx="151">
                  <c:v>-0.36861699999999997</c:v>
                </c:pt>
                <c:pt idx="152">
                  <c:v>-0.36854999999999999</c:v>
                </c:pt>
                <c:pt idx="153">
                  <c:v>-0.35383999999999999</c:v>
                </c:pt>
                <c:pt idx="154">
                  <c:v>-0.35380899999999998</c:v>
                </c:pt>
                <c:pt idx="155">
                  <c:v>-0.337731</c:v>
                </c:pt>
                <c:pt idx="156">
                  <c:v>-0.33769500000000002</c:v>
                </c:pt>
                <c:pt idx="157">
                  <c:v>-0.32830500000000001</c:v>
                </c:pt>
                <c:pt idx="158">
                  <c:v>-0.32558500000000001</c:v>
                </c:pt>
                <c:pt idx="159">
                  <c:v>-0.31084600000000001</c:v>
                </c:pt>
                <c:pt idx="160">
                  <c:v>-0.30280099999999999</c:v>
                </c:pt>
                <c:pt idx="161">
                  <c:v>-0.29606900000000003</c:v>
                </c:pt>
                <c:pt idx="162">
                  <c:v>-0.29468800000000001</c:v>
                </c:pt>
                <c:pt idx="163">
                  <c:v>-0.27991899999999997</c:v>
                </c:pt>
                <c:pt idx="164">
                  <c:v>-0.27981299999999998</c:v>
                </c:pt>
                <c:pt idx="165">
                  <c:v>-0.26641799999999999</c:v>
                </c:pt>
                <c:pt idx="166">
                  <c:v>-0.26500299999999999</c:v>
                </c:pt>
                <c:pt idx="167">
                  <c:v>-0.25559100000000001</c:v>
                </c:pt>
                <c:pt idx="168">
                  <c:v>-0.25417699999999999</c:v>
                </c:pt>
                <c:pt idx="169">
                  <c:v>-0.23812800000000001</c:v>
                </c:pt>
                <c:pt idx="170">
                  <c:v>-0.23671300000000001</c:v>
                </c:pt>
                <c:pt idx="171">
                  <c:v>-0.223326</c:v>
                </c:pt>
                <c:pt idx="172">
                  <c:v>-0.22325800000000001</c:v>
                </c:pt>
                <c:pt idx="173">
                  <c:v>-0.21118400000000001</c:v>
                </c:pt>
                <c:pt idx="174">
                  <c:v>-0.20844199999999999</c:v>
                </c:pt>
                <c:pt idx="175">
                  <c:v>-0.19636999999999999</c:v>
                </c:pt>
                <c:pt idx="176">
                  <c:v>-0.194964</c:v>
                </c:pt>
                <c:pt idx="177">
                  <c:v>-0.18156800000000001</c:v>
                </c:pt>
                <c:pt idx="178">
                  <c:v>-0.181503</c:v>
                </c:pt>
                <c:pt idx="179">
                  <c:v>-0.170763</c:v>
                </c:pt>
                <c:pt idx="180">
                  <c:v>-0.16536200000000001</c:v>
                </c:pt>
                <c:pt idx="181">
                  <c:v>-0.14929799999999999</c:v>
                </c:pt>
                <c:pt idx="182">
                  <c:v>-0.15057100000000001</c:v>
                </c:pt>
                <c:pt idx="183">
                  <c:v>-0.13584299999999999</c:v>
                </c:pt>
                <c:pt idx="184">
                  <c:v>-0.13844600000000001</c:v>
                </c:pt>
                <c:pt idx="185">
                  <c:v>-0.121056</c:v>
                </c:pt>
                <c:pt idx="186">
                  <c:v>-0.121</c:v>
                </c:pt>
                <c:pt idx="187">
                  <c:v>-0.106269</c:v>
                </c:pt>
                <c:pt idx="188">
                  <c:v>-0.10620599999999999</c:v>
                </c:pt>
                <c:pt idx="189">
                  <c:v>-8.881E-2</c:v>
                </c:pt>
                <c:pt idx="190">
                  <c:v>-9.1411000000000006E-2</c:v>
                </c:pt>
                <c:pt idx="191">
                  <c:v>-7.5341000000000005E-2</c:v>
                </c:pt>
                <c:pt idx="192">
                  <c:v>-7.7934000000000003E-2</c:v>
                </c:pt>
                <c:pt idx="193">
                  <c:v>-6.0526999999999997E-2</c:v>
                </c:pt>
                <c:pt idx="194">
                  <c:v>-6.0456000000000003E-2</c:v>
                </c:pt>
                <c:pt idx="195">
                  <c:v>-4.172E-2</c:v>
                </c:pt>
                <c:pt idx="196">
                  <c:v>-4.1653999999999997E-2</c:v>
                </c:pt>
                <c:pt idx="197">
                  <c:v>-2.5579999999999999E-2</c:v>
                </c:pt>
                <c:pt idx="198">
                  <c:v>-2.8176E-2</c:v>
                </c:pt>
                <c:pt idx="199">
                  <c:v>-5.4349999999999997E-3</c:v>
                </c:pt>
                <c:pt idx="200">
                  <c:v>-9.3620000000000005E-3</c:v>
                </c:pt>
                <c:pt idx="201">
                  <c:v>5.4669999999999996E-3</c:v>
                </c:pt>
              </c:numCache>
            </c:numRef>
          </c:xVal>
          <c:yVal>
            <c:numRef>
              <c:f>plot!$V$3:$V$204</c:f>
              <c:numCache>
                <c:formatCode>0.00E+00</c:formatCode>
                <c:ptCount val="202"/>
                <c:pt idx="0">
                  <c:v>-1.4515987935566334E-5</c:v>
                </c:pt>
                <c:pt idx="1">
                  <c:v>-1.450051738764242E-5</c:v>
                </c:pt>
                <c:pt idx="2">
                  <c:v>-1.4494128446206954E-5</c:v>
                </c:pt>
                <c:pt idx="3">
                  <c:v>-1.4487553157715791E-5</c:v>
                </c:pt>
                <c:pt idx="4">
                  <c:v>-1.4487694766431024E-5</c:v>
                </c:pt>
                <c:pt idx="5">
                  <c:v>-1.4485637174750146E-5</c:v>
                </c:pt>
                <c:pt idx="6">
                  <c:v>-1.4485890708694434E-5</c:v>
                </c:pt>
                <c:pt idx="7">
                  <c:v>-1.4481641697116821E-5</c:v>
                </c:pt>
                <c:pt idx="8">
                  <c:v>-1.4481768604699464E-5</c:v>
                </c:pt>
                <c:pt idx="9">
                  <c:v>-1.4457242649085116E-5</c:v>
                </c:pt>
                <c:pt idx="10">
                  <c:v>-1.4443875593830282E-5</c:v>
                </c:pt>
                <c:pt idx="11">
                  <c:v>-1.4412263805279698E-5</c:v>
                </c:pt>
                <c:pt idx="12">
                  <c:v>-1.4389637948516727E-5</c:v>
                </c:pt>
                <c:pt idx="13">
                  <c:v>-1.4355146356674121E-5</c:v>
                </c:pt>
                <c:pt idx="14">
                  <c:v>-1.4332139315679624E-5</c:v>
                </c:pt>
                <c:pt idx="15">
                  <c:v>-1.4294829270500229E-5</c:v>
                </c:pt>
                <c:pt idx="16">
                  <c:v>-1.4261908833872002E-5</c:v>
                </c:pt>
                <c:pt idx="17">
                  <c:v>-1.4228718882703676E-5</c:v>
                </c:pt>
                <c:pt idx="18">
                  <c:v>-1.4187591369066024E-5</c:v>
                </c:pt>
                <c:pt idx="19">
                  <c:v>-1.4134214469396785E-5</c:v>
                </c:pt>
                <c:pt idx="20">
                  <c:v>-1.4095273003849121E-5</c:v>
                </c:pt>
                <c:pt idx="21">
                  <c:v>-1.4033028465290495E-5</c:v>
                </c:pt>
                <c:pt idx="22">
                  <c:v>-1.399961429797155E-5</c:v>
                </c:pt>
                <c:pt idx="23">
                  <c:v>-1.3944553749948768E-5</c:v>
                </c:pt>
                <c:pt idx="24">
                  <c:v>-1.3910295495829326E-5</c:v>
                </c:pt>
                <c:pt idx="25">
                  <c:v>-1.385467373597137E-5</c:v>
                </c:pt>
                <c:pt idx="26">
                  <c:v>-1.3840784989103247E-5</c:v>
                </c:pt>
                <c:pt idx="27">
                  <c:v>-1.3784432385576935E-5</c:v>
                </c:pt>
                <c:pt idx="28">
                  <c:v>-1.3755975537661512E-5</c:v>
                </c:pt>
                <c:pt idx="29">
                  <c:v>-1.3693535189710841E-5</c:v>
                </c:pt>
                <c:pt idx="30">
                  <c:v>-1.3669508679781159E-5</c:v>
                </c:pt>
                <c:pt idx="31">
                  <c:v>-1.3615697267309108E-5</c:v>
                </c:pt>
                <c:pt idx="32">
                  <c:v>-1.3586157831490468E-5</c:v>
                </c:pt>
                <c:pt idx="33">
                  <c:v>-1.353637617520851E-5</c:v>
                </c:pt>
                <c:pt idx="34">
                  <c:v>-1.349636435822621E-5</c:v>
                </c:pt>
                <c:pt idx="35">
                  <c:v>-1.3440686814318471E-5</c:v>
                </c:pt>
                <c:pt idx="36">
                  <c:v>-1.339583922435208E-5</c:v>
                </c:pt>
                <c:pt idx="37">
                  <c:v>-1.3350730176509995E-5</c:v>
                </c:pt>
                <c:pt idx="38">
                  <c:v>-1.3325035094400576E-5</c:v>
                </c:pt>
                <c:pt idx="39">
                  <c:v>-1.3252831419725999E-5</c:v>
                </c:pt>
                <c:pt idx="40">
                  <c:v>-1.3239749045150578E-5</c:v>
                </c:pt>
                <c:pt idx="41">
                  <c:v>-1.3159460344458068E-5</c:v>
                </c:pt>
                <c:pt idx="42">
                  <c:v>-1.3139257621267207E-5</c:v>
                </c:pt>
                <c:pt idx="43">
                  <c:v>-1.3084920680842371E-5</c:v>
                </c:pt>
                <c:pt idx="44">
                  <c:v>-1.3050819289674071E-5</c:v>
                </c:pt>
                <c:pt idx="45">
                  <c:v>-1.2995506608911023E-5</c:v>
                </c:pt>
                <c:pt idx="46">
                  <c:v>-1.2974628959635697E-5</c:v>
                </c:pt>
                <c:pt idx="47">
                  <c:v>-1.2904133406337454E-5</c:v>
                </c:pt>
                <c:pt idx="48">
                  <c:v>-1.2868781368802659E-5</c:v>
                </c:pt>
                <c:pt idx="49">
                  <c:v>-1.2811334500837812E-5</c:v>
                </c:pt>
                <c:pt idx="50">
                  <c:v>-1.2804373728773939E-5</c:v>
                </c:pt>
                <c:pt idx="51">
                  <c:v>-1.271673754676594E-5</c:v>
                </c:pt>
                <c:pt idx="52">
                  <c:v>-1.2687449900093612E-5</c:v>
                </c:pt>
                <c:pt idx="53">
                  <c:v>-1.261285275196187E-5</c:v>
                </c:pt>
                <c:pt idx="54">
                  <c:v>-1.2597855494225295E-5</c:v>
                </c:pt>
                <c:pt idx="55">
                  <c:v>-1.2522010787357373E-5</c:v>
                </c:pt>
                <c:pt idx="56">
                  <c:v>-1.2499230679793227E-5</c:v>
                </c:pt>
                <c:pt idx="57">
                  <c:v>-1.2414194958881785E-5</c:v>
                </c:pt>
                <c:pt idx="58">
                  <c:v>-1.2398471785250692E-5</c:v>
                </c:pt>
                <c:pt idx="59">
                  <c:v>-1.2327670978365431E-5</c:v>
                </c:pt>
                <c:pt idx="60">
                  <c:v>-1.2311692582696339E-5</c:v>
                </c:pt>
                <c:pt idx="61">
                  <c:v>-1.2255883845921864E-5</c:v>
                </c:pt>
                <c:pt idx="62">
                  <c:v>-1.2207641154954603E-5</c:v>
                </c:pt>
                <c:pt idx="63">
                  <c:v>-1.2134752513021517E-5</c:v>
                </c:pt>
                <c:pt idx="64">
                  <c:v>-1.2118483711266926E-5</c:v>
                </c:pt>
                <c:pt idx="65">
                  <c:v>-1.2027750590109686E-5</c:v>
                </c:pt>
                <c:pt idx="66">
                  <c:v>-1.2027769288992944E-5</c:v>
                </c:pt>
                <c:pt idx="67">
                  <c:v>-1.1935929786271896E-5</c:v>
                </c:pt>
                <c:pt idx="68">
                  <c:v>-1.1868127790042883E-5</c:v>
                </c:pt>
                <c:pt idx="69">
                  <c:v>-1.1790863982449295E-5</c:v>
                </c:pt>
                <c:pt idx="70">
                  <c:v>-1.1782156508419995E-5</c:v>
                </c:pt>
                <c:pt idx="71">
                  <c:v>-1.1695434877955778E-5</c:v>
                </c:pt>
                <c:pt idx="72">
                  <c:v>-1.1677950545644708E-5</c:v>
                </c:pt>
                <c:pt idx="73">
                  <c:v>-1.1598352446125239E-5</c:v>
                </c:pt>
                <c:pt idx="74">
                  <c:v>-1.1562809297496016E-5</c:v>
                </c:pt>
                <c:pt idx="75">
                  <c:v>-1.144559072213011E-5</c:v>
                </c:pt>
                <c:pt idx="76">
                  <c:v>-1.1445611200541667E-5</c:v>
                </c:pt>
                <c:pt idx="77">
                  <c:v>-1.1372399764451391E-5</c:v>
                </c:pt>
                <c:pt idx="78">
                  <c:v>-1.1326284652229286E-5</c:v>
                </c:pt>
                <c:pt idx="79">
                  <c:v>-1.1232772224952173E-5</c:v>
                </c:pt>
                <c:pt idx="80">
                  <c:v>-1.1213835895773015E-5</c:v>
                </c:pt>
                <c:pt idx="81">
                  <c:v>-1.1109396589258559E-5</c:v>
                </c:pt>
                <c:pt idx="82">
                  <c:v>-1.1090122265334871E-5</c:v>
                </c:pt>
                <c:pt idx="83">
                  <c:v>-1.1022575565440862E-5</c:v>
                </c:pt>
                <c:pt idx="84">
                  <c:v>-1.0973822725011016E-5</c:v>
                </c:pt>
                <c:pt idx="85">
                  <c:v>-1.0875535830342339E-5</c:v>
                </c:pt>
                <c:pt idx="86">
                  <c:v>-1.0845795347774549E-5</c:v>
                </c:pt>
                <c:pt idx="87">
                  <c:v>-1.0765841067819085E-5</c:v>
                </c:pt>
                <c:pt idx="88">
                  <c:v>-1.0725460497083174E-5</c:v>
                </c:pt>
                <c:pt idx="89">
                  <c:v>-1.0644104010712661E-5</c:v>
                </c:pt>
                <c:pt idx="90">
                  <c:v>-1.0603072630115792E-5</c:v>
                </c:pt>
                <c:pt idx="91">
                  <c:v>-1.0489266427197172E-5</c:v>
                </c:pt>
                <c:pt idx="92">
                  <c:v>-1.0488712566696027E-5</c:v>
                </c:pt>
                <c:pt idx="93">
                  <c:v>-1.0394153131250658E-5</c:v>
                </c:pt>
                <c:pt idx="94">
                  <c:v>-1.0372840164596119E-5</c:v>
                </c:pt>
                <c:pt idx="95">
                  <c:v>-1.0255648203726086E-5</c:v>
                </c:pt>
                <c:pt idx="96">
                  <c:v>-1.0233978561720165E-5</c:v>
                </c:pt>
                <c:pt idx="97">
                  <c:v>-1.0103286831840031E-5</c:v>
                </c:pt>
                <c:pt idx="98">
                  <c:v>-1.0070173027344236E-5</c:v>
                </c:pt>
                <c:pt idx="99">
                  <c:v>-9.9705026685892288E-6</c:v>
                </c:pt>
                <c:pt idx="100">
                  <c:v>-9.9365409987479355E-6</c:v>
                </c:pt>
                <c:pt idx="101">
                  <c:v>-9.823850688466317E-6</c:v>
                </c:pt>
                <c:pt idx="102">
                  <c:v>-9.8124137121491693E-6</c:v>
                </c:pt>
                <c:pt idx="103">
                  <c:v>-9.6867541159534972E-6</c:v>
                </c:pt>
                <c:pt idx="104">
                  <c:v>-9.6867799707224557E-6</c:v>
                </c:pt>
                <c:pt idx="105">
                  <c:v>-9.559085771837142E-6</c:v>
                </c:pt>
                <c:pt idx="106">
                  <c:v>-9.547354971047763E-6</c:v>
                </c:pt>
                <c:pt idx="107">
                  <c:v>-9.4176003171519997E-6</c:v>
                </c:pt>
                <c:pt idx="108">
                  <c:v>-9.381966593306584E-6</c:v>
                </c:pt>
                <c:pt idx="109">
                  <c:v>-9.2859415712388409E-6</c:v>
                </c:pt>
                <c:pt idx="110">
                  <c:v>-9.2619704770763185E-6</c:v>
                </c:pt>
                <c:pt idx="111">
                  <c:v>-9.127908811504914E-6</c:v>
                </c:pt>
                <c:pt idx="112">
                  <c:v>-9.1027822847948684E-6</c:v>
                </c:pt>
                <c:pt idx="113">
                  <c:v>-8.966346214196616E-6</c:v>
                </c:pt>
                <c:pt idx="114">
                  <c:v>-8.9411164770944977E-6</c:v>
                </c:pt>
                <c:pt idx="115">
                  <c:v>-8.7893522590865124E-6</c:v>
                </c:pt>
                <c:pt idx="116">
                  <c:v>-8.7765315951632683E-6</c:v>
                </c:pt>
                <c:pt idx="117">
                  <c:v>-8.6608256436545804E-6</c:v>
                </c:pt>
                <c:pt idx="118">
                  <c:v>-8.6601395022957219E-6</c:v>
                </c:pt>
                <c:pt idx="119">
                  <c:v>-8.4906186679836015E-6</c:v>
                </c:pt>
                <c:pt idx="120">
                  <c:v>-8.4640911370722294E-6</c:v>
                </c:pt>
                <c:pt idx="121">
                  <c:v>-8.3314560857776724E-6</c:v>
                </c:pt>
                <c:pt idx="122">
                  <c:v>-8.3045212987665951E-6</c:v>
                </c:pt>
                <c:pt idx="123">
                  <c:v>-8.1962740014366682E-6</c:v>
                </c:pt>
                <c:pt idx="124">
                  <c:v>-8.1552057544832287E-6</c:v>
                </c:pt>
                <c:pt idx="125">
                  <c:v>-8.0044305063694447E-6</c:v>
                </c:pt>
                <c:pt idx="126">
                  <c:v>-8.0041101959686169E-6</c:v>
                </c:pt>
                <c:pt idx="127">
                  <c:v>-7.8364963391883816E-6</c:v>
                </c:pt>
                <c:pt idx="128">
                  <c:v>-7.8361287086406379E-6</c:v>
                </c:pt>
                <c:pt idx="129">
                  <c:v>-7.6945600165964668E-6</c:v>
                </c:pt>
                <c:pt idx="130">
                  <c:v>-7.6938465651852988E-6</c:v>
                </c:pt>
                <c:pt idx="131">
                  <c:v>-7.5070227902742423E-6</c:v>
                </c:pt>
                <c:pt idx="132">
                  <c:v>-7.5063398955215072E-6</c:v>
                </c:pt>
                <c:pt idx="133">
                  <c:v>-7.3749133529954056E-6</c:v>
                </c:pt>
                <c:pt idx="134">
                  <c:v>-7.3598356977450379E-6</c:v>
                </c:pt>
                <c:pt idx="135">
                  <c:v>-7.1817292840693687E-6</c:v>
                </c:pt>
                <c:pt idx="136">
                  <c:v>-7.1364842042176901E-6</c:v>
                </c:pt>
                <c:pt idx="137">
                  <c:v>-7.0007383812218311E-6</c:v>
                </c:pt>
                <c:pt idx="138">
                  <c:v>-6.9701398311186021E-6</c:v>
                </c:pt>
                <c:pt idx="139">
                  <c:v>-6.8786427682108424E-6</c:v>
                </c:pt>
                <c:pt idx="140">
                  <c:v>-6.8011200802528486E-6</c:v>
                </c:pt>
                <c:pt idx="141">
                  <c:v>-6.6299662879895143E-6</c:v>
                </c:pt>
                <c:pt idx="142">
                  <c:v>-6.6295438956343983E-6</c:v>
                </c:pt>
                <c:pt idx="143">
                  <c:v>-6.4558371231611321E-6</c:v>
                </c:pt>
                <c:pt idx="144">
                  <c:v>-6.4237424438874346E-6</c:v>
                </c:pt>
                <c:pt idx="145">
                  <c:v>-6.263140989599107E-6</c:v>
                </c:pt>
                <c:pt idx="146">
                  <c:v>-6.2623540297875809E-6</c:v>
                </c:pt>
                <c:pt idx="147">
                  <c:v>-6.0990994179781381E-6</c:v>
                </c:pt>
                <c:pt idx="148">
                  <c:v>-6.0986821009003643E-6</c:v>
                </c:pt>
                <c:pt idx="149">
                  <c:v>-5.9005224323495101E-6</c:v>
                </c:pt>
                <c:pt idx="150">
                  <c:v>-5.8836180615866314E-6</c:v>
                </c:pt>
                <c:pt idx="151">
                  <c:v>-5.6815142457145498E-6</c:v>
                </c:pt>
                <c:pt idx="152">
                  <c:v>-5.6806633631089283E-6</c:v>
                </c:pt>
                <c:pt idx="153">
                  <c:v>-5.492436722829015E-6</c:v>
                </c:pt>
                <c:pt idx="154">
                  <c:v>-5.4920370656755157E-6</c:v>
                </c:pt>
                <c:pt idx="155">
                  <c:v>-5.2830463460534582E-6</c:v>
                </c:pt>
                <c:pt idx="156">
                  <c:v>-5.282574546037459E-6</c:v>
                </c:pt>
                <c:pt idx="157">
                  <c:v>-5.1589205190089017E-6</c:v>
                </c:pt>
                <c:pt idx="158">
                  <c:v>-5.1228801294144354E-6</c:v>
                </c:pt>
                <c:pt idx="159">
                  <c:v>-4.925839650593067E-6</c:v>
                </c:pt>
                <c:pt idx="160">
                  <c:v>-4.8170339298053373E-6</c:v>
                </c:pt>
                <c:pt idx="161">
                  <c:v>-4.7252981125433659E-6</c:v>
                </c:pt>
                <c:pt idx="162">
                  <c:v>-4.7064015527785445E-6</c:v>
                </c:pt>
                <c:pt idx="163">
                  <c:v>-4.5026422178286846E-6</c:v>
                </c:pt>
                <c:pt idx="164">
                  <c:v>-4.5011686864638584E-6</c:v>
                </c:pt>
                <c:pt idx="165">
                  <c:v>-4.3136749370374244E-6</c:v>
                </c:pt>
                <c:pt idx="166">
                  <c:v>-4.2937189141264932E-6</c:v>
                </c:pt>
                <c:pt idx="167">
                  <c:v>-4.160244923564838E-6</c:v>
                </c:pt>
                <c:pt idx="168">
                  <c:v>-4.1400817989616524E-6</c:v>
                </c:pt>
                <c:pt idx="169">
                  <c:v>-3.9091812273343887E-6</c:v>
                </c:pt>
                <c:pt idx="170">
                  <c:v>-3.8886415935531785E-6</c:v>
                </c:pt>
                <c:pt idx="171">
                  <c:v>-3.6928482649026968E-6</c:v>
                </c:pt>
                <c:pt idx="172">
                  <c:v>-3.6918468888972745E-6</c:v>
                </c:pt>
                <c:pt idx="173">
                  <c:v>-3.5129393354792579E-6</c:v>
                </c:pt>
                <c:pt idx="174">
                  <c:v>-3.4720019128194173E-6</c:v>
                </c:pt>
                <c:pt idx="175">
                  <c:v>-3.290403283575791E-6</c:v>
                </c:pt>
                <c:pt idx="176">
                  <c:v>-3.2691072826744255E-6</c:v>
                </c:pt>
                <c:pt idx="177">
                  <c:v>-3.0646671048340367E-6</c:v>
                </c:pt>
                <c:pt idx="178">
                  <c:v>-3.0636683027668892E-6</c:v>
                </c:pt>
                <c:pt idx="179">
                  <c:v>-2.8977236730278547E-6</c:v>
                </c:pt>
                <c:pt idx="180">
                  <c:v>-2.8135836196550856E-6</c:v>
                </c:pt>
                <c:pt idx="181">
                  <c:v>-2.5605746747005622E-6</c:v>
                </c:pt>
                <c:pt idx="182">
                  <c:v>-2.5807759307611295E-6</c:v>
                </c:pt>
                <c:pt idx="183">
                  <c:v>-2.3454472834084936E-6</c:v>
                </c:pt>
                <c:pt idx="184">
                  <c:v>-2.3872961769817274E-6</c:v>
                </c:pt>
                <c:pt idx="185">
                  <c:v>-2.1055962913754732E-6</c:v>
                </c:pt>
                <c:pt idx="186">
                  <c:v>-2.1046810629965136E-6</c:v>
                </c:pt>
                <c:pt idx="187">
                  <c:v>-1.8621041418287027E-6</c:v>
                </c:pt>
                <c:pt idx="188">
                  <c:v>-1.8610588754199577E-6</c:v>
                </c:pt>
                <c:pt idx="189">
                  <c:v>-1.5698501062313707E-6</c:v>
                </c:pt>
                <c:pt idx="190">
                  <c:v>-1.6137196720430031E-6</c:v>
                </c:pt>
                <c:pt idx="191">
                  <c:v>-1.340807006500185E-6</c:v>
                </c:pt>
                <c:pt idx="192">
                  <c:v>-1.3851461686201203E-6</c:v>
                </c:pt>
                <c:pt idx="193">
                  <c:v>-1.0852353329613132E-6</c:v>
                </c:pt>
                <c:pt idx="194">
                  <c:v>-1.0840011259538327E-6</c:v>
                </c:pt>
                <c:pt idx="195">
                  <c:v>-7.5516895037530019E-7</c:v>
                </c:pt>
                <c:pt idx="196">
                  <c:v>-7.5399946488863684E-7</c:v>
                </c:pt>
                <c:pt idx="197">
                  <c:v>-4.668217062866551E-7</c:v>
                </c:pt>
                <c:pt idx="198">
                  <c:v>-5.1352084766172327E-7</c:v>
                </c:pt>
                <c:pt idx="199">
                  <c:v>-1.0020641556387972E-7</c:v>
                </c:pt>
                <c:pt idx="200">
                  <c:v>-1.7226491436420449E-7</c:v>
                </c:pt>
                <c:pt idx="201">
                  <c:v>1.0135780563631325E-7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5-6840-BF27-60C5567A3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55727"/>
        <c:axId val="744527391"/>
      </c:scatterChart>
      <c:valAx>
        <c:axId val="882655727"/>
        <c:scaling>
          <c:orientation val="minMax"/>
          <c:max val="1.27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電圧降下</a:t>
                </a:r>
                <a:r>
                  <a:rPr lang="en-US" altLang="ja-JP"/>
                  <a:t> (V)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470449821620146"/>
              <c:y val="0.9009767508682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527391"/>
        <c:crosses val="autoZero"/>
        <c:crossBetween val="midCat"/>
        <c:majorUnit val="0.5"/>
      </c:valAx>
      <c:valAx>
        <c:axId val="74452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 (μA)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212196675912676E-2"/>
              <c:y val="0.38101831112361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265572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23778459830588"/>
          <c:y val="0.18861542397098055"/>
          <c:w val="0.51721974262137871"/>
          <c:h val="4.1808889866034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840072</xdr:colOff>
      <xdr:row>3</xdr:row>
      <xdr:rowOff>237067</xdr:rowOff>
    </xdr:from>
    <xdr:to>
      <xdr:col>11</xdr:col>
      <xdr:colOff>504602</xdr:colOff>
      <xdr:row>23</xdr:row>
      <xdr:rowOff>133695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A110A70-C1C9-CD4E-BDD3-8FA600B79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406400</xdr:colOff>
      <xdr:row>11</xdr:row>
      <xdr:rowOff>33866</xdr:rowOff>
    </xdr:from>
    <xdr:to>
      <xdr:col>20</xdr:col>
      <xdr:colOff>70930</xdr:colOff>
      <xdr:row>24</xdr:row>
      <xdr:rowOff>7416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386FB0C-3558-B648-9544-3961A99BD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914399</xdr:colOff>
      <xdr:row>23</xdr:row>
      <xdr:rowOff>220133</xdr:rowOff>
    </xdr:from>
    <xdr:to>
      <xdr:col>13</xdr:col>
      <xdr:colOff>74705</xdr:colOff>
      <xdr:row>51</xdr:row>
      <xdr:rowOff>93382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D92E28A-7C48-E949-9F7D-366ADF34C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7"/>
  <sheetViews>
    <sheetView tabSelected="1" topLeftCell="A23" zoomScale="67" workbookViewId="0">
      <selection activeCell="J217" sqref="J217"/>
    </sheetView>
  </sheetViews>
  <sheetFormatPr baseColWidth="10" defaultRowHeight="20"/>
  <cols>
    <col min="1" max="1" width="10.85546875" bestFit="1" customWidth="1"/>
    <col min="2" max="8" width="11" bestFit="1" customWidth="1"/>
    <col min="9" max="9" width="13" bestFit="1" customWidth="1"/>
    <col min="10" max="10" width="11" bestFit="1" customWidth="1"/>
    <col min="12" max="13" width="11" bestFit="1" customWidth="1"/>
    <col min="14" max="23" width="10.85546875" bestFit="1" customWidth="1"/>
    <col min="24" max="24" width="13.85546875" bestFit="1" customWidth="1"/>
  </cols>
  <sheetData>
    <row r="1" spans="1:24">
      <c r="A1" t="s">
        <v>1</v>
      </c>
      <c r="L1" t="s">
        <v>0</v>
      </c>
      <c r="W1">
        <v>1.0189245927590405</v>
      </c>
      <c r="X1">
        <v>1.8144955588651056E-5</v>
      </c>
    </row>
    <row r="2" spans="1:24">
      <c r="B2" t="s">
        <v>6</v>
      </c>
      <c r="C2" t="s">
        <v>3</v>
      </c>
      <c r="D2" t="s">
        <v>4</v>
      </c>
      <c r="F2" t="s">
        <v>5</v>
      </c>
      <c r="G2" t="s">
        <v>10</v>
      </c>
      <c r="H2" t="s">
        <v>11</v>
      </c>
      <c r="I2" t="s">
        <v>12</v>
      </c>
      <c r="J2" t="s">
        <v>13</v>
      </c>
      <c r="M2" t="s">
        <v>6</v>
      </c>
      <c r="N2" t="s">
        <v>2</v>
      </c>
      <c r="O2" t="s">
        <v>4</v>
      </c>
      <c r="Q2" t="s">
        <v>5</v>
      </c>
      <c r="R2" t="s">
        <v>7</v>
      </c>
      <c r="S2" t="s">
        <v>15</v>
      </c>
      <c r="T2" t="s">
        <v>8</v>
      </c>
      <c r="U2" t="s">
        <v>9</v>
      </c>
      <c r="V2" t="s">
        <v>12</v>
      </c>
      <c r="W2" t="s">
        <v>13</v>
      </c>
    </row>
    <row r="3" spans="1:24">
      <c r="A3">
        <v>0</v>
      </c>
      <c r="B3">
        <v>0.2</v>
      </c>
      <c r="C3">
        <v>1.28087</v>
      </c>
      <c r="D3" s="1">
        <v>5.4554E-5</v>
      </c>
      <c r="E3">
        <v>23478.937580999998</v>
      </c>
      <c r="F3" s="1">
        <v>-1.4666670000000001E-8</v>
      </c>
      <c r="G3" s="1">
        <f>D3*1000000</f>
        <v>54.554000000000002</v>
      </c>
      <c r="H3" s="1">
        <f>F3*1000000000</f>
        <v>-14.66667</v>
      </c>
      <c r="I3">
        <f>$X$1*(EXP($W$1*C3)-1)</f>
        <v>4.8775356265308067E-5</v>
      </c>
      <c r="J3" s="1">
        <f>(I3-D3)^2</f>
        <v>3.3392723412494333E-11</v>
      </c>
      <c r="L3">
        <v>0</v>
      </c>
      <c r="M3">
        <v>0.2</v>
      </c>
      <c r="N3">
        <v>1.5795520000000001</v>
      </c>
      <c r="O3" s="1">
        <v>1.6918E-5</v>
      </c>
      <c r="P3">
        <v>93365.197543000002</v>
      </c>
      <c r="Q3" s="1">
        <v>4.6666670000000003E-9</v>
      </c>
      <c r="R3">
        <f>-N3</f>
        <v>-1.5795520000000001</v>
      </c>
      <c r="S3" s="1">
        <f>-O3</f>
        <v>-1.6918E-5</v>
      </c>
      <c r="T3" s="1">
        <f>-O3*1000000</f>
        <v>-16.917999999999999</v>
      </c>
      <c r="U3" s="1">
        <f>-Q3*1000000000</f>
        <v>-4.6666670000000003</v>
      </c>
      <c r="V3" s="1">
        <f>$X$1*(EXP($W$1*R3)-1)</f>
        <v>-1.4515987935566334E-5</v>
      </c>
      <c r="W3" s="1">
        <f>(V3-S3)^2</f>
        <v>5.7696619576848789E-12</v>
      </c>
    </row>
    <row r="4" spans="1:24">
      <c r="A4">
        <v>3.6622530000000002</v>
      </c>
      <c r="B4">
        <v>0.2</v>
      </c>
      <c r="C4">
        <v>1.282416</v>
      </c>
      <c r="D4" s="1">
        <v>5.1079999999999999E-5</v>
      </c>
      <c r="E4">
        <v>25106.022483000001</v>
      </c>
      <c r="F4" s="1">
        <v>-1.6000000000000001E-8</v>
      </c>
      <c r="G4" s="1">
        <f t="shared" ref="G4:G67" si="0">D4*1000000</f>
        <v>51.08</v>
      </c>
      <c r="H4" s="1">
        <f t="shared" ref="H4:H67" si="1">F4*1000000000</f>
        <v>-16</v>
      </c>
      <c r="I4">
        <f t="shared" ref="I4:I67" si="2">$X$1*(EXP($W$1*C4)-1)</f>
        <v>4.8880856055980002E-5</v>
      </c>
      <c r="J4" s="1">
        <f t="shared" ref="J4:J67" si="3">(I4-D4)^2</f>
        <v>4.8362340865198263E-12</v>
      </c>
      <c r="L4">
        <v>3.7608470000000001</v>
      </c>
      <c r="M4">
        <v>0.2</v>
      </c>
      <c r="N4">
        <v>1.575377</v>
      </c>
      <c r="O4" s="1">
        <v>1.579E-5</v>
      </c>
      <c r="P4">
        <v>99770.527537999995</v>
      </c>
      <c r="Q4" s="1">
        <v>2.0000000000000001E-9</v>
      </c>
      <c r="R4">
        <f t="shared" ref="R4:R67" si="4">-N4</f>
        <v>-1.575377</v>
      </c>
      <c r="S4" s="1">
        <f t="shared" ref="S4:S67" si="5">-O4</f>
        <v>-1.579E-5</v>
      </c>
      <c r="T4" s="1">
        <f t="shared" ref="T4:T67" si="6">-O4*1000000</f>
        <v>-15.79</v>
      </c>
      <c r="U4" s="1">
        <f t="shared" ref="U4:U67" si="7">-Q4*1000000000</f>
        <v>-2</v>
      </c>
      <c r="V4" s="1">
        <f t="shared" ref="V4:V67" si="8">$X$1*(EXP($W$1*R4)-1)</f>
        <v>-1.450051738764242E-5</v>
      </c>
      <c r="W4" s="1">
        <f t="shared" ref="W4:W67" si="9">(V4-S4)^2</f>
        <v>1.6627654075725273E-12</v>
      </c>
    </row>
    <row r="5" spans="1:24">
      <c r="A5">
        <v>7.3327489999999997</v>
      </c>
      <c r="B5">
        <v>0.2</v>
      </c>
      <c r="C5">
        <v>1.284046</v>
      </c>
      <c r="D5" s="1">
        <v>5.1045999999999999E-5</v>
      </c>
      <c r="E5">
        <v>25154.678059999998</v>
      </c>
      <c r="F5" s="1">
        <v>-1.5333329999999998E-8</v>
      </c>
      <c r="G5" s="1">
        <f t="shared" si="0"/>
        <v>51.045999999999999</v>
      </c>
      <c r="H5" s="1">
        <f t="shared" si="1"/>
        <v>-15.333329999999998</v>
      </c>
      <c r="I5">
        <f t="shared" si="2"/>
        <v>4.8992268173585383E-5</v>
      </c>
      <c r="J5" s="1">
        <f t="shared" si="3"/>
        <v>4.2178144148283122E-12</v>
      </c>
      <c r="L5">
        <v>7.5375430000000003</v>
      </c>
      <c r="M5">
        <v>0.2</v>
      </c>
      <c r="N5">
        <v>1.573658</v>
      </c>
      <c r="O5" s="1">
        <v>1.5863999999999999E-5</v>
      </c>
      <c r="P5">
        <v>99196.804634</v>
      </c>
      <c r="Q5" s="1">
        <v>2.0000000000000001E-9</v>
      </c>
      <c r="R5">
        <f t="shared" si="4"/>
        <v>-1.573658</v>
      </c>
      <c r="S5" s="1">
        <f t="shared" si="5"/>
        <v>-1.5863999999999999E-5</v>
      </c>
      <c r="T5" s="1">
        <f t="shared" si="6"/>
        <v>-15.863999999999999</v>
      </c>
      <c r="U5" s="1">
        <f t="shared" si="7"/>
        <v>-2</v>
      </c>
      <c r="V5" s="1">
        <f t="shared" si="8"/>
        <v>-1.4494128446206954E-5</v>
      </c>
      <c r="W5" s="1">
        <f t="shared" si="9"/>
        <v>1.8765480738913726E-12</v>
      </c>
    </row>
    <row r="6" spans="1:24">
      <c r="A6">
        <v>10.995167</v>
      </c>
      <c r="B6">
        <v>0.2</v>
      </c>
      <c r="C6">
        <v>1.2856609999999999</v>
      </c>
      <c r="D6" s="1">
        <v>5.0924000000000002E-5</v>
      </c>
      <c r="E6">
        <v>25246.651977000001</v>
      </c>
      <c r="F6" s="1">
        <v>-1.5333329999999998E-8</v>
      </c>
      <c r="G6" s="1">
        <f t="shared" si="0"/>
        <v>50.923999999999999</v>
      </c>
      <c r="H6" s="1">
        <f t="shared" si="1"/>
        <v>-15.333329999999998</v>
      </c>
      <c r="I6">
        <f t="shared" si="2"/>
        <v>4.9102837669117229E-5</v>
      </c>
      <c r="J6" s="1">
        <f t="shared" si="3"/>
        <v>3.3166322354263764E-12</v>
      </c>
      <c r="L6">
        <v>11.301651</v>
      </c>
      <c r="M6">
        <v>0.2</v>
      </c>
      <c r="N6">
        <v>1.5718920000000001</v>
      </c>
      <c r="O6" s="1">
        <v>1.5930000000000002E-5</v>
      </c>
      <c r="P6">
        <v>98674.976817999996</v>
      </c>
      <c r="Q6">
        <v>0</v>
      </c>
      <c r="R6">
        <f t="shared" si="4"/>
        <v>-1.5718920000000001</v>
      </c>
      <c r="S6" s="1">
        <f t="shared" si="5"/>
        <v>-1.5930000000000002E-5</v>
      </c>
      <c r="T6" s="1">
        <f t="shared" si="6"/>
        <v>-15.930000000000001</v>
      </c>
      <c r="U6" s="1">
        <f t="shared" si="7"/>
        <v>0</v>
      </c>
      <c r="V6" s="1">
        <f t="shared" si="8"/>
        <v>-1.4487553157715791E-5</v>
      </c>
      <c r="W6" s="1">
        <f t="shared" si="9"/>
        <v>2.0806528928156893E-12</v>
      </c>
    </row>
    <row r="7" spans="1:24">
      <c r="A7">
        <v>14.658315999999999</v>
      </c>
      <c r="B7">
        <v>0.2</v>
      </c>
      <c r="C7">
        <v>1.299498</v>
      </c>
      <c r="D7" s="1">
        <v>5.0933999999999997E-5</v>
      </c>
      <c r="E7">
        <v>25513.367157000001</v>
      </c>
      <c r="F7" s="1">
        <v>-3.3333329999999998E-9</v>
      </c>
      <c r="G7" s="1">
        <f t="shared" si="0"/>
        <v>50.933999999999997</v>
      </c>
      <c r="H7" s="1">
        <f t="shared" si="1"/>
        <v>-3.3333329999999997</v>
      </c>
      <c r="I7">
        <f t="shared" si="2"/>
        <v>5.005767007140764E-5</v>
      </c>
      <c r="J7" s="1">
        <f t="shared" si="3"/>
        <v>7.6795414374668546E-13</v>
      </c>
      <c r="L7">
        <v>15.073078000000001</v>
      </c>
      <c r="M7">
        <v>0.2</v>
      </c>
      <c r="N7">
        <v>1.57193</v>
      </c>
      <c r="O7" s="1">
        <v>1.6004000000000001E-5</v>
      </c>
      <c r="P7">
        <v>98221.058011999994</v>
      </c>
      <c r="Q7" s="1">
        <v>6.6666670000000002E-10</v>
      </c>
      <c r="R7">
        <f t="shared" si="4"/>
        <v>-1.57193</v>
      </c>
      <c r="S7" s="1">
        <f t="shared" si="5"/>
        <v>-1.6004000000000001E-5</v>
      </c>
      <c r="T7" s="1">
        <f t="shared" si="6"/>
        <v>-16.004000000000001</v>
      </c>
      <c r="U7" s="1">
        <f t="shared" si="7"/>
        <v>-0.66666670000000006</v>
      </c>
      <c r="V7" s="1">
        <f t="shared" si="8"/>
        <v>-1.4487694766431024E-5</v>
      </c>
      <c r="W7" s="1">
        <f t="shared" si="9"/>
        <v>2.2991815613486712E-12</v>
      </c>
    </row>
    <row r="8" spans="1:24">
      <c r="A8">
        <v>18.335011000000002</v>
      </c>
      <c r="B8">
        <v>0.2</v>
      </c>
      <c r="C8">
        <v>1.302567</v>
      </c>
      <c r="D8" s="1">
        <v>5.0856000000000002E-5</v>
      </c>
      <c r="E8">
        <v>25612.855175000001</v>
      </c>
      <c r="F8" s="1">
        <v>-3.3333329999999998E-9</v>
      </c>
      <c r="G8" s="1">
        <f t="shared" si="0"/>
        <v>50.856000000000002</v>
      </c>
      <c r="H8" s="1">
        <f t="shared" si="1"/>
        <v>-3.3333329999999997</v>
      </c>
      <c r="I8">
        <f t="shared" si="2"/>
        <v>5.0271278920951189E-5</v>
      </c>
      <c r="J8" s="1">
        <f t="shared" si="3"/>
        <v>3.4189874028400849E-13</v>
      </c>
      <c r="L8">
        <v>18.822234999999999</v>
      </c>
      <c r="M8">
        <v>0.2</v>
      </c>
      <c r="N8">
        <v>1.5713779999999999</v>
      </c>
      <c r="O8" s="1">
        <v>1.6073999999999999E-5</v>
      </c>
      <c r="P8">
        <v>97758.974382</v>
      </c>
      <c r="Q8">
        <v>0</v>
      </c>
      <c r="R8">
        <f t="shared" si="4"/>
        <v>-1.5713779999999999</v>
      </c>
      <c r="S8" s="1">
        <f t="shared" si="5"/>
        <v>-1.6073999999999999E-5</v>
      </c>
      <c r="T8" s="1">
        <f t="shared" si="6"/>
        <v>-16.073999999999998</v>
      </c>
      <c r="U8" s="1">
        <f t="shared" si="7"/>
        <v>0</v>
      </c>
      <c r="V8" s="1">
        <f t="shared" si="8"/>
        <v>-1.4485637174750146E-5</v>
      </c>
      <c r="W8" s="1">
        <f t="shared" si="9"/>
        <v>2.5228964646356944E-12</v>
      </c>
    </row>
    <row r="9" spans="1:24">
      <c r="A9">
        <v>22.011672000000001</v>
      </c>
      <c r="B9">
        <v>0.2</v>
      </c>
      <c r="C9">
        <v>1.3056080000000001</v>
      </c>
      <c r="D9" s="1">
        <v>5.0816000000000003E-5</v>
      </c>
      <c r="E9">
        <v>25692.843933</v>
      </c>
      <c r="F9" s="1">
        <v>-2.6666670000000001E-9</v>
      </c>
      <c r="G9" s="1">
        <f t="shared" si="0"/>
        <v>50.816000000000003</v>
      </c>
      <c r="H9" s="1">
        <f t="shared" si="1"/>
        <v>-2.6666670000000003</v>
      </c>
      <c r="I9">
        <f t="shared" si="2"/>
        <v>5.0483598794913648E-5</v>
      </c>
      <c r="J9" s="1">
        <f t="shared" si="3"/>
        <v>1.1049056114286078E-13</v>
      </c>
      <c r="L9">
        <v>22.581855999999998</v>
      </c>
      <c r="M9">
        <v>0.2</v>
      </c>
      <c r="N9">
        <v>1.5714459999999999</v>
      </c>
      <c r="O9" s="1">
        <v>1.6167999999999998E-5</v>
      </c>
      <c r="P9">
        <v>97194.803581</v>
      </c>
      <c r="Q9" s="1">
        <v>1.3333329999999999E-9</v>
      </c>
      <c r="R9">
        <f t="shared" si="4"/>
        <v>-1.5714459999999999</v>
      </c>
      <c r="S9" s="1">
        <f t="shared" si="5"/>
        <v>-1.6167999999999998E-5</v>
      </c>
      <c r="T9" s="1">
        <f t="shared" si="6"/>
        <v>-16.167999999999999</v>
      </c>
      <c r="U9" s="1">
        <f t="shared" si="7"/>
        <v>-1.3333329999999999</v>
      </c>
      <c r="V9" s="1">
        <f t="shared" si="8"/>
        <v>-1.4485890708694434E-5</v>
      </c>
      <c r="W9" s="1">
        <f t="shared" si="9"/>
        <v>2.829491667896507E-12</v>
      </c>
    </row>
    <row r="10" spans="1:24">
      <c r="A10">
        <v>25.68533</v>
      </c>
      <c r="B10">
        <v>0.2</v>
      </c>
      <c r="C10">
        <v>1.3080560000000001</v>
      </c>
      <c r="D10" s="1">
        <v>5.0760000000000002E-5</v>
      </c>
      <c r="E10">
        <v>25769.431728</v>
      </c>
      <c r="F10" s="1">
        <v>-2.0000000000000001E-9</v>
      </c>
      <c r="G10" s="1">
        <f t="shared" si="0"/>
        <v>50.760000000000005</v>
      </c>
      <c r="H10" s="1">
        <f t="shared" si="1"/>
        <v>-2</v>
      </c>
      <c r="I10">
        <f t="shared" si="2"/>
        <v>5.0654994548444366E-5</v>
      </c>
      <c r="J10" s="1">
        <f t="shared" si="3"/>
        <v>1.1026144856403032E-14</v>
      </c>
      <c r="L10">
        <v>26.348690999999999</v>
      </c>
      <c r="M10">
        <v>0.2</v>
      </c>
      <c r="N10">
        <v>1.5703069999999999</v>
      </c>
      <c r="O10" s="1">
        <v>1.6222000000000002E-5</v>
      </c>
      <c r="P10">
        <v>96801.066277999998</v>
      </c>
      <c r="Q10">
        <v>0</v>
      </c>
      <c r="R10">
        <f t="shared" si="4"/>
        <v>-1.5703069999999999</v>
      </c>
      <c r="S10" s="1">
        <f t="shared" si="5"/>
        <v>-1.6222000000000002E-5</v>
      </c>
      <c r="T10" s="1">
        <f t="shared" si="6"/>
        <v>-16.222000000000001</v>
      </c>
      <c r="U10" s="1">
        <f t="shared" si="7"/>
        <v>0</v>
      </c>
      <c r="V10" s="1">
        <f t="shared" si="8"/>
        <v>-1.4481641697116821E-5</v>
      </c>
      <c r="W10" s="1">
        <f t="shared" si="9"/>
        <v>3.0288470224144259E-12</v>
      </c>
    </row>
    <row r="11" spans="1:24">
      <c r="A11">
        <v>29.355539</v>
      </c>
      <c r="B11">
        <v>0.2</v>
      </c>
      <c r="C11">
        <v>1.3099190000000001</v>
      </c>
      <c r="D11" s="1">
        <v>5.0733999999999999E-5</v>
      </c>
      <c r="E11">
        <v>25819.358957</v>
      </c>
      <c r="F11" s="1">
        <v>-2.0000000000000001E-9</v>
      </c>
      <c r="G11" s="1">
        <f t="shared" si="0"/>
        <v>50.734000000000002</v>
      </c>
      <c r="H11" s="1">
        <f t="shared" si="1"/>
        <v>-2</v>
      </c>
      <c r="I11">
        <f t="shared" si="2"/>
        <v>5.0785718536691195E-5</v>
      </c>
      <c r="J11" s="1">
        <f t="shared" si="3"/>
        <v>2.6748070374785879E-15</v>
      </c>
      <c r="L11">
        <v>30.111754999999999</v>
      </c>
      <c r="M11">
        <v>0.19900000000000001</v>
      </c>
      <c r="N11">
        <v>1.570341</v>
      </c>
      <c r="O11" s="1">
        <v>1.6269999999999998E-5</v>
      </c>
      <c r="P11">
        <v>96517.570485999997</v>
      </c>
      <c r="Q11" s="1">
        <v>7.3333329999999997E-9</v>
      </c>
      <c r="R11">
        <f t="shared" si="4"/>
        <v>-1.570341</v>
      </c>
      <c r="S11" s="1">
        <f t="shared" si="5"/>
        <v>-1.6269999999999998E-5</v>
      </c>
      <c r="T11" s="1">
        <f t="shared" si="6"/>
        <v>-16.27</v>
      </c>
      <c r="U11" s="1">
        <f t="shared" si="7"/>
        <v>-7.3333329999999997</v>
      </c>
      <c r="V11" s="1">
        <f t="shared" si="8"/>
        <v>-1.4481768604699464E-5</v>
      </c>
      <c r="W11" s="1">
        <f t="shared" si="9"/>
        <v>3.1977715231384972E-12</v>
      </c>
    </row>
    <row r="12" spans="1:24">
      <c r="A12">
        <v>33.026774000000003</v>
      </c>
      <c r="B12">
        <v>0.2</v>
      </c>
      <c r="C12">
        <v>1.3117430000000001</v>
      </c>
      <c r="D12" s="1">
        <v>5.0615999999999998E-5</v>
      </c>
      <c r="E12">
        <v>25915.589889999999</v>
      </c>
      <c r="F12" s="1">
        <v>-2.6666670000000001E-9</v>
      </c>
      <c r="G12" s="1">
        <f t="shared" si="0"/>
        <v>50.616</v>
      </c>
      <c r="H12" s="1">
        <f t="shared" si="1"/>
        <v>-2.6666670000000003</v>
      </c>
      <c r="I12">
        <f t="shared" si="2"/>
        <v>5.0913946587009702E-5</v>
      </c>
      <c r="J12" s="1">
        <f t="shared" si="3"/>
        <v>8.8772168710731299E-14</v>
      </c>
      <c r="L12">
        <v>33.880659000000001</v>
      </c>
      <c r="M12">
        <v>0.19800000000000001</v>
      </c>
      <c r="N12">
        <v>1.5637920000000001</v>
      </c>
      <c r="O12" s="1">
        <v>1.6172E-5</v>
      </c>
      <c r="P12">
        <v>96697.530738999994</v>
      </c>
      <c r="Q12" s="1">
        <v>4.0000000000000002E-9</v>
      </c>
      <c r="R12">
        <f t="shared" si="4"/>
        <v>-1.5637920000000001</v>
      </c>
      <c r="S12" s="1">
        <f t="shared" si="5"/>
        <v>-1.6172E-5</v>
      </c>
      <c r="T12" s="1">
        <f t="shared" si="6"/>
        <v>-16.172000000000001</v>
      </c>
      <c r="U12" s="1">
        <f t="shared" si="7"/>
        <v>-4</v>
      </c>
      <c r="V12" s="1">
        <f t="shared" si="8"/>
        <v>-1.4457242649085116E-5</v>
      </c>
      <c r="W12" s="1">
        <f t="shared" si="9"/>
        <v>2.9403927725166315E-12</v>
      </c>
    </row>
    <row r="13" spans="1:24">
      <c r="A13">
        <v>36.713214000000001</v>
      </c>
      <c r="B13">
        <v>0.2</v>
      </c>
      <c r="C13">
        <v>1.3141929999999999</v>
      </c>
      <c r="D13" s="1">
        <v>5.0655999999999997E-5</v>
      </c>
      <c r="E13">
        <v>25943.474665999998</v>
      </c>
      <c r="F13" s="1">
        <v>-1.3333329999999999E-9</v>
      </c>
      <c r="G13" s="1">
        <f t="shared" si="0"/>
        <v>50.655999999999999</v>
      </c>
      <c r="H13" s="1">
        <f t="shared" si="1"/>
        <v>-1.3333329999999999</v>
      </c>
      <c r="I13">
        <f t="shared" si="2"/>
        <v>5.10865581919259E-5</v>
      </c>
      <c r="J13" s="1">
        <f t="shared" si="3"/>
        <v>1.8538035663450269E-13</v>
      </c>
      <c r="L13">
        <v>37.648954000000003</v>
      </c>
      <c r="M13">
        <v>0.19700000000000001</v>
      </c>
      <c r="N13">
        <v>1.560241</v>
      </c>
      <c r="O13" s="1">
        <v>1.6257999999999999E-5</v>
      </c>
      <c r="P13">
        <v>95967.569537999996</v>
      </c>
      <c r="Q13" s="1">
        <v>9.3333330000000002E-9</v>
      </c>
      <c r="R13">
        <f t="shared" si="4"/>
        <v>-1.560241</v>
      </c>
      <c r="S13" s="1">
        <f t="shared" si="5"/>
        <v>-1.6257999999999999E-5</v>
      </c>
      <c r="T13" s="1">
        <f t="shared" si="6"/>
        <v>-16.257999999999999</v>
      </c>
      <c r="U13" s="1">
        <f t="shared" si="7"/>
        <v>-9.3333329999999997</v>
      </c>
      <c r="V13" s="1">
        <f t="shared" si="8"/>
        <v>-1.4443875593830282E-5</v>
      </c>
      <c r="W13" s="1">
        <f t="shared" si="9"/>
        <v>3.2910473610606297E-12</v>
      </c>
    </row>
    <row r="14" spans="1:24">
      <c r="A14">
        <v>40.375993000000001</v>
      </c>
      <c r="B14">
        <v>0.2</v>
      </c>
      <c r="C14">
        <v>1.3154349999999999</v>
      </c>
      <c r="D14" s="1">
        <v>5.0625999999999999E-5</v>
      </c>
      <c r="E14">
        <v>25983.396072</v>
      </c>
      <c r="F14" s="1">
        <v>-6.666667E-9</v>
      </c>
      <c r="G14" s="1">
        <f t="shared" si="0"/>
        <v>50.625999999999998</v>
      </c>
      <c r="H14" s="1">
        <f t="shared" si="1"/>
        <v>-6.6666670000000003</v>
      </c>
      <c r="I14">
        <f t="shared" si="2"/>
        <v>5.1174226433941721E-5</v>
      </c>
      <c r="J14" s="1">
        <f t="shared" si="3"/>
        <v>3.0055222287245692E-13</v>
      </c>
      <c r="L14">
        <v>41.406348000000001</v>
      </c>
      <c r="M14">
        <v>0.19600000000000001</v>
      </c>
      <c r="N14">
        <v>1.5518940000000001</v>
      </c>
      <c r="O14" s="1">
        <v>1.6167999999999998E-5</v>
      </c>
      <c r="P14">
        <v>95985.516470999995</v>
      </c>
      <c r="Q14" s="1">
        <v>6.666667E-9</v>
      </c>
      <c r="R14">
        <f t="shared" si="4"/>
        <v>-1.5518940000000001</v>
      </c>
      <c r="S14" s="1">
        <f t="shared" si="5"/>
        <v>-1.6167999999999998E-5</v>
      </c>
      <c r="T14" s="1">
        <f t="shared" si="6"/>
        <v>-16.167999999999999</v>
      </c>
      <c r="U14" s="1">
        <f t="shared" si="7"/>
        <v>-6.6666670000000003</v>
      </c>
      <c r="V14" s="1">
        <f t="shared" si="8"/>
        <v>-1.4412263805279698E-5</v>
      </c>
      <c r="W14" s="1">
        <f t="shared" si="9"/>
        <v>3.082609585450921E-12</v>
      </c>
    </row>
    <row r="15" spans="1:24">
      <c r="A15">
        <v>44.04466</v>
      </c>
      <c r="B15">
        <v>0.2</v>
      </c>
      <c r="C15">
        <v>1.3215049999999999</v>
      </c>
      <c r="D15" s="1">
        <v>5.0565999999999997E-5</v>
      </c>
      <c r="E15">
        <v>26134.254481</v>
      </c>
      <c r="F15" s="1">
        <v>6.6666670000000002E-10</v>
      </c>
      <c r="G15" s="1">
        <f t="shared" si="0"/>
        <v>50.565999999999995</v>
      </c>
      <c r="H15" s="1">
        <f t="shared" si="1"/>
        <v>0.66666670000000006</v>
      </c>
      <c r="I15">
        <f t="shared" si="2"/>
        <v>5.160428527978046E-5</v>
      </c>
      <c r="J15" s="1">
        <f t="shared" si="3"/>
        <v>1.078036322208795E-12</v>
      </c>
      <c r="L15">
        <v>45.160873000000002</v>
      </c>
      <c r="M15">
        <v>0.19500000000000001</v>
      </c>
      <c r="N15">
        <v>1.545963</v>
      </c>
      <c r="O15" s="1">
        <v>1.6249999999999999E-5</v>
      </c>
      <c r="P15">
        <v>95136.165619000007</v>
      </c>
      <c r="Q15" s="1">
        <v>1E-8</v>
      </c>
      <c r="R15">
        <f t="shared" si="4"/>
        <v>-1.545963</v>
      </c>
      <c r="S15" s="1">
        <f t="shared" si="5"/>
        <v>-1.6249999999999999E-5</v>
      </c>
      <c r="T15" s="1">
        <f t="shared" si="6"/>
        <v>-16.25</v>
      </c>
      <c r="U15" s="1">
        <f t="shared" si="7"/>
        <v>-10</v>
      </c>
      <c r="V15" s="1">
        <f t="shared" si="8"/>
        <v>-1.4389637948516727E-5</v>
      </c>
      <c r="W15" s="1">
        <f t="shared" si="9"/>
        <v>3.4609469625990476E-12</v>
      </c>
    </row>
    <row r="16" spans="1:24">
      <c r="A16">
        <v>47.714815999999999</v>
      </c>
      <c r="B16">
        <v>0.2</v>
      </c>
      <c r="C16">
        <v>1.3209519999999999</v>
      </c>
      <c r="D16" s="1">
        <v>5.0460000000000001E-5</v>
      </c>
      <c r="E16">
        <v>26178.199338999999</v>
      </c>
      <c r="F16">
        <v>0</v>
      </c>
      <c r="G16" s="1">
        <f t="shared" si="0"/>
        <v>50.46</v>
      </c>
      <c r="H16" s="1">
        <f t="shared" si="1"/>
        <v>0</v>
      </c>
      <c r="I16">
        <f t="shared" si="2"/>
        <v>5.1564995073237543E-5</v>
      </c>
      <c r="J16" s="1">
        <f t="shared" si="3"/>
        <v>1.2210141118792401E-12</v>
      </c>
      <c r="L16">
        <v>48.920769999999997</v>
      </c>
      <c r="M16">
        <v>0.19400000000000001</v>
      </c>
      <c r="N16">
        <v>1.5369900000000001</v>
      </c>
      <c r="O16" s="1">
        <v>1.6127999999999999E-5</v>
      </c>
      <c r="P16">
        <v>95299.489440999998</v>
      </c>
      <c r="Q16" s="1">
        <v>6.666667E-9</v>
      </c>
      <c r="R16">
        <f t="shared" si="4"/>
        <v>-1.5369900000000001</v>
      </c>
      <c r="S16" s="1">
        <f t="shared" si="5"/>
        <v>-1.6127999999999999E-5</v>
      </c>
      <c r="T16" s="1">
        <f t="shared" si="6"/>
        <v>-16.128</v>
      </c>
      <c r="U16" s="1">
        <f t="shared" si="7"/>
        <v>-6.6666670000000003</v>
      </c>
      <c r="V16" s="1">
        <f t="shared" si="8"/>
        <v>-1.4355146356674121E-5</v>
      </c>
      <c r="W16" s="1">
        <f t="shared" si="9"/>
        <v>3.1430100406538401E-12</v>
      </c>
    </row>
    <row r="17" spans="1:23">
      <c r="A17">
        <v>51.379483</v>
      </c>
      <c r="B17">
        <v>0.2</v>
      </c>
      <c r="C17">
        <v>1.3209850000000001</v>
      </c>
      <c r="D17" s="1">
        <v>5.0482000000000002E-5</v>
      </c>
      <c r="E17">
        <v>26167.447382999999</v>
      </c>
      <c r="F17" s="1">
        <v>-6.6666670000000002E-10</v>
      </c>
      <c r="G17" s="1">
        <f t="shared" si="0"/>
        <v>50.481999999999999</v>
      </c>
      <c r="H17" s="1">
        <f t="shared" si="1"/>
        <v>-0.66666670000000006</v>
      </c>
      <c r="I17">
        <f t="shared" si="2"/>
        <v>5.1567339075687242E-5</v>
      </c>
      <c r="J17" s="1">
        <f t="shared" si="3"/>
        <v>1.1779609092136329E-12</v>
      </c>
      <c r="L17">
        <v>52.683875</v>
      </c>
      <c r="M17">
        <v>0.193</v>
      </c>
      <c r="N17">
        <v>1.53105</v>
      </c>
      <c r="O17" s="1">
        <v>1.6144E-5</v>
      </c>
      <c r="P17">
        <v>94837.118659999993</v>
      </c>
      <c r="Q17" s="1">
        <v>1.066667E-8</v>
      </c>
      <c r="R17">
        <f t="shared" si="4"/>
        <v>-1.53105</v>
      </c>
      <c r="S17" s="1">
        <f t="shared" si="5"/>
        <v>-1.6144E-5</v>
      </c>
      <c r="T17" s="1">
        <f t="shared" si="6"/>
        <v>-16.143999999999998</v>
      </c>
      <c r="U17" s="1">
        <f t="shared" si="7"/>
        <v>-10.66667</v>
      </c>
      <c r="V17" s="1">
        <f t="shared" si="8"/>
        <v>-1.4332139315679624E-5</v>
      </c>
      <c r="W17" s="1">
        <f t="shared" si="9"/>
        <v>3.2828391393858992E-12</v>
      </c>
    </row>
    <row r="18" spans="1:23">
      <c r="A18">
        <v>55.056328000000001</v>
      </c>
      <c r="B18">
        <v>0.20100000000000001</v>
      </c>
      <c r="C18">
        <v>1.321642</v>
      </c>
      <c r="D18" s="1">
        <v>5.0432000000000001E-5</v>
      </c>
      <c r="E18">
        <v>26206.419741999998</v>
      </c>
      <c r="F18" s="1">
        <v>-2.0000000000000001E-9</v>
      </c>
      <c r="G18" s="1">
        <f t="shared" si="0"/>
        <v>50.432000000000002</v>
      </c>
      <c r="H18" s="1">
        <f t="shared" si="1"/>
        <v>-2</v>
      </c>
      <c r="I18">
        <f t="shared" si="2"/>
        <v>5.1614022442090942E-5</v>
      </c>
      <c r="J18" s="1">
        <f t="shared" si="3"/>
        <v>1.3971770536066311E-12</v>
      </c>
      <c r="L18">
        <v>56.382539999999999</v>
      </c>
      <c r="M18">
        <v>0.192</v>
      </c>
      <c r="N18">
        <v>1.521493</v>
      </c>
      <c r="O18" s="1">
        <v>1.6022E-5</v>
      </c>
      <c r="P18">
        <v>94962.728677000006</v>
      </c>
      <c r="Q18" s="1">
        <v>9.3333330000000002E-9</v>
      </c>
      <c r="R18">
        <f t="shared" si="4"/>
        <v>-1.521493</v>
      </c>
      <c r="S18" s="1">
        <f t="shared" si="5"/>
        <v>-1.6022E-5</v>
      </c>
      <c r="T18" s="1">
        <f t="shared" si="6"/>
        <v>-16.021999999999998</v>
      </c>
      <c r="U18" s="1">
        <f t="shared" si="7"/>
        <v>-9.3333329999999997</v>
      </c>
      <c r="V18" s="1">
        <f t="shared" si="8"/>
        <v>-1.4294829270500229E-5</v>
      </c>
      <c r="W18" s="1">
        <f t="shared" si="9"/>
        <v>2.9831187288407704E-12</v>
      </c>
    </row>
    <row r="19" spans="1:23">
      <c r="A19">
        <v>58.716617999999997</v>
      </c>
      <c r="B19">
        <v>0.2</v>
      </c>
      <c r="C19">
        <v>1.3235060000000001</v>
      </c>
      <c r="D19" s="1">
        <v>5.0405999999999998E-5</v>
      </c>
      <c r="E19">
        <v>26256.916177999999</v>
      </c>
      <c r="F19">
        <v>0</v>
      </c>
      <c r="G19" s="1">
        <f t="shared" si="0"/>
        <v>50.405999999999999</v>
      </c>
      <c r="H19" s="1">
        <f t="shared" si="1"/>
        <v>0</v>
      </c>
      <c r="I19">
        <f t="shared" si="2"/>
        <v>5.1746639854479089E-5</v>
      </c>
      <c r="J19" s="1">
        <f t="shared" si="3"/>
        <v>1.7973152194177172E-12</v>
      </c>
      <c r="L19">
        <v>60.045893999999997</v>
      </c>
      <c r="M19">
        <v>0.191</v>
      </c>
      <c r="N19">
        <v>1.513137</v>
      </c>
      <c r="O19" s="1">
        <v>1.6047999999999999E-5</v>
      </c>
      <c r="P19">
        <v>94288.167128999994</v>
      </c>
      <c r="Q19" s="1">
        <v>9.3333330000000002E-9</v>
      </c>
      <c r="R19">
        <f t="shared" si="4"/>
        <v>-1.513137</v>
      </c>
      <c r="S19" s="1">
        <f t="shared" si="5"/>
        <v>-1.6047999999999999E-5</v>
      </c>
      <c r="T19" s="1">
        <f t="shared" si="6"/>
        <v>-16.047999999999998</v>
      </c>
      <c r="U19" s="1">
        <f t="shared" si="7"/>
        <v>-9.3333329999999997</v>
      </c>
      <c r="V19" s="1">
        <f t="shared" si="8"/>
        <v>-1.4261908833872002E-5</v>
      </c>
      <c r="W19" s="1">
        <f t="shared" si="9"/>
        <v>3.1901216537204709E-12</v>
      </c>
    </row>
    <row r="20" spans="1:23">
      <c r="A20">
        <v>62.381718999999997</v>
      </c>
      <c r="B20">
        <v>0.19900000000000001</v>
      </c>
      <c r="C20">
        <v>1.323539</v>
      </c>
      <c r="D20" s="1">
        <v>5.0448000000000002E-5</v>
      </c>
      <c r="E20">
        <v>26235.717876999999</v>
      </c>
      <c r="F20" s="1">
        <v>1.2E-8</v>
      </c>
      <c r="G20" s="1">
        <f t="shared" si="0"/>
        <v>50.448</v>
      </c>
      <c r="H20" s="1">
        <f t="shared" si="1"/>
        <v>12</v>
      </c>
      <c r="I20">
        <f t="shared" si="2"/>
        <v>5.174898996474853E-5</v>
      </c>
      <c r="J20" s="1">
        <f t="shared" si="3"/>
        <v>1.6925748883763752E-12</v>
      </c>
      <c r="L20">
        <v>63.779699999999998</v>
      </c>
      <c r="M20">
        <v>0.19</v>
      </c>
      <c r="N20">
        <v>1.5047839999999999</v>
      </c>
      <c r="O20" s="1">
        <v>1.5894000000000001E-5</v>
      </c>
      <c r="P20">
        <v>94676.206768000004</v>
      </c>
      <c r="Q20" s="1">
        <v>9.3333330000000002E-9</v>
      </c>
      <c r="R20">
        <f t="shared" si="4"/>
        <v>-1.5047839999999999</v>
      </c>
      <c r="S20" s="1">
        <f t="shared" si="5"/>
        <v>-1.5894000000000001E-5</v>
      </c>
      <c r="T20" s="1">
        <f t="shared" si="6"/>
        <v>-15.894</v>
      </c>
      <c r="U20" s="1">
        <f t="shared" si="7"/>
        <v>-9.3333329999999997</v>
      </c>
      <c r="V20" s="1">
        <f t="shared" si="8"/>
        <v>-1.4228718882703676E-5</v>
      </c>
      <c r="W20" s="1">
        <f t="shared" si="9"/>
        <v>2.7731611996236968E-12</v>
      </c>
    </row>
    <row r="21" spans="1:23">
      <c r="A21">
        <v>66.068290000000005</v>
      </c>
      <c r="B21">
        <v>0.19800000000000001</v>
      </c>
      <c r="C21">
        <v>1.3128120000000001</v>
      </c>
      <c r="D21" s="1">
        <v>4.9650000000000001E-5</v>
      </c>
      <c r="E21">
        <v>26441.331116000001</v>
      </c>
      <c r="F21" s="1">
        <v>2.6666670000000001E-9</v>
      </c>
      <c r="G21" s="1">
        <f t="shared" si="0"/>
        <v>49.65</v>
      </c>
      <c r="H21" s="1">
        <f t="shared" si="1"/>
        <v>2.6666670000000003</v>
      </c>
      <c r="I21">
        <f t="shared" si="2"/>
        <v>5.0989208623343484E-5</v>
      </c>
      <c r="J21" s="1">
        <f t="shared" si="3"/>
        <v>1.7934797368375473E-12</v>
      </c>
      <c r="L21">
        <v>67.542096999999998</v>
      </c>
      <c r="M21">
        <v>0.189</v>
      </c>
      <c r="N21">
        <v>1.4945310000000001</v>
      </c>
      <c r="O21" s="1">
        <v>1.596E-5</v>
      </c>
      <c r="P21">
        <v>93642.317859999996</v>
      </c>
      <c r="Q21" s="1">
        <v>1.2E-8</v>
      </c>
      <c r="R21">
        <f t="shared" si="4"/>
        <v>-1.4945310000000001</v>
      </c>
      <c r="S21" s="1">
        <f t="shared" si="5"/>
        <v>-1.596E-5</v>
      </c>
      <c r="T21" s="1">
        <f t="shared" si="6"/>
        <v>-15.959999999999999</v>
      </c>
      <c r="U21" s="1">
        <f t="shared" si="7"/>
        <v>-12</v>
      </c>
      <c r="V21" s="1">
        <f t="shared" si="8"/>
        <v>-1.4187591369066024E-5</v>
      </c>
      <c r="W21" s="1">
        <f t="shared" si="9"/>
        <v>3.1414323550092487E-12</v>
      </c>
    </row>
    <row r="22" spans="1:23">
      <c r="A22">
        <v>69.740927999999997</v>
      </c>
      <c r="B22">
        <v>0.19700000000000001</v>
      </c>
      <c r="C22">
        <v>1.310467</v>
      </c>
      <c r="D22" s="1">
        <v>4.9645999999999999E-5</v>
      </c>
      <c r="E22">
        <v>26396.232575000002</v>
      </c>
      <c r="F22" s="1">
        <v>1.4E-8</v>
      </c>
      <c r="G22" s="1">
        <f t="shared" si="0"/>
        <v>49.646000000000001</v>
      </c>
      <c r="H22" s="1">
        <f t="shared" si="1"/>
        <v>14</v>
      </c>
      <c r="I22">
        <f t="shared" si="2"/>
        <v>5.082421815138472E-5</v>
      </c>
      <c r="J22" s="1">
        <f t="shared" si="3"/>
        <v>1.3881980122524292E-12</v>
      </c>
      <c r="L22">
        <v>71.287610000000001</v>
      </c>
      <c r="M22">
        <v>0.188</v>
      </c>
      <c r="N22">
        <v>1.481382</v>
      </c>
      <c r="O22" s="1">
        <v>1.5814000000000001E-5</v>
      </c>
      <c r="P22">
        <v>93675.321584000005</v>
      </c>
      <c r="Q22" s="1">
        <v>8.6666670000000005E-9</v>
      </c>
      <c r="R22">
        <f t="shared" si="4"/>
        <v>-1.481382</v>
      </c>
      <c r="S22" s="1">
        <f t="shared" si="5"/>
        <v>-1.5814000000000001E-5</v>
      </c>
      <c r="T22" s="1">
        <f t="shared" si="6"/>
        <v>-15.814000000000002</v>
      </c>
      <c r="U22" s="1">
        <f t="shared" si="7"/>
        <v>-8.6666670000000003</v>
      </c>
      <c r="V22" s="1">
        <f t="shared" si="8"/>
        <v>-1.4134214469396785E-5</v>
      </c>
      <c r="W22" s="1">
        <f t="shared" si="9"/>
        <v>2.8216794288239294E-12</v>
      </c>
    </row>
    <row r="23" spans="1:23">
      <c r="A23">
        <v>73.413730000000001</v>
      </c>
      <c r="B23">
        <v>0.19600000000000001</v>
      </c>
      <c r="C23">
        <v>1.2979099999999999</v>
      </c>
      <c r="D23" s="1">
        <v>4.8846E-5</v>
      </c>
      <c r="E23">
        <v>26571.478768000001</v>
      </c>
      <c r="F23" s="1">
        <v>1.3333329999999999E-9</v>
      </c>
      <c r="G23" s="1">
        <f t="shared" si="0"/>
        <v>48.845999999999997</v>
      </c>
      <c r="H23" s="1">
        <f t="shared" si="1"/>
        <v>1.3333329999999999</v>
      </c>
      <c r="I23">
        <f t="shared" si="2"/>
        <v>4.9947403891554961E-5</v>
      </c>
      <c r="J23" s="1">
        <f t="shared" si="3"/>
        <v>1.2130905323324136E-12</v>
      </c>
      <c r="L23">
        <v>75.054614000000001</v>
      </c>
      <c r="M23">
        <v>0.187</v>
      </c>
      <c r="N23">
        <v>1.4718990000000001</v>
      </c>
      <c r="O23" s="1">
        <v>1.5838E-5</v>
      </c>
      <c r="P23">
        <v>92934.667950999996</v>
      </c>
      <c r="Q23" s="1">
        <v>1E-8</v>
      </c>
      <c r="R23">
        <f t="shared" si="4"/>
        <v>-1.4718990000000001</v>
      </c>
      <c r="S23" s="1">
        <f t="shared" si="5"/>
        <v>-1.5838E-5</v>
      </c>
      <c r="T23" s="1">
        <f t="shared" si="6"/>
        <v>-15.837999999999999</v>
      </c>
      <c r="U23" s="1">
        <f t="shared" si="7"/>
        <v>-10</v>
      </c>
      <c r="V23" s="1">
        <f t="shared" si="8"/>
        <v>-1.4095273003849121E-5</v>
      </c>
      <c r="W23" s="1">
        <f t="shared" si="9"/>
        <v>3.0370973831130656E-12</v>
      </c>
    </row>
    <row r="24" spans="1:23">
      <c r="A24">
        <v>77.078210999999996</v>
      </c>
      <c r="B24">
        <v>0.19500000000000001</v>
      </c>
      <c r="C24">
        <v>1.2967379999999999</v>
      </c>
      <c r="D24" s="1">
        <v>4.8792000000000003E-5</v>
      </c>
      <c r="E24">
        <v>26576.855003000001</v>
      </c>
      <c r="F24" s="1">
        <v>1.4E-8</v>
      </c>
      <c r="G24" s="1">
        <f t="shared" si="0"/>
        <v>48.792000000000002</v>
      </c>
      <c r="H24" s="1">
        <f t="shared" si="1"/>
        <v>14</v>
      </c>
      <c r="I24">
        <f t="shared" si="2"/>
        <v>4.9866137916144671E-5</v>
      </c>
      <c r="J24" s="1">
        <f t="shared" si="3"/>
        <v>1.1537722628996089E-12</v>
      </c>
      <c r="L24">
        <v>78.833337999999998</v>
      </c>
      <c r="M24">
        <v>0.186</v>
      </c>
      <c r="N24">
        <v>1.4569289999999999</v>
      </c>
      <c r="O24" s="1">
        <v>1.5693999999999999E-5</v>
      </c>
      <c r="P24">
        <v>92833.486046000005</v>
      </c>
      <c r="Q24" s="1">
        <v>5.333333E-9</v>
      </c>
      <c r="R24">
        <f t="shared" si="4"/>
        <v>-1.4569289999999999</v>
      </c>
      <c r="S24" s="1">
        <f t="shared" si="5"/>
        <v>-1.5693999999999999E-5</v>
      </c>
      <c r="T24" s="1">
        <f t="shared" si="6"/>
        <v>-15.693999999999999</v>
      </c>
      <c r="U24" s="1">
        <f t="shared" si="7"/>
        <v>-5.3333329999999997</v>
      </c>
      <c r="V24" s="1">
        <f t="shared" si="8"/>
        <v>-1.4033028465290495E-5</v>
      </c>
      <c r="W24" s="1">
        <f t="shared" si="9"/>
        <v>2.7588264391152469E-12</v>
      </c>
    </row>
    <row r="25" spans="1:23">
      <c r="A25">
        <v>80.755581000000006</v>
      </c>
      <c r="B25">
        <v>0.19400000000000001</v>
      </c>
      <c r="C25">
        <v>1.284213</v>
      </c>
      <c r="D25" s="1">
        <v>4.8035999999999999E-5</v>
      </c>
      <c r="E25">
        <v>26734.395530999998</v>
      </c>
      <c r="F25" s="1">
        <v>2.6666670000000001E-9</v>
      </c>
      <c r="G25" s="1">
        <f t="shared" si="0"/>
        <v>48.036000000000001</v>
      </c>
      <c r="H25" s="1">
        <f t="shared" si="1"/>
        <v>2.6666670000000003</v>
      </c>
      <c r="I25">
        <f t="shared" si="2"/>
        <v>4.9003693242924659E-5</v>
      </c>
      <c r="J25" s="1">
        <f t="shared" si="3"/>
        <v>9.3643021240204514E-13</v>
      </c>
      <c r="L25">
        <v>82.580228000000005</v>
      </c>
      <c r="M25">
        <v>0.185</v>
      </c>
      <c r="N25">
        <v>1.4489860000000001</v>
      </c>
      <c r="O25" s="1">
        <v>1.5726000000000002E-5</v>
      </c>
      <c r="P25">
        <v>92139.487259000001</v>
      </c>
      <c r="Q25" s="1">
        <v>8.6666670000000005E-9</v>
      </c>
      <c r="R25">
        <f t="shared" si="4"/>
        <v>-1.4489860000000001</v>
      </c>
      <c r="S25" s="1">
        <f t="shared" si="5"/>
        <v>-1.5726000000000002E-5</v>
      </c>
      <c r="T25" s="1">
        <f t="shared" si="6"/>
        <v>-15.726000000000001</v>
      </c>
      <c r="U25" s="1">
        <f t="shared" si="7"/>
        <v>-8.6666670000000003</v>
      </c>
      <c r="V25" s="1">
        <f t="shared" si="8"/>
        <v>-1.399961429797155E-5</v>
      </c>
      <c r="W25" s="1">
        <f t="shared" si="9"/>
        <v>2.980407592168271E-12</v>
      </c>
    </row>
    <row r="26" spans="1:23">
      <c r="A26">
        <v>84.422551999999996</v>
      </c>
      <c r="B26">
        <v>0.193</v>
      </c>
      <c r="C26">
        <v>1.2818719999999999</v>
      </c>
      <c r="D26" s="1">
        <v>4.8028000000000002E-5</v>
      </c>
      <c r="E26">
        <v>26690.093187999999</v>
      </c>
      <c r="F26" s="1">
        <v>1.4666670000000001E-8</v>
      </c>
      <c r="G26" s="1">
        <f t="shared" si="0"/>
        <v>48.027999999999999</v>
      </c>
      <c r="H26" s="1">
        <f t="shared" si="1"/>
        <v>14.66667</v>
      </c>
      <c r="I26">
        <f t="shared" si="2"/>
        <v>4.8843714279859062E-5</v>
      </c>
      <c r="J26" s="1">
        <f t="shared" si="3"/>
        <v>6.653897863659853E-13</v>
      </c>
      <c r="L26">
        <v>86.342764000000003</v>
      </c>
      <c r="M26">
        <v>0.184</v>
      </c>
      <c r="N26">
        <v>1.4360360000000001</v>
      </c>
      <c r="O26" s="1">
        <v>1.56E-5</v>
      </c>
      <c r="P26">
        <v>92053.566223999995</v>
      </c>
      <c r="Q26" s="1">
        <v>5.333333E-9</v>
      </c>
      <c r="R26">
        <f t="shared" si="4"/>
        <v>-1.4360360000000001</v>
      </c>
      <c r="S26" s="1">
        <f t="shared" si="5"/>
        <v>-1.56E-5</v>
      </c>
      <c r="T26" s="1">
        <f t="shared" si="6"/>
        <v>-15.6</v>
      </c>
      <c r="U26" s="1">
        <f t="shared" si="7"/>
        <v>-5.3333329999999997</v>
      </c>
      <c r="V26" s="1">
        <f t="shared" si="8"/>
        <v>-1.3944553749948768E-5</v>
      </c>
      <c r="W26" s="1">
        <f t="shared" si="9"/>
        <v>2.7405022868086834E-12</v>
      </c>
    </row>
    <row r="27" spans="1:23">
      <c r="A27">
        <v>88.155623000000006</v>
      </c>
      <c r="B27">
        <v>0.192</v>
      </c>
      <c r="C27">
        <v>1.268724</v>
      </c>
      <c r="D27" s="1">
        <v>4.7105999999999999E-5</v>
      </c>
      <c r="E27">
        <v>26933.391124999998</v>
      </c>
      <c r="F27" s="1">
        <v>4.0000000000000002E-9</v>
      </c>
      <c r="G27" s="1">
        <f t="shared" si="0"/>
        <v>47.106000000000002</v>
      </c>
      <c r="H27" s="1">
        <f t="shared" si="1"/>
        <v>4</v>
      </c>
      <c r="I27">
        <f t="shared" si="2"/>
        <v>4.7952263725297518E-5</v>
      </c>
      <c r="J27" s="1">
        <f t="shared" si="3"/>
        <v>7.1616229275443458E-13</v>
      </c>
      <c r="L27">
        <v>90.117109999999997</v>
      </c>
      <c r="M27">
        <v>0.183</v>
      </c>
      <c r="N27">
        <v>1.428064</v>
      </c>
      <c r="O27" s="1">
        <v>1.5642E-5</v>
      </c>
      <c r="P27">
        <v>91296.764395999999</v>
      </c>
      <c r="Q27" s="1">
        <v>8.0000000000000005E-9</v>
      </c>
      <c r="R27">
        <f t="shared" si="4"/>
        <v>-1.428064</v>
      </c>
      <c r="S27" s="1">
        <f t="shared" si="5"/>
        <v>-1.5642E-5</v>
      </c>
      <c r="T27" s="1">
        <f t="shared" si="6"/>
        <v>-15.641999999999999</v>
      </c>
      <c r="U27" s="1">
        <f t="shared" si="7"/>
        <v>-8</v>
      </c>
      <c r="V27" s="1">
        <f t="shared" si="8"/>
        <v>-1.3910295495829326E-5</v>
      </c>
      <c r="W27" s="1">
        <f t="shared" si="9"/>
        <v>2.9988004897650023E-12</v>
      </c>
    </row>
    <row r="28" spans="1:23">
      <c r="A28">
        <v>91.851179999999999</v>
      </c>
      <c r="B28">
        <v>0.191</v>
      </c>
      <c r="C28">
        <v>1.2651730000000001</v>
      </c>
      <c r="D28" s="1">
        <v>4.7151999999999998E-5</v>
      </c>
      <c r="E28">
        <v>26831.795876</v>
      </c>
      <c r="F28" s="1">
        <v>1.6000000000000001E-8</v>
      </c>
      <c r="G28" s="1">
        <f t="shared" si="0"/>
        <v>47.152000000000001</v>
      </c>
      <c r="H28" s="1">
        <f t="shared" si="1"/>
        <v>16</v>
      </c>
      <c r="I28">
        <f t="shared" si="2"/>
        <v>4.7713542815726072E-5</v>
      </c>
      <c r="J28" s="1">
        <f t="shared" si="3"/>
        <v>3.1533033389356717E-13</v>
      </c>
      <c r="L28">
        <v>93.884473999999997</v>
      </c>
      <c r="M28">
        <v>0.182</v>
      </c>
      <c r="N28">
        <v>1.415257</v>
      </c>
      <c r="O28" s="1">
        <v>1.5483999999999999E-5</v>
      </c>
      <c r="P28">
        <v>91401.236027999999</v>
      </c>
      <c r="Q28" s="1">
        <v>2.0000000000000001E-9</v>
      </c>
      <c r="R28">
        <f t="shared" si="4"/>
        <v>-1.415257</v>
      </c>
      <c r="S28" s="1">
        <f t="shared" si="5"/>
        <v>-1.5483999999999999E-5</v>
      </c>
      <c r="T28" s="1">
        <f t="shared" si="6"/>
        <v>-15.484</v>
      </c>
      <c r="U28" s="1">
        <f t="shared" si="7"/>
        <v>-2</v>
      </c>
      <c r="V28" s="1">
        <f t="shared" si="8"/>
        <v>-1.385467373597137E-5</v>
      </c>
      <c r="W28" s="1">
        <f t="shared" si="9"/>
        <v>2.65470407465349E-12</v>
      </c>
    </row>
    <row r="29" spans="1:23">
      <c r="A29">
        <v>95.587444000000005</v>
      </c>
      <c r="B29">
        <v>0.19</v>
      </c>
      <c r="C29">
        <v>1.250818</v>
      </c>
      <c r="D29" s="1">
        <v>4.6418000000000002E-5</v>
      </c>
      <c r="E29">
        <v>26946.823571000001</v>
      </c>
      <c r="F29" s="1">
        <v>-8.6666670000000005E-9</v>
      </c>
      <c r="G29" s="1">
        <f t="shared" si="0"/>
        <v>46.417999999999999</v>
      </c>
      <c r="H29" s="1">
        <f t="shared" si="1"/>
        <v>-8.6666670000000003</v>
      </c>
      <c r="I29">
        <f t="shared" si="2"/>
        <v>4.6757263421633092E-5</v>
      </c>
      <c r="J29" s="1">
        <f t="shared" si="3"/>
        <v>1.1509966925819169E-13</v>
      </c>
      <c r="L29">
        <v>97.640737999999999</v>
      </c>
      <c r="M29">
        <v>0.18099999999999999</v>
      </c>
      <c r="N29">
        <v>1.412085</v>
      </c>
      <c r="O29" s="1">
        <v>1.5554E-5</v>
      </c>
      <c r="P29">
        <v>90785.967409999997</v>
      </c>
      <c r="Q29" s="1">
        <v>8.0000000000000005E-9</v>
      </c>
      <c r="R29">
        <f t="shared" si="4"/>
        <v>-1.412085</v>
      </c>
      <c r="S29" s="1">
        <f t="shared" si="5"/>
        <v>-1.5554E-5</v>
      </c>
      <c r="T29" s="1">
        <f t="shared" si="6"/>
        <v>-15.554</v>
      </c>
      <c r="U29" s="1">
        <f t="shared" si="7"/>
        <v>-8</v>
      </c>
      <c r="V29" s="1">
        <f t="shared" si="8"/>
        <v>-1.3840784989103247E-5</v>
      </c>
      <c r="W29" s="1">
        <f t="shared" si="9"/>
        <v>2.9351056735619642E-12</v>
      </c>
    </row>
    <row r="30" spans="1:23">
      <c r="A30">
        <v>99.344859999999997</v>
      </c>
      <c r="B30">
        <v>0.189</v>
      </c>
      <c r="C30">
        <v>1.258648</v>
      </c>
      <c r="D30" s="1">
        <v>4.6323999999999999E-5</v>
      </c>
      <c r="E30">
        <v>27170.541342</v>
      </c>
      <c r="F30" s="1">
        <v>2.6000000000000001E-8</v>
      </c>
      <c r="G30" s="1">
        <f t="shared" si="0"/>
        <v>46.323999999999998</v>
      </c>
      <c r="H30" s="1">
        <f t="shared" si="1"/>
        <v>26</v>
      </c>
      <c r="I30">
        <f t="shared" si="2"/>
        <v>4.7277136039826107E-5</v>
      </c>
      <c r="J30" s="1">
        <f t="shared" si="3"/>
        <v>9.0846831041539621E-13</v>
      </c>
      <c r="L30">
        <v>101.41019799999999</v>
      </c>
      <c r="M30">
        <v>0.18</v>
      </c>
      <c r="N30">
        <v>1.399319</v>
      </c>
      <c r="O30" s="1">
        <v>1.5366000000000002E-5</v>
      </c>
      <c r="P30">
        <v>91065.897165999995</v>
      </c>
      <c r="Q30" s="1">
        <v>4.0000000000000002E-9</v>
      </c>
      <c r="R30">
        <f t="shared" si="4"/>
        <v>-1.399319</v>
      </c>
      <c r="S30" s="1">
        <f t="shared" si="5"/>
        <v>-1.5366000000000002E-5</v>
      </c>
      <c r="T30" s="1">
        <f t="shared" si="6"/>
        <v>-15.366000000000001</v>
      </c>
      <c r="U30" s="1">
        <f t="shared" si="7"/>
        <v>-4</v>
      </c>
      <c r="V30" s="1">
        <f t="shared" si="8"/>
        <v>-1.3784432385576935E-5</v>
      </c>
      <c r="W30" s="1">
        <f t="shared" si="9"/>
        <v>2.5013561189918697E-12</v>
      </c>
    </row>
    <row r="31" spans="1:23">
      <c r="A31">
        <v>103.1005</v>
      </c>
      <c r="B31">
        <v>0.188</v>
      </c>
      <c r="C31">
        <v>1.2353160000000001</v>
      </c>
      <c r="D31" s="1">
        <v>4.5482000000000003E-5</v>
      </c>
      <c r="E31">
        <v>27160.545246999998</v>
      </c>
      <c r="F31" s="1">
        <v>4.6666670000000003E-9</v>
      </c>
      <c r="G31" s="1">
        <f t="shared" si="0"/>
        <v>45.481999999999999</v>
      </c>
      <c r="H31" s="1">
        <f t="shared" si="1"/>
        <v>4.6666670000000003</v>
      </c>
      <c r="I31">
        <f t="shared" si="2"/>
        <v>4.574016280741688E-5</v>
      </c>
      <c r="J31" s="1">
        <f t="shared" si="3"/>
        <v>6.6648035133363631E-14</v>
      </c>
      <c r="L31">
        <v>105.177308</v>
      </c>
      <c r="M31">
        <v>0.17899999999999999</v>
      </c>
      <c r="N31">
        <v>1.392935</v>
      </c>
      <c r="O31" s="1">
        <v>1.5396E-5</v>
      </c>
      <c r="P31">
        <v>90473.819069999998</v>
      </c>
      <c r="Q31" s="1">
        <v>8.6666670000000005E-9</v>
      </c>
      <c r="R31">
        <f t="shared" si="4"/>
        <v>-1.392935</v>
      </c>
      <c r="S31" s="1">
        <f t="shared" si="5"/>
        <v>-1.5396E-5</v>
      </c>
      <c r="T31" s="1">
        <f t="shared" si="6"/>
        <v>-15.395999999999999</v>
      </c>
      <c r="U31" s="1">
        <f t="shared" si="7"/>
        <v>-8.6666670000000003</v>
      </c>
      <c r="V31" s="1">
        <f t="shared" si="8"/>
        <v>-1.3755975537661512E-5</v>
      </c>
      <c r="W31" s="1">
        <f t="shared" si="9"/>
        <v>2.6896802370686447E-12</v>
      </c>
    </row>
    <row r="32" spans="1:23">
      <c r="A32">
        <v>106.840312</v>
      </c>
      <c r="B32">
        <v>0.187</v>
      </c>
      <c r="C32">
        <v>1.231139</v>
      </c>
      <c r="D32" s="1">
        <v>4.5529999999999999E-5</v>
      </c>
      <c r="E32">
        <v>27040.180572000001</v>
      </c>
      <c r="F32" s="1">
        <v>1.1333330000000001E-8</v>
      </c>
      <c r="G32" s="1">
        <f t="shared" si="0"/>
        <v>45.53</v>
      </c>
      <c r="H32" s="1">
        <f t="shared" si="1"/>
        <v>11.33333</v>
      </c>
      <c r="I32">
        <f t="shared" si="2"/>
        <v>4.5468842461275402E-5</v>
      </c>
      <c r="J32" s="1">
        <f t="shared" si="3"/>
        <v>3.7402445428506011E-15</v>
      </c>
      <c r="L32">
        <v>108.94228200000001</v>
      </c>
      <c r="M32">
        <v>0.17799999999999999</v>
      </c>
      <c r="N32">
        <v>1.3790709999999999</v>
      </c>
      <c r="O32" s="1">
        <v>1.5192E-5</v>
      </c>
      <c r="P32">
        <v>90776.116299000001</v>
      </c>
      <c r="Q32" s="1">
        <v>3.3333329999999998E-9</v>
      </c>
      <c r="R32">
        <f t="shared" si="4"/>
        <v>-1.3790709999999999</v>
      </c>
      <c r="S32" s="1">
        <f t="shared" si="5"/>
        <v>-1.5192E-5</v>
      </c>
      <c r="T32" s="1">
        <f t="shared" si="6"/>
        <v>-15.192</v>
      </c>
      <c r="U32" s="1">
        <f t="shared" si="7"/>
        <v>-3.3333329999999997</v>
      </c>
      <c r="V32" s="1">
        <f t="shared" si="8"/>
        <v>-1.3693535189710841E-5</v>
      </c>
      <c r="W32" s="1">
        <f t="shared" si="9"/>
        <v>2.2453967876749239E-12</v>
      </c>
    </row>
    <row r="33" spans="1:23">
      <c r="A33">
        <v>110.584052</v>
      </c>
      <c r="B33">
        <v>0.186</v>
      </c>
      <c r="C33">
        <v>1.220987</v>
      </c>
      <c r="D33" s="1">
        <v>4.4641999999999997E-5</v>
      </c>
      <c r="E33">
        <v>27350.630418000001</v>
      </c>
      <c r="F33">
        <v>0</v>
      </c>
      <c r="G33" s="1">
        <f t="shared" si="0"/>
        <v>44.641999999999996</v>
      </c>
      <c r="H33" s="1">
        <f t="shared" si="1"/>
        <v>0</v>
      </c>
      <c r="I33">
        <f t="shared" si="2"/>
        <v>4.4814205204933641E-5</v>
      </c>
      <c r="J33" s="1">
        <f t="shared" si="3"/>
        <v>2.9654632606238114E-14</v>
      </c>
      <c r="L33">
        <v>112.68735599999999</v>
      </c>
      <c r="M33">
        <v>0.17699999999999999</v>
      </c>
      <c r="N33">
        <v>1.373788</v>
      </c>
      <c r="O33" s="1">
        <v>1.523E-5</v>
      </c>
      <c r="P33">
        <v>90202.757658999995</v>
      </c>
      <c r="Q33" s="1">
        <v>7.3333329999999997E-9</v>
      </c>
      <c r="R33">
        <f t="shared" si="4"/>
        <v>-1.373788</v>
      </c>
      <c r="S33" s="1">
        <f t="shared" si="5"/>
        <v>-1.523E-5</v>
      </c>
      <c r="T33" s="1">
        <f t="shared" si="6"/>
        <v>-15.23</v>
      </c>
      <c r="U33" s="1">
        <f t="shared" si="7"/>
        <v>-7.3333329999999997</v>
      </c>
      <c r="V33" s="1">
        <f t="shared" si="8"/>
        <v>-1.3669508679781159E-5</v>
      </c>
      <c r="W33" s="1">
        <f t="shared" si="9"/>
        <v>2.4351331604783404E-12</v>
      </c>
    </row>
    <row r="34" spans="1:23">
      <c r="A34">
        <v>114.342957</v>
      </c>
      <c r="B34">
        <v>0.185</v>
      </c>
      <c r="C34">
        <v>1.2210570000000001</v>
      </c>
      <c r="D34" s="1">
        <v>4.4577999999999999E-5</v>
      </c>
      <c r="E34">
        <v>27391.477765</v>
      </c>
      <c r="F34" s="1">
        <v>1.5333329999999998E-8</v>
      </c>
      <c r="G34" s="1">
        <f t="shared" si="0"/>
        <v>44.577999999999996</v>
      </c>
      <c r="H34" s="1">
        <f t="shared" si="1"/>
        <v>15.333329999999998</v>
      </c>
      <c r="I34">
        <f t="shared" si="2"/>
        <v>4.4818695909689917E-5</v>
      </c>
      <c r="J34" s="1">
        <f t="shared" si="3"/>
        <v>5.793452094145718E-14</v>
      </c>
      <c r="L34">
        <v>116.447361</v>
      </c>
      <c r="M34">
        <v>0.17599999999999999</v>
      </c>
      <c r="N34">
        <v>1.362058</v>
      </c>
      <c r="O34" s="1">
        <v>1.503E-5</v>
      </c>
      <c r="P34">
        <v>90622.608454000001</v>
      </c>
      <c r="Q34" s="1">
        <v>4.0000000000000002E-9</v>
      </c>
      <c r="R34">
        <f t="shared" si="4"/>
        <v>-1.362058</v>
      </c>
      <c r="S34" s="1">
        <f t="shared" si="5"/>
        <v>-1.503E-5</v>
      </c>
      <c r="T34" s="1">
        <f t="shared" si="6"/>
        <v>-15.03</v>
      </c>
      <c r="U34" s="1">
        <f t="shared" si="7"/>
        <v>-4</v>
      </c>
      <c r="V34" s="1">
        <f t="shared" si="8"/>
        <v>-1.3615697267309108E-5</v>
      </c>
      <c r="W34" s="1">
        <f t="shared" si="9"/>
        <v>2.0002522196969251E-12</v>
      </c>
    </row>
    <row r="35" spans="1:23">
      <c r="A35">
        <v>118.112556</v>
      </c>
      <c r="B35">
        <v>0.184</v>
      </c>
      <c r="C35">
        <v>1.2072830000000001</v>
      </c>
      <c r="D35" s="1">
        <v>4.3823999999999999E-5</v>
      </c>
      <c r="E35">
        <v>27548.452391999999</v>
      </c>
      <c r="F35" s="1">
        <v>3.3333329999999998E-9</v>
      </c>
      <c r="G35" s="1">
        <f t="shared" si="0"/>
        <v>43.823999999999998</v>
      </c>
      <c r="H35" s="1">
        <f t="shared" si="1"/>
        <v>3.3333329999999997</v>
      </c>
      <c r="I35">
        <f t="shared" si="2"/>
        <v>4.3941194132674039E-5</v>
      </c>
      <c r="J35" s="1">
        <f t="shared" si="3"/>
        <v>1.3734464733220448E-14</v>
      </c>
      <c r="L35">
        <v>120.213908</v>
      </c>
      <c r="M35">
        <v>0.17499999999999999</v>
      </c>
      <c r="N35">
        <v>1.3556779999999999</v>
      </c>
      <c r="O35" s="1">
        <v>1.5085999999999999E-5</v>
      </c>
      <c r="P35">
        <v>89863.290777999995</v>
      </c>
      <c r="Q35" s="1">
        <v>6.666667E-9</v>
      </c>
      <c r="R35">
        <f t="shared" si="4"/>
        <v>-1.3556779999999999</v>
      </c>
      <c r="S35" s="1">
        <f t="shared" si="5"/>
        <v>-1.5085999999999999E-5</v>
      </c>
      <c r="T35" s="1">
        <f t="shared" si="6"/>
        <v>-15.085999999999999</v>
      </c>
      <c r="U35" s="1">
        <f t="shared" si="7"/>
        <v>-6.6666670000000003</v>
      </c>
      <c r="V35" s="1">
        <f t="shared" si="8"/>
        <v>-1.3586157831490468E-5</v>
      </c>
      <c r="W35" s="1">
        <f t="shared" si="9"/>
        <v>2.2495265304393725E-12</v>
      </c>
    </row>
    <row r="36" spans="1:23">
      <c r="A36">
        <v>121.871906</v>
      </c>
      <c r="B36">
        <v>0.183</v>
      </c>
      <c r="C36">
        <v>1.2043509999999999</v>
      </c>
      <c r="D36" s="1">
        <v>4.3846E-5</v>
      </c>
      <c r="E36">
        <v>27467.752304000001</v>
      </c>
      <c r="F36" s="1">
        <v>1.333333E-8</v>
      </c>
      <c r="G36" s="1">
        <f t="shared" si="0"/>
        <v>43.845999999999997</v>
      </c>
      <c r="H36" s="1">
        <f t="shared" si="1"/>
        <v>13.33333</v>
      </c>
      <c r="I36">
        <f t="shared" si="2"/>
        <v>4.3755989359504129E-5</v>
      </c>
      <c r="J36" s="1">
        <f t="shared" si="3"/>
        <v>8.1019154024768408E-15</v>
      </c>
      <c r="L36">
        <v>123.971497</v>
      </c>
      <c r="M36">
        <v>0.17399999999999999</v>
      </c>
      <c r="N36">
        <v>1.345019</v>
      </c>
      <c r="O36" s="1">
        <v>1.4932E-5</v>
      </c>
      <c r="P36">
        <v>90076.301936000003</v>
      </c>
      <c r="Q36" s="1">
        <v>5.333333E-9</v>
      </c>
      <c r="R36">
        <f t="shared" si="4"/>
        <v>-1.345019</v>
      </c>
      <c r="S36" s="1">
        <f t="shared" si="5"/>
        <v>-1.4932E-5</v>
      </c>
      <c r="T36" s="1">
        <f t="shared" si="6"/>
        <v>-14.932</v>
      </c>
      <c r="U36" s="1">
        <f t="shared" si="7"/>
        <v>-5.3333329999999997</v>
      </c>
      <c r="V36" s="1">
        <f t="shared" si="8"/>
        <v>-1.353637617520851E-5</v>
      </c>
      <c r="W36" s="1">
        <f t="shared" si="9"/>
        <v>1.9477658603256285E-12</v>
      </c>
    </row>
    <row r="37" spans="1:23">
      <c r="A37">
        <v>125.62505</v>
      </c>
      <c r="B37">
        <v>0.182</v>
      </c>
      <c r="C37">
        <v>1.19238</v>
      </c>
      <c r="D37" s="1">
        <v>4.3058E-5</v>
      </c>
      <c r="E37">
        <v>27692.410986999999</v>
      </c>
      <c r="F37" s="1">
        <v>2.6666670000000001E-9</v>
      </c>
      <c r="G37" s="1">
        <f t="shared" si="0"/>
        <v>43.058</v>
      </c>
      <c r="H37" s="1">
        <f t="shared" si="1"/>
        <v>2.6666670000000003</v>
      </c>
      <c r="I37">
        <f t="shared" si="2"/>
        <v>4.3005535867455863E-5</v>
      </c>
      <c r="J37" s="1">
        <f t="shared" si="3"/>
        <v>2.7524852036087944E-15</v>
      </c>
      <c r="L37">
        <v>127.72745500000001</v>
      </c>
      <c r="M37">
        <v>0.17299999999999999</v>
      </c>
      <c r="N37">
        <v>1.336535</v>
      </c>
      <c r="O37" s="1">
        <v>1.4949999999999999E-5</v>
      </c>
      <c r="P37">
        <v>89400.324932999996</v>
      </c>
      <c r="Q37" s="1">
        <v>7.3333329999999997E-9</v>
      </c>
      <c r="R37">
        <f t="shared" si="4"/>
        <v>-1.336535</v>
      </c>
      <c r="S37" s="1">
        <f t="shared" si="5"/>
        <v>-1.4949999999999999E-5</v>
      </c>
      <c r="T37" s="1">
        <f t="shared" si="6"/>
        <v>-14.95</v>
      </c>
      <c r="U37" s="1">
        <f t="shared" si="7"/>
        <v>-7.3333329999999997</v>
      </c>
      <c r="V37" s="1">
        <f t="shared" si="8"/>
        <v>-1.349636435822621E-5</v>
      </c>
      <c r="W37" s="1">
        <f t="shared" si="9"/>
        <v>2.1130565790350956E-12</v>
      </c>
    </row>
    <row r="38" spans="1:23">
      <c r="A38">
        <v>129.36593199999999</v>
      </c>
      <c r="B38">
        <v>0.18099999999999999</v>
      </c>
      <c r="C38">
        <v>1.1900310000000001</v>
      </c>
      <c r="D38" s="1">
        <v>4.3024E-5</v>
      </c>
      <c r="E38">
        <v>27659.708304</v>
      </c>
      <c r="F38" s="1">
        <v>1.5333329999999998E-8</v>
      </c>
      <c r="G38" s="1">
        <f t="shared" si="0"/>
        <v>43.024000000000001</v>
      </c>
      <c r="H38" s="1">
        <f t="shared" si="1"/>
        <v>15.333329999999998</v>
      </c>
      <c r="I38">
        <f t="shared" si="2"/>
        <v>4.2859350001476407E-5</v>
      </c>
      <c r="J38" s="1">
        <f t="shared" si="3"/>
        <v>2.7109622013819167E-14</v>
      </c>
      <c r="L38">
        <v>131.48665</v>
      </c>
      <c r="M38">
        <v>0.17199999999999999</v>
      </c>
      <c r="N38">
        <v>1.3248500000000001</v>
      </c>
      <c r="O38" s="1">
        <v>1.4752E-5</v>
      </c>
      <c r="P38">
        <v>89808.142947999993</v>
      </c>
      <c r="Q38" s="1">
        <v>4.6666670000000003E-9</v>
      </c>
      <c r="R38">
        <f t="shared" si="4"/>
        <v>-1.3248500000000001</v>
      </c>
      <c r="S38" s="1">
        <f t="shared" si="5"/>
        <v>-1.4752E-5</v>
      </c>
      <c r="T38" s="1">
        <f t="shared" si="6"/>
        <v>-14.752000000000001</v>
      </c>
      <c r="U38" s="1">
        <f t="shared" si="7"/>
        <v>-4.6666670000000003</v>
      </c>
      <c r="V38" s="1">
        <f t="shared" si="8"/>
        <v>-1.3440686814318471E-5</v>
      </c>
      <c r="W38" s="1">
        <f t="shared" si="9"/>
        <v>1.7195422709422401E-12</v>
      </c>
    </row>
    <row r="39" spans="1:23">
      <c r="A39">
        <v>133.12830700000001</v>
      </c>
      <c r="B39">
        <v>0.18</v>
      </c>
      <c r="C39">
        <v>1.176291</v>
      </c>
      <c r="D39" s="1">
        <v>4.2247999999999999E-5</v>
      </c>
      <c r="E39">
        <v>27842.524828000001</v>
      </c>
      <c r="F39" s="1">
        <v>6.6666670000000002E-10</v>
      </c>
      <c r="G39" s="1">
        <f t="shared" si="0"/>
        <v>42.247999999999998</v>
      </c>
      <c r="H39" s="1">
        <f t="shared" si="1"/>
        <v>0.66666670000000006</v>
      </c>
      <c r="I39">
        <f t="shared" si="2"/>
        <v>4.201123890523048E-5</v>
      </c>
      <c r="J39" s="1">
        <f t="shared" si="3"/>
        <v>5.6055815996461541E-14</v>
      </c>
      <c r="L39">
        <v>135.24147300000001</v>
      </c>
      <c r="M39">
        <v>0.17100000000000001</v>
      </c>
      <c r="N39">
        <v>1.3155380000000001</v>
      </c>
      <c r="O39" s="1">
        <v>1.4786E-5</v>
      </c>
      <c r="P39">
        <v>88971.860511999999</v>
      </c>
      <c r="Q39" s="1">
        <v>4.6666670000000003E-9</v>
      </c>
      <c r="R39">
        <f t="shared" si="4"/>
        <v>-1.3155380000000001</v>
      </c>
      <c r="S39" s="1">
        <f t="shared" si="5"/>
        <v>-1.4786E-5</v>
      </c>
      <c r="T39" s="1">
        <f t="shared" si="6"/>
        <v>-14.786</v>
      </c>
      <c r="U39" s="1">
        <f t="shared" si="7"/>
        <v>-4.6666670000000003</v>
      </c>
      <c r="V39" s="1">
        <f t="shared" si="8"/>
        <v>-1.339583922435208E-5</v>
      </c>
      <c r="W39" s="1">
        <f t="shared" si="9"/>
        <v>1.9325469821500278E-12</v>
      </c>
    </row>
    <row r="40" spans="1:23">
      <c r="A40">
        <v>136.878455</v>
      </c>
      <c r="B40">
        <v>0.17899999999999999</v>
      </c>
      <c r="C40">
        <v>1.17574</v>
      </c>
      <c r="D40" s="1">
        <v>4.2224000000000001E-5</v>
      </c>
      <c r="E40">
        <v>27845.312628</v>
      </c>
      <c r="F40" s="1">
        <v>1.6000000000000001E-8</v>
      </c>
      <c r="G40" s="1">
        <f t="shared" si="0"/>
        <v>42.224000000000004</v>
      </c>
      <c r="H40" s="1">
        <f t="shared" si="1"/>
        <v>16</v>
      </c>
      <c r="I40">
        <f t="shared" si="2"/>
        <v>4.1977475045183171E-5</v>
      </c>
      <c r="J40" s="1">
        <f t="shared" si="3"/>
        <v>6.0774553347440101E-14</v>
      </c>
      <c r="L40">
        <v>138.99835999999999</v>
      </c>
      <c r="M40">
        <v>0.17</v>
      </c>
      <c r="N40">
        <v>1.30626</v>
      </c>
      <c r="O40" s="1">
        <v>1.4610000000000001E-5</v>
      </c>
      <c r="P40">
        <v>89408.631687000001</v>
      </c>
      <c r="Q40" s="1">
        <v>2.6666670000000001E-9</v>
      </c>
      <c r="R40">
        <f t="shared" si="4"/>
        <v>-1.30626</v>
      </c>
      <c r="S40" s="1">
        <f t="shared" si="5"/>
        <v>-1.4610000000000001E-5</v>
      </c>
      <c r="T40" s="1">
        <f t="shared" si="6"/>
        <v>-14.610000000000001</v>
      </c>
      <c r="U40" s="1">
        <f t="shared" si="7"/>
        <v>-2.6666670000000003</v>
      </c>
      <c r="V40" s="1">
        <f t="shared" si="8"/>
        <v>-1.3350730176509995E-5</v>
      </c>
      <c r="W40" s="1">
        <f t="shared" si="9"/>
        <v>1.5857604883525496E-12</v>
      </c>
    </row>
    <row r="41" spans="1:23">
      <c r="A41">
        <v>140.62222800000001</v>
      </c>
      <c r="B41">
        <v>0.17799999999999999</v>
      </c>
      <c r="C41">
        <v>1.161378</v>
      </c>
      <c r="D41" s="1">
        <v>4.1523999999999997E-5</v>
      </c>
      <c r="E41">
        <v>27968.840796</v>
      </c>
      <c r="F41" s="1">
        <v>6.6666670000000002E-10</v>
      </c>
      <c r="G41" s="1">
        <f t="shared" si="0"/>
        <v>41.524000000000001</v>
      </c>
      <c r="H41" s="1">
        <f t="shared" si="1"/>
        <v>0.66666670000000006</v>
      </c>
      <c r="I41">
        <f t="shared" si="2"/>
        <v>4.1104061980761111E-5</v>
      </c>
      <c r="J41" s="1">
        <f t="shared" si="3"/>
        <v>1.7634794000227908E-13</v>
      </c>
      <c r="L41">
        <v>142.76499000000001</v>
      </c>
      <c r="M41">
        <v>0.16900000000000001</v>
      </c>
      <c r="N41">
        <v>1.3010139999999999</v>
      </c>
      <c r="O41" s="1">
        <v>1.4603999999999999E-5</v>
      </c>
      <c r="P41">
        <v>89086.153447999997</v>
      </c>
      <c r="Q41" s="1">
        <v>7.3333329999999997E-9</v>
      </c>
      <c r="R41">
        <f t="shared" si="4"/>
        <v>-1.3010139999999999</v>
      </c>
      <c r="S41" s="1">
        <f t="shared" si="5"/>
        <v>-1.4603999999999999E-5</v>
      </c>
      <c r="T41" s="1">
        <f t="shared" si="6"/>
        <v>-14.603999999999999</v>
      </c>
      <c r="U41" s="1">
        <f t="shared" si="7"/>
        <v>-7.3333329999999997</v>
      </c>
      <c r="V41" s="1">
        <f t="shared" si="8"/>
        <v>-1.3325035094400576E-5</v>
      </c>
      <c r="W41" s="1">
        <f t="shared" si="9"/>
        <v>1.6357512297549416E-12</v>
      </c>
    </row>
    <row r="42" spans="1:23">
      <c r="A42">
        <v>144.376205</v>
      </c>
      <c r="B42">
        <v>0.17699999999999999</v>
      </c>
      <c r="C42">
        <v>1.1608270000000001</v>
      </c>
      <c r="D42" s="1">
        <v>4.1442000000000001E-5</v>
      </c>
      <c r="E42">
        <v>28010.889414000001</v>
      </c>
      <c r="F42" s="1">
        <v>1.333333E-8</v>
      </c>
      <c r="G42" s="1">
        <f t="shared" si="0"/>
        <v>41.442</v>
      </c>
      <c r="H42" s="1">
        <f t="shared" si="1"/>
        <v>13.33333</v>
      </c>
      <c r="I42">
        <f t="shared" si="2"/>
        <v>4.1070807291797062E-5</v>
      </c>
      <c r="J42" s="1">
        <f t="shared" si="3"/>
        <v>1.3778402662303165E-13</v>
      </c>
      <c r="L42">
        <v>146.522029</v>
      </c>
      <c r="M42">
        <v>0.16800000000000001</v>
      </c>
      <c r="N42">
        <v>1.286421</v>
      </c>
      <c r="O42" s="1">
        <v>1.4422E-5</v>
      </c>
      <c r="P42">
        <v>89198.545152999999</v>
      </c>
      <c r="Q42" s="1">
        <v>1.3333329999999999E-9</v>
      </c>
      <c r="R42">
        <f t="shared" si="4"/>
        <v>-1.286421</v>
      </c>
      <c r="S42" s="1">
        <f t="shared" si="5"/>
        <v>-1.4422E-5</v>
      </c>
      <c r="T42" s="1">
        <f t="shared" si="6"/>
        <v>-14.422000000000001</v>
      </c>
      <c r="U42" s="1">
        <f t="shared" si="7"/>
        <v>-1.3333329999999999</v>
      </c>
      <c r="V42" s="1">
        <f t="shared" si="8"/>
        <v>-1.3252831419725999E-5</v>
      </c>
      <c r="W42" s="1">
        <f t="shared" si="9"/>
        <v>1.3669551690999238E-12</v>
      </c>
    </row>
    <row r="43" spans="1:23">
      <c r="A43">
        <v>148.13085699999999</v>
      </c>
      <c r="B43">
        <v>0.17599999999999999</v>
      </c>
      <c r="C43">
        <v>1.148847</v>
      </c>
      <c r="D43" s="1">
        <v>4.0683999999999999E-5</v>
      </c>
      <c r="E43">
        <v>28238.296742999999</v>
      </c>
      <c r="F43" s="1">
        <v>6.6666670000000002E-10</v>
      </c>
      <c r="G43" s="1">
        <f t="shared" si="0"/>
        <v>40.683999999999997</v>
      </c>
      <c r="H43" s="1">
        <f t="shared" si="1"/>
        <v>0.66666670000000006</v>
      </c>
      <c r="I43">
        <f t="shared" si="2"/>
        <v>4.0352371049411244E-5</v>
      </c>
      <c r="J43" s="1">
        <f t="shared" si="3"/>
        <v>1.0997776086859858E-13</v>
      </c>
      <c r="L43">
        <v>150.276993</v>
      </c>
      <c r="M43">
        <v>0.16700000000000001</v>
      </c>
      <c r="N43">
        <v>1.2838000000000001</v>
      </c>
      <c r="O43" s="1">
        <v>1.4453999999999999E-5</v>
      </c>
      <c r="P43">
        <v>88819.720791999993</v>
      </c>
      <c r="Q43" s="1">
        <v>8.0000000000000005E-9</v>
      </c>
      <c r="R43">
        <f t="shared" si="4"/>
        <v>-1.2838000000000001</v>
      </c>
      <c r="S43" s="1">
        <f t="shared" si="5"/>
        <v>-1.4453999999999999E-5</v>
      </c>
      <c r="T43" s="1">
        <f t="shared" si="6"/>
        <v>-14.453999999999999</v>
      </c>
      <c r="U43" s="1">
        <f t="shared" si="7"/>
        <v>-8</v>
      </c>
      <c r="V43" s="1">
        <f t="shared" si="8"/>
        <v>-1.3239749045150578E-5</v>
      </c>
      <c r="W43" s="1">
        <f t="shared" si="9"/>
        <v>1.4744053813527303E-12</v>
      </c>
    </row>
    <row r="44" spans="1:23">
      <c r="A44">
        <v>151.87628599999999</v>
      </c>
      <c r="B44">
        <v>0.17499999999999999</v>
      </c>
      <c r="C44">
        <v>1.1482589999999999</v>
      </c>
      <c r="D44" s="1">
        <v>4.0642000000000002E-5</v>
      </c>
      <c r="E44">
        <v>28253.015198000001</v>
      </c>
      <c r="F44" s="1">
        <v>1.666667E-8</v>
      </c>
      <c r="G44" s="1">
        <f t="shared" si="0"/>
        <v>40.642000000000003</v>
      </c>
      <c r="H44" s="1">
        <f t="shared" si="1"/>
        <v>16.66667</v>
      </c>
      <c r="I44">
        <f t="shared" si="2"/>
        <v>4.0317334179781517E-5</v>
      </c>
      <c r="J44" s="1">
        <f t="shared" si="3"/>
        <v>1.0540789481814114E-13</v>
      </c>
      <c r="L44">
        <v>154.03099900000001</v>
      </c>
      <c r="M44">
        <v>0.16600000000000001</v>
      </c>
      <c r="N44">
        <v>1.2678659999999999</v>
      </c>
      <c r="O44" s="1">
        <v>1.4260000000000001E-5</v>
      </c>
      <c r="P44">
        <v>88910.668629000007</v>
      </c>
      <c r="Q44" s="1">
        <v>2.0000000000000001E-9</v>
      </c>
      <c r="R44">
        <f t="shared" si="4"/>
        <v>-1.2678659999999999</v>
      </c>
      <c r="S44" s="1">
        <f t="shared" si="5"/>
        <v>-1.4260000000000001E-5</v>
      </c>
      <c r="T44" s="1">
        <f t="shared" si="6"/>
        <v>-14.260000000000002</v>
      </c>
      <c r="U44" s="1">
        <f t="shared" si="7"/>
        <v>-2</v>
      </c>
      <c r="V44" s="1">
        <f t="shared" si="8"/>
        <v>-1.3159460344458068E-5</v>
      </c>
      <c r="W44" s="1">
        <f t="shared" si="9"/>
        <v>1.2111875334203561E-12</v>
      </c>
    </row>
    <row r="45" spans="1:23">
      <c r="A45">
        <v>155.64381900000001</v>
      </c>
      <c r="B45">
        <v>0.17399999999999999</v>
      </c>
      <c r="C45">
        <v>1.1332420000000001</v>
      </c>
      <c r="D45" s="1">
        <v>3.9974E-5</v>
      </c>
      <c r="E45">
        <v>28349.486384</v>
      </c>
      <c r="F45">
        <v>0</v>
      </c>
      <c r="G45" s="1">
        <f t="shared" si="0"/>
        <v>39.974000000000004</v>
      </c>
      <c r="H45" s="1">
        <f t="shared" si="1"/>
        <v>0</v>
      </c>
      <c r="I45">
        <f t="shared" si="2"/>
        <v>3.9429600551389805E-5</v>
      </c>
      <c r="J45" s="1">
        <f t="shared" si="3"/>
        <v>2.9637075964708508E-13</v>
      </c>
      <c r="L45">
        <v>157.80497500000001</v>
      </c>
      <c r="M45">
        <v>0.16500000000000001</v>
      </c>
      <c r="N45">
        <v>1.263897</v>
      </c>
      <c r="O45" s="1">
        <v>1.4306E-5</v>
      </c>
      <c r="P45">
        <v>88347.349403</v>
      </c>
      <c r="Q45" s="1">
        <v>5.333333E-9</v>
      </c>
      <c r="R45">
        <f t="shared" si="4"/>
        <v>-1.263897</v>
      </c>
      <c r="S45" s="1">
        <f t="shared" si="5"/>
        <v>-1.4306E-5</v>
      </c>
      <c r="T45" s="1">
        <f t="shared" si="6"/>
        <v>-14.305999999999999</v>
      </c>
      <c r="U45" s="1">
        <f t="shared" si="7"/>
        <v>-5.3333329999999997</v>
      </c>
      <c r="V45" s="1">
        <f t="shared" si="8"/>
        <v>-1.3139257621267207E-5</v>
      </c>
      <c r="W45" s="1">
        <f t="shared" si="9"/>
        <v>1.3612877783310566E-12</v>
      </c>
    </row>
    <row r="46" spans="1:23">
      <c r="A46">
        <v>159.408458</v>
      </c>
      <c r="B46">
        <v>0.17299999999999999</v>
      </c>
      <c r="C46">
        <v>1.133243</v>
      </c>
      <c r="D46" s="1">
        <v>3.9816E-5</v>
      </c>
      <c r="E46">
        <v>28461.990333000002</v>
      </c>
      <c r="F46" s="1">
        <v>1.733333E-8</v>
      </c>
      <c r="G46" s="1">
        <f t="shared" si="0"/>
        <v>39.816000000000003</v>
      </c>
      <c r="H46" s="1">
        <f t="shared" si="1"/>
        <v>17.33333</v>
      </c>
      <c r="I46">
        <f t="shared" si="2"/>
        <v>3.9429659215550858E-5</v>
      </c>
      <c r="J46" s="1">
        <f t="shared" si="3"/>
        <v>1.49259201728778E-13</v>
      </c>
      <c r="L46">
        <v>161.564234</v>
      </c>
      <c r="M46">
        <v>0.16400000000000001</v>
      </c>
      <c r="N46">
        <v>1.253301</v>
      </c>
      <c r="O46" s="1">
        <v>1.4078E-5</v>
      </c>
      <c r="P46">
        <v>89025.477113999994</v>
      </c>
      <c r="Q46" s="1">
        <v>3.3333329999999998E-9</v>
      </c>
      <c r="R46">
        <f t="shared" si="4"/>
        <v>-1.253301</v>
      </c>
      <c r="S46" s="1">
        <f t="shared" si="5"/>
        <v>-1.4078E-5</v>
      </c>
      <c r="T46" s="1">
        <f t="shared" si="6"/>
        <v>-14.077999999999999</v>
      </c>
      <c r="U46" s="1">
        <f t="shared" si="7"/>
        <v>-3.3333329999999997</v>
      </c>
      <c r="V46" s="1">
        <f t="shared" si="8"/>
        <v>-1.3084920680842371E-5</v>
      </c>
      <c r="W46" s="1">
        <f t="shared" si="9"/>
        <v>9.8620653413857903E-13</v>
      </c>
    </row>
    <row r="47" spans="1:23">
      <c r="A47">
        <v>163.16054600000001</v>
      </c>
      <c r="B47">
        <v>0.17199999999999999</v>
      </c>
      <c r="C47">
        <v>1.117637</v>
      </c>
      <c r="D47" s="1">
        <v>3.9122000000000003E-5</v>
      </c>
      <c r="E47">
        <v>28568.002552000002</v>
      </c>
      <c r="F47">
        <v>0</v>
      </c>
      <c r="G47" s="1">
        <f t="shared" si="0"/>
        <v>39.122</v>
      </c>
      <c r="H47" s="1">
        <f t="shared" si="1"/>
        <v>0</v>
      </c>
      <c r="I47">
        <f t="shared" si="2"/>
        <v>3.8521386366296778E-5</v>
      </c>
      <c r="J47" s="1">
        <f t="shared" si="3"/>
        <v>3.6073673699019171E-13</v>
      </c>
      <c r="L47">
        <v>165.33229800000001</v>
      </c>
      <c r="M47">
        <v>0.16300000000000001</v>
      </c>
      <c r="N47">
        <v>1.2467090000000001</v>
      </c>
      <c r="O47" s="1">
        <v>1.4090000000000001E-5</v>
      </c>
      <c r="P47">
        <v>88481.796472999995</v>
      </c>
      <c r="Q47" s="1">
        <v>5.333333E-9</v>
      </c>
      <c r="R47">
        <f t="shared" si="4"/>
        <v>-1.2467090000000001</v>
      </c>
      <c r="S47" s="1">
        <f t="shared" si="5"/>
        <v>-1.4090000000000001E-5</v>
      </c>
      <c r="T47" s="1">
        <f t="shared" si="6"/>
        <v>-14.09</v>
      </c>
      <c r="U47" s="1">
        <f t="shared" si="7"/>
        <v>-5.3333329999999997</v>
      </c>
      <c r="V47" s="1">
        <f t="shared" si="8"/>
        <v>-1.3050819289674071E-5</v>
      </c>
      <c r="W47" s="1">
        <f t="shared" si="9"/>
        <v>1.0798965487135036E-12</v>
      </c>
    </row>
    <row r="48" spans="1:23">
      <c r="A48">
        <v>166.911235</v>
      </c>
      <c r="B48">
        <v>0.17100000000000001</v>
      </c>
      <c r="C48">
        <v>1.117639</v>
      </c>
      <c r="D48" s="1">
        <v>3.9032000000000002E-5</v>
      </c>
      <c r="E48">
        <v>28633.926584000001</v>
      </c>
      <c r="F48" s="1">
        <v>1.4666670000000001E-8</v>
      </c>
      <c r="G48" s="1">
        <f t="shared" si="0"/>
        <v>39.032000000000004</v>
      </c>
      <c r="H48" s="1">
        <f t="shared" si="1"/>
        <v>14.66667</v>
      </c>
      <c r="I48">
        <f t="shared" si="2"/>
        <v>3.8521501843873246E-5</v>
      </c>
      <c r="J48" s="1">
        <f t="shared" si="3"/>
        <v>2.6060836740881691E-13</v>
      </c>
      <c r="L48">
        <v>169.09892400000001</v>
      </c>
      <c r="M48">
        <v>0.16200000000000001</v>
      </c>
      <c r="N48">
        <v>1.23611</v>
      </c>
      <c r="O48" s="1">
        <v>1.3900000000000001E-5</v>
      </c>
      <c r="P48">
        <v>88928.809269000005</v>
      </c>
      <c r="Q48" s="1">
        <v>2.0000000000000001E-9</v>
      </c>
      <c r="R48">
        <f t="shared" si="4"/>
        <v>-1.23611</v>
      </c>
      <c r="S48" s="1">
        <f t="shared" si="5"/>
        <v>-1.3900000000000001E-5</v>
      </c>
      <c r="T48" s="1">
        <f t="shared" si="6"/>
        <v>-13.9</v>
      </c>
      <c r="U48" s="1">
        <f t="shared" si="7"/>
        <v>-2</v>
      </c>
      <c r="V48" s="1">
        <f t="shared" si="8"/>
        <v>-1.2995506608911023E-5</v>
      </c>
      <c r="W48" s="1">
        <f t="shared" si="9"/>
        <v>8.181082945236391E-13</v>
      </c>
    </row>
    <row r="49" spans="1:23">
      <c r="A49">
        <v>170.66949</v>
      </c>
      <c r="B49">
        <v>0.17</v>
      </c>
      <c r="C49">
        <v>1.104463</v>
      </c>
      <c r="D49" s="1">
        <v>3.8272000000000002E-5</v>
      </c>
      <c r="E49">
        <v>28858.244742999999</v>
      </c>
      <c r="F49" s="1">
        <v>2.0000000000000001E-9</v>
      </c>
      <c r="G49" s="1">
        <f t="shared" si="0"/>
        <v>38.272000000000006</v>
      </c>
      <c r="H49" s="1">
        <f t="shared" si="1"/>
        <v>2</v>
      </c>
      <c r="I49">
        <f t="shared" si="2"/>
        <v>3.7765818800144313E-5</v>
      </c>
      <c r="J49" s="1">
        <f t="shared" si="3"/>
        <v>2.5621940708734518E-13</v>
      </c>
      <c r="L49">
        <v>172.850582</v>
      </c>
      <c r="M49">
        <v>0.161</v>
      </c>
      <c r="N49">
        <v>1.2321390000000001</v>
      </c>
      <c r="O49" s="1">
        <v>1.3947999999999999E-5</v>
      </c>
      <c r="P49">
        <v>88338.057769999999</v>
      </c>
      <c r="Q49" s="1">
        <v>6.666667E-9</v>
      </c>
      <c r="R49">
        <f t="shared" si="4"/>
        <v>-1.2321390000000001</v>
      </c>
      <c r="S49" s="1">
        <f t="shared" si="5"/>
        <v>-1.3947999999999999E-5</v>
      </c>
      <c r="T49" s="1">
        <f t="shared" si="6"/>
        <v>-13.947999999999999</v>
      </c>
      <c r="U49" s="1">
        <f t="shared" si="7"/>
        <v>-6.6666670000000003</v>
      </c>
      <c r="V49" s="1">
        <f t="shared" si="8"/>
        <v>-1.2974628959635697E-5</v>
      </c>
      <c r="W49" s="1">
        <f t="shared" si="9"/>
        <v>9.4745118221988345E-13</v>
      </c>
    </row>
    <row r="50" spans="1:23">
      <c r="A50">
        <v>174.42518200000001</v>
      </c>
      <c r="B50">
        <v>0.16900000000000001</v>
      </c>
      <c r="C50">
        <v>1.102633</v>
      </c>
      <c r="D50" s="1">
        <v>3.8309999999999997E-5</v>
      </c>
      <c r="E50">
        <v>28781.852284000001</v>
      </c>
      <c r="F50" s="1">
        <v>1.4E-8</v>
      </c>
      <c r="G50" s="1">
        <f t="shared" si="0"/>
        <v>38.309999999999995</v>
      </c>
      <c r="H50" s="1">
        <f t="shared" si="1"/>
        <v>14</v>
      </c>
      <c r="I50">
        <f t="shared" si="2"/>
        <v>3.7661662917182971E-5</v>
      </c>
      <c r="J50" s="1">
        <f t="shared" si="3"/>
        <v>4.2034097295569204E-13</v>
      </c>
      <c r="L50">
        <v>176.54247000000001</v>
      </c>
      <c r="M50">
        <v>0.16</v>
      </c>
      <c r="N50">
        <v>1.2188479999999999</v>
      </c>
      <c r="O50" s="1">
        <v>1.3762E-5</v>
      </c>
      <c r="P50">
        <v>88566.230699000007</v>
      </c>
      <c r="Q50" s="1">
        <v>3.3333329999999998E-9</v>
      </c>
      <c r="R50">
        <f t="shared" si="4"/>
        <v>-1.2188479999999999</v>
      </c>
      <c r="S50" s="1">
        <f t="shared" si="5"/>
        <v>-1.3762E-5</v>
      </c>
      <c r="T50" s="1">
        <f t="shared" si="6"/>
        <v>-13.762</v>
      </c>
      <c r="U50" s="1">
        <f t="shared" si="7"/>
        <v>-3.3333329999999997</v>
      </c>
      <c r="V50" s="1">
        <f t="shared" si="8"/>
        <v>-1.2904133406337454E-5</v>
      </c>
      <c r="W50" s="1">
        <f t="shared" si="9"/>
        <v>7.3593509252217962E-13</v>
      </c>
    </row>
    <row r="51" spans="1:23">
      <c r="A51">
        <v>178.17634699999999</v>
      </c>
      <c r="B51">
        <v>0.16800000000000001</v>
      </c>
      <c r="C51">
        <v>1.090042</v>
      </c>
      <c r="D51" s="1">
        <v>3.7574000000000003E-5</v>
      </c>
      <c r="E51">
        <v>29010.542244</v>
      </c>
      <c r="F51" s="1">
        <v>1.3333329999999999E-9</v>
      </c>
      <c r="G51" s="1">
        <f t="shared" si="0"/>
        <v>37.574000000000005</v>
      </c>
      <c r="H51" s="1">
        <f t="shared" si="1"/>
        <v>1.3333329999999999</v>
      </c>
      <c r="I51">
        <f t="shared" si="2"/>
        <v>3.6950277247829014E-5</v>
      </c>
      <c r="J51" s="1">
        <f t="shared" si="3"/>
        <v>3.8903007157575277E-13</v>
      </c>
      <c r="L51">
        <v>180.211782</v>
      </c>
      <c r="M51">
        <v>0.159</v>
      </c>
      <c r="N51">
        <v>1.21225</v>
      </c>
      <c r="O51" s="1">
        <v>1.377E-5</v>
      </c>
      <c r="P51">
        <v>88035.601502999998</v>
      </c>
      <c r="Q51" s="1">
        <v>5.333333E-9</v>
      </c>
      <c r="R51">
        <f t="shared" si="4"/>
        <v>-1.21225</v>
      </c>
      <c r="S51" s="1">
        <f t="shared" si="5"/>
        <v>-1.377E-5</v>
      </c>
      <c r="T51" s="1">
        <f t="shared" si="6"/>
        <v>-13.77</v>
      </c>
      <c r="U51" s="1">
        <f t="shared" si="7"/>
        <v>-5.3333329999999997</v>
      </c>
      <c r="V51" s="1">
        <f t="shared" si="8"/>
        <v>-1.2868781368802659E-5</v>
      </c>
      <c r="W51" s="1">
        <f t="shared" si="9"/>
        <v>8.1219502121720922E-13</v>
      </c>
    </row>
    <row r="52" spans="1:23">
      <c r="A52">
        <v>181.93361100000001</v>
      </c>
      <c r="B52">
        <v>0.16700000000000001</v>
      </c>
      <c r="C52">
        <v>1.088865</v>
      </c>
      <c r="D52" s="1">
        <v>3.7554E-5</v>
      </c>
      <c r="E52">
        <v>28994.658341999999</v>
      </c>
      <c r="F52" s="1">
        <v>1.6000000000000001E-8</v>
      </c>
      <c r="G52" s="1">
        <f t="shared" si="0"/>
        <v>37.554000000000002</v>
      </c>
      <c r="H52" s="1">
        <f t="shared" si="1"/>
        <v>16</v>
      </c>
      <c r="I52">
        <f t="shared" si="2"/>
        <v>3.6884242558794157E-5</v>
      </c>
      <c r="J52" s="1">
        <f t="shared" si="3"/>
        <v>4.4857503005059766E-13</v>
      </c>
      <c r="L52">
        <v>183.95989299999999</v>
      </c>
      <c r="M52">
        <v>0.158</v>
      </c>
      <c r="N52">
        <v>1.201622</v>
      </c>
      <c r="O52" s="1">
        <v>1.3628000000000001E-5</v>
      </c>
      <c r="P52">
        <v>88172.991813999994</v>
      </c>
      <c r="Q52" s="1">
        <v>6.6666670000000002E-10</v>
      </c>
      <c r="R52">
        <f t="shared" si="4"/>
        <v>-1.201622</v>
      </c>
      <c r="S52" s="1">
        <f t="shared" si="5"/>
        <v>-1.3628000000000001E-5</v>
      </c>
      <c r="T52" s="1">
        <f t="shared" si="6"/>
        <v>-13.628</v>
      </c>
      <c r="U52" s="1">
        <f t="shared" si="7"/>
        <v>-0.66666670000000006</v>
      </c>
      <c r="V52" s="1">
        <f t="shared" si="8"/>
        <v>-1.2811334500837812E-5</v>
      </c>
      <c r="W52" s="1">
        <f t="shared" si="9"/>
        <v>6.6694253752182672E-13</v>
      </c>
    </row>
    <row r="53" spans="1:23">
      <c r="A53">
        <v>185.70714899999999</v>
      </c>
      <c r="B53">
        <v>0.16600000000000001</v>
      </c>
      <c r="C53">
        <v>1.074443</v>
      </c>
      <c r="D53" s="1">
        <v>3.6795999999999998E-5</v>
      </c>
      <c r="E53">
        <v>29199.990854</v>
      </c>
      <c r="F53">
        <v>0</v>
      </c>
      <c r="G53" s="1">
        <f t="shared" si="0"/>
        <v>36.795999999999999</v>
      </c>
      <c r="H53" s="1">
        <f t="shared" si="1"/>
        <v>0</v>
      </c>
      <c r="I53">
        <f t="shared" si="2"/>
        <v>3.6081504850510893E-5</v>
      </c>
      <c r="J53" s="1">
        <f t="shared" si="3"/>
        <v>5.1050331864345909E-13</v>
      </c>
      <c r="L53">
        <v>187.73076399999999</v>
      </c>
      <c r="M53">
        <v>0.157</v>
      </c>
      <c r="N53">
        <v>1.200342</v>
      </c>
      <c r="O53" s="1">
        <v>1.3638000000000001E-5</v>
      </c>
      <c r="P53">
        <v>88014.531335000007</v>
      </c>
      <c r="Q53" s="1">
        <v>8.0000000000000005E-9</v>
      </c>
      <c r="R53">
        <f t="shared" si="4"/>
        <v>-1.200342</v>
      </c>
      <c r="S53" s="1">
        <f t="shared" si="5"/>
        <v>-1.3638000000000001E-5</v>
      </c>
      <c r="T53" s="1">
        <f t="shared" si="6"/>
        <v>-13.638</v>
      </c>
      <c r="U53" s="1">
        <f t="shared" si="7"/>
        <v>-8</v>
      </c>
      <c r="V53" s="1">
        <f t="shared" si="8"/>
        <v>-1.2804373728773939E-5</v>
      </c>
      <c r="W53" s="1">
        <f t="shared" si="9"/>
        <v>6.9493276007826672E-13</v>
      </c>
    </row>
    <row r="54" spans="1:23">
      <c r="A54">
        <v>189.444275</v>
      </c>
      <c r="B54">
        <v>0.16500000000000001</v>
      </c>
      <c r="C54">
        <v>1.074443</v>
      </c>
      <c r="D54" s="1">
        <v>3.6788000000000001E-5</v>
      </c>
      <c r="E54">
        <v>29206.331027</v>
      </c>
      <c r="F54" s="1">
        <v>1.6000000000000001E-8</v>
      </c>
      <c r="G54" s="1">
        <f t="shared" si="0"/>
        <v>36.788000000000004</v>
      </c>
      <c r="H54" s="1">
        <f t="shared" si="1"/>
        <v>16</v>
      </c>
      <c r="I54">
        <f t="shared" si="2"/>
        <v>3.6081504850510893E-5</v>
      </c>
      <c r="J54" s="1">
        <f t="shared" si="3"/>
        <v>4.9913539625163732E-13</v>
      </c>
      <c r="L54">
        <v>191.47469899999999</v>
      </c>
      <c r="M54">
        <v>0.156</v>
      </c>
      <c r="N54">
        <v>1.1843680000000001</v>
      </c>
      <c r="O54" s="1">
        <v>1.3427999999999999E-5</v>
      </c>
      <c r="P54">
        <v>88201.406849000006</v>
      </c>
      <c r="Q54" s="1">
        <v>2.6666670000000001E-9</v>
      </c>
      <c r="R54">
        <f t="shared" si="4"/>
        <v>-1.1843680000000001</v>
      </c>
      <c r="S54" s="1">
        <f t="shared" si="5"/>
        <v>-1.3427999999999999E-5</v>
      </c>
      <c r="T54" s="1">
        <f t="shared" si="6"/>
        <v>-13.427999999999999</v>
      </c>
      <c r="U54" s="1">
        <f t="shared" si="7"/>
        <v>-2.6666670000000003</v>
      </c>
      <c r="V54" s="1">
        <f t="shared" si="8"/>
        <v>-1.271673754676594E-5</v>
      </c>
      <c r="W54" s="1">
        <f t="shared" si="9"/>
        <v>5.0589427738053232E-13</v>
      </c>
    </row>
    <row r="55" spans="1:23">
      <c r="A55">
        <v>193.19737799999999</v>
      </c>
      <c r="B55">
        <v>0.16400000000000001</v>
      </c>
      <c r="C55">
        <v>1.0600579999999999</v>
      </c>
      <c r="D55" s="1">
        <v>3.6074000000000001E-5</v>
      </c>
      <c r="E55">
        <v>29385.664871000001</v>
      </c>
      <c r="F55">
        <v>0</v>
      </c>
      <c r="G55" s="1">
        <f t="shared" si="0"/>
        <v>36.073999999999998</v>
      </c>
      <c r="H55" s="1">
        <f t="shared" si="1"/>
        <v>0</v>
      </c>
      <c r="I55">
        <f t="shared" si="2"/>
        <v>3.5292491633052201E-5</v>
      </c>
      <c r="J55" s="1">
        <f t="shared" si="3"/>
        <v>6.1075532760941641E-13</v>
      </c>
      <c r="L55">
        <v>195.23952600000001</v>
      </c>
      <c r="M55">
        <v>0.155</v>
      </c>
      <c r="N55">
        <v>1.179087</v>
      </c>
      <c r="O55" s="1">
        <v>1.342E-5</v>
      </c>
      <c r="P55">
        <v>87860.453146999993</v>
      </c>
      <c r="Q55" s="1">
        <v>6.666667E-9</v>
      </c>
      <c r="R55">
        <f t="shared" si="4"/>
        <v>-1.179087</v>
      </c>
      <c r="S55" s="1">
        <f t="shared" si="5"/>
        <v>-1.342E-5</v>
      </c>
      <c r="T55" s="1">
        <f t="shared" si="6"/>
        <v>-13.42</v>
      </c>
      <c r="U55" s="1">
        <f t="shared" si="7"/>
        <v>-6.6666670000000003</v>
      </c>
      <c r="V55" s="1">
        <f t="shared" si="8"/>
        <v>-1.2687449900093612E-5</v>
      </c>
      <c r="W55" s="1">
        <f t="shared" si="9"/>
        <v>5.3662964887285878E-13</v>
      </c>
    </row>
    <row r="56" spans="1:23">
      <c r="A56">
        <v>196.963887</v>
      </c>
      <c r="B56">
        <v>0.16300000000000001</v>
      </c>
      <c r="C56">
        <v>1.0600590000000001</v>
      </c>
      <c r="D56" s="1">
        <v>3.6063999999999999E-5</v>
      </c>
      <c r="E56">
        <v>29393.829597</v>
      </c>
      <c r="F56" s="1">
        <v>1.5333329999999998E-8</v>
      </c>
      <c r="G56" s="1">
        <f t="shared" si="0"/>
        <v>36.064</v>
      </c>
      <c r="H56" s="1">
        <f t="shared" si="1"/>
        <v>15.333329999999998</v>
      </c>
      <c r="I56">
        <f t="shared" si="2"/>
        <v>3.5292546081809099E-5</v>
      </c>
      <c r="J56" s="1">
        <f t="shared" si="3"/>
        <v>5.9514114789209205E-13</v>
      </c>
      <c r="L56">
        <v>198.98788400000001</v>
      </c>
      <c r="M56">
        <v>0.154</v>
      </c>
      <c r="N56">
        <v>1.1657630000000001</v>
      </c>
      <c r="O56" s="1">
        <v>1.3226E-5</v>
      </c>
      <c r="P56">
        <v>88141.731715999995</v>
      </c>
      <c r="Q56" s="1">
        <v>1.3333329999999999E-9</v>
      </c>
      <c r="R56">
        <f t="shared" si="4"/>
        <v>-1.1657630000000001</v>
      </c>
      <c r="S56" s="1">
        <f t="shared" si="5"/>
        <v>-1.3226E-5</v>
      </c>
      <c r="T56" s="1">
        <f t="shared" si="6"/>
        <v>-13.226000000000001</v>
      </c>
      <c r="U56" s="1">
        <f t="shared" si="7"/>
        <v>-1.3333329999999999</v>
      </c>
      <c r="V56" s="1">
        <f t="shared" si="8"/>
        <v>-1.261285275196187E-5</v>
      </c>
      <c r="W56" s="1">
        <f t="shared" si="9"/>
        <v>3.759495477767316E-13</v>
      </c>
    </row>
    <row r="57" spans="1:23">
      <c r="A57">
        <v>200.71387899999999</v>
      </c>
      <c r="B57">
        <v>0.16200000000000001</v>
      </c>
      <c r="C57">
        <v>1.046265</v>
      </c>
      <c r="D57" s="1">
        <v>3.5305999999999997E-5</v>
      </c>
      <c r="E57">
        <v>29634.194949000001</v>
      </c>
      <c r="F57">
        <v>0</v>
      </c>
      <c r="G57" s="1">
        <f t="shared" si="0"/>
        <v>35.305999999999997</v>
      </c>
      <c r="H57" s="1">
        <f t="shared" si="1"/>
        <v>0</v>
      </c>
      <c r="I57">
        <f t="shared" si="2"/>
        <v>3.4546733042434273E-5</v>
      </c>
      <c r="J57" s="1">
        <f t="shared" si="3"/>
        <v>5.764863128511109E-13</v>
      </c>
      <c r="L57">
        <v>202.74050099999999</v>
      </c>
      <c r="M57">
        <v>0.153</v>
      </c>
      <c r="N57">
        <v>1.163106</v>
      </c>
      <c r="O57" s="1">
        <v>1.3226E-5</v>
      </c>
      <c r="P57">
        <v>87940.871364000006</v>
      </c>
      <c r="Q57" s="1">
        <v>6.666667E-9</v>
      </c>
      <c r="R57">
        <f t="shared" si="4"/>
        <v>-1.163106</v>
      </c>
      <c r="S57" s="1">
        <f t="shared" si="5"/>
        <v>-1.3226E-5</v>
      </c>
      <c r="T57" s="1">
        <f t="shared" si="6"/>
        <v>-13.226000000000001</v>
      </c>
      <c r="U57" s="1">
        <f t="shared" si="7"/>
        <v>-6.6666670000000003</v>
      </c>
      <c r="V57" s="1">
        <f t="shared" si="8"/>
        <v>-1.2597855494225295E-5</v>
      </c>
      <c r="W57" s="1">
        <f t="shared" si="9"/>
        <v>3.9456552013494808E-13</v>
      </c>
    </row>
    <row r="58" spans="1:23">
      <c r="A58">
        <v>204.46477300000001</v>
      </c>
      <c r="B58">
        <v>0.161</v>
      </c>
      <c r="C58">
        <v>1.046262</v>
      </c>
      <c r="D58" s="1">
        <v>3.5269999999999999E-5</v>
      </c>
      <c r="E58">
        <v>29664.364759</v>
      </c>
      <c r="F58" s="1">
        <v>1.666667E-8</v>
      </c>
      <c r="G58" s="1">
        <f t="shared" si="0"/>
        <v>35.269999999999996</v>
      </c>
      <c r="H58" s="1">
        <f t="shared" si="1"/>
        <v>16.66667</v>
      </c>
      <c r="I58">
        <f t="shared" si="2"/>
        <v>3.45465719761083E-5</v>
      </c>
      <c r="J58" s="1">
        <f t="shared" si="3"/>
        <v>5.2334810575184977E-13</v>
      </c>
      <c r="L58">
        <v>206.49651700000001</v>
      </c>
      <c r="M58">
        <v>0.152</v>
      </c>
      <c r="N58">
        <v>1.149778</v>
      </c>
      <c r="O58" s="1">
        <v>1.3018E-5</v>
      </c>
      <c r="P58">
        <v>88322.151639000003</v>
      </c>
      <c r="Q58" s="1">
        <v>2.0000000000000001E-9</v>
      </c>
      <c r="R58">
        <f t="shared" si="4"/>
        <v>-1.149778</v>
      </c>
      <c r="S58" s="1">
        <f t="shared" si="5"/>
        <v>-1.3018E-5</v>
      </c>
      <c r="T58" s="1">
        <f t="shared" si="6"/>
        <v>-13.017999999999999</v>
      </c>
      <c r="U58" s="1">
        <f t="shared" si="7"/>
        <v>-2</v>
      </c>
      <c r="V58" s="1">
        <f t="shared" si="8"/>
        <v>-1.2522010787357373E-5</v>
      </c>
      <c r="W58" s="1">
        <f t="shared" si="9"/>
        <v>2.4600529905785329E-13</v>
      </c>
    </row>
    <row r="59" spans="1:23">
      <c r="A59">
        <v>208.160752</v>
      </c>
      <c r="B59">
        <v>0.16</v>
      </c>
      <c r="C59">
        <v>1.031258</v>
      </c>
      <c r="D59" s="1">
        <v>3.4606E-5</v>
      </c>
      <c r="E59">
        <v>29799.973063000001</v>
      </c>
      <c r="F59" s="1">
        <v>-6.6666670000000002E-10</v>
      </c>
      <c r="G59" s="1">
        <f t="shared" si="0"/>
        <v>34.606000000000002</v>
      </c>
      <c r="H59" s="1">
        <f t="shared" si="1"/>
        <v>-0.66666670000000006</v>
      </c>
      <c r="I59">
        <f t="shared" si="2"/>
        <v>3.374715312791327E-5</v>
      </c>
      <c r="J59" s="1">
        <f t="shared" si="3"/>
        <v>7.3761794969316029E-13</v>
      </c>
      <c r="L59">
        <v>210.26340999999999</v>
      </c>
      <c r="M59">
        <v>0.151</v>
      </c>
      <c r="N59">
        <v>1.14581</v>
      </c>
      <c r="O59" s="1">
        <v>1.3023999999999999E-5</v>
      </c>
      <c r="P59">
        <v>87976.830963</v>
      </c>
      <c r="Q59" s="1">
        <v>7.3333329999999997E-9</v>
      </c>
      <c r="R59">
        <f t="shared" si="4"/>
        <v>-1.14581</v>
      </c>
      <c r="S59" s="1">
        <f t="shared" si="5"/>
        <v>-1.3023999999999999E-5</v>
      </c>
      <c r="T59" s="1">
        <f t="shared" si="6"/>
        <v>-13.023999999999999</v>
      </c>
      <c r="U59" s="1">
        <f t="shared" si="7"/>
        <v>-7.3333329999999997</v>
      </c>
      <c r="V59" s="1">
        <f t="shared" si="8"/>
        <v>-1.2499230679793227E-5</v>
      </c>
      <c r="W59" s="1">
        <f t="shared" si="9"/>
        <v>2.7538283943027837E-13</v>
      </c>
    </row>
    <row r="60" spans="1:23">
      <c r="A60">
        <v>211.82630700000001</v>
      </c>
      <c r="B60">
        <v>0.159</v>
      </c>
      <c r="C60">
        <v>1.0318780000000001</v>
      </c>
      <c r="D60" s="1">
        <v>3.4544E-5</v>
      </c>
      <c r="E60">
        <v>29871.424020999999</v>
      </c>
      <c r="F60" s="1">
        <v>4.0000000000000002E-9</v>
      </c>
      <c r="G60" s="1">
        <f t="shared" si="0"/>
        <v>34.543999999999997</v>
      </c>
      <c r="H60" s="1">
        <f t="shared" si="1"/>
        <v>4</v>
      </c>
      <c r="I60">
        <f t="shared" si="2"/>
        <v>3.3779945455184082E-5</v>
      </c>
      <c r="J60" s="1">
        <f t="shared" si="3"/>
        <v>5.837793474538589E-13</v>
      </c>
      <c r="L60">
        <v>214.0127</v>
      </c>
      <c r="M60">
        <v>0.15</v>
      </c>
      <c r="N60">
        <v>1.131138</v>
      </c>
      <c r="O60" s="1">
        <v>1.2822E-5</v>
      </c>
      <c r="P60">
        <v>88218.555976999996</v>
      </c>
      <c r="Q60" s="1">
        <v>1.3333329999999999E-9</v>
      </c>
      <c r="R60">
        <f t="shared" si="4"/>
        <v>-1.131138</v>
      </c>
      <c r="S60" s="1">
        <f t="shared" si="5"/>
        <v>-1.2822E-5</v>
      </c>
      <c r="T60" s="1">
        <f t="shared" si="6"/>
        <v>-12.822000000000001</v>
      </c>
      <c r="U60" s="1">
        <f t="shared" si="7"/>
        <v>-1.3333329999999999</v>
      </c>
      <c r="V60" s="1">
        <f t="shared" si="8"/>
        <v>-1.2414194958881785E-5</v>
      </c>
      <c r="W60" s="1">
        <f t="shared" si="9"/>
        <v>1.6630495156142903E-13</v>
      </c>
    </row>
    <row r="61" spans="1:23">
      <c r="A61">
        <v>215.56304399999999</v>
      </c>
      <c r="B61">
        <v>0.158</v>
      </c>
      <c r="C61">
        <v>1.028314</v>
      </c>
      <c r="D61" s="1">
        <v>3.3822000000000002E-5</v>
      </c>
      <c r="E61">
        <v>30403.712141</v>
      </c>
      <c r="F61" s="1">
        <v>1.333333E-8</v>
      </c>
      <c r="G61" s="1">
        <f t="shared" si="0"/>
        <v>33.822000000000003</v>
      </c>
      <c r="H61" s="1">
        <f t="shared" si="1"/>
        <v>13.33333</v>
      </c>
      <c r="I61">
        <f t="shared" si="2"/>
        <v>3.359172487954583E-5</v>
      </c>
      <c r="J61" s="1">
        <f t="shared" si="3"/>
        <v>5.3026631100183413E-14</v>
      </c>
      <c r="L61">
        <v>217.772447</v>
      </c>
      <c r="M61">
        <v>0.14899999999999999</v>
      </c>
      <c r="N61">
        <v>1.128449</v>
      </c>
      <c r="O61" s="1">
        <v>1.2824E-5</v>
      </c>
      <c r="P61">
        <v>87995.056576999996</v>
      </c>
      <c r="Q61" s="1">
        <v>6E-9</v>
      </c>
      <c r="R61">
        <f t="shared" si="4"/>
        <v>-1.128449</v>
      </c>
      <c r="S61" s="1">
        <f t="shared" si="5"/>
        <v>-1.2824E-5</v>
      </c>
      <c r="T61" s="1">
        <f t="shared" si="6"/>
        <v>-12.824</v>
      </c>
      <c r="U61" s="1">
        <f t="shared" si="7"/>
        <v>-6</v>
      </c>
      <c r="V61" s="1">
        <f t="shared" si="8"/>
        <v>-1.2398471785250692E-5</v>
      </c>
      <c r="W61" s="1">
        <f t="shared" si="9"/>
        <v>1.8107426154773305E-13</v>
      </c>
    </row>
    <row r="62" spans="1:23">
      <c r="A62">
        <v>219.29651100000001</v>
      </c>
      <c r="B62">
        <v>0.157</v>
      </c>
      <c r="C62">
        <v>1.0163169999999999</v>
      </c>
      <c r="D62" s="1">
        <v>3.3738000000000001E-5</v>
      </c>
      <c r="E62">
        <v>30123.800211000002</v>
      </c>
      <c r="F62" s="1">
        <v>1.4E-8</v>
      </c>
      <c r="G62" s="1">
        <f t="shared" si="0"/>
        <v>33.738</v>
      </c>
      <c r="H62" s="1">
        <f t="shared" si="1"/>
        <v>14</v>
      </c>
      <c r="I62">
        <f t="shared" si="2"/>
        <v>3.2963143442982525E-5</v>
      </c>
      <c r="J62" s="1">
        <f t="shared" si="3"/>
        <v>6.0040268395297803E-13</v>
      </c>
      <c r="L62">
        <v>221.53277</v>
      </c>
      <c r="M62">
        <v>0.14799999999999999</v>
      </c>
      <c r="N62">
        <v>1.116431</v>
      </c>
      <c r="O62" s="1">
        <v>1.2624E-5</v>
      </c>
      <c r="P62">
        <v>88437.182973000003</v>
      </c>
      <c r="Q62" s="1">
        <v>1.3333329999999999E-9</v>
      </c>
      <c r="R62">
        <f t="shared" si="4"/>
        <v>-1.116431</v>
      </c>
      <c r="S62" s="1">
        <f t="shared" si="5"/>
        <v>-1.2624E-5</v>
      </c>
      <c r="T62" s="1">
        <f t="shared" si="6"/>
        <v>-12.624000000000001</v>
      </c>
      <c r="U62" s="1">
        <f t="shared" si="7"/>
        <v>-1.3333329999999999</v>
      </c>
      <c r="V62" s="1">
        <f t="shared" si="8"/>
        <v>-1.2327670978365431E-5</v>
      </c>
      <c r="W62" s="1">
        <f t="shared" si="9"/>
        <v>8.7810889062900529E-14</v>
      </c>
    </row>
    <row r="63" spans="1:23">
      <c r="A63">
        <v>223.056341</v>
      </c>
      <c r="B63">
        <v>0.156</v>
      </c>
      <c r="C63">
        <v>1.0037199999999999</v>
      </c>
      <c r="D63" s="1">
        <v>3.3080000000000002E-5</v>
      </c>
      <c r="E63">
        <v>30342.194880999999</v>
      </c>
      <c r="F63" s="1">
        <v>6E-9</v>
      </c>
      <c r="G63" s="1">
        <f t="shared" si="0"/>
        <v>33.08</v>
      </c>
      <c r="H63" s="1">
        <f t="shared" si="1"/>
        <v>6</v>
      </c>
      <c r="I63">
        <f t="shared" si="2"/>
        <v>3.2311342908124086E-5</v>
      </c>
      <c r="J63" s="1">
        <f t="shared" si="3"/>
        <v>5.9083372489114068E-13</v>
      </c>
      <c r="L63">
        <v>225.29348999999999</v>
      </c>
      <c r="M63">
        <v>0.14699999999999999</v>
      </c>
      <c r="N63">
        <v>1.113739</v>
      </c>
      <c r="O63" s="1">
        <v>1.2624E-5</v>
      </c>
      <c r="P63">
        <v>88223.977385000006</v>
      </c>
      <c r="Q63" s="1">
        <v>4.6666670000000003E-9</v>
      </c>
      <c r="R63">
        <f t="shared" si="4"/>
        <v>-1.113739</v>
      </c>
      <c r="S63" s="1">
        <f t="shared" si="5"/>
        <v>-1.2624E-5</v>
      </c>
      <c r="T63" s="1">
        <f t="shared" si="6"/>
        <v>-12.624000000000001</v>
      </c>
      <c r="U63" s="1">
        <f t="shared" si="7"/>
        <v>-4.6666670000000003</v>
      </c>
      <c r="V63" s="1">
        <f t="shared" si="8"/>
        <v>-1.2311692582696339E-5</v>
      </c>
      <c r="W63" s="1">
        <f t="shared" si="9"/>
        <v>9.7535922902883033E-14</v>
      </c>
    </row>
    <row r="64" spans="1:23">
      <c r="A64">
        <v>226.816124</v>
      </c>
      <c r="B64">
        <v>0.155</v>
      </c>
      <c r="C64">
        <v>0.99829900000000005</v>
      </c>
      <c r="D64" s="1">
        <v>3.3015999999999997E-5</v>
      </c>
      <c r="E64">
        <v>30236.830065999999</v>
      </c>
      <c r="F64" s="1">
        <v>8.6666670000000005E-9</v>
      </c>
      <c r="G64" s="1">
        <f t="shared" si="0"/>
        <v>33.015999999999998</v>
      </c>
      <c r="H64" s="1">
        <f t="shared" si="1"/>
        <v>8.6666670000000003</v>
      </c>
      <c r="I64">
        <f t="shared" si="2"/>
        <v>3.2033411288174203E-5</v>
      </c>
      <c r="J64" s="1">
        <f t="shared" si="3"/>
        <v>9.6548057660747403E-13</v>
      </c>
      <c r="L64">
        <v>229.06050200000001</v>
      </c>
      <c r="M64">
        <v>0.14599999999999999</v>
      </c>
      <c r="N64">
        <v>1.1043940000000001</v>
      </c>
      <c r="O64" s="1">
        <v>1.2435999999999999E-5</v>
      </c>
      <c r="P64">
        <v>88806.185318999997</v>
      </c>
      <c r="Q64" s="1">
        <v>4.0000000000000002E-9</v>
      </c>
      <c r="R64">
        <f t="shared" si="4"/>
        <v>-1.1043940000000001</v>
      </c>
      <c r="S64" s="1">
        <f t="shared" si="5"/>
        <v>-1.2435999999999999E-5</v>
      </c>
      <c r="T64" s="1">
        <f t="shared" si="6"/>
        <v>-12.436</v>
      </c>
      <c r="U64" s="1">
        <f t="shared" si="7"/>
        <v>-4</v>
      </c>
      <c r="V64" s="1">
        <f t="shared" si="8"/>
        <v>-1.2255883845921864E-5</v>
      </c>
      <c r="W64" s="1">
        <f t="shared" si="9"/>
        <v>3.2441828959898354E-14</v>
      </c>
    </row>
    <row r="65" spans="1:23">
      <c r="A65">
        <v>230.57821200000001</v>
      </c>
      <c r="B65">
        <v>0.154</v>
      </c>
      <c r="C65">
        <v>0.99050800000000006</v>
      </c>
      <c r="D65" s="1">
        <v>3.2295999999999997E-5</v>
      </c>
      <c r="E65">
        <v>30669.668153999999</v>
      </c>
      <c r="F65" s="1">
        <v>3.3333329999999998E-9</v>
      </c>
      <c r="G65" s="1">
        <f t="shared" si="0"/>
        <v>32.295999999999999</v>
      </c>
      <c r="H65" s="1">
        <f t="shared" si="1"/>
        <v>3.3333329999999997</v>
      </c>
      <c r="I65">
        <f t="shared" si="2"/>
        <v>3.1636650174111503E-5</v>
      </c>
      <c r="J65" s="1">
        <f t="shared" si="3"/>
        <v>4.3474219289918726E-13</v>
      </c>
      <c r="L65">
        <v>232.82568900000001</v>
      </c>
      <c r="M65">
        <v>0.14499999999999999</v>
      </c>
      <c r="N65">
        <v>1.096387</v>
      </c>
      <c r="O65" s="1">
        <v>1.2432000000000001E-5</v>
      </c>
      <c r="P65">
        <v>88190.748577999999</v>
      </c>
      <c r="Q65" s="1">
        <v>6E-9</v>
      </c>
      <c r="R65">
        <f t="shared" si="4"/>
        <v>-1.096387</v>
      </c>
      <c r="S65" s="1">
        <f t="shared" si="5"/>
        <v>-1.2432000000000001E-5</v>
      </c>
      <c r="T65" s="1">
        <f t="shared" si="6"/>
        <v>-12.432</v>
      </c>
      <c r="U65" s="1">
        <f t="shared" si="7"/>
        <v>-6</v>
      </c>
      <c r="V65" s="1">
        <f t="shared" si="8"/>
        <v>-1.2207641154954603E-5</v>
      </c>
      <c r="W65" s="1">
        <f t="shared" si="9"/>
        <v>5.0336891350104543E-14</v>
      </c>
    </row>
    <row r="66" spans="1:23">
      <c r="A66">
        <v>234.33549400000001</v>
      </c>
      <c r="B66">
        <v>0.153</v>
      </c>
      <c r="C66">
        <v>0.98750300000000002</v>
      </c>
      <c r="D66" s="1">
        <v>3.2274000000000003E-5</v>
      </c>
      <c r="E66">
        <v>30597.492376999999</v>
      </c>
      <c r="F66" s="1">
        <v>1.5333329999999998E-8</v>
      </c>
      <c r="G66" s="1">
        <f t="shared" si="0"/>
        <v>32.274000000000001</v>
      </c>
      <c r="H66" s="1">
        <f t="shared" si="1"/>
        <v>15.333329999999998</v>
      </c>
      <c r="I66">
        <f t="shared" si="2"/>
        <v>3.1484458562706577E-5</v>
      </c>
      <c r="J66" s="1">
        <f t="shared" si="3"/>
        <v>6.2337568120336875E-13</v>
      </c>
      <c r="L66">
        <v>236.52195499999999</v>
      </c>
      <c r="M66">
        <v>0.14399999999999999</v>
      </c>
      <c r="N66">
        <v>1.0844119999999999</v>
      </c>
      <c r="O66" s="1">
        <v>1.2234E-5</v>
      </c>
      <c r="P66">
        <v>88639.239459999997</v>
      </c>
      <c r="Q66" s="1">
        <v>1.3333329999999999E-9</v>
      </c>
      <c r="R66">
        <f t="shared" si="4"/>
        <v>-1.0844119999999999</v>
      </c>
      <c r="S66" s="1">
        <f t="shared" si="5"/>
        <v>-1.2234E-5</v>
      </c>
      <c r="T66" s="1">
        <f t="shared" si="6"/>
        <v>-12.234</v>
      </c>
      <c r="U66" s="1">
        <f t="shared" si="7"/>
        <v>-1.3333329999999999</v>
      </c>
      <c r="V66" s="1">
        <f t="shared" si="8"/>
        <v>-1.2134752513021517E-5</v>
      </c>
      <c r="W66" s="1">
        <f t="shared" si="9"/>
        <v>9.8500636715442503E-15</v>
      </c>
    </row>
    <row r="67" spans="1:23">
      <c r="A67">
        <v>238.08513199999999</v>
      </c>
      <c r="B67">
        <v>0.152</v>
      </c>
      <c r="C67">
        <v>0.97369799999999995</v>
      </c>
      <c r="D67" s="1">
        <v>3.1557999999999998E-5</v>
      </c>
      <c r="E67">
        <v>30854.227833000001</v>
      </c>
      <c r="F67" s="1">
        <v>-6.6666670000000002E-10</v>
      </c>
      <c r="G67" s="1">
        <f t="shared" si="0"/>
        <v>31.558</v>
      </c>
      <c r="H67" s="1">
        <f t="shared" si="1"/>
        <v>-0.66666670000000006</v>
      </c>
      <c r="I67">
        <f t="shared" si="2"/>
        <v>3.0791245502584066E-5</v>
      </c>
      <c r="J67" s="1">
        <f t="shared" si="3"/>
        <v>5.8791245930755941E-13</v>
      </c>
      <c r="L67">
        <v>240.18855600000001</v>
      </c>
      <c r="M67">
        <v>0.14299999999999999</v>
      </c>
      <c r="N67">
        <v>1.0817589999999999</v>
      </c>
      <c r="O67" s="1">
        <v>1.2232000000000001E-5</v>
      </c>
      <c r="P67">
        <v>88436.803138000003</v>
      </c>
      <c r="Q67" s="1">
        <v>7.3333329999999997E-9</v>
      </c>
      <c r="R67">
        <f t="shared" si="4"/>
        <v>-1.0817589999999999</v>
      </c>
      <c r="S67" s="1">
        <f t="shared" si="5"/>
        <v>-1.2232000000000001E-5</v>
      </c>
      <c r="T67" s="1">
        <f t="shared" si="6"/>
        <v>-12.232000000000001</v>
      </c>
      <c r="U67" s="1">
        <f t="shared" si="7"/>
        <v>-7.3333329999999997</v>
      </c>
      <c r="V67" s="1">
        <f t="shared" si="8"/>
        <v>-1.2118483711266926E-5</v>
      </c>
      <c r="W67" s="1">
        <f t="shared" si="9"/>
        <v>1.2885947807730729E-14</v>
      </c>
    </row>
    <row r="68" spans="1:23">
      <c r="A68">
        <v>241.84047200000001</v>
      </c>
      <c r="B68">
        <v>0.151</v>
      </c>
      <c r="C68">
        <v>0.97432300000000005</v>
      </c>
      <c r="D68" s="1">
        <v>3.1560000000000003E-5</v>
      </c>
      <c r="E68">
        <v>30872.086004000001</v>
      </c>
      <c r="F68" s="1">
        <v>1.4666670000000001E-8</v>
      </c>
      <c r="G68" s="1">
        <f t="shared" ref="G68:G131" si="10">D68*1000000</f>
        <v>31.560000000000002</v>
      </c>
      <c r="H68" s="1">
        <f t="shared" ref="H68:H131" si="11">F68*1000000000</f>
        <v>14.66667</v>
      </c>
      <c r="I68">
        <f t="shared" ref="I68:I131" si="12">$X$1*(EXP($W$1*C68)-1)</f>
        <v>3.0822419364452592E-5</v>
      </c>
      <c r="J68" s="1">
        <f t="shared" ref="J68:J131" si="13">(I68-D68)^2</f>
        <v>5.4402519393452247E-13</v>
      </c>
      <c r="L68">
        <v>243.92002600000001</v>
      </c>
      <c r="M68">
        <v>0.14199999999999999</v>
      </c>
      <c r="N68">
        <v>1.0670930000000001</v>
      </c>
      <c r="O68" s="1">
        <v>1.203E-5</v>
      </c>
      <c r="P68">
        <v>88702.671149000002</v>
      </c>
      <c r="Q68">
        <v>0</v>
      </c>
      <c r="R68">
        <f t="shared" ref="R68:R131" si="14">-N68</f>
        <v>-1.0670930000000001</v>
      </c>
      <c r="S68" s="1">
        <f t="shared" ref="S68:S131" si="15">-O68</f>
        <v>-1.203E-5</v>
      </c>
      <c r="T68" s="1">
        <f t="shared" ref="T68:T131" si="16">-O68*1000000</f>
        <v>-12.03</v>
      </c>
      <c r="U68" s="1">
        <f t="shared" ref="U68:U131" si="17">-Q68*1000000000</f>
        <v>0</v>
      </c>
      <c r="V68" s="1">
        <f t="shared" ref="V68:V131" si="18">$X$1*(EXP($W$1*R68)-1)</f>
        <v>-1.2027750590109686E-5</v>
      </c>
      <c r="W68" s="1">
        <f t="shared" ref="W68:W131" si="19">(V68-S68)^2</f>
        <v>5.059844854644043E-18</v>
      </c>
    </row>
    <row r="69" spans="1:23">
      <c r="A69">
        <v>245.592783</v>
      </c>
      <c r="B69">
        <v>0.15</v>
      </c>
      <c r="C69">
        <v>0.96110300000000004</v>
      </c>
      <c r="D69" s="1">
        <v>3.0859999999999999E-5</v>
      </c>
      <c r="E69">
        <v>31143.987016999999</v>
      </c>
      <c r="F69">
        <v>0</v>
      </c>
      <c r="G69" s="1">
        <f t="shared" si="10"/>
        <v>30.86</v>
      </c>
      <c r="H69" s="1">
        <f t="shared" si="11"/>
        <v>0</v>
      </c>
      <c r="I69">
        <f t="shared" si="12"/>
        <v>3.016724244024594E-5</v>
      </c>
      <c r="J69" s="1">
        <f t="shared" si="13"/>
        <v>4.7991303659639935E-13</v>
      </c>
      <c r="L69">
        <v>247.66948400000001</v>
      </c>
      <c r="M69">
        <v>0.14099999999999999</v>
      </c>
      <c r="N69">
        <v>1.067096</v>
      </c>
      <c r="O69" s="1">
        <v>1.202E-5</v>
      </c>
      <c r="P69">
        <v>88776.705071000004</v>
      </c>
      <c r="Q69" s="1">
        <v>7.3333329999999997E-9</v>
      </c>
      <c r="R69">
        <f t="shared" si="14"/>
        <v>-1.067096</v>
      </c>
      <c r="S69" s="1">
        <f t="shared" si="15"/>
        <v>-1.202E-5</v>
      </c>
      <c r="T69" s="1">
        <f t="shared" si="16"/>
        <v>-12.02</v>
      </c>
      <c r="U69" s="1">
        <f t="shared" si="17"/>
        <v>-7.3333329999999997</v>
      </c>
      <c r="V69" s="1">
        <f t="shared" si="18"/>
        <v>-1.2027769288992944E-5</v>
      </c>
      <c r="W69" s="1">
        <f t="shared" si="19"/>
        <v>6.0361851455884729E-17</v>
      </c>
    </row>
    <row r="70" spans="1:23">
      <c r="A70">
        <v>249.346914</v>
      </c>
      <c r="B70">
        <v>0.14899999999999999</v>
      </c>
      <c r="C70">
        <v>0.96110499999999999</v>
      </c>
      <c r="D70" s="1">
        <v>3.0840000000000003E-5</v>
      </c>
      <c r="E70">
        <v>31164.244069</v>
      </c>
      <c r="F70" s="1">
        <v>1.733333E-8</v>
      </c>
      <c r="G70" s="1">
        <f t="shared" si="10"/>
        <v>30.840000000000003</v>
      </c>
      <c r="H70" s="1">
        <f t="shared" si="11"/>
        <v>17.33333</v>
      </c>
      <c r="I70">
        <f t="shared" si="12"/>
        <v>3.0167340893319653E-5</v>
      </c>
      <c r="J70" s="1">
        <f t="shared" si="13"/>
        <v>4.5247027380000594E-13</v>
      </c>
      <c r="L70">
        <v>251.35214199999999</v>
      </c>
      <c r="M70">
        <v>0.14000000000000001</v>
      </c>
      <c r="N70">
        <v>1.0524709999999999</v>
      </c>
      <c r="O70" s="1">
        <v>1.1834000000000001E-5</v>
      </c>
      <c r="P70">
        <v>88936.204299000005</v>
      </c>
      <c r="Q70" s="1">
        <v>5.333333E-9</v>
      </c>
      <c r="R70">
        <f t="shared" si="14"/>
        <v>-1.0524709999999999</v>
      </c>
      <c r="S70" s="1">
        <f t="shared" si="15"/>
        <v>-1.1834000000000001E-5</v>
      </c>
      <c r="T70" s="1">
        <f t="shared" si="16"/>
        <v>-11.834000000000001</v>
      </c>
      <c r="U70" s="1">
        <f t="shared" si="17"/>
        <v>-5.3333329999999997</v>
      </c>
      <c r="V70" s="1">
        <f t="shared" si="18"/>
        <v>-1.1935929786271896E-5</v>
      </c>
      <c r="W70" s="1">
        <f t="shared" si="19"/>
        <v>1.0389681329434219E-14</v>
      </c>
    </row>
    <row r="71" spans="1:23">
      <c r="A71">
        <v>253.10001600000001</v>
      </c>
      <c r="B71">
        <v>0.14799999999999999</v>
      </c>
      <c r="C71">
        <v>0.94549499999999997</v>
      </c>
      <c r="D71" s="1">
        <v>3.0122000000000001E-5</v>
      </c>
      <c r="E71">
        <v>31388.868145</v>
      </c>
      <c r="F71" s="1">
        <v>-1.3333329999999999E-9</v>
      </c>
      <c r="G71" s="1">
        <f t="shared" si="10"/>
        <v>30.122</v>
      </c>
      <c r="H71" s="1">
        <f t="shared" si="11"/>
        <v>-1.3333329999999999</v>
      </c>
      <c r="I71">
        <f t="shared" si="12"/>
        <v>2.9404992673211387E-5</v>
      </c>
      <c r="J71" s="1">
        <f t="shared" si="13"/>
        <v>5.1409950666855391E-13</v>
      </c>
      <c r="L71">
        <v>255.032152</v>
      </c>
      <c r="M71">
        <v>0.13900000000000001</v>
      </c>
      <c r="N71">
        <v>1.041812</v>
      </c>
      <c r="O71" s="1">
        <v>1.1817999999999999E-5</v>
      </c>
      <c r="P71">
        <v>88154.654309999998</v>
      </c>
      <c r="Q71" s="1">
        <v>6E-9</v>
      </c>
      <c r="R71">
        <f t="shared" si="14"/>
        <v>-1.041812</v>
      </c>
      <c r="S71" s="1">
        <f t="shared" si="15"/>
        <v>-1.1817999999999999E-5</v>
      </c>
      <c r="T71" s="1">
        <f t="shared" si="16"/>
        <v>-11.818</v>
      </c>
      <c r="U71" s="1">
        <f t="shared" si="17"/>
        <v>-6</v>
      </c>
      <c r="V71" s="1">
        <f t="shared" si="18"/>
        <v>-1.1868127790042883E-5</v>
      </c>
      <c r="W71" s="1">
        <f t="shared" si="19"/>
        <v>2.512795334583415E-15</v>
      </c>
    </row>
    <row r="72" spans="1:23">
      <c r="A72">
        <v>256.85702099999997</v>
      </c>
      <c r="B72">
        <v>0.14699999999999999</v>
      </c>
      <c r="C72">
        <v>0.94670600000000005</v>
      </c>
      <c r="D72" s="1">
        <v>3.0144000000000001E-5</v>
      </c>
      <c r="E72">
        <v>31406.119180999998</v>
      </c>
      <c r="F72" s="1">
        <v>1.1333330000000001E-8</v>
      </c>
      <c r="G72" s="1">
        <f t="shared" si="10"/>
        <v>30.144000000000002</v>
      </c>
      <c r="H72" s="1">
        <f t="shared" si="11"/>
        <v>11.33333</v>
      </c>
      <c r="I72">
        <f t="shared" si="12"/>
        <v>2.9463701608689687E-5</v>
      </c>
      <c r="J72" s="1">
        <f t="shared" si="13"/>
        <v>4.6280590121940193E-13</v>
      </c>
      <c r="L72">
        <v>258.77011599999997</v>
      </c>
      <c r="M72">
        <v>0.13800000000000001</v>
      </c>
      <c r="N72">
        <v>1.0298050000000001</v>
      </c>
      <c r="O72" s="1">
        <v>1.1626E-5</v>
      </c>
      <c r="P72">
        <v>88577.721260000006</v>
      </c>
      <c r="Q72" s="1">
        <v>6.6666670000000002E-10</v>
      </c>
      <c r="R72">
        <f t="shared" si="14"/>
        <v>-1.0298050000000001</v>
      </c>
      <c r="S72" s="1">
        <f t="shared" si="15"/>
        <v>-1.1626E-5</v>
      </c>
      <c r="T72" s="1">
        <f t="shared" si="16"/>
        <v>-11.625999999999999</v>
      </c>
      <c r="U72" s="1">
        <f t="shared" si="17"/>
        <v>-0.66666670000000006</v>
      </c>
      <c r="V72" s="1">
        <f t="shared" si="18"/>
        <v>-1.1790863982449295E-5</v>
      </c>
      <c r="W72" s="1">
        <f t="shared" si="19"/>
        <v>2.718013270904144E-14</v>
      </c>
    </row>
    <row r="73" spans="1:23">
      <c r="A73">
        <v>260.60366599999998</v>
      </c>
      <c r="B73">
        <v>0.14599999999999999</v>
      </c>
      <c r="C73">
        <v>0.93648799999999999</v>
      </c>
      <c r="D73" s="1">
        <v>2.9468E-5</v>
      </c>
      <c r="E73">
        <v>31779.844223</v>
      </c>
      <c r="F73" s="1">
        <v>8.0000000000000005E-9</v>
      </c>
      <c r="G73" s="1">
        <f t="shared" si="10"/>
        <v>29.468</v>
      </c>
      <c r="H73" s="1">
        <f t="shared" si="11"/>
        <v>8</v>
      </c>
      <c r="I73">
        <f t="shared" si="12"/>
        <v>2.8970601570555328E-5</v>
      </c>
      <c r="J73" s="1">
        <f t="shared" si="13"/>
        <v>2.4740519761402611E-13</v>
      </c>
      <c r="L73">
        <v>262.52770199999998</v>
      </c>
      <c r="M73">
        <v>0.13700000000000001</v>
      </c>
      <c r="N73">
        <v>1.0284610000000001</v>
      </c>
      <c r="O73" s="1">
        <v>1.1657999999999999E-5</v>
      </c>
      <c r="P73">
        <v>88219.353052000006</v>
      </c>
      <c r="Q73" s="1">
        <v>6.666667E-9</v>
      </c>
      <c r="R73">
        <f t="shared" si="14"/>
        <v>-1.0284610000000001</v>
      </c>
      <c r="S73" s="1">
        <f t="shared" si="15"/>
        <v>-1.1657999999999999E-5</v>
      </c>
      <c r="T73" s="1">
        <f t="shared" si="16"/>
        <v>-11.657999999999999</v>
      </c>
      <c r="U73" s="1">
        <f t="shared" si="17"/>
        <v>-6.6666670000000003</v>
      </c>
      <c r="V73" s="1">
        <f t="shared" si="18"/>
        <v>-1.1782156508419995E-5</v>
      </c>
      <c r="W73" s="1">
        <f t="shared" si="19"/>
        <v>1.5414838583044537E-14</v>
      </c>
    </row>
    <row r="74" spans="1:23">
      <c r="A74">
        <v>264.36258700000002</v>
      </c>
      <c r="B74">
        <v>0.14499999999999999</v>
      </c>
      <c r="C74">
        <v>0.92926900000000001</v>
      </c>
      <c r="D74" s="1">
        <v>2.9434E-5</v>
      </c>
      <c r="E74">
        <v>31571.27865</v>
      </c>
      <c r="F74" s="1">
        <v>1.5333329999999998E-8</v>
      </c>
      <c r="G74" s="1">
        <f t="shared" si="10"/>
        <v>29.434000000000001</v>
      </c>
      <c r="H74" s="1">
        <f t="shared" si="11"/>
        <v>15.333329999999998</v>
      </c>
      <c r="I74">
        <f t="shared" si="12"/>
        <v>2.8625309071007517E-5</v>
      </c>
      <c r="J74" s="1">
        <f t="shared" si="13"/>
        <v>6.5398101863472451E-13</v>
      </c>
      <c r="L74">
        <v>266.239011</v>
      </c>
      <c r="M74">
        <v>0.13600000000000001</v>
      </c>
      <c r="N74">
        <v>1.0151749999999999</v>
      </c>
      <c r="O74" s="1">
        <v>1.1432E-5</v>
      </c>
      <c r="P74">
        <v>88801.191686000006</v>
      </c>
      <c r="Q74" s="1">
        <v>1.3333329999999999E-9</v>
      </c>
      <c r="R74">
        <f t="shared" si="14"/>
        <v>-1.0151749999999999</v>
      </c>
      <c r="S74" s="1">
        <f t="shared" si="15"/>
        <v>-1.1432E-5</v>
      </c>
      <c r="T74" s="1">
        <f t="shared" si="16"/>
        <v>-11.432</v>
      </c>
      <c r="U74" s="1">
        <f t="shared" si="17"/>
        <v>-1.3333329999999999</v>
      </c>
      <c r="V74" s="1">
        <f t="shared" si="18"/>
        <v>-1.1695434877955778E-5</v>
      </c>
      <c r="W74" s="1">
        <f t="shared" si="19"/>
        <v>6.9397934923575925E-14</v>
      </c>
    </row>
    <row r="75" spans="1:23">
      <c r="A75">
        <v>268.041043</v>
      </c>
      <c r="B75">
        <v>0.14399999999999999</v>
      </c>
      <c r="C75">
        <v>0.91542900000000005</v>
      </c>
      <c r="D75" s="1">
        <v>2.8731999999999999E-5</v>
      </c>
      <c r="E75">
        <v>31860.947991000001</v>
      </c>
      <c r="F75" s="1">
        <v>-6.6666670000000002E-10</v>
      </c>
      <c r="G75" s="1">
        <f t="shared" si="10"/>
        <v>28.731999999999999</v>
      </c>
      <c r="H75" s="1">
        <f t="shared" si="11"/>
        <v>-0.66666670000000006</v>
      </c>
      <c r="I75">
        <f t="shared" si="12"/>
        <v>2.7970387389184463E-5</v>
      </c>
      <c r="J75" s="1">
        <f t="shared" si="13"/>
        <v>5.800537689532562E-13</v>
      </c>
      <c r="L75">
        <v>269.90285499999999</v>
      </c>
      <c r="M75">
        <v>0.13500000000000001</v>
      </c>
      <c r="N75">
        <v>1.012518</v>
      </c>
      <c r="O75" s="1">
        <v>1.1456E-5</v>
      </c>
      <c r="P75">
        <v>88383.167898999993</v>
      </c>
      <c r="Q75" s="1">
        <v>6E-9</v>
      </c>
      <c r="R75">
        <f t="shared" si="14"/>
        <v>-1.012518</v>
      </c>
      <c r="S75" s="1">
        <f t="shared" si="15"/>
        <v>-1.1456E-5</v>
      </c>
      <c r="T75" s="1">
        <f t="shared" si="16"/>
        <v>-11.456</v>
      </c>
      <c r="U75" s="1">
        <f t="shared" si="17"/>
        <v>-6</v>
      </c>
      <c r="V75" s="1">
        <f t="shared" si="18"/>
        <v>-1.1677950545644708E-5</v>
      </c>
      <c r="W75" s="1">
        <f t="shared" si="19"/>
        <v>4.926204471198376E-14</v>
      </c>
    </row>
    <row r="76" spans="1:23">
      <c r="A76">
        <v>271.708797</v>
      </c>
      <c r="B76">
        <v>0.14299999999999999</v>
      </c>
      <c r="C76">
        <v>0.91601299999999997</v>
      </c>
      <c r="D76" s="1">
        <v>2.8719999999999999E-5</v>
      </c>
      <c r="E76">
        <v>31894.601072000001</v>
      </c>
      <c r="F76" s="1">
        <v>1.5333329999999998E-8</v>
      </c>
      <c r="G76" s="1">
        <f t="shared" si="10"/>
        <v>28.72</v>
      </c>
      <c r="H76" s="1">
        <f t="shared" si="11"/>
        <v>15.333329999999998</v>
      </c>
      <c r="I76">
        <f t="shared" si="12"/>
        <v>2.7997836580547265E-5</v>
      </c>
      <c r="J76" s="1">
        <f t="shared" si="13"/>
        <v>5.2152000439566674E-13</v>
      </c>
      <c r="L76">
        <v>273.56310000000002</v>
      </c>
      <c r="M76">
        <v>0.13400000000000001</v>
      </c>
      <c r="N76">
        <v>1.0005120000000001</v>
      </c>
      <c r="O76" s="1">
        <v>1.1246E-5</v>
      </c>
      <c r="P76">
        <v>88966.022114000007</v>
      </c>
      <c r="Q76" s="1">
        <v>2.6666670000000001E-9</v>
      </c>
      <c r="R76">
        <f t="shared" si="14"/>
        <v>-1.0005120000000001</v>
      </c>
      <c r="S76" s="1">
        <f t="shared" si="15"/>
        <v>-1.1246E-5</v>
      </c>
      <c r="T76" s="1">
        <f t="shared" si="16"/>
        <v>-11.246</v>
      </c>
      <c r="U76" s="1">
        <f t="shared" si="17"/>
        <v>-2.6666670000000003</v>
      </c>
      <c r="V76" s="1">
        <f t="shared" si="18"/>
        <v>-1.1598352446125239E-5</v>
      </c>
      <c r="W76" s="1">
        <f t="shared" si="19"/>
        <v>1.2415224629043929E-13</v>
      </c>
    </row>
    <row r="77" spans="1:23">
      <c r="A77">
        <v>275.39271500000001</v>
      </c>
      <c r="B77">
        <v>0.14199999999999999</v>
      </c>
      <c r="C77">
        <v>0.90218500000000001</v>
      </c>
      <c r="D77" s="1">
        <v>2.8042E-5</v>
      </c>
      <c r="E77">
        <v>32172.624092999999</v>
      </c>
      <c r="F77">
        <v>0</v>
      </c>
      <c r="G77" s="1">
        <f t="shared" si="10"/>
        <v>28.042000000000002</v>
      </c>
      <c r="H77" s="1">
        <f t="shared" si="11"/>
        <v>0</v>
      </c>
      <c r="I77">
        <f t="shared" si="12"/>
        <v>2.735225766004512E-5</v>
      </c>
      <c r="J77" s="1">
        <f t="shared" si="13"/>
        <v>4.757444955264339E-13</v>
      </c>
      <c r="L77">
        <v>277.23297200000002</v>
      </c>
      <c r="M77">
        <v>0.13300000000000001</v>
      </c>
      <c r="N77">
        <v>0.99519800000000003</v>
      </c>
      <c r="O77" s="1">
        <v>1.1253999999999999E-5</v>
      </c>
      <c r="P77">
        <v>88430.587576000005</v>
      </c>
      <c r="Q77" s="1">
        <v>8.6666670000000005E-9</v>
      </c>
      <c r="R77">
        <f t="shared" si="14"/>
        <v>-0.99519800000000003</v>
      </c>
      <c r="S77" s="1">
        <f t="shared" si="15"/>
        <v>-1.1253999999999999E-5</v>
      </c>
      <c r="T77" s="1">
        <f t="shared" si="16"/>
        <v>-11.254</v>
      </c>
      <c r="U77" s="1">
        <f t="shared" si="17"/>
        <v>-8.6666670000000003</v>
      </c>
      <c r="V77" s="1">
        <f t="shared" si="18"/>
        <v>-1.1562809297496016E-5</v>
      </c>
      <c r="W77" s="1">
        <f t="shared" si="19"/>
        <v>9.5363182219983562E-14</v>
      </c>
    </row>
    <row r="78" spans="1:23">
      <c r="A78">
        <v>279.08971200000002</v>
      </c>
      <c r="B78">
        <v>0.14099999999999999</v>
      </c>
      <c r="C78">
        <v>0.90218100000000001</v>
      </c>
      <c r="D78" s="1">
        <v>2.8028E-5</v>
      </c>
      <c r="E78">
        <v>32188.566738000001</v>
      </c>
      <c r="F78" s="1">
        <v>1.6000000000000001E-8</v>
      </c>
      <c r="G78" s="1">
        <f t="shared" si="10"/>
        <v>28.027999999999999</v>
      </c>
      <c r="H78" s="1">
        <f t="shared" si="11"/>
        <v>16</v>
      </c>
      <c r="I78">
        <f t="shared" si="12"/>
        <v>2.7352072227505076E-5</v>
      </c>
      <c r="J78" s="1">
        <f t="shared" si="13"/>
        <v>4.5687835362994977E-13</v>
      </c>
      <c r="L78">
        <v>280.90867500000002</v>
      </c>
      <c r="M78">
        <v>0.13200000000000001</v>
      </c>
      <c r="N78">
        <v>0.97787400000000002</v>
      </c>
      <c r="O78" s="1">
        <v>1.1036000000000001E-5</v>
      </c>
      <c r="P78">
        <v>88607.645976999993</v>
      </c>
      <c r="Q78">
        <v>0</v>
      </c>
      <c r="R78">
        <f t="shared" si="14"/>
        <v>-0.97787400000000002</v>
      </c>
      <c r="S78" s="1">
        <f t="shared" si="15"/>
        <v>-1.1036000000000001E-5</v>
      </c>
      <c r="T78" s="1">
        <f t="shared" si="16"/>
        <v>-11.036000000000001</v>
      </c>
      <c r="U78" s="1">
        <f t="shared" si="17"/>
        <v>0</v>
      </c>
      <c r="V78" s="1">
        <f t="shared" si="18"/>
        <v>-1.144559072213011E-5</v>
      </c>
      <c r="W78" s="1">
        <f t="shared" si="19"/>
        <v>1.6776455965506399E-13</v>
      </c>
    </row>
    <row r="79" spans="1:23">
      <c r="A79">
        <v>282.760267</v>
      </c>
      <c r="B79">
        <v>0.14000000000000001</v>
      </c>
      <c r="C79">
        <v>0.88778699999999999</v>
      </c>
      <c r="D79" s="1">
        <v>2.7336000000000001E-5</v>
      </c>
      <c r="E79">
        <v>32476.856236</v>
      </c>
      <c r="F79" s="1">
        <v>-1.3333329999999999E-9</v>
      </c>
      <c r="G79" s="1">
        <f t="shared" si="10"/>
        <v>27.336000000000002</v>
      </c>
      <c r="H79" s="1">
        <f t="shared" si="11"/>
        <v>-1.3333329999999999</v>
      </c>
      <c r="I79">
        <f t="shared" si="12"/>
        <v>2.6689664037720926E-5</v>
      </c>
      <c r="J79" s="1">
        <f t="shared" si="13"/>
        <v>4.17750176135217E-13</v>
      </c>
      <c r="L79">
        <v>284.57872300000002</v>
      </c>
      <c r="M79">
        <v>0.13100000000000001</v>
      </c>
      <c r="N79">
        <v>0.977877</v>
      </c>
      <c r="O79" s="1">
        <v>1.1012000000000001E-5</v>
      </c>
      <c r="P79">
        <v>88801.004650000003</v>
      </c>
      <c r="Q79" s="1">
        <v>5.333333E-9</v>
      </c>
      <c r="R79">
        <f t="shared" si="14"/>
        <v>-0.977877</v>
      </c>
      <c r="S79" s="1">
        <f t="shared" si="15"/>
        <v>-1.1012000000000001E-5</v>
      </c>
      <c r="T79" s="1">
        <f t="shared" si="16"/>
        <v>-11.012</v>
      </c>
      <c r="U79" s="1">
        <f t="shared" si="17"/>
        <v>-5.3333329999999997</v>
      </c>
      <c r="V79" s="1">
        <f t="shared" si="18"/>
        <v>-1.1445611200541667E-5</v>
      </c>
      <c r="W79" s="1">
        <f t="shared" si="19"/>
        <v>1.8801867323518495E-13</v>
      </c>
    </row>
    <row r="80" spans="1:23">
      <c r="A80">
        <v>286.43014599999998</v>
      </c>
      <c r="B80">
        <v>0.13900000000000001</v>
      </c>
      <c r="C80">
        <v>0.88895999999999997</v>
      </c>
      <c r="D80" s="1">
        <v>2.7379999999999999E-5</v>
      </c>
      <c r="E80">
        <v>32467.503369999999</v>
      </c>
      <c r="F80" s="1">
        <v>1.6000000000000001E-8</v>
      </c>
      <c r="G80" s="1">
        <f t="shared" si="10"/>
        <v>27.38</v>
      </c>
      <c r="H80" s="1">
        <f t="shared" si="11"/>
        <v>16</v>
      </c>
      <c r="I80">
        <f t="shared" si="12"/>
        <v>2.6743282345846577E-5</v>
      </c>
      <c r="J80" s="1">
        <f t="shared" si="13"/>
        <v>4.0540937111063602E-13</v>
      </c>
      <c r="L80">
        <v>288.24584199999998</v>
      </c>
      <c r="M80">
        <v>0.13</v>
      </c>
      <c r="N80">
        <v>0.96721000000000001</v>
      </c>
      <c r="O80" s="1">
        <v>1.0842000000000001E-5</v>
      </c>
      <c r="P80">
        <v>89209.538459999996</v>
      </c>
      <c r="Q80" s="1">
        <v>3.3333329999999998E-9</v>
      </c>
      <c r="R80">
        <f t="shared" si="14"/>
        <v>-0.96721000000000001</v>
      </c>
      <c r="S80" s="1">
        <f t="shared" si="15"/>
        <v>-1.0842000000000001E-5</v>
      </c>
      <c r="T80" s="1">
        <f t="shared" si="16"/>
        <v>-10.842000000000001</v>
      </c>
      <c r="U80" s="1">
        <f t="shared" si="17"/>
        <v>-3.3333329999999997</v>
      </c>
      <c r="V80" s="1">
        <f t="shared" si="18"/>
        <v>-1.1372399764451391E-5</v>
      </c>
      <c r="W80" s="1">
        <f t="shared" si="19"/>
        <v>2.8132391013009023E-13</v>
      </c>
    </row>
    <row r="81" spans="1:23">
      <c r="A81">
        <v>290.11583000000002</v>
      </c>
      <c r="B81">
        <v>0.13800000000000001</v>
      </c>
      <c r="C81">
        <v>0.87452300000000005</v>
      </c>
      <c r="D81" s="1">
        <v>2.673E-5</v>
      </c>
      <c r="E81">
        <v>32716.924851</v>
      </c>
      <c r="F81" s="1">
        <v>-6.6666670000000002E-10</v>
      </c>
      <c r="G81" s="1">
        <f t="shared" si="10"/>
        <v>26.73</v>
      </c>
      <c r="H81" s="1">
        <f t="shared" si="11"/>
        <v>-0.66666670000000006</v>
      </c>
      <c r="I81">
        <f t="shared" si="12"/>
        <v>2.6087799709243379E-5</v>
      </c>
      <c r="J81" s="1">
        <f t="shared" si="13"/>
        <v>4.1242121344788862E-13</v>
      </c>
      <c r="L81">
        <v>291.91277500000001</v>
      </c>
      <c r="M81">
        <v>0.129</v>
      </c>
      <c r="N81">
        <v>0.96055000000000001</v>
      </c>
      <c r="O81" s="1">
        <v>1.0838E-5</v>
      </c>
      <c r="P81">
        <v>88627.943585000001</v>
      </c>
      <c r="Q81" s="1">
        <v>6.666667E-9</v>
      </c>
      <c r="R81">
        <f t="shared" si="14"/>
        <v>-0.96055000000000001</v>
      </c>
      <c r="S81" s="1">
        <f t="shared" si="15"/>
        <v>-1.0838E-5</v>
      </c>
      <c r="T81" s="1">
        <f t="shared" si="16"/>
        <v>-10.838000000000001</v>
      </c>
      <c r="U81" s="1">
        <f t="shared" si="17"/>
        <v>-6.6666670000000003</v>
      </c>
      <c r="V81" s="1">
        <f t="shared" si="18"/>
        <v>-1.1326284652229286E-5</v>
      </c>
      <c r="W81" s="1">
        <f t="shared" si="19"/>
        <v>2.3842190160267455E-13</v>
      </c>
    </row>
    <row r="82" spans="1:23">
      <c r="A82">
        <v>293.80835200000001</v>
      </c>
      <c r="B82">
        <v>0.13700000000000001</v>
      </c>
      <c r="C82">
        <v>0.87508300000000006</v>
      </c>
      <c r="D82" s="1">
        <v>2.673E-5</v>
      </c>
      <c r="E82">
        <v>32737.852257999999</v>
      </c>
      <c r="F82" s="1">
        <v>1.666667E-8</v>
      </c>
      <c r="G82" s="1">
        <f t="shared" si="10"/>
        <v>26.73</v>
      </c>
      <c r="H82" s="1">
        <f t="shared" si="11"/>
        <v>16.66667</v>
      </c>
      <c r="I82">
        <f t="shared" si="12"/>
        <v>2.6113046022923539E-5</v>
      </c>
      <c r="J82" s="1">
        <f t="shared" si="13"/>
        <v>3.8063220983046267E-13</v>
      </c>
      <c r="L82">
        <v>295.58605699999998</v>
      </c>
      <c r="M82">
        <v>0.128</v>
      </c>
      <c r="N82">
        <v>0.94718199999999997</v>
      </c>
      <c r="O82" s="1">
        <v>1.0628000000000001E-5</v>
      </c>
      <c r="P82">
        <v>89121.366246999998</v>
      </c>
      <c r="Q82" s="1">
        <v>1.3333329999999999E-9</v>
      </c>
      <c r="R82">
        <f t="shared" si="14"/>
        <v>-0.94718199999999997</v>
      </c>
      <c r="S82" s="1">
        <f t="shared" si="15"/>
        <v>-1.0628000000000001E-5</v>
      </c>
      <c r="T82" s="1">
        <f t="shared" si="16"/>
        <v>-10.628</v>
      </c>
      <c r="U82" s="1">
        <f t="shared" si="17"/>
        <v>-1.3333329999999999</v>
      </c>
      <c r="V82" s="1">
        <f t="shared" si="18"/>
        <v>-1.1232772224952173E-5</v>
      </c>
      <c r="W82" s="1">
        <f t="shared" si="19"/>
        <v>3.6574944407360096E-13</v>
      </c>
    </row>
    <row r="83" spans="1:23">
      <c r="A83">
        <v>297.47539899999998</v>
      </c>
      <c r="B83">
        <v>0.13600000000000001</v>
      </c>
      <c r="C83">
        <v>0.860066</v>
      </c>
      <c r="D83" s="1">
        <v>2.6086000000000001E-5</v>
      </c>
      <c r="E83">
        <v>32970.407738000002</v>
      </c>
      <c r="F83">
        <v>0</v>
      </c>
      <c r="G83" s="1">
        <f t="shared" si="10"/>
        <v>26.086000000000002</v>
      </c>
      <c r="H83" s="1">
        <f t="shared" si="11"/>
        <v>0</v>
      </c>
      <c r="I83">
        <f t="shared" si="12"/>
        <v>2.5441000564019466E-5</v>
      </c>
      <c r="J83" s="1">
        <f t="shared" si="13"/>
        <v>4.1602427241520828E-13</v>
      </c>
      <c r="L83">
        <v>299.25585100000001</v>
      </c>
      <c r="M83">
        <v>0.127</v>
      </c>
      <c r="N83">
        <v>0.94449700000000003</v>
      </c>
      <c r="O83" s="1">
        <v>1.0601999999999999E-5</v>
      </c>
      <c r="P83">
        <v>89086.652633999998</v>
      </c>
      <c r="Q83" s="1">
        <v>7.3333329999999997E-9</v>
      </c>
      <c r="R83">
        <f t="shared" si="14"/>
        <v>-0.94449700000000003</v>
      </c>
      <c r="S83" s="1">
        <f t="shared" si="15"/>
        <v>-1.0601999999999999E-5</v>
      </c>
      <c r="T83" s="1">
        <f t="shared" si="16"/>
        <v>-10.602</v>
      </c>
      <c r="U83" s="1">
        <f t="shared" si="17"/>
        <v>-7.3333329999999997</v>
      </c>
      <c r="V83" s="1">
        <f t="shared" si="18"/>
        <v>-1.1213835895773015E-5</v>
      </c>
      <c r="W83" s="1">
        <f t="shared" si="19"/>
        <v>3.7434316335636878E-13</v>
      </c>
    </row>
    <row r="84" spans="1:23">
      <c r="A84">
        <v>301.14817499999998</v>
      </c>
      <c r="B84">
        <v>0.13500000000000001</v>
      </c>
      <c r="C84">
        <v>0.85999599999999998</v>
      </c>
      <c r="D84" s="1">
        <v>2.6067999999999998E-5</v>
      </c>
      <c r="E84">
        <v>32990.484930999999</v>
      </c>
      <c r="F84" s="1">
        <v>1.7999999999999999E-8</v>
      </c>
      <c r="G84" s="1">
        <f t="shared" si="10"/>
        <v>26.067999999999998</v>
      </c>
      <c r="H84" s="1">
        <f t="shared" si="11"/>
        <v>18</v>
      </c>
      <c r="I84">
        <f t="shared" si="12"/>
        <v>2.543789191869881E-5</v>
      </c>
      <c r="J84" s="1">
        <f t="shared" si="13"/>
        <v>3.9703619412106464E-13</v>
      </c>
      <c r="L84">
        <v>303.01181600000001</v>
      </c>
      <c r="M84">
        <v>0.126</v>
      </c>
      <c r="N84">
        <v>0.92981899999999995</v>
      </c>
      <c r="O84" s="1">
        <v>1.045E-5</v>
      </c>
      <c r="P84">
        <v>88977.876462</v>
      </c>
      <c r="Q84" s="1">
        <v>1.3333329999999999E-9</v>
      </c>
      <c r="R84">
        <f t="shared" si="14"/>
        <v>-0.92981899999999995</v>
      </c>
      <c r="S84" s="1">
        <f t="shared" si="15"/>
        <v>-1.045E-5</v>
      </c>
      <c r="T84" s="1">
        <f t="shared" si="16"/>
        <v>-10.45</v>
      </c>
      <c r="U84" s="1">
        <f t="shared" si="17"/>
        <v>-1.3333329999999999</v>
      </c>
      <c r="V84" s="1">
        <f t="shared" si="18"/>
        <v>-1.1109396589258559E-5</v>
      </c>
      <c r="W84" s="1">
        <f t="shared" si="19"/>
        <v>4.3480386192582153E-13</v>
      </c>
    </row>
    <row r="85" spans="1:23">
      <c r="A85">
        <v>304.81488300000001</v>
      </c>
      <c r="B85">
        <v>0.13400000000000001</v>
      </c>
      <c r="C85">
        <v>0.84373699999999996</v>
      </c>
      <c r="D85" s="1">
        <v>2.5401999999999998E-5</v>
      </c>
      <c r="E85">
        <v>33215.381677999998</v>
      </c>
      <c r="F85" s="1">
        <v>-2.6666670000000001E-9</v>
      </c>
      <c r="G85" s="1">
        <f t="shared" si="10"/>
        <v>25.401999999999997</v>
      </c>
      <c r="H85" s="1">
        <f t="shared" si="11"/>
        <v>-2.6666670000000003</v>
      </c>
      <c r="I85">
        <f t="shared" si="12"/>
        <v>2.4721816061475224E-5</v>
      </c>
      <c r="J85" s="1">
        <f t="shared" si="13"/>
        <v>4.6265019022707469E-13</v>
      </c>
      <c r="L85">
        <v>306.75863600000002</v>
      </c>
      <c r="M85">
        <v>0.125</v>
      </c>
      <c r="N85">
        <v>0.92713400000000001</v>
      </c>
      <c r="O85" s="1">
        <v>1.0448000000000001E-5</v>
      </c>
      <c r="P85">
        <v>88737.892475000001</v>
      </c>
      <c r="Q85" s="1">
        <v>4.6666670000000003E-9</v>
      </c>
      <c r="R85">
        <f t="shared" si="14"/>
        <v>-0.92713400000000001</v>
      </c>
      <c r="S85" s="1">
        <f t="shared" si="15"/>
        <v>-1.0448000000000001E-5</v>
      </c>
      <c r="T85" s="1">
        <f t="shared" si="16"/>
        <v>-10.448</v>
      </c>
      <c r="U85" s="1">
        <f t="shared" si="17"/>
        <v>-4.6666670000000003</v>
      </c>
      <c r="V85" s="1">
        <f t="shared" si="18"/>
        <v>-1.1090122265334871E-5</v>
      </c>
      <c r="W85" s="1">
        <f t="shared" si="19"/>
        <v>4.1232100363878541E-13</v>
      </c>
    </row>
    <row r="86" spans="1:23">
      <c r="A86">
        <v>308.48301099999998</v>
      </c>
      <c r="B86">
        <v>0.13300000000000001</v>
      </c>
      <c r="C86">
        <v>0.84612200000000004</v>
      </c>
      <c r="D86" s="1">
        <v>2.5386000000000001E-5</v>
      </c>
      <c r="E86">
        <v>33330.254772</v>
      </c>
      <c r="F86" s="1">
        <v>1.733333E-8</v>
      </c>
      <c r="G86" s="1">
        <f t="shared" si="10"/>
        <v>25.385999999999999</v>
      </c>
      <c r="H86" s="1">
        <f t="shared" si="11"/>
        <v>17.33333</v>
      </c>
      <c r="I86">
        <f t="shared" si="12"/>
        <v>2.4826114788862585E-5</v>
      </c>
      <c r="J86" s="1">
        <f t="shared" si="13"/>
        <v>3.1347144965038892E-13</v>
      </c>
      <c r="L86">
        <v>310.51824499999998</v>
      </c>
      <c r="M86">
        <v>0.124</v>
      </c>
      <c r="N86">
        <v>0.91778199999999999</v>
      </c>
      <c r="O86" s="1">
        <v>1.0217999999999999E-5</v>
      </c>
      <c r="P86">
        <v>89820.168867</v>
      </c>
      <c r="Q86" s="1">
        <v>3.3333329999999998E-9</v>
      </c>
      <c r="R86">
        <f t="shared" si="14"/>
        <v>-0.91778199999999999</v>
      </c>
      <c r="S86" s="1">
        <f t="shared" si="15"/>
        <v>-1.0217999999999999E-5</v>
      </c>
      <c r="T86" s="1">
        <f t="shared" si="16"/>
        <v>-10.218</v>
      </c>
      <c r="U86" s="1">
        <f t="shared" si="17"/>
        <v>-3.3333329999999997</v>
      </c>
      <c r="V86" s="1">
        <f t="shared" si="18"/>
        <v>-1.1022575565440862E-5</v>
      </c>
      <c r="W86" s="1">
        <f t="shared" si="19"/>
        <v>6.4734184050448437E-13</v>
      </c>
    </row>
    <row r="87" spans="1:23">
      <c r="A87">
        <v>312.14761399999998</v>
      </c>
      <c r="B87">
        <v>0.13200000000000001</v>
      </c>
      <c r="C87">
        <v>0.830453</v>
      </c>
      <c r="D87" s="1">
        <v>2.4714000000000001E-5</v>
      </c>
      <c r="E87">
        <v>33602.522465000002</v>
      </c>
      <c r="F87" s="1">
        <v>-6.6666670000000002E-10</v>
      </c>
      <c r="G87" s="1">
        <f t="shared" si="10"/>
        <v>24.714000000000002</v>
      </c>
      <c r="H87" s="1">
        <f t="shared" si="11"/>
        <v>-0.66666670000000006</v>
      </c>
      <c r="I87">
        <f t="shared" si="12"/>
        <v>2.4145506492497516E-5</v>
      </c>
      <c r="J87" s="1">
        <f t="shared" si="13"/>
        <v>3.2318486807247741E-13</v>
      </c>
      <c r="L87">
        <v>314.20670999999999</v>
      </c>
      <c r="M87">
        <v>0.123</v>
      </c>
      <c r="N87">
        <v>0.91108699999999998</v>
      </c>
      <c r="O87" s="1">
        <v>1.0200000000000001E-5</v>
      </c>
      <c r="P87">
        <v>89322.264288000006</v>
      </c>
      <c r="Q87" s="1">
        <v>6.666667E-9</v>
      </c>
      <c r="R87">
        <f t="shared" si="14"/>
        <v>-0.91108699999999998</v>
      </c>
      <c r="S87" s="1">
        <f t="shared" si="15"/>
        <v>-1.0200000000000001E-5</v>
      </c>
      <c r="T87" s="1">
        <f t="shared" si="16"/>
        <v>-10.200000000000001</v>
      </c>
      <c r="U87" s="1">
        <f t="shared" si="17"/>
        <v>-6.6666670000000003</v>
      </c>
      <c r="V87" s="1">
        <f t="shared" si="18"/>
        <v>-1.0973822725011016E-5</v>
      </c>
      <c r="W87" s="1">
        <f t="shared" si="19"/>
        <v>5.9880160974347307E-13</v>
      </c>
    </row>
    <row r="88" spans="1:23">
      <c r="A88">
        <v>315.81606799999997</v>
      </c>
      <c r="B88">
        <v>0.13100000000000001</v>
      </c>
      <c r="C88">
        <v>0.83100300000000005</v>
      </c>
      <c r="D88" s="1">
        <v>2.4732E-5</v>
      </c>
      <c r="E88">
        <v>33600.308566</v>
      </c>
      <c r="F88" s="1">
        <v>1.4666670000000001E-8</v>
      </c>
      <c r="G88" s="1">
        <f t="shared" si="10"/>
        <v>24.731999999999999</v>
      </c>
      <c r="H88" s="1">
        <f t="shared" si="11"/>
        <v>14.66667</v>
      </c>
      <c r="I88">
        <f t="shared" si="12"/>
        <v>2.4169213070080682E-5</v>
      </c>
      <c r="J88" s="1">
        <f t="shared" si="13"/>
        <v>3.1672912848801153E-13</v>
      </c>
      <c r="L88">
        <v>317.874437</v>
      </c>
      <c r="M88">
        <v>0.122</v>
      </c>
      <c r="N88">
        <v>0.89772700000000005</v>
      </c>
      <c r="O88" s="1">
        <v>9.9939999999999995E-6</v>
      </c>
      <c r="P88">
        <v>89826.609150000004</v>
      </c>
      <c r="Q88" s="1">
        <v>2.0000000000000001E-9</v>
      </c>
      <c r="R88">
        <f t="shared" si="14"/>
        <v>-0.89772700000000005</v>
      </c>
      <c r="S88" s="1">
        <f t="shared" si="15"/>
        <v>-9.9939999999999995E-6</v>
      </c>
      <c r="T88" s="1">
        <f t="shared" si="16"/>
        <v>-9.9939999999999998</v>
      </c>
      <c r="U88" s="1">
        <f t="shared" si="17"/>
        <v>-2</v>
      </c>
      <c r="V88" s="1">
        <f t="shared" si="18"/>
        <v>-1.0875535830342339E-5</v>
      </c>
      <c r="W88" s="1">
        <f t="shared" si="19"/>
        <v>7.771054201773587E-13</v>
      </c>
    </row>
    <row r="89" spans="1:23">
      <c r="A89">
        <v>319.49983900000001</v>
      </c>
      <c r="B89">
        <v>0.13</v>
      </c>
      <c r="C89">
        <v>0.81775299999999995</v>
      </c>
      <c r="D89" s="1">
        <v>2.4042000000000001E-5</v>
      </c>
      <c r="E89">
        <v>34013.511277999998</v>
      </c>
      <c r="F89">
        <v>0</v>
      </c>
      <c r="G89" s="1">
        <f t="shared" si="10"/>
        <v>24.042000000000002</v>
      </c>
      <c r="H89" s="1">
        <f t="shared" si="11"/>
        <v>0</v>
      </c>
      <c r="I89">
        <f t="shared" si="12"/>
        <v>2.3601779033039602E-5</v>
      </c>
      <c r="J89" s="1">
        <f t="shared" si="13"/>
        <v>1.9379449975154913E-13</v>
      </c>
      <c r="L89">
        <v>321.54524199999997</v>
      </c>
      <c r="M89">
        <v>0.121</v>
      </c>
      <c r="N89">
        <v>0.89371999999999996</v>
      </c>
      <c r="O89" s="1">
        <v>1.004E-5</v>
      </c>
      <c r="P89">
        <v>89015.897763999994</v>
      </c>
      <c r="Q89" s="1">
        <v>5.333333E-9</v>
      </c>
      <c r="R89">
        <f t="shared" si="14"/>
        <v>-0.89371999999999996</v>
      </c>
      <c r="S89" s="1">
        <f t="shared" si="15"/>
        <v>-1.004E-5</v>
      </c>
      <c r="T89" s="1">
        <f t="shared" si="16"/>
        <v>-10.040000000000001</v>
      </c>
      <c r="U89" s="1">
        <f t="shared" si="17"/>
        <v>-5.3333329999999997</v>
      </c>
      <c r="V89" s="1">
        <f t="shared" si="18"/>
        <v>-1.0845795347774549E-5</v>
      </c>
      <c r="W89" s="1">
        <f t="shared" si="19"/>
        <v>6.493061424951052E-13</v>
      </c>
    </row>
    <row r="90" spans="1:23">
      <c r="A90">
        <v>323.16825999999998</v>
      </c>
      <c r="B90">
        <v>0.129</v>
      </c>
      <c r="C90">
        <v>0.817685</v>
      </c>
      <c r="D90" s="1">
        <v>2.406E-5</v>
      </c>
      <c r="E90">
        <v>33985.265373000002</v>
      </c>
      <c r="F90" s="1">
        <v>1.666667E-8</v>
      </c>
      <c r="G90" s="1">
        <f t="shared" si="10"/>
        <v>24.06</v>
      </c>
      <c r="H90" s="1">
        <f t="shared" si="11"/>
        <v>16.66667</v>
      </c>
      <c r="I90">
        <f t="shared" si="12"/>
        <v>2.3598886632572452E-5</v>
      </c>
      <c r="J90" s="1">
        <f t="shared" si="13"/>
        <v>2.1262553762037283E-13</v>
      </c>
      <c r="L90">
        <v>325.21220599999998</v>
      </c>
      <c r="M90">
        <v>0.12</v>
      </c>
      <c r="N90">
        <v>0.88302800000000004</v>
      </c>
      <c r="O90" s="1">
        <v>9.8360000000000004E-6</v>
      </c>
      <c r="P90">
        <v>89775.072505000004</v>
      </c>
      <c r="Q90" s="1">
        <v>2.6666670000000001E-9</v>
      </c>
      <c r="R90">
        <f t="shared" si="14"/>
        <v>-0.88302800000000004</v>
      </c>
      <c r="S90" s="1">
        <f t="shared" si="15"/>
        <v>-9.8360000000000004E-6</v>
      </c>
      <c r="T90" s="1">
        <f t="shared" si="16"/>
        <v>-9.8360000000000003</v>
      </c>
      <c r="U90" s="1">
        <f t="shared" si="17"/>
        <v>-2.6666670000000003</v>
      </c>
      <c r="V90" s="1">
        <f t="shared" si="18"/>
        <v>-1.0765841067819085E-5</v>
      </c>
      <c r="W90" s="1">
        <f t="shared" si="19"/>
        <v>8.6460441140293636E-13</v>
      </c>
    </row>
    <row r="91" spans="1:23">
      <c r="A91">
        <v>326.84268700000001</v>
      </c>
      <c r="B91">
        <v>0.128</v>
      </c>
      <c r="C91">
        <v>0.80264400000000002</v>
      </c>
      <c r="D91" s="1">
        <v>2.3424000000000001E-5</v>
      </c>
      <c r="E91">
        <v>34265.874127000003</v>
      </c>
      <c r="F91" s="1">
        <v>-2.0000000000000001E-9</v>
      </c>
      <c r="G91" s="1">
        <f t="shared" si="10"/>
        <v>23.424000000000003</v>
      </c>
      <c r="H91" s="1">
        <f t="shared" si="11"/>
        <v>-2</v>
      </c>
      <c r="I91">
        <f t="shared" si="12"/>
        <v>2.2964012686715877E-5</v>
      </c>
      <c r="J91" s="1">
        <f t="shared" si="13"/>
        <v>2.1158832838234718E-13</v>
      </c>
      <c r="L91">
        <v>328.87910299999999</v>
      </c>
      <c r="M91">
        <v>0.11899999999999999</v>
      </c>
      <c r="N91">
        <v>0.87767200000000001</v>
      </c>
      <c r="O91" s="1">
        <v>9.8239999999999995E-6</v>
      </c>
      <c r="P91">
        <v>89339.620710000003</v>
      </c>
      <c r="Q91" s="1">
        <v>5.333333E-9</v>
      </c>
      <c r="R91">
        <f t="shared" si="14"/>
        <v>-0.87767200000000001</v>
      </c>
      <c r="S91" s="1">
        <f t="shared" si="15"/>
        <v>-9.8239999999999995E-6</v>
      </c>
      <c r="T91" s="1">
        <f t="shared" si="16"/>
        <v>-9.8239999999999998</v>
      </c>
      <c r="U91" s="1">
        <f t="shared" si="17"/>
        <v>-5.3333329999999997</v>
      </c>
      <c r="V91" s="1">
        <f t="shared" si="18"/>
        <v>-1.0725460497083174E-5</v>
      </c>
      <c r="W91" s="1">
        <f t="shared" si="19"/>
        <v>8.1263102780144377E-13</v>
      </c>
    </row>
    <row r="92" spans="1:23">
      <c r="A92">
        <v>330.51560000000001</v>
      </c>
      <c r="B92">
        <v>0.127</v>
      </c>
      <c r="C92">
        <v>0.80440599999999995</v>
      </c>
      <c r="D92" s="1">
        <v>2.3424000000000001E-5</v>
      </c>
      <c r="E92">
        <v>34341.084785999999</v>
      </c>
      <c r="F92" s="1">
        <v>1.666667E-8</v>
      </c>
      <c r="G92" s="1">
        <f t="shared" si="10"/>
        <v>23.424000000000003</v>
      </c>
      <c r="H92" s="1">
        <f t="shared" si="11"/>
        <v>16.66667</v>
      </c>
      <c r="I92">
        <f t="shared" si="12"/>
        <v>2.3037883765006994E-5</v>
      </c>
      <c r="J92" s="1">
        <f t="shared" si="13"/>
        <v>1.4908574692517569E-13</v>
      </c>
      <c r="L92">
        <v>332.53952299999997</v>
      </c>
      <c r="M92">
        <v>0.11799999999999999</v>
      </c>
      <c r="N92">
        <v>0.86696899999999999</v>
      </c>
      <c r="O92" s="1">
        <v>9.6339999999999996E-6</v>
      </c>
      <c r="P92">
        <v>89990.540810000006</v>
      </c>
      <c r="Q92" s="1">
        <v>2.6666670000000001E-9</v>
      </c>
      <c r="R92">
        <f t="shared" si="14"/>
        <v>-0.86696899999999999</v>
      </c>
      <c r="S92" s="1">
        <f t="shared" si="15"/>
        <v>-9.6339999999999996E-6</v>
      </c>
      <c r="T92" s="1">
        <f t="shared" si="16"/>
        <v>-9.6340000000000003</v>
      </c>
      <c r="U92" s="1">
        <f t="shared" si="17"/>
        <v>-2.6666670000000003</v>
      </c>
      <c r="V92" s="1">
        <f t="shared" si="18"/>
        <v>-1.0644104010712661E-5</v>
      </c>
      <c r="W92" s="1">
        <f t="shared" si="19"/>
        <v>1.0203101124578039E-12</v>
      </c>
    </row>
    <row r="93" spans="1:23">
      <c r="A93">
        <v>334.19163600000002</v>
      </c>
      <c r="B93">
        <v>0.126</v>
      </c>
      <c r="C93">
        <v>0.78936399999999995</v>
      </c>
      <c r="D93" s="1">
        <v>2.2764000000000001E-5</v>
      </c>
      <c r="E93">
        <v>34675.970895999999</v>
      </c>
      <c r="F93">
        <v>0</v>
      </c>
      <c r="G93" s="1">
        <f t="shared" si="10"/>
        <v>22.763999999999999</v>
      </c>
      <c r="H93" s="1">
        <f t="shared" si="11"/>
        <v>0</v>
      </c>
      <c r="I93">
        <f t="shared" si="12"/>
        <v>2.2411500678235656E-5</v>
      </c>
      <c r="J93" s="1">
        <f t="shared" si="13"/>
        <v>1.2425577184432303E-13</v>
      </c>
      <c r="L93">
        <v>336.208732</v>
      </c>
      <c r="M93">
        <v>0.11700000000000001</v>
      </c>
      <c r="N93">
        <v>0.86161500000000002</v>
      </c>
      <c r="O93" s="1">
        <v>9.6120000000000005E-6</v>
      </c>
      <c r="P93">
        <v>89639.562940999996</v>
      </c>
      <c r="Q93" s="1">
        <v>7.3333329999999997E-9</v>
      </c>
      <c r="R93">
        <f t="shared" si="14"/>
        <v>-0.86161500000000002</v>
      </c>
      <c r="S93" s="1">
        <f t="shared" si="15"/>
        <v>-9.6120000000000005E-6</v>
      </c>
      <c r="T93" s="1">
        <f t="shared" si="16"/>
        <v>-9.6120000000000001</v>
      </c>
      <c r="U93" s="1">
        <f t="shared" si="17"/>
        <v>-7.3333329999999997</v>
      </c>
      <c r="V93" s="1">
        <f t="shared" si="18"/>
        <v>-1.0603072630115792E-5</v>
      </c>
      <c r="W93" s="1">
        <f t="shared" si="19"/>
        <v>9.8222495816463278E-13</v>
      </c>
    </row>
    <row r="94" spans="1:23">
      <c r="A94">
        <v>337.91287399999999</v>
      </c>
      <c r="B94">
        <v>0.125</v>
      </c>
      <c r="C94">
        <v>0.78929499999999997</v>
      </c>
      <c r="D94" s="1">
        <v>2.2762E-5</v>
      </c>
      <c r="E94">
        <v>34676.006331999997</v>
      </c>
      <c r="F94" s="1">
        <v>1.733333E-8</v>
      </c>
      <c r="G94" s="1">
        <f t="shared" si="10"/>
        <v>22.762</v>
      </c>
      <c r="H94" s="1">
        <f t="shared" si="11"/>
        <v>17.33333</v>
      </c>
      <c r="I94">
        <f t="shared" si="12"/>
        <v>2.2408649424489364E-5</v>
      </c>
      <c r="J94" s="1">
        <f t="shared" si="13"/>
        <v>1.248566292136978E-13</v>
      </c>
      <c r="L94">
        <v>339.86190299999998</v>
      </c>
      <c r="M94">
        <v>0.11600000000000001</v>
      </c>
      <c r="N94">
        <v>0.846916</v>
      </c>
      <c r="O94" s="1">
        <v>9.4280000000000002E-6</v>
      </c>
      <c r="P94">
        <v>89829.895877999996</v>
      </c>
      <c r="Q94">
        <v>0</v>
      </c>
      <c r="R94">
        <f t="shared" si="14"/>
        <v>-0.846916</v>
      </c>
      <c r="S94" s="1">
        <f t="shared" si="15"/>
        <v>-9.4280000000000002E-6</v>
      </c>
      <c r="T94" s="1">
        <f t="shared" si="16"/>
        <v>-9.4280000000000008</v>
      </c>
      <c r="U94" s="1">
        <f t="shared" si="17"/>
        <v>0</v>
      </c>
      <c r="V94" s="1">
        <f t="shared" si="18"/>
        <v>-1.0489266427197172E-5</v>
      </c>
      <c r="W94" s="1">
        <f t="shared" si="19"/>
        <v>1.1262864294958506E-12</v>
      </c>
    </row>
    <row r="95" spans="1:23">
      <c r="A95">
        <v>341.65188799999999</v>
      </c>
      <c r="B95">
        <v>0.124</v>
      </c>
      <c r="C95">
        <v>0.77366699999999999</v>
      </c>
      <c r="D95" s="1">
        <v>2.2104E-5</v>
      </c>
      <c r="E95">
        <v>35001.233980999998</v>
      </c>
      <c r="F95" s="1">
        <v>-2.0000000000000001E-9</v>
      </c>
      <c r="G95" s="1">
        <f t="shared" si="10"/>
        <v>22.103999999999999</v>
      </c>
      <c r="H95" s="1">
        <f t="shared" si="11"/>
        <v>-2</v>
      </c>
      <c r="I95">
        <f t="shared" si="12"/>
        <v>2.1767998137100726E-5</v>
      </c>
      <c r="J95" s="1">
        <f t="shared" si="13"/>
        <v>1.1289725187178291E-13</v>
      </c>
      <c r="L95">
        <v>343.52580399999999</v>
      </c>
      <c r="M95">
        <v>0.115</v>
      </c>
      <c r="N95">
        <v>0.84684499999999996</v>
      </c>
      <c r="O95" s="1">
        <v>9.4180000000000003E-6</v>
      </c>
      <c r="P95">
        <v>89917.726693000004</v>
      </c>
      <c r="Q95" s="1">
        <v>6E-9</v>
      </c>
      <c r="R95">
        <f t="shared" si="14"/>
        <v>-0.84684499999999996</v>
      </c>
      <c r="S95" s="1">
        <f t="shared" si="15"/>
        <v>-9.4180000000000003E-6</v>
      </c>
      <c r="T95" s="1">
        <f t="shared" si="16"/>
        <v>-9.418000000000001</v>
      </c>
      <c r="U95" s="1">
        <f t="shared" si="17"/>
        <v>-6</v>
      </c>
      <c r="V95" s="1">
        <f t="shared" si="18"/>
        <v>-1.0488712566696027E-5</v>
      </c>
      <c r="W95" s="1">
        <f t="shared" si="19"/>
        <v>1.1464254004807943E-12</v>
      </c>
    </row>
    <row r="96" spans="1:23">
      <c r="A96">
        <v>345.34179599999999</v>
      </c>
      <c r="B96">
        <v>0.123</v>
      </c>
      <c r="C96">
        <v>0.77542900000000003</v>
      </c>
      <c r="D96" s="1">
        <v>2.2120000000000002E-5</v>
      </c>
      <c r="E96">
        <v>35055.55027</v>
      </c>
      <c r="F96" s="1">
        <v>1.666667E-8</v>
      </c>
      <c r="G96" s="1">
        <f t="shared" si="10"/>
        <v>22.12</v>
      </c>
      <c r="H96" s="1">
        <f t="shared" si="11"/>
        <v>16.66667</v>
      </c>
      <c r="I96">
        <f t="shared" si="12"/>
        <v>2.1839720027802411E-5</v>
      </c>
      <c r="J96" s="1">
        <f t="shared" si="13"/>
        <v>7.855686281508194E-14</v>
      </c>
      <c r="L96">
        <v>347.18541599999998</v>
      </c>
      <c r="M96">
        <v>0.114</v>
      </c>
      <c r="N96">
        <v>0.83479800000000004</v>
      </c>
      <c r="O96" s="1">
        <v>9.2099999999999999E-6</v>
      </c>
      <c r="P96">
        <v>90640.440308000005</v>
      </c>
      <c r="Q96" s="1">
        <v>1.3333329999999999E-9</v>
      </c>
      <c r="R96">
        <f t="shared" si="14"/>
        <v>-0.83479800000000004</v>
      </c>
      <c r="S96" s="1">
        <f t="shared" si="15"/>
        <v>-9.2099999999999999E-6</v>
      </c>
      <c r="T96" s="1">
        <f t="shared" si="16"/>
        <v>-9.2099999999999991</v>
      </c>
      <c r="U96" s="1">
        <f t="shared" si="17"/>
        <v>-1.3333329999999999</v>
      </c>
      <c r="V96" s="1">
        <f t="shared" si="18"/>
        <v>-1.0394153131250658E-5</v>
      </c>
      <c r="W96" s="1">
        <f t="shared" si="19"/>
        <v>1.4022186382507386E-12</v>
      </c>
    </row>
    <row r="97" spans="1:23">
      <c r="A97">
        <v>349.01295699999997</v>
      </c>
      <c r="B97">
        <v>0.122</v>
      </c>
      <c r="C97">
        <v>0.76042900000000002</v>
      </c>
      <c r="D97" s="1">
        <v>2.1495999999999999E-5</v>
      </c>
      <c r="E97">
        <v>35375.356674000002</v>
      </c>
      <c r="F97" s="1">
        <v>7.3333329999999997E-9</v>
      </c>
      <c r="G97" s="1">
        <f t="shared" si="10"/>
        <v>21.495999999999999</v>
      </c>
      <c r="H97" s="1">
        <f t="shared" si="11"/>
        <v>7.3333329999999997</v>
      </c>
      <c r="I97">
        <f t="shared" si="12"/>
        <v>2.1233245929134748E-5</v>
      </c>
      <c r="J97" s="1">
        <f t="shared" si="13"/>
        <v>6.9039701756261246E-14</v>
      </c>
      <c r="L97">
        <v>350.85091699999998</v>
      </c>
      <c r="M97">
        <v>0.113</v>
      </c>
      <c r="N97">
        <v>0.83210300000000004</v>
      </c>
      <c r="O97" s="1">
        <v>9.1719999999999996E-6</v>
      </c>
      <c r="P97">
        <v>90722.083992999993</v>
      </c>
      <c r="Q97" s="1">
        <v>7.3333329999999997E-9</v>
      </c>
      <c r="R97">
        <f t="shared" si="14"/>
        <v>-0.83210300000000004</v>
      </c>
      <c r="S97" s="1">
        <f t="shared" si="15"/>
        <v>-9.1719999999999996E-6</v>
      </c>
      <c r="T97" s="1">
        <f t="shared" si="16"/>
        <v>-9.1719999999999988</v>
      </c>
      <c r="U97" s="1">
        <f t="shared" si="17"/>
        <v>-7.3333329999999997</v>
      </c>
      <c r="V97" s="1">
        <f t="shared" si="18"/>
        <v>-1.0372840164596119E-5</v>
      </c>
      <c r="W97" s="1">
        <f t="shared" si="19"/>
        <v>1.4420171009072361E-12</v>
      </c>
    </row>
    <row r="98" spans="1:23">
      <c r="A98">
        <v>352.68312600000002</v>
      </c>
      <c r="B98">
        <v>0.121</v>
      </c>
      <c r="C98">
        <v>0.75380499999999995</v>
      </c>
      <c r="D98" s="1">
        <v>2.1498E-5</v>
      </c>
      <c r="E98">
        <v>35063.947497000001</v>
      </c>
      <c r="F98" s="1">
        <v>1.1333330000000001E-8</v>
      </c>
      <c r="G98" s="1">
        <f t="shared" si="10"/>
        <v>21.498000000000001</v>
      </c>
      <c r="H98" s="1">
        <f t="shared" si="11"/>
        <v>11.33333</v>
      </c>
      <c r="I98">
        <f t="shared" si="12"/>
        <v>2.0968363307821405E-5</v>
      </c>
      <c r="J98" s="1">
        <f t="shared" si="13"/>
        <v>2.8051502570188366E-13</v>
      </c>
      <c r="L98">
        <v>354.50573100000003</v>
      </c>
      <c r="M98">
        <v>0.112</v>
      </c>
      <c r="N98">
        <v>0.817415</v>
      </c>
      <c r="O98" s="1">
        <v>8.9879999999999993E-6</v>
      </c>
      <c r="P98">
        <v>90945.109188000002</v>
      </c>
      <c r="Q98" s="1">
        <v>1.3333329999999999E-9</v>
      </c>
      <c r="R98">
        <f t="shared" si="14"/>
        <v>-0.817415</v>
      </c>
      <c r="S98" s="1">
        <f t="shared" si="15"/>
        <v>-8.9879999999999993E-6</v>
      </c>
      <c r="T98" s="1">
        <f t="shared" si="16"/>
        <v>-8.9879999999999995</v>
      </c>
      <c r="U98" s="1">
        <f t="shared" si="17"/>
        <v>-1.3333329999999999</v>
      </c>
      <c r="V98" s="1">
        <f t="shared" si="18"/>
        <v>-1.0255648203726086E-5</v>
      </c>
      <c r="W98" s="1">
        <f t="shared" si="19"/>
        <v>1.6069319684099745E-12</v>
      </c>
    </row>
    <row r="99" spans="1:23">
      <c r="A99">
        <v>356.36119100000002</v>
      </c>
      <c r="B99">
        <v>0.12</v>
      </c>
      <c r="C99">
        <v>0.74355899999999997</v>
      </c>
      <c r="D99" s="1">
        <v>2.0917999999999999E-5</v>
      </c>
      <c r="E99">
        <v>35546.391629999998</v>
      </c>
      <c r="F99" s="1">
        <v>-7.3333329999999997E-9</v>
      </c>
      <c r="G99" s="1">
        <f t="shared" si="10"/>
        <v>20.917999999999999</v>
      </c>
      <c r="H99" s="1">
        <f t="shared" si="11"/>
        <v>-7.3333329999999997</v>
      </c>
      <c r="I99">
        <f t="shared" si="12"/>
        <v>2.0562148228177756E-5</v>
      </c>
      <c r="J99" s="1">
        <f t="shared" si="13"/>
        <v>1.2663048350902951E-13</v>
      </c>
      <c r="L99">
        <v>358.17239799999999</v>
      </c>
      <c r="M99">
        <v>0.111</v>
      </c>
      <c r="N99">
        <v>0.81472299999999997</v>
      </c>
      <c r="O99" s="1">
        <v>9.0040000000000005E-6</v>
      </c>
      <c r="P99">
        <v>90484.597162999999</v>
      </c>
      <c r="Q99" s="1">
        <v>8.0000000000000005E-9</v>
      </c>
      <c r="R99">
        <f t="shared" si="14"/>
        <v>-0.81472299999999997</v>
      </c>
      <c r="S99" s="1">
        <f t="shared" si="15"/>
        <v>-9.0040000000000005E-6</v>
      </c>
      <c r="T99" s="1">
        <f t="shared" si="16"/>
        <v>-9.0040000000000013</v>
      </c>
      <c r="U99" s="1">
        <f t="shared" si="17"/>
        <v>-8</v>
      </c>
      <c r="V99" s="1">
        <f t="shared" si="18"/>
        <v>-1.0233978561720165E-5</v>
      </c>
      <c r="W99" s="1">
        <f t="shared" si="19"/>
        <v>1.5128472622912056E-12</v>
      </c>
    </row>
    <row r="100" spans="1:23">
      <c r="A100">
        <v>360.02322099999998</v>
      </c>
      <c r="B100">
        <v>0.11899999999999999</v>
      </c>
      <c r="C100">
        <v>0.75011499999999998</v>
      </c>
      <c r="D100" s="1">
        <v>2.0903999999999998E-5</v>
      </c>
      <c r="E100">
        <v>35883.809613999998</v>
      </c>
      <c r="F100" s="1">
        <v>2.1333329999999999E-8</v>
      </c>
      <c r="G100" s="1">
        <f t="shared" si="10"/>
        <v>20.904</v>
      </c>
      <c r="H100" s="1">
        <f t="shared" si="11"/>
        <v>21.33333</v>
      </c>
      <c r="I100">
        <f t="shared" si="12"/>
        <v>2.0821579923022885E-5</v>
      </c>
      <c r="J100" s="1">
        <f t="shared" si="13"/>
        <v>6.7930690889132833E-15</v>
      </c>
      <c r="L100">
        <v>361.832807</v>
      </c>
      <c r="M100">
        <v>0.11</v>
      </c>
      <c r="N100">
        <v>0.79864199999999996</v>
      </c>
      <c r="O100" s="1">
        <v>8.8140000000000007E-6</v>
      </c>
      <c r="P100">
        <v>90610.657739999995</v>
      </c>
      <c r="Q100" s="1">
        <v>2.0000000000000001E-9</v>
      </c>
      <c r="R100">
        <f t="shared" si="14"/>
        <v>-0.79864199999999996</v>
      </c>
      <c r="S100" s="1">
        <f t="shared" si="15"/>
        <v>-8.8140000000000007E-6</v>
      </c>
      <c r="T100" s="1">
        <f t="shared" si="16"/>
        <v>-8.8140000000000001</v>
      </c>
      <c r="U100" s="1">
        <f t="shared" si="17"/>
        <v>-2</v>
      </c>
      <c r="V100" s="1">
        <f t="shared" si="18"/>
        <v>-1.0103286831840031E-5</v>
      </c>
      <c r="W100" s="1">
        <f t="shared" si="19"/>
        <v>1.6622605347561027E-12</v>
      </c>
    </row>
    <row r="101" spans="1:23">
      <c r="A101">
        <v>363.70270900000003</v>
      </c>
      <c r="B101">
        <v>0.11799999999999999</v>
      </c>
      <c r="C101">
        <v>0.73085999999999995</v>
      </c>
      <c r="D101" s="1">
        <v>2.0302E-5</v>
      </c>
      <c r="E101">
        <v>35999.426289000003</v>
      </c>
      <c r="F101" s="1">
        <v>-6.666667E-9</v>
      </c>
      <c r="G101" s="1">
        <f t="shared" si="10"/>
        <v>20.302</v>
      </c>
      <c r="H101" s="1">
        <f t="shared" si="11"/>
        <v>-6.6666670000000003</v>
      </c>
      <c r="I101">
        <f t="shared" si="12"/>
        <v>2.0064530852781637E-5</v>
      </c>
      <c r="J101" s="1">
        <f t="shared" si="13"/>
        <v>5.6391595880616274E-14</v>
      </c>
      <c r="L101">
        <v>365.50163900000001</v>
      </c>
      <c r="M101">
        <v>0.109</v>
      </c>
      <c r="N101">
        <v>0.79460900000000001</v>
      </c>
      <c r="O101" s="1">
        <v>8.8140000000000007E-6</v>
      </c>
      <c r="P101">
        <v>90153.086934999999</v>
      </c>
      <c r="Q101" s="1">
        <v>6E-9</v>
      </c>
      <c r="R101">
        <f t="shared" si="14"/>
        <v>-0.79460900000000001</v>
      </c>
      <c r="S101" s="1">
        <f t="shared" si="15"/>
        <v>-8.8140000000000007E-6</v>
      </c>
      <c r="T101" s="1">
        <f t="shared" si="16"/>
        <v>-8.8140000000000001</v>
      </c>
      <c r="U101" s="1">
        <f t="shared" si="17"/>
        <v>-6</v>
      </c>
      <c r="V101" s="1">
        <f t="shared" si="18"/>
        <v>-1.0070173027344236E-5</v>
      </c>
      <c r="W101" s="1">
        <f t="shared" si="19"/>
        <v>1.5779706746271814E-12</v>
      </c>
    </row>
    <row r="102" spans="1:23">
      <c r="A102">
        <v>367.36627900000002</v>
      </c>
      <c r="B102">
        <v>0.11700000000000001</v>
      </c>
      <c r="C102">
        <v>0.73683399999999999</v>
      </c>
      <c r="D102" s="1">
        <v>2.031E-5</v>
      </c>
      <c r="E102">
        <v>36279.386866000001</v>
      </c>
      <c r="F102" s="1">
        <v>2.7999999999999999E-8</v>
      </c>
      <c r="G102" s="1">
        <f t="shared" si="10"/>
        <v>20.309999999999999</v>
      </c>
      <c r="H102" s="1">
        <f t="shared" si="11"/>
        <v>28</v>
      </c>
      <c r="I102">
        <f t="shared" si="12"/>
        <v>2.0297823430133146E-5</v>
      </c>
      <c r="J102" s="1">
        <f t="shared" si="13"/>
        <v>1.4826885372237772E-16</v>
      </c>
      <c r="L102">
        <v>369.16329400000001</v>
      </c>
      <c r="M102">
        <v>0.108</v>
      </c>
      <c r="N102">
        <v>0.78256899999999996</v>
      </c>
      <c r="O102" s="1">
        <v>8.6179999999999995E-6</v>
      </c>
      <c r="P102">
        <v>90806.327636999995</v>
      </c>
      <c r="Q102" s="1">
        <v>2.0000000000000001E-9</v>
      </c>
      <c r="R102">
        <f t="shared" si="14"/>
        <v>-0.78256899999999996</v>
      </c>
      <c r="S102" s="1">
        <f t="shared" si="15"/>
        <v>-8.6179999999999995E-6</v>
      </c>
      <c r="T102" s="1">
        <f t="shared" si="16"/>
        <v>-8.6180000000000003</v>
      </c>
      <c r="U102" s="1">
        <f t="shared" si="17"/>
        <v>-2</v>
      </c>
      <c r="V102" s="1">
        <f t="shared" si="18"/>
        <v>-9.9705026685892288E-6</v>
      </c>
      <c r="W102" s="1">
        <f t="shared" si="19"/>
        <v>1.8292634685409867E-12</v>
      </c>
    </row>
    <row r="103" spans="1:23">
      <c r="A103">
        <v>371.04354999999998</v>
      </c>
      <c r="B103">
        <v>0.11600000000000001</v>
      </c>
      <c r="C103">
        <v>0.71161399999999997</v>
      </c>
      <c r="D103" s="1">
        <v>1.9664E-5</v>
      </c>
      <c r="E103">
        <v>36188.655141000003</v>
      </c>
      <c r="F103" s="1">
        <v>-6E-9</v>
      </c>
      <c r="G103" s="1">
        <f t="shared" si="10"/>
        <v>19.664000000000001</v>
      </c>
      <c r="H103" s="1">
        <f t="shared" si="11"/>
        <v>-6</v>
      </c>
      <c r="I103">
        <f t="shared" si="12"/>
        <v>1.9322533459454672E-5</v>
      </c>
      <c r="J103" s="1">
        <f t="shared" si="13"/>
        <v>1.1659939831199388E-13</v>
      </c>
      <c r="L103">
        <v>372.830918</v>
      </c>
      <c r="M103">
        <v>0.107</v>
      </c>
      <c r="N103">
        <v>0.77849999999999997</v>
      </c>
      <c r="O103" s="1">
        <v>8.5939999999999994E-6</v>
      </c>
      <c r="P103">
        <v>90586.492731000006</v>
      </c>
      <c r="Q103" s="1">
        <v>6.666667E-9</v>
      </c>
      <c r="R103">
        <f t="shared" si="14"/>
        <v>-0.77849999999999997</v>
      </c>
      <c r="S103" s="1">
        <f t="shared" si="15"/>
        <v>-8.5939999999999994E-6</v>
      </c>
      <c r="T103" s="1">
        <f t="shared" si="16"/>
        <v>-8.5939999999999994</v>
      </c>
      <c r="U103" s="1">
        <f t="shared" si="17"/>
        <v>-6.6666670000000003</v>
      </c>
      <c r="V103" s="1">
        <f t="shared" si="18"/>
        <v>-9.9365409987479355E-6</v>
      </c>
      <c r="W103" s="1">
        <f t="shared" si="19"/>
        <v>1.8024163333191059E-12</v>
      </c>
    </row>
    <row r="104" spans="1:23">
      <c r="A104">
        <v>374.71831600000002</v>
      </c>
      <c r="B104">
        <v>0.115</v>
      </c>
      <c r="C104">
        <v>0.71696199999999999</v>
      </c>
      <c r="D104" s="1">
        <v>1.9709999999999999E-5</v>
      </c>
      <c r="E104">
        <v>36375.529266999998</v>
      </c>
      <c r="F104" s="1">
        <v>1.2E-8</v>
      </c>
      <c r="G104" s="1">
        <f t="shared" si="10"/>
        <v>19.71</v>
      </c>
      <c r="H104" s="1">
        <f t="shared" si="11"/>
        <v>12</v>
      </c>
      <c r="I104">
        <f t="shared" si="12"/>
        <v>1.9527258916853148E-5</v>
      </c>
      <c r="J104" s="1">
        <f t="shared" si="13"/>
        <v>3.3394303469684298E-14</v>
      </c>
      <c r="L104">
        <v>376.52072800000002</v>
      </c>
      <c r="M104">
        <v>0.106</v>
      </c>
      <c r="N104">
        <v>0.76511799999999996</v>
      </c>
      <c r="O104" s="1">
        <v>8.4060000000000005E-6</v>
      </c>
      <c r="P104">
        <v>91020.469010000001</v>
      </c>
      <c r="Q104" s="1">
        <v>6.6666670000000002E-10</v>
      </c>
      <c r="R104">
        <f t="shared" si="14"/>
        <v>-0.76511799999999996</v>
      </c>
      <c r="S104" s="1">
        <f t="shared" si="15"/>
        <v>-8.4060000000000005E-6</v>
      </c>
      <c r="T104" s="1">
        <f t="shared" si="16"/>
        <v>-8.4060000000000006</v>
      </c>
      <c r="U104" s="1">
        <f t="shared" si="17"/>
        <v>-0.66666670000000006</v>
      </c>
      <c r="V104" s="1">
        <f t="shared" si="18"/>
        <v>-9.823850688466317E-6</v>
      </c>
      <c r="W104" s="1">
        <f t="shared" si="19"/>
        <v>2.0103005747844075E-12</v>
      </c>
    </row>
    <row r="105" spans="1:23">
      <c r="A105">
        <v>378.39562100000001</v>
      </c>
      <c r="B105">
        <v>0.114</v>
      </c>
      <c r="C105">
        <v>0.70612799999999998</v>
      </c>
      <c r="D105" s="1">
        <v>1.9102000000000001E-5</v>
      </c>
      <c r="E105">
        <v>36966.162893000001</v>
      </c>
      <c r="F105">
        <v>0</v>
      </c>
      <c r="G105" s="1">
        <f t="shared" si="10"/>
        <v>19.102</v>
      </c>
      <c r="H105" s="1">
        <f t="shared" si="11"/>
        <v>0</v>
      </c>
      <c r="I105">
        <f t="shared" si="12"/>
        <v>1.9113681195121589E-5</v>
      </c>
      <c r="J105" s="1">
        <f t="shared" si="13"/>
        <v>1.3645031946861335E-16</v>
      </c>
      <c r="L105">
        <v>380.19938200000001</v>
      </c>
      <c r="M105">
        <v>0.105</v>
      </c>
      <c r="N105">
        <v>0.76376999999999995</v>
      </c>
      <c r="O105" s="1">
        <v>8.3720000000000005E-6</v>
      </c>
      <c r="P105">
        <v>91229.137824999998</v>
      </c>
      <c r="Q105" s="1">
        <v>7.3333329999999997E-9</v>
      </c>
      <c r="R105">
        <f t="shared" si="14"/>
        <v>-0.76376999999999995</v>
      </c>
      <c r="S105" s="1">
        <f t="shared" si="15"/>
        <v>-8.3720000000000005E-6</v>
      </c>
      <c r="T105" s="1">
        <f t="shared" si="16"/>
        <v>-8.3719999999999999</v>
      </c>
      <c r="U105" s="1">
        <f t="shared" si="17"/>
        <v>-7.3333329999999997</v>
      </c>
      <c r="V105" s="1">
        <f t="shared" si="18"/>
        <v>-9.8124137121491693E-6</v>
      </c>
      <c r="W105" s="1">
        <f t="shared" si="19"/>
        <v>2.0747916621473485E-12</v>
      </c>
    </row>
    <row r="106" spans="1:23">
      <c r="A106">
        <v>382.05746399999998</v>
      </c>
      <c r="B106">
        <v>0.113</v>
      </c>
      <c r="C106">
        <v>0.70612699999999995</v>
      </c>
      <c r="D106" s="1">
        <v>1.9083999999999999E-5</v>
      </c>
      <c r="E106">
        <v>37001.016829</v>
      </c>
      <c r="F106" s="1">
        <v>1.733333E-8</v>
      </c>
      <c r="G106" s="1">
        <f t="shared" si="10"/>
        <v>19.084</v>
      </c>
      <c r="H106" s="1">
        <f t="shared" si="11"/>
        <v>17.33333</v>
      </c>
      <c r="I106">
        <f t="shared" si="12"/>
        <v>1.9113643231399623E-5</v>
      </c>
      <c r="J106" s="1">
        <f t="shared" si="13"/>
        <v>8.7872116781168663E-16</v>
      </c>
      <c r="L106">
        <v>383.88063</v>
      </c>
      <c r="M106">
        <v>0.104</v>
      </c>
      <c r="N106">
        <v>0.74907999999999997</v>
      </c>
      <c r="O106" s="1">
        <v>8.2400000000000007E-6</v>
      </c>
      <c r="P106">
        <v>90907.810672000007</v>
      </c>
      <c r="Q106">
        <v>0</v>
      </c>
      <c r="R106">
        <f t="shared" si="14"/>
        <v>-0.74907999999999997</v>
      </c>
      <c r="S106" s="1">
        <f t="shared" si="15"/>
        <v>-8.2400000000000007E-6</v>
      </c>
      <c r="T106" s="1">
        <f t="shared" si="16"/>
        <v>-8.24</v>
      </c>
      <c r="U106" s="1">
        <f t="shared" si="17"/>
        <v>0</v>
      </c>
      <c r="V106" s="1">
        <f t="shared" si="18"/>
        <v>-9.6867541159534972E-6</v>
      </c>
      <c r="W106" s="1">
        <f t="shared" si="19"/>
        <v>2.0930974720283829E-12</v>
      </c>
    </row>
    <row r="107" spans="1:23">
      <c r="A107">
        <v>385.72020199999997</v>
      </c>
      <c r="B107">
        <v>0.112</v>
      </c>
      <c r="C107">
        <v>0.69053100000000001</v>
      </c>
      <c r="D107" s="1">
        <v>1.8496E-5</v>
      </c>
      <c r="E107">
        <v>37334.056950999999</v>
      </c>
      <c r="F107" s="1">
        <v>-6.6666670000000002E-10</v>
      </c>
      <c r="G107" s="1">
        <f t="shared" si="10"/>
        <v>18.496000000000002</v>
      </c>
      <c r="H107" s="1">
        <f t="shared" si="11"/>
        <v>-0.66666670000000006</v>
      </c>
      <c r="I107">
        <f t="shared" si="12"/>
        <v>1.8526240934860349E-5</v>
      </c>
      <c r="J107" s="1">
        <f t="shared" si="13"/>
        <v>9.1451414122781564E-16</v>
      </c>
      <c r="L107">
        <v>387.555047</v>
      </c>
      <c r="M107">
        <v>0.10299999999999999</v>
      </c>
      <c r="N107">
        <v>0.74908300000000005</v>
      </c>
      <c r="O107" s="1">
        <v>8.242E-6</v>
      </c>
      <c r="P107">
        <v>90886.018601000003</v>
      </c>
      <c r="Q107" s="1">
        <v>7.3333329999999997E-9</v>
      </c>
      <c r="R107">
        <f t="shared" si="14"/>
        <v>-0.74908300000000005</v>
      </c>
      <c r="S107" s="1">
        <f t="shared" si="15"/>
        <v>-8.242E-6</v>
      </c>
      <c r="T107" s="1">
        <f t="shared" si="16"/>
        <v>-8.2420000000000009</v>
      </c>
      <c r="U107" s="1">
        <f t="shared" si="17"/>
        <v>-7.3333329999999997</v>
      </c>
      <c r="V107" s="1">
        <f t="shared" si="18"/>
        <v>-9.6867799707224557E-6</v>
      </c>
      <c r="W107" s="1">
        <f t="shared" si="19"/>
        <v>2.0873891638007799E-12</v>
      </c>
    </row>
    <row r="108" spans="1:23">
      <c r="A108">
        <v>389.39964300000003</v>
      </c>
      <c r="B108">
        <v>0.111</v>
      </c>
      <c r="C108">
        <v>0.69111900000000004</v>
      </c>
      <c r="D108" s="1">
        <v>1.8482E-5</v>
      </c>
      <c r="E108">
        <v>37394.142320999999</v>
      </c>
      <c r="F108" s="1">
        <v>1.7999999999999999E-8</v>
      </c>
      <c r="G108" s="1">
        <f t="shared" si="10"/>
        <v>18.481999999999999</v>
      </c>
      <c r="H108" s="1">
        <f t="shared" si="11"/>
        <v>18</v>
      </c>
      <c r="I108">
        <f t="shared" si="12"/>
        <v>1.8548218245992871E-5</v>
      </c>
      <c r="J108" s="1">
        <f t="shared" si="13"/>
        <v>4.3848561023723989E-15</v>
      </c>
      <c r="L108">
        <v>391.226091</v>
      </c>
      <c r="M108">
        <v>0.10199999999999999</v>
      </c>
      <c r="N108">
        <v>0.73437699999999995</v>
      </c>
      <c r="O108" s="1">
        <v>8.0460000000000006E-6</v>
      </c>
      <c r="P108">
        <v>91272.275483000005</v>
      </c>
      <c r="Q108" s="1">
        <v>6.6666670000000002E-10</v>
      </c>
      <c r="R108">
        <f t="shared" si="14"/>
        <v>-0.73437699999999995</v>
      </c>
      <c r="S108" s="1">
        <f t="shared" si="15"/>
        <v>-8.0460000000000006E-6</v>
      </c>
      <c r="T108" s="1">
        <f t="shared" si="16"/>
        <v>-8.0460000000000012</v>
      </c>
      <c r="U108" s="1">
        <f t="shared" si="17"/>
        <v>-0.66666670000000006</v>
      </c>
      <c r="V108" s="1">
        <f t="shared" si="18"/>
        <v>-9.559085771837142E-6</v>
      </c>
      <c r="W108" s="1">
        <f t="shared" si="19"/>
        <v>2.2894285529359979E-12</v>
      </c>
    </row>
    <row r="109" spans="1:23">
      <c r="A109">
        <v>393.06116300000002</v>
      </c>
      <c r="B109">
        <v>0.11</v>
      </c>
      <c r="C109">
        <v>0.67486299999999999</v>
      </c>
      <c r="D109" s="1">
        <v>1.7881999999999999E-5</v>
      </c>
      <c r="E109">
        <v>37739.803135000002</v>
      </c>
      <c r="F109" s="1">
        <v>-2.6666670000000001E-9</v>
      </c>
      <c r="G109" s="1">
        <f t="shared" si="10"/>
        <v>17.881999999999998</v>
      </c>
      <c r="H109" s="1">
        <f t="shared" si="11"/>
        <v>-2.6666670000000003</v>
      </c>
      <c r="I109">
        <f t="shared" si="12"/>
        <v>1.794545157633197E-5</v>
      </c>
      <c r="J109" s="1">
        <f t="shared" si="13"/>
        <v>4.0261025390119233E-15</v>
      </c>
      <c r="L109">
        <v>394.89070800000002</v>
      </c>
      <c r="M109">
        <v>0.10100000000000001</v>
      </c>
      <c r="N109">
        <v>0.73303700000000005</v>
      </c>
      <c r="O109" s="1">
        <v>8.0039999999999999E-6</v>
      </c>
      <c r="P109">
        <v>91583.780322999999</v>
      </c>
      <c r="Q109" s="1">
        <v>7.3333329999999997E-9</v>
      </c>
      <c r="R109">
        <f t="shared" si="14"/>
        <v>-0.73303700000000005</v>
      </c>
      <c r="S109" s="1">
        <f t="shared" si="15"/>
        <v>-8.0039999999999999E-6</v>
      </c>
      <c r="T109" s="1">
        <f t="shared" si="16"/>
        <v>-8.0039999999999996</v>
      </c>
      <c r="U109" s="1">
        <f t="shared" si="17"/>
        <v>-7.3333329999999997</v>
      </c>
      <c r="V109" s="1">
        <f t="shared" si="18"/>
        <v>-9.547354971047763E-6</v>
      </c>
      <c r="W109" s="1">
        <f t="shared" si="19"/>
        <v>2.3819445666578416E-12</v>
      </c>
    </row>
    <row r="110" spans="1:23">
      <c r="A110">
        <v>396.72836699999999</v>
      </c>
      <c r="B110">
        <v>0.109</v>
      </c>
      <c r="C110">
        <v>0.67720800000000003</v>
      </c>
      <c r="D110" s="1">
        <v>1.7927999999999998E-5</v>
      </c>
      <c r="E110">
        <v>37773.772043999998</v>
      </c>
      <c r="F110" s="1">
        <v>1.666667E-8</v>
      </c>
      <c r="G110" s="1">
        <f t="shared" si="10"/>
        <v>17.927999999999997</v>
      </c>
      <c r="H110" s="1">
        <f t="shared" si="11"/>
        <v>16.66667</v>
      </c>
      <c r="I110">
        <f t="shared" si="12"/>
        <v>1.8031788311839042E-5</v>
      </c>
      <c r="J110" s="1">
        <f t="shared" si="13"/>
        <v>1.0772013674398458E-14</v>
      </c>
      <c r="L110">
        <v>398.56280199999998</v>
      </c>
      <c r="M110">
        <v>0.1</v>
      </c>
      <c r="N110">
        <v>0.71833599999999997</v>
      </c>
      <c r="O110" s="1">
        <v>7.7959999999999996E-6</v>
      </c>
      <c r="P110">
        <v>92141.601659000007</v>
      </c>
      <c r="Q110" s="1">
        <v>2.0000000000000001E-9</v>
      </c>
      <c r="R110">
        <f t="shared" si="14"/>
        <v>-0.71833599999999997</v>
      </c>
      <c r="S110" s="1">
        <f t="shared" si="15"/>
        <v>-7.7959999999999996E-6</v>
      </c>
      <c r="T110" s="1">
        <f t="shared" si="16"/>
        <v>-7.7959999999999994</v>
      </c>
      <c r="U110" s="1">
        <f t="shared" si="17"/>
        <v>-2</v>
      </c>
      <c r="V110" s="1">
        <f t="shared" si="18"/>
        <v>-9.4176003171519997E-6</v>
      </c>
      <c r="W110" s="1">
        <f t="shared" si="19"/>
        <v>2.6295875885874672E-12</v>
      </c>
    </row>
    <row r="111" spans="1:23">
      <c r="A111">
        <v>400.40005200000002</v>
      </c>
      <c r="B111">
        <v>0.108</v>
      </c>
      <c r="C111">
        <v>0.662161</v>
      </c>
      <c r="D111" s="1">
        <v>1.736E-5</v>
      </c>
      <c r="E111">
        <v>38142.924621999999</v>
      </c>
      <c r="F111" s="1">
        <v>-6.6666670000000002E-10</v>
      </c>
      <c r="G111" s="1">
        <f t="shared" si="10"/>
        <v>17.36</v>
      </c>
      <c r="H111" s="1">
        <f t="shared" si="11"/>
        <v>-0.66666670000000006</v>
      </c>
      <c r="I111">
        <f t="shared" si="12"/>
        <v>1.7481365473492579E-5</v>
      </c>
      <c r="J111" s="1">
        <f t="shared" si="13"/>
        <v>1.4729578156077923E-14</v>
      </c>
      <c r="L111">
        <v>402.24144999999999</v>
      </c>
      <c r="M111">
        <v>9.9000000000000005E-2</v>
      </c>
      <c r="N111">
        <v>0.714337</v>
      </c>
      <c r="O111" s="1">
        <v>7.7819999999999994E-6</v>
      </c>
      <c r="P111">
        <v>91793.450742999994</v>
      </c>
      <c r="Q111" s="1">
        <v>5.333333E-9</v>
      </c>
      <c r="R111">
        <f t="shared" si="14"/>
        <v>-0.714337</v>
      </c>
      <c r="S111" s="1">
        <f t="shared" si="15"/>
        <v>-7.7819999999999994E-6</v>
      </c>
      <c r="T111" s="1">
        <f t="shared" si="16"/>
        <v>-7.7819999999999991</v>
      </c>
      <c r="U111" s="1">
        <f t="shared" si="17"/>
        <v>-5.3333329999999997</v>
      </c>
      <c r="V111" s="1">
        <f t="shared" si="18"/>
        <v>-9.381966593306584E-6</v>
      </c>
      <c r="W111" s="1">
        <f t="shared" si="19"/>
        <v>2.5598930996970779E-12</v>
      </c>
    </row>
    <row r="112" spans="1:23">
      <c r="A112">
        <v>404.06098300000002</v>
      </c>
      <c r="B112">
        <v>0.107</v>
      </c>
      <c r="C112">
        <v>0.66271199999999997</v>
      </c>
      <c r="D112" s="1">
        <v>1.7351999999999999E-5</v>
      </c>
      <c r="E112">
        <v>38192.253225</v>
      </c>
      <c r="F112" s="1">
        <v>1.733333E-8</v>
      </c>
      <c r="G112" s="1">
        <f t="shared" si="10"/>
        <v>17.352</v>
      </c>
      <c r="H112" s="1">
        <f t="shared" si="11"/>
        <v>17.33333</v>
      </c>
      <c r="I112">
        <f t="shared" si="12"/>
        <v>1.7501372683874152E-5</v>
      </c>
      <c r="J112" s="1">
        <f t="shared" si="13"/>
        <v>2.2312198687767693E-14</v>
      </c>
      <c r="L112">
        <v>405.92077799999998</v>
      </c>
      <c r="M112">
        <v>9.8000000000000004E-2</v>
      </c>
      <c r="N112">
        <v>0.70364099999999996</v>
      </c>
      <c r="O112" s="1">
        <v>7.6000000000000001E-6</v>
      </c>
      <c r="P112">
        <v>92584.380978000001</v>
      </c>
      <c r="Q112" s="1">
        <v>1.3333329999999999E-9</v>
      </c>
      <c r="R112">
        <f t="shared" si="14"/>
        <v>-0.70364099999999996</v>
      </c>
      <c r="S112" s="1">
        <f t="shared" si="15"/>
        <v>-7.6000000000000001E-6</v>
      </c>
      <c r="T112" s="1">
        <f t="shared" si="16"/>
        <v>-7.6</v>
      </c>
      <c r="U112" s="1">
        <f t="shared" si="17"/>
        <v>-1.3333329999999999</v>
      </c>
      <c r="V112" s="1">
        <f t="shared" si="18"/>
        <v>-9.2859415712388409E-6</v>
      </c>
      <c r="W112" s="1">
        <f t="shared" si="19"/>
        <v>2.8423989816312912E-12</v>
      </c>
    </row>
    <row r="113" spans="1:23">
      <c r="A113">
        <v>407.731176</v>
      </c>
      <c r="B113">
        <v>0.106</v>
      </c>
      <c r="C113">
        <v>0.64707999999999999</v>
      </c>
      <c r="D113" s="1">
        <v>1.679E-5</v>
      </c>
      <c r="E113">
        <v>38539.578759999997</v>
      </c>
      <c r="F113" s="1">
        <v>-3.3333329999999998E-9</v>
      </c>
      <c r="G113" s="1">
        <f t="shared" si="10"/>
        <v>16.79</v>
      </c>
      <c r="H113" s="1">
        <f t="shared" si="11"/>
        <v>-3.3333329999999997</v>
      </c>
      <c r="I113">
        <f t="shared" si="12"/>
        <v>1.6938101803760476E-5</v>
      </c>
      <c r="J113" s="1">
        <f t="shared" si="13"/>
        <v>2.1934144277106451E-14</v>
      </c>
      <c r="L113">
        <v>409.59282000000002</v>
      </c>
      <c r="M113">
        <v>9.7000000000000003E-2</v>
      </c>
      <c r="N113">
        <v>0.70098899999999997</v>
      </c>
      <c r="O113" s="1">
        <v>7.6260000000000003E-6</v>
      </c>
      <c r="P113">
        <v>91920.882549000002</v>
      </c>
      <c r="Q113" s="1">
        <v>7.3333329999999997E-9</v>
      </c>
      <c r="R113">
        <f t="shared" si="14"/>
        <v>-0.70098899999999997</v>
      </c>
      <c r="S113" s="1">
        <f t="shared" si="15"/>
        <v>-7.6260000000000003E-6</v>
      </c>
      <c r="T113" s="1">
        <f t="shared" si="16"/>
        <v>-7.6260000000000003</v>
      </c>
      <c r="U113" s="1">
        <f t="shared" si="17"/>
        <v>-7.3333329999999997</v>
      </c>
      <c r="V113" s="1">
        <f t="shared" si="18"/>
        <v>-9.2619704770763185E-6</v>
      </c>
      <c r="W113" s="1">
        <f t="shared" si="19"/>
        <v>2.676399401865316E-12</v>
      </c>
    </row>
    <row r="114" spans="1:23">
      <c r="A114">
        <v>411.40969899999999</v>
      </c>
      <c r="B114">
        <v>0.105</v>
      </c>
      <c r="C114">
        <v>0.65008100000000002</v>
      </c>
      <c r="D114" s="1">
        <v>1.6807999999999999E-5</v>
      </c>
      <c r="E114">
        <v>38676.896530999999</v>
      </c>
      <c r="F114" s="1">
        <v>1.733333E-8</v>
      </c>
      <c r="G114" s="1">
        <f t="shared" si="10"/>
        <v>16.808</v>
      </c>
      <c r="H114" s="1">
        <f t="shared" si="11"/>
        <v>17.33333</v>
      </c>
      <c r="I114">
        <f t="shared" si="12"/>
        <v>1.704554270293288E-5</v>
      </c>
      <c r="J114" s="1">
        <f t="shared" si="13"/>
        <v>5.642653571665873E-14</v>
      </c>
      <c r="L114">
        <v>413.26294000000001</v>
      </c>
      <c r="M114">
        <v>9.6000000000000002E-2</v>
      </c>
      <c r="N114">
        <v>0.68628800000000001</v>
      </c>
      <c r="O114" s="1">
        <v>7.3900000000000004E-6</v>
      </c>
      <c r="P114">
        <v>92867.109546000007</v>
      </c>
      <c r="Q114" s="1">
        <v>1.3333329999999999E-9</v>
      </c>
      <c r="R114">
        <f t="shared" si="14"/>
        <v>-0.68628800000000001</v>
      </c>
      <c r="S114" s="1">
        <f t="shared" si="15"/>
        <v>-7.3900000000000004E-6</v>
      </c>
      <c r="T114" s="1">
        <f t="shared" si="16"/>
        <v>-7.3900000000000006</v>
      </c>
      <c r="U114" s="1">
        <f t="shared" si="17"/>
        <v>-1.3333329999999999</v>
      </c>
      <c r="V114" s="1">
        <f t="shared" si="18"/>
        <v>-9.127908811504914E-6</v>
      </c>
      <c r="W114" s="1">
        <f t="shared" si="19"/>
        <v>3.0203270371064214E-12</v>
      </c>
    </row>
    <row r="115" spans="1:23">
      <c r="A115">
        <v>415.084746</v>
      </c>
      <c r="B115">
        <v>0.104</v>
      </c>
      <c r="C115">
        <v>0.63444599999999995</v>
      </c>
      <c r="D115" s="1">
        <v>1.6266E-5</v>
      </c>
      <c r="E115">
        <v>39004.424276999998</v>
      </c>
      <c r="F115" s="1">
        <v>-2.0000000000000001E-9</v>
      </c>
      <c r="G115" s="1">
        <f t="shared" si="10"/>
        <v>16.265999999999998</v>
      </c>
      <c r="H115" s="1">
        <f t="shared" si="11"/>
        <v>-2</v>
      </c>
      <c r="I115">
        <f t="shared" si="12"/>
        <v>1.6489368820165263E-5</v>
      </c>
      <c r="J115" s="1">
        <f t="shared" si="13"/>
        <v>4.989362982202167E-14</v>
      </c>
      <c r="L115">
        <v>416.939324</v>
      </c>
      <c r="M115">
        <v>9.5000000000000001E-2</v>
      </c>
      <c r="N115">
        <v>0.68355699999999997</v>
      </c>
      <c r="O115" s="1">
        <v>7.396E-6</v>
      </c>
      <c r="P115">
        <v>92422.489929000003</v>
      </c>
      <c r="Q115" s="1">
        <v>7.3333329999999997E-9</v>
      </c>
      <c r="R115">
        <f t="shared" si="14"/>
        <v>-0.68355699999999997</v>
      </c>
      <c r="S115" s="1">
        <f t="shared" si="15"/>
        <v>-7.396E-6</v>
      </c>
      <c r="T115" s="1">
        <f t="shared" si="16"/>
        <v>-7.3959999999999999</v>
      </c>
      <c r="U115" s="1">
        <f t="shared" si="17"/>
        <v>-7.3333329999999997</v>
      </c>
      <c r="V115" s="1">
        <f t="shared" si="18"/>
        <v>-9.1027822847948684E-6</v>
      </c>
      <c r="W115" s="1">
        <f t="shared" si="19"/>
        <v>2.9131057676895913E-12</v>
      </c>
    </row>
    <row r="116" spans="1:23">
      <c r="A116">
        <v>418.758126</v>
      </c>
      <c r="B116">
        <v>0.10299999999999999</v>
      </c>
      <c r="C116">
        <v>0.636208</v>
      </c>
      <c r="D116" s="1">
        <v>1.6263999999999999E-5</v>
      </c>
      <c r="E116">
        <v>39117.556455999998</v>
      </c>
      <c r="F116" s="1">
        <v>1.7999999999999999E-8</v>
      </c>
      <c r="G116" s="1">
        <f t="shared" si="10"/>
        <v>16.263999999999999</v>
      </c>
      <c r="H116" s="1">
        <f t="shared" si="11"/>
        <v>18</v>
      </c>
      <c r="I116">
        <f t="shared" si="12"/>
        <v>1.6551605237115106E-5</v>
      </c>
      <c r="J116" s="1">
        <f t="shared" si="13"/>
        <v>8.2716772416037139E-14</v>
      </c>
      <c r="L116">
        <v>420.619934</v>
      </c>
      <c r="M116">
        <v>9.4E-2</v>
      </c>
      <c r="N116">
        <v>0.66885899999999998</v>
      </c>
      <c r="O116" s="1">
        <v>7.1799999999999999E-6</v>
      </c>
      <c r="P116">
        <v>93155.866878000001</v>
      </c>
      <c r="Q116" s="1">
        <v>1.3333329999999999E-9</v>
      </c>
      <c r="R116">
        <f t="shared" si="14"/>
        <v>-0.66885899999999998</v>
      </c>
      <c r="S116" s="1">
        <f t="shared" si="15"/>
        <v>-7.1799999999999999E-6</v>
      </c>
      <c r="T116" s="1">
        <f t="shared" si="16"/>
        <v>-7.18</v>
      </c>
      <c r="U116" s="1">
        <f t="shared" si="17"/>
        <v>-1.3333329999999999</v>
      </c>
      <c r="V116" s="1">
        <f t="shared" si="18"/>
        <v>-8.966346214196616E-6</v>
      </c>
      <c r="W116" s="1">
        <f t="shared" si="19"/>
        <v>3.1910327969745829E-12</v>
      </c>
    </row>
    <row r="117" spans="1:23">
      <c r="A117">
        <v>422.434144</v>
      </c>
      <c r="B117">
        <v>0.10199999999999999</v>
      </c>
      <c r="C117">
        <v>0.61995599999999995</v>
      </c>
      <c r="D117" s="1">
        <v>1.5656000000000001E-5</v>
      </c>
      <c r="E117">
        <v>39598.609971999998</v>
      </c>
      <c r="F117" s="1">
        <v>-3.3333329999999998E-9</v>
      </c>
      <c r="G117" s="1">
        <f t="shared" si="10"/>
        <v>15.656000000000001</v>
      </c>
      <c r="H117" s="1">
        <f t="shared" si="11"/>
        <v>-3.3333329999999997</v>
      </c>
      <c r="I117">
        <f t="shared" si="12"/>
        <v>1.5981776449369919E-5</v>
      </c>
      <c r="J117" s="1">
        <f t="shared" si="13"/>
        <v>1.061302949640712E-13</v>
      </c>
      <c r="L117">
        <v>424.28434900000002</v>
      </c>
      <c r="M117">
        <v>9.2999999999999999E-2</v>
      </c>
      <c r="N117">
        <v>0.66616500000000001</v>
      </c>
      <c r="O117" s="1">
        <v>7.1840000000000002E-6</v>
      </c>
      <c r="P117">
        <v>92728.963673999999</v>
      </c>
      <c r="Q117" s="1">
        <v>8.0000000000000005E-9</v>
      </c>
      <c r="R117">
        <f t="shared" si="14"/>
        <v>-0.66616500000000001</v>
      </c>
      <c r="S117" s="1">
        <f t="shared" si="15"/>
        <v>-7.1840000000000002E-6</v>
      </c>
      <c r="T117" s="1">
        <f t="shared" si="16"/>
        <v>-7.1840000000000002</v>
      </c>
      <c r="U117" s="1">
        <f t="shared" si="17"/>
        <v>-8</v>
      </c>
      <c r="V117" s="1">
        <f t="shared" si="18"/>
        <v>-8.9411164770944977E-6</v>
      </c>
      <c r="W117" s="1">
        <f t="shared" si="19"/>
        <v>3.0874583140769779E-12</v>
      </c>
    </row>
    <row r="118" spans="1:23">
      <c r="A118">
        <v>426.104829</v>
      </c>
      <c r="B118">
        <v>0.10100000000000001</v>
      </c>
      <c r="C118">
        <v>0.62292000000000003</v>
      </c>
      <c r="D118" s="1">
        <v>1.5693999999999999E-5</v>
      </c>
      <c r="E118">
        <v>39691.596603999998</v>
      </c>
      <c r="F118" s="1">
        <v>1.733333E-8</v>
      </c>
      <c r="G118" s="1">
        <f t="shared" si="10"/>
        <v>15.693999999999999</v>
      </c>
      <c r="H118" s="1">
        <f t="shared" si="11"/>
        <v>17.33333</v>
      </c>
      <c r="I118">
        <f t="shared" si="12"/>
        <v>1.608499812765759E-5</v>
      </c>
      <c r="J118" s="1">
        <f t="shared" si="13"/>
        <v>1.528795358317414E-13</v>
      </c>
      <c r="L118">
        <v>427.95047899999997</v>
      </c>
      <c r="M118">
        <v>9.1999999999999998E-2</v>
      </c>
      <c r="N118">
        <v>0.65011399999999997</v>
      </c>
      <c r="O118" s="1">
        <v>7.002E-6</v>
      </c>
      <c r="P118">
        <v>92846.866813000001</v>
      </c>
      <c r="Q118" s="1">
        <v>6.6666670000000002E-10</v>
      </c>
      <c r="R118">
        <f t="shared" si="14"/>
        <v>-0.65011399999999997</v>
      </c>
      <c r="S118" s="1">
        <f t="shared" si="15"/>
        <v>-7.002E-6</v>
      </c>
      <c r="T118" s="1">
        <f t="shared" si="16"/>
        <v>-7.0019999999999998</v>
      </c>
      <c r="U118" s="1">
        <f t="shared" si="17"/>
        <v>-0.66666670000000006</v>
      </c>
      <c r="V118" s="1">
        <f t="shared" si="18"/>
        <v>-8.7893522590865124E-6</v>
      </c>
      <c r="W118" s="1">
        <f t="shared" si="19"/>
        <v>3.1946280980616592E-12</v>
      </c>
    </row>
    <row r="119" spans="1:23">
      <c r="A119">
        <v>429.76538799999997</v>
      </c>
      <c r="B119">
        <v>0.1</v>
      </c>
      <c r="C119">
        <v>0.60725600000000002</v>
      </c>
      <c r="D119" s="1">
        <v>1.5150000000000001E-5</v>
      </c>
      <c r="E119">
        <v>40082.888241000001</v>
      </c>
      <c r="F119" s="1">
        <v>-2.6666670000000001E-9</v>
      </c>
      <c r="G119" s="1">
        <f t="shared" si="10"/>
        <v>15.15</v>
      </c>
      <c r="H119" s="1">
        <f t="shared" si="11"/>
        <v>-2.6666670000000003</v>
      </c>
      <c r="I119">
        <f t="shared" si="12"/>
        <v>1.554300987181328E-5</v>
      </c>
      <c r="J119" s="1">
        <f t="shared" si="13"/>
        <v>1.5445675934269058E-13</v>
      </c>
      <c r="L119">
        <v>431.62066299999998</v>
      </c>
      <c r="M119">
        <v>9.0999999999999998E-2</v>
      </c>
      <c r="N119">
        <v>0.64876999999999996</v>
      </c>
      <c r="O119" s="1">
        <v>7.0219999999999999E-6</v>
      </c>
      <c r="P119">
        <v>92391.027612000005</v>
      </c>
      <c r="Q119" s="1">
        <v>6E-9</v>
      </c>
      <c r="R119">
        <f t="shared" si="14"/>
        <v>-0.64876999999999996</v>
      </c>
      <c r="S119" s="1">
        <f t="shared" si="15"/>
        <v>-7.0219999999999999E-6</v>
      </c>
      <c r="T119" s="1">
        <f t="shared" si="16"/>
        <v>-7.0220000000000002</v>
      </c>
      <c r="U119" s="1">
        <f t="shared" si="17"/>
        <v>-6</v>
      </c>
      <c r="V119" s="1">
        <f t="shared" si="18"/>
        <v>-8.7765315951632683E-6</v>
      </c>
      <c r="W119" s="1">
        <f t="shared" si="19"/>
        <v>3.0783811184261633E-12</v>
      </c>
    </row>
    <row r="120" spans="1:23">
      <c r="A120">
        <v>433.44204500000001</v>
      </c>
      <c r="B120">
        <v>9.9000000000000005E-2</v>
      </c>
      <c r="C120">
        <v>0.60960199999999998</v>
      </c>
      <c r="D120" s="1">
        <v>1.5158E-5</v>
      </c>
      <c r="E120">
        <v>40216.529442999999</v>
      </c>
      <c r="F120" s="1">
        <v>1.7999999999999999E-8</v>
      </c>
      <c r="G120" s="1">
        <f t="shared" si="10"/>
        <v>15.157999999999999</v>
      </c>
      <c r="H120" s="1">
        <f t="shared" si="11"/>
        <v>18</v>
      </c>
      <c r="I120">
        <f t="shared" si="12"/>
        <v>1.5623633809796523E-5</v>
      </c>
      <c r="J120" s="1">
        <f t="shared" si="13"/>
        <v>2.1681484482562462E-13</v>
      </c>
      <c r="L120">
        <v>435.30191600000001</v>
      </c>
      <c r="M120">
        <v>0.09</v>
      </c>
      <c r="N120">
        <v>0.63672300000000004</v>
      </c>
      <c r="O120" s="1">
        <v>6.8460000000000002E-6</v>
      </c>
      <c r="P120">
        <v>93006.518303000004</v>
      </c>
      <c r="Q120">
        <v>0</v>
      </c>
      <c r="R120">
        <f t="shared" si="14"/>
        <v>-0.63672300000000004</v>
      </c>
      <c r="S120" s="1">
        <f t="shared" si="15"/>
        <v>-6.8460000000000002E-6</v>
      </c>
      <c r="T120" s="1">
        <f t="shared" si="16"/>
        <v>-6.8460000000000001</v>
      </c>
      <c r="U120" s="1">
        <f t="shared" si="17"/>
        <v>0</v>
      </c>
      <c r="V120" s="1">
        <f t="shared" si="18"/>
        <v>-8.6608256436545804E-6</v>
      </c>
      <c r="W120" s="1">
        <f t="shared" si="19"/>
        <v>3.2935921168662615E-12</v>
      </c>
    </row>
    <row r="121" spans="1:23">
      <c r="A121">
        <v>437.11178699999999</v>
      </c>
      <c r="B121">
        <v>9.8000000000000004E-2</v>
      </c>
      <c r="C121">
        <v>0.59334900000000002</v>
      </c>
      <c r="D121" s="1">
        <v>1.4602E-5</v>
      </c>
      <c r="E121">
        <v>40634.770602999997</v>
      </c>
      <c r="F121" s="1">
        <v>-2.0000000000000001E-9</v>
      </c>
      <c r="G121" s="1">
        <f t="shared" si="10"/>
        <v>14.602</v>
      </c>
      <c r="H121" s="1">
        <f t="shared" si="11"/>
        <v>-2</v>
      </c>
      <c r="I121">
        <f t="shared" si="12"/>
        <v>1.5069011446002596E-5</v>
      </c>
      <c r="J121" s="1">
        <f t="shared" si="13"/>
        <v>2.1809969069743515E-13</v>
      </c>
      <c r="L121">
        <v>438.98482300000001</v>
      </c>
      <c r="M121">
        <v>8.8999999999999996E-2</v>
      </c>
      <c r="N121">
        <v>0.636652</v>
      </c>
      <c r="O121" s="1">
        <v>6.8360000000000003E-6</v>
      </c>
      <c r="P121">
        <v>93132.301057999997</v>
      </c>
      <c r="Q121" s="1">
        <v>8.6666670000000005E-9</v>
      </c>
      <c r="R121">
        <f t="shared" si="14"/>
        <v>-0.636652</v>
      </c>
      <c r="S121" s="1">
        <f t="shared" si="15"/>
        <v>-6.8360000000000003E-6</v>
      </c>
      <c r="T121" s="1">
        <f t="shared" si="16"/>
        <v>-6.8360000000000003</v>
      </c>
      <c r="U121" s="1">
        <f t="shared" si="17"/>
        <v>-8.6666670000000003</v>
      </c>
      <c r="V121" s="1">
        <f t="shared" si="18"/>
        <v>-8.6601395022957219E-6</v>
      </c>
      <c r="W121" s="1">
        <f t="shared" si="19"/>
        <v>3.327484923835683E-12</v>
      </c>
    </row>
    <row r="122" spans="1:23">
      <c r="A122">
        <v>440.78661</v>
      </c>
      <c r="B122">
        <v>9.7000000000000003E-2</v>
      </c>
      <c r="C122">
        <v>0.59510700000000005</v>
      </c>
      <c r="D122" s="1">
        <v>1.4662E-5</v>
      </c>
      <c r="E122">
        <v>40588.425575000001</v>
      </c>
      <c r="F122" s="1">
        <v>1.7999999999999999E-8</v>
      </c>
      <c r="G122" s="1">
        <f t="shared" si="10"/>
        <v>14.661999999999999</v>
      </c>
      <c r="H122" s="1">
        <f t="shared" si="11"/>
        <v>18</v>
      </c>
      <c r="I122">
        <f t="shared" si="12"/>
        <v>1.5128559927701051E-5</v>
      </c>
      <c r="J122" s="1">
        <f t="shared" si="13"/>
        <v>2.1767816613640991E-13</v>
      </c>
      <c r="L122">
        <v>442.66769599999998</v>
      </c>
      <c r="M122">
        <v>8.7999999999999995E-2</v>
      </c>
      <c r="N122">
        <v>0.61926599999999998</v>
      </c>
      <c r="O122" s="1">
        <v>6.63E-6</v>
      </c>
      <c r="P122">
        <v>93403.606933000003</v>
      </c>
      <c r="Q122" s="1">
        <v>1.3333329999999999E-9</v>
      </c>
      <c r="R122">
        <f t="shared" si="14"/>
        <v>-0.61926599999999998</v>
      </c>
      <c r="S122" s="1">
        <f t="shared" si="15"/>
        <v>-6.63E-6</v>
      </c>
      <c r="T122" s="1">
        <f t="shared" si="16"/>
        <v>-6.63</v>
      </c>
      <c r="U122" s="1">
        <f t="shared" si="17"/>
        <v>-1.3333329999999999</v>
      </c>
      <c r="V122" s="1">
        <f t="shared" si="18"/>
        <v>-8.4906186679836015E-6</v>
      </c>
      <c r="W122" s="1">
        <f t="shared" si="19"/>
        <v>3.4619018276490712E-12</v>
      </c>
    </row>
    <row r="123" spans="1:23">
      <c r="A123">
        <v>444.46596499999998</v>
      </c>
      <c r="B123">
        <v>9.6000000000000002E-2</v>
      </c>
      <c r="C123">
        <v>0.57884800000000003</v>
      </c>
      <c r="D123" s="1">
        <v>1.4127999999999999E-5</v>
      </c>
      <c r="E123">
        <v>40971.691955000002</v>
      </c>
      <c r="F123" s="1">
        <v>-4.6666670000000003E-9</v>
      </c>
      <c r="G123" s="1">
        <f t="shared" si="10"/>
        <v>14.128</v>
      </c>
      <c r="H123" s="1">
        <f t="shared" si="11"/>
        <v>-4.6666670000000003</v>
      </c>
      <c r="I123">
        <f t="shared" si="12"/>
        <v>1.4581868683119201E-5</v>
      </c>
      <c r="J123" s="1">
        <f t="shared" si="13"/>
        <v>2.0599678151635871E-13</v>
      </c>
      <c r="L123">
        <v>446.34916299999998</v>
      </c>
      <c r="M123">
        <v>8.6999999999999994E-2</v>
      </c>
      <c r="N123">
        <v>0.61657300000000004</v>
      </c>
      <c r="O123" s="1">
        <v>6.6220000000000003E-6</v>
      </c>
      <c r="P123">
        <v>93109.835961999997</v>
      </c>
      <c r="Q123" s="1">
        <v>6.666667E-9</v>
      </c>
      <c r="R123">
        <f t="shared" si="14"/>
        <v>-0.61657300000000004</v>
      </c>
      <c r="S123" s="1">
        <f t="shared" si="15"/>
        <v>-6.6220000000000003E-6</v>
      </c>
      <c r="T123" s="1">
        <f t="shared" si="16"/>
        <v>-6.6219999999999999</v>
      </c>
      <c r="U123" s="1">
        <f t="shared" si="17"/>
        <v>-6.6666670000000003</v>
      </c>
      <c r="V123" s="1">
        <f t="shared" si="18"/>
        <v>-8.4640911370722294E-6</v>
      </c>
      <c r="W123" s="1">
        <f t="shared" si="19"/>
        <v>3.3932997572800577E-12</v>
      </c>
    </row>
    <row r="124" spans="1:23">
      <c r="A124">
        <v>448.14255200000002</v>
      </c>
      <c r="B124">
        <v>9.5000000000000001E-2</v>
      </c>
      <c r="C124">
        <v>0.58299199999999995</v>
      </c>
      <c r="D124" s="1">
        <v>1.4132E-5</v>
      </c>
      <c r="E124">
        <v>41253.314354000002</v>
      </c>
      <c r="F124" s="1">
        <v>1.7999999999999999E-8</v>
      </c>
      <c r="G124" s="1">
        <f t="shared" si="10"/>
        <v>14.132</v>
      </c>
      <c r="H124" s="1">
        <f t="shared" si="11"/>
        <v>18</v>
      </c>
      <c r="I124">
        <f t="shared" si="12"/>
        <v>1.472034734745141E-5</v>
      </c>
      <c r="J124" s="1">
        <f t="shared" si="13"/>
        <v>3.461526012531101E-13</v>
      </c>
      <c r="L124">
        <v>450.025758</v>
      </c>
      <c r="M124">
        <v>8.5999999999999993E-2</v>
      </c>
      <c r="N124">
        <v>0.60321800000000003</v>
      </c>
      <c r="O124" s="1">
        <v>6.4479999999999999E-6</v>
      </c>
      <c r="P124">
        <v>93551.163119999997</v>
      </c>
      <c r="Q124" s="1">
        <v>1.3333329999999999E-9</v>
      </c>
      <c r="R124">
        <f t="shared" si="14"/>
        <v>-0.60321800000000003</v>
      </c>
      <c r="S124" s="1">
        <f t="shared" si="15"/>
        <v>-6.4479999999999999E-6</v>
      </c>
      <c r="T124" s="1">
        <f t="shared" si="16"/>
        <v>-6.4479999999999995</v>
      </c>
      <c r="U124" s="1">
        <f t="shared" si="17"/>
        <v>-1.3333329999999999</v>
      </c>
      <c r="V124" s="1">
        <f t="shared" si="18"/>
        <v>-8.3314560857776724E-6</v>
      </c>
      <c r="W124" s="1">
        <f t="shared" si="19"/>
        <v>3.5474068270529511E-12</v>
      </c>
    </row>
    <row r="125" spans="1:23">
      <c r="A125">
        <v>451.81850600000001</v>
      </c>
      <c r="B125">
        <v>9.4E-2</v>
      </c>
      <c r="C125">
        <v>0.56673200000000001</v>
      </c>
      <c r="D125" s="1">
        <v>1.3594000000000001E-5</v>
      </c>
      <c r="E125">
        <v>41689.884316999996</v>
      </c>
      <c r="F125" s="1">
        <v>-4.0000000000000002E-9</v>
      </c>
      <c r="G125" s="1">
        <f t="shared" si="10"/>
        <v>13.594000000000001</v>
      </c>
      <c r="H125" s="1">
        <f t="shared" si="11"/>
        <v>-4</v>
      </c>
      <c r="I125">
        <f t="shared" si="12"/>
        <v>1.4180330189115407E-5</v>
      </c>
      <c r="J125" s="1">
        <f t="shared" si="13"/>
        <v>3.437830906681083E-13</v>
      </c>
      <c r="L125">
        <v>453.692813</v>
      </c>
      <c r="M125">
        <v>8.5000000000000006E-2</v>
      </c>
      <c r="N125">
        <v>0.60052799999999995</v>
      </c>
      <c r="O125" s="1">
        <v>6.4500000000000001E-6</v>
      </c>
      <c r="P125">
        <v>93105.125797000001</v>
      </c>
      <c r="Q125" s="1">
        <v>5.333333E-9</v>
      </c>
      <c r="R125">
        <f t="shared" si="14"/>
        <v>-0.60052799999999995</v>
      </c>
      <c r="S125" s="1">
        <f t="shared" si="15"/>
        <v>-6.4500000000000001E-6</v>
      </c>
      <c r="T125" s="1">
        <f t="shared" si="16"/>
        <v>-6.45</v>
      </c>
      <c r="U125" s="1">
        <f t="shared" si="17"/>
        <v>-5.3333329999999997</v>
      </c>
      <c r="V125" s="1">
        <f t="shared" si="18"/>
        <v>-8.3045212987665951E-6</v>
      </c>
      <c r="W125" s="1">
        <f t="shared" si="19"/>
        <v>3.4392492475789384E-12</v>
      </c>
    </row>
    <row r="126" spans="1:23">
      <c r="A126">
        <v>455.489237</v>
      </c>
      <c r="B126">
        <v>9.2999999999999999E-2</v>
      </c>
      <c r="C126">
        <v>0.57029399999999997</v>
      </c>
      <c r="D126" s="1">
        <v>1.3614E-5</v>
      </c>
      <c r="E126">
        <v>41890.239793000001</v>
      </c>
      <c r="F126" s="1">
        <v>2E-8</v>
      </c>
      <c r="G126" s="1">
        <f t="shared" si="10"/>
        <v>13.614000000000001</v>
      </c>
      <c r="H126" s="1">
        <f t="shared" si="11"/>
        <v>20</v>
      </c>
      <c r="I126">
        <f t="shared" si="12"/>
        <v>1.4297865047195036E-5</v>
      </c>
      <c r="J126" s="1">
        <f t="shared" si="13"/>
        <v>4.6767140277506824E-13</v>
      </c>
      <c r="L126">
        <v>457.36364600000002</v>
      </c>
      <c r="M126">
        <v>8.4000000000000005E-2</v>
      </c>
      <c r="N126">
        <v>0.58979099999999995</v>
      </c>
      <c r="O126" s="1">
        <v>6.2519999999999996E-6</v>
      </c>
      <c r="P126">
        <v>94336.296073999998</v>
      </c>
      <c r="Q126" s="1">
        <v>2.0000000000000001E-9</v>
      </c>
      <c r="R126">
        <f t="shared" si="14"/>
        <v>-0.58979099999999995</v>
      </c>
      <c r="S126" s="1">
        <f t="shared" si="15"/>
        <v>-6.2519999999999996E-6</v>
      </c>
      <c r="T126" s="1">
        <f t="shared" si="16"/>
        <v>-6.2519999999999998</v>
      </c>
      <c r="U126" s="1">
        <f t="shared" si="17"/>
        <v>-2</v>
      </c>
      <c r="V126" s="1">
        <f t="shared" si="18"/>
        <v>-8.1962740014366682E-6</v>
      </c>
      <c r="W126" s="1">
        <f t="shared" si="19"/>
        <v>3.7802013926625545E-12</v>
      </c>
    </row>
    <row r="127" spans="1:23">
      <c r="A127">
        <v>459.14876400000003</v>
      </c>
      <c r="B127">
        <v>9.1999999999999998E-2</v>
      </c>
      <c r="C127">
        <v>0.55223599999999995</v>
      </c>
      <c r="D127" s="1">
        <v>1.308E-5</v>
      </c>
      <c r="E127">
        <v>42219.870133999997</v>
      </c>
      <c r="F127" s="1">
        <v>-2.6666670000000001E-9</v>
      </c>
      <c r="G127" s="1">
        <f t="shared" si="10"/>
        <v>13.08</v>
      </c>
      <c r="H127" s="1">
        <f t="shared" si="11"/>
        <v>-2.6666670000000003</v>
      </c>
      <c r="I127">
        <f t="shared" si="12"/>
        <v>1.3706383810687297E-5</v>
      </c>
      <c r="J127" s="1">
        <f t="shared" si="13"/>
        <v>3.9235667829113942E-13</v>
      </c>
      <c r="L127">
        <v>461.02855899999997</v>
      </c>
      <c r="M127">
        <v>8.3000000000000004E-2</v>
      </c>
      <c r="N127">
        <v>0.58574800000000005</v>
      </c>
      <c r="O127" s="1">
        <v>6.2319999999999998E-6</v>
      </c>
      <c r="P127">
        <v>93990.422795000006</v>
      </c>
      <c r="Q127" s="1">
        <v>7.3333329999999997E-9</v>
      </c>
      <c r="R127">
        <f t="shared" si="14"/>
        <v>-0.58574800000000005</v>
      </c>
      <c r="S127" s="1">
        <f t="shared" si="15"/>
        <v>-6.2319999999999998E-6</v>
      </c>
      <c r="T127" s="1">
        <f t="shared" si="16"/>
        <v>-6.2320000000000002</v>
      </c>
      <c r="U127" s="1">
        <f t="shared" si="17"/>
        <v>-7.3333329999999997</v>
      </c>
      <c r="V127" s="1">
        <f t="shared" si="18"/>
        <v>-8.1552057544832287E-6</v>
      </c>
      <c r="W127" s="1">
        <f t="shared" si="19"/>
        <v>3.6987203740774057E-12</v>
      </c>
    </row>
    <row r="128" spans="1:23">
      <c r="A128">
        <v>462.825692</v>
      </c>
      <c r="B128">
        <v>9.0999999999999998E-2</v>
      </c>
      <c r="C128">
        <v>0.55458399999999997</v>
      </c>
      <c r="D128" s="1">
        <v>1.3118E-5</v>
      </c>
      <c r="E128">
        <v>42276.591275999999</v>
      </c>
      <c r="F128" s="1">
        <v>1.6000000000000001E-8</v>
      </c>
      <c r="G128" s="1">
        <f t="shared" si="10"/>
        <v>13.118</v>
      </c>
      <c r="H128" s="1">
        <f t="shared" si="11"/>
        <v>16</v>
      </c>
      <c r="I128">
        <f t="shared" si="12"/>
        <v>1.3782677295281948E-5</v>
      </c>
      <c r="J128" s="1">
        <f t="shared" si="13"/>
        <v>4.417959068633255E-13</v>
      </c>
      <c r="L128">
        <v>464.701683</v>
      </c>
      <c r="M128">
        <v>8.2000000000000003E-2</v>
      </c>
      <c r="N128">
        <v>0.57104600000000005</v>
      </c>
      <c r="O128" s="1">
        <v>6.0340000000000002E-6</v>
      </c>
      <c r="P128">
        <v>94638.050174999997</v>
      </c>
      <c r="Q128">
        <v>0</v>
      </c>
      <c r="R128">
        <f t="shared" si="14"/>
        <v>-0.57104600000000005</v>
      </c>
      <c r="S128" s="1">
        <f t="shared" si="15"/>
        <v>-6.0340000000000002E-6</v>
      </c>
      <c r="T128" s="1">
        <f t="shared" si="16"/>
        <v>-6.0339999999999998</v>
      </c>
      <c r="U128" s="1">
        <f t="shared" si="17"/>
        <v>0</v>
      </c>
      <c r="V128" s="1">
        <f t="shared" si="18"/>
        <v>-8.0044305063694447E-6</v>
      </c>
      <c r="W128" s="1">
        <f t="shared" si="19"/>
        <v>3.8825963804313454E-12</v>
      </c>
    </row>
    <row r="129" spans="1:23">
      <c r="A129">
        <v>466.50915600000002</v>
      </c>
      <c r="B129">
        <v>0.09</v>
      </c>
      <c r="C129">
        <v>0.54012099999999996</v>
      </c>
      <c r="D129" s="1">
        <v>1.2602000000000001E-5</v>
      </c>
      <c r="E129">
        <v>42859.939635000002</v>
      </c>
      <c r="F129" s="1">
        <v>-2.6666670000000001E-9</v>
      </c>
      <c r="G129" s="1">
        <f t="shared" si="10"/>
        <v>12.602</v>
      </c>
      <c r="H129" s="1">
        <f t="shared" si="11"/>
        <v>-2.6666670000000003</v>
      </c>
      <c r="I129">
        <f t="shared" si="12"/>
        <v>1.331561904661477E-5</v>
      </c>
      <c r="J129" s="1">
        <f t="shared" si="13"/>
        <v>5.0925214369137186E-13</v>
      </c>
      <c r="L129">
        <v>468.38641000000001</v>
      </c>
      <c r="M129">
        <v>8.1000000000000003E-2</v>
      </c>
      <c r="N129">
        <v>0.57101500000000005</v>
      </c>
      <c r="O129" s="1">
        <v>6.0440000000000001E-6</v>
      </c>
      <c r="P129">
        <v>94476.290919999999</v>
      </c>
      <c r="Q129" s="1">
        <v>8.0000000000000005E-9</v>
      </c>
      <c r="R129">
        <f t="shared" si="14"/>
        <v>-0.57101500000000005</v>
      </c>
      <c r="S129" s="1">
        <f t="shared" si="15"/>
        <v>-6.0440000000000001E-6</v>
      </c>
      <c r="T129" s="1">
        <f t="shared" si="16"/>
        <v>-6.0440000000000005</v>
      </c>
      <c r="U129" s="1">
        <f t="shared" si="17"/>
        <v>-8</v>
      </c>
      <c r="V129" s="1">
        <f t="shared" si="18"/>
        <v>-8.0041101959686169E-6</v>
      </c>
      <c r="W129" s="1">
        <f t="shared" si="19"/>
        <v>3.8420319803401293E-12</v>
      </c>
    </row>
    <row r="130" spans="1:23">
      <c r="A130">
        <v>470.17735699999997</v>
      </c>
      <c r="B130">
        <v>8.8999999999999996E-2</v>
      </c>
      <c r="C130">
        <v>0.54244000000000003</v>
      </c>
      <c r="D130" s="1">
        <v>1.2564E-5</v>
      </c>
      <c r="E130">
        <v>43174.143392999998</v>
      </c>
      <c r="F130" s="1">
        <v>1.666667E-8</v>
      </c>
      <c r="G130" s="1">
        <f t="shared" si="10"/>
        <v>12.564</v>
      </c>
      <c r="H130" s="1">
        <f t="shared" si="11"/>
        <v>16.66667</v>
      </c>
      <c r="I130">
        <f t="shared" si="12"/>
        <v>1.3390044697122116E-5</v>
      </c>
      <c r="J130" s="1">
        <f t="shared" si="13"/>
        <v>6.8234984164356824E-13</v>
      </c>
      <c r="L130">
        <v>472.06070899999997</v>
      </c>
      <c r="M130">
        <v>0.08</v>
      </c>
      <c r="N130">
        <v>0.55492600000000003</v>
      </c>
      <c r="O130" s="1">
        <v>5.8259999999999998E-6</v>
      </c>
      <c r="P130">
        <v>95249.941126000005</v>
      </c>
      <c r="Q130">
        <v>0</v>
      </c>
      <c r="R130">
        <f t="shared" si="14"/>
        <v>-0.55492600000000003</v>
      </c>
      <c r="S130" s="1">
        <f t="shared" si="15"/>
        <v>-5.8259999999999998E-6</v>
      </c>
      <c r="T130" s="1">
        <f t="shared" si="16"/>
        <v>-5.8259999999999996</v>
      </c>
      <c r="U130" s="1">
        <f t="shared" si="17"/>
        <v>0</v>
      </c>
      <c r="V130" s="1">
        <f t="shared" si="18"/>
        <v>-7.8364963391883816E-6</v>
      </c>
      <c r="W130" s="1">
        <f t="shared" si="19"/>
        <v>4.0420955298898848E-12</v>
      </c>
    </row>
    <row r="131" spans="1:23">
      <c r="A131">
        <v>473.85111799999999</v>
      </c>
      <c r="B131">
        <v>8.7999999999999995E-2</v>
      </c>
      <c r="C131">
        <v>0.52740299999999996</v>
      </c>
      <c r="D131" s="1">
        <v>1.208E-5</v>
      </c>
      <c r="E131">
        <v>43659.178626000001</v>
      </c>
      <c r="F131" s="1">
        <v>-2.0000000000000001E-9</v>
      </c>
      <c r="G131" s="1">
        <f t="shared" si="10"/>
        <v>12.08</v>
      </c>
      <c r="H131" s="1">
        <f t="shared" si="11"/>
        <v>-2</v>
      </c>
      <c r="I131">
        <f t="shared" si="12"/>
        <v>1.2910561607648121E-5</v>
      </c>
      <c r="J131" s="1">
        <f t="shared" si="13"/>
        <v>6.8983258409903154E-13</v>
      </c>
      <c r="L131">
        <v>475.74291699999998</v>
      </c>
      <c r="M131">
        <v>7.9000000000000001E-2</v>
      </c>
      <c r="N131">
        <v>0.55489100000000002</v>
      </c>
      <c r="O131" s="1">
        <v>5.8479999999999997E-6</v>
      </c>
      <c r="P131">
        <v>94885.671595000007</v>
      </c>
      <c r="Q131" s="1">
        <v>6.666667E-9</v>
      </c>
      <c r="R131">
        <f t="shared" si="14"/>
        <v>-0.55489100000000002</v>
      </c>
      <c r="S131" s="1">
        <f t="shared" si="15"/>
        <v>-5.8479999999999997E-6</v>
      </c>
      <c r="T131" s="1">
        <f t="shared" si="16"/>
        <v>-5.8479999999999999</v>
      </c>
      <c r="U131" s="1">
        <f t="shared" si="17"/>
        <v>-6.6666670000000003</v>
      </c>
      <c r="V131" s="1">
        <f t="shared" si="18"/>
        <v>-7.8361287086406379E-6</v>
      </c>
      <c r="W131" s="1">
        <f t="shared" si="19"/>
        <v>3.9526557621210917E-12</v>
      </c>
    </row>
    <row r="132" spans="1:23">
      <c r="A132">
        <v>477.53589799999997</v>
      </c>
      <c r="B132">
        <v>8.6999999999999994E-2</v>
      </c>
      <c r="C132">
        <v>0.52916200000000002</v>
      </c>
      <c r="D132" s="1">
        <v>1.2099999999999999E-5</v>
      </c>
      <c r="E132">
        <v>43732.405694000001</v>
      </c>
      <c r="F132" s="1">
        <v>1.733333E-8</v>
      </c>
      <c r="G132" s="1">
        <f t="shared" ref="G132:G195" si="20">D132*1000000</f>
        <v>12.1</v>
      </c>
      <c r="H132" s="1">
        <f t="shared" ref="H132:H195" si="21">F132*1000000000</f>
        <v>17.33333</v>
      </c>
      <c r="I132">
        <f t="shared" ref="I132:I195" si="22">$X$1*(EXP($W$1*C132)-1)</f>
        <v>1.2966271959185389E-5</v>
      </c>
      <c r="J132" s="1">
        <f t="shared" ref="J132:J195" si="23">(I132-D132)^2</f>
        <v>7.5042710727089285E-13</v>
      </c>
      <c r="L132">
        <v>479.42085100000003</v>
      </c>
      <c r="M132">
        <v>7.8E-2</v>
      </c>
      <c r="N132">
        <v>0.54150500000000001</v>
      </c>
      <c r="O132" s="1">
        <v>5.6960000000000002E-6</v>
      </c>
      <c r="P132">
        <v>95067.660879000003</v>
      </c>
      <c r="Q132">
        <v>0</v>
      </c>
      <c r="R132">
        <f t="shared" ref="R132:R195" si="24">-N132</f>
        <v>-0.54150500000000001</v>
      </c>
      <c r="S132" s="1">
        <f t="shared" ref="S132:S195" si="25">-O132</f>
        <v>-5.6960000000000002E-6</v>
      </c>
      <c r="T132" s="1">
        <f t="shared" ref="T132:T195" si="26">-O132*1000000</f>
        <v>-5.6960000000000006</v>
      </c>
      <c r="U132" s="1">
        <f t="shared" ref="U132:U195" si="27">-Q132*1000000000</f>
        <v>0</v>
      </c>
      <c r="V132" s="1">
        <f t="shared" ref="V132:V195" si="28">$X$1*(EXP($W$1*R132)-1)</f>
        <v>-7.6945600165964668E-6</v>
      </c>
      <c r="W132" s="1">
        <f t="shared" ref="W132:W195" si="29">(V132-S132)^2</f>
        <v>3.9942421399380694E-12</v>
      </c>
    </row>
    <row r="133" spans="1:23">
      <c r="A133">
        <v>481.20258999999999</v>
      </c>
      <c r="B133">
        <v>8.5999999999999993E-2</v>
      </c>
      <c r="C133">
        <v>0.51349599999999995</v>
      </c>
      <c r="D133" s="1">
        <v>1.1634000000000001E-5</v>
      </c>
      <c r="E133">
        <v>44137.495622000002</v>
      </c>
      <c r="F133" s="1">
        <v>-4.0000000000000002E-9</v>
      </c>
      <c r="G133" s="1">
        <f t="shared" si="20"/>
        <v>11.634</v>
      </c>
      <c r="H133" s="1">
        <f t="shared" si="21"/>
        <v>-4</v>
      </c>
      <c r="I133">
        <f t="shared" si="22"/>
        <v>1.2473602412796832E-5</v>
      </c>
      <c r="J133" s="1">
        <f t="shared" si="23"/>
        <v>7.0493221157426067E-13</v>
      </c>
      <c r="L133">
        <v>483.08988399999998</v>
      </c>
      <c r="M133">
        <v>7.6999999999999999E-2</v>
      </c>
      <c r="N133">
        <v>0.54143799999999997</v>
      </c>
      <c r="O133" s="1">
        <v>5.6659999999999996E-6</v>
      </c>
      <c r="P133">
        <v>95559.195330999995</v>
      </c>
      <c r="Q133" s="1">
        <v>8.6666670000000005E-9</v>
      </c>
      <c r="R133">
        <f t="shared" si="24"/>
        <v>-0.54143799999999997</v>
      </c>
      <c r="S133" s="1">
        <f t="shared" si="25"/>
        <v>-5.6659999999999996E-6</v>
      </c>
      <c r="T133" s="1">
        <f t="shared" si="26"/>
        <v>-5.6659999999999995</v>
      </c>
      <c r="U133" s="1">
        <f t="shared" si="27"/>
        <v>-8.6666670000000003</v>
      </c>
      <c r="V133" s="1">
        <f t="shared" si="28"/>
        <v>-7.6938465651852988E-6</v>
      </c>
      <c r="W133" s="1">
        <f t="shared" si="29"/>
        <v>4.112161691933816E-12</v>
      </c>
    </row>
    <row r="134" spans="1:23">
      <c r="A134">
        <v>484.88807400000002</v>
      </c>
      <c r="B134">
        <v>8.5000000000000006E-2</v>
      </c>
      <c r="C134">
        <v>0.51704799999999995</v>
      </c>
      <c r="D134" s="1">
        <v>1.1652E-5</v>
      </c>
      <c r="E134">
        <v>44374.205262000003</v>
      </c>
      <c r="F134" s="1">
        <v>1.6000000000000001E-8</v>
      </c>
      <c r="G134" s="1">
        <f t="shared" si="20"/>
        <v>11.651999999999999</v>
      </c>
      <c r="H134" s="1">
        <f t="shared" si="21"/>
        <v>16</v>
      </c>
      <c r="I134">
        <f t="shared" si="22"/>
        <v>1.2584618489616466E-5</v>
      </c>
      <c r="J134" s="1">
        <f t="shared" si="23"/>
        <v>8.6977724717449864E-13</v>
      </c>
      <c r="L134">
        <v>486.77068700000001</v>
      </c>
      <c r="M134">
        <v>7.5999999999999998E-2</v>
      </c>
      <c r="N134">
        <v>0.52404899999999999</v>
      </c>
      <c r="O134" s="1">
        <v>5.4940000000000003E-6</v>
      </c>
      <c r="P134">
        <v>95385.690581000003</v>
      </c>
      <c r="Q134">
        <v>0</v>
      </c>
      <c r="R134">
        <f t="shared" si="24"/>
        <v>-0.52404899999999999</v>
      </c>
      <c r="S134" s="1">
        <f t="shared" si="25"/>
        <v>-5.4940000000000003E-6</v>
      </c>
      <c r="T134" s="1">
        <f t="shared" si="26"/>
        <v>-5.4940000000000007</v>
      </c>
      <c r="U134" s="1">
        <f t="shared" si="27"/>
        <v>0</v>
      </c>
      <c r="V134" s="1">
        <f t="shared" si="28"/>
        <v>-7.5070227902742423E-6</v>
      </c>
      <c r="W134" s="1">
        <f t="shared" si="29"/>
        <v>4.0522607541634952E-12</v>
      </c>
    </row>
    <row r="135" spans="1:23">
      <c r="A135">
        <v>488.57649099999998</v>
      </c>
      <c r="B135">
        <v>8.4000000000000005E-2</v>
      </c>
      <c r="C135">
        <v>0.50259600000000004</v>
      </c>
      <c r="D135" s="1">
        <v>1.1202E-5</v>
      </c>
      <c r="E135">
        <v>44866.654090000004</v>
      </c>
      <c r="F135" s="1">
        <v>-1.3333329999999999E-9</v>
      </c>
      <c r="G135" s="1">
        <f t="shared" si="20"/>
        <v>11.202</v>
      </c>
      <c r="H135" s="1">
        <f t="shared" si="21"/>
        <v>-1.3333329999999999</v>
      </c>
      <c r="I135">
        <f t="shared" si="22"/>
        <v>1.213542561274323E-5</v>
      </c>
      <c r="J135" s="1">
        <f t="shared" si="23"/>
        <v>8.7128337452507335E-13</v>
      </c>
      <c r="L135">
        <v>490.44341400000002</v>
      </c>
      <c r="M135">
        <v>7.4999999999999997E-2</v>
      </c>
      <c r="N135">
        <v>0.52398599999999995</v>
      </c>
      <c r="O135" s="1">
        <v>5.5040000000000002E-6</v>
      </c>
      <c r="P135">
        <v>95200.876510000002</v>
      </c>
      <c r="Q135" s="1">
        <v>6E-9</v>
      </c>
      <c r="R135">
        <f t="shared" si="24"/>
        <v>-0.52398599999999995</v>
      </c>
      <c r="S135" s="1">
        <f t="shared" si="25"/>
        <v>-5.5040000000000002E-6</v>
      </c>
      <c r="T135" s="1">
        <f t="shared" si="26"/>
        <v>-5.5040000000000004</v>
      </c>
      <c r="U135" s="1">
        <f t="shared" si="27"/>
        <v>-6</v>
      </c>
      <c r="V135" s="1">
        <f t="shared" si="28"/>
        <v>-7.5063398955215072E-6</v>
      </c>
      <c r="W135" s="1">
        <f t="shared" si="29"/>
        <v>4.0093650571970799E-12</v>
      </c>
    </row>
    <row r="136" spans="1:23">
      <c r="A136">
        <v>492.24625200000003</v>
      </c>
      <c r="B136">
        <v>8.3000000000000004E-2</v>
      </c>
      <c r="C136">
        <v>0.50373400000000002</v>
      </c>
      <c r="D136" s="1">
        <v>1.1229999999999999E-5</v>
      </c>
      <c r="E136">
        <v>44856.067225999999</v>
      </c>
      <c r="F136" s="1">
        <v>1.6000000000000001E-8</v>
      </c>
      <c r="G136" s="1">
        <f t="shared" si="20"/>
        <v>11.229999999999999</v>
      </c>
      <c r="H136" s="1">
        <f t="shared" si="21"/>
        <v>16</v>
      </c>
      <c r="I136">
        <f t="shared" si="22"/>
        <v>1.2170557174711497E-5</v>
      </c>
      <c r="J136" s="1">
        <f t="shared" si="23"/>
        <v>8.8464779890127404E-13</v>
      </c>
      <c r="L136">
        <v>494.110682</v>
      </c>
      <c r="M136">
        <v>7.3999999999999996E-2</v>
      </c>
      <c r="N136">
        <v>0.51193599999999995</v>
      </c>
      <c r="O136" s="1">
        <v>5.3460000000000001E-6</v>
      </c>
      <c r="P136">
        <v>95760.548020999995</v>
      </c>
      <c r="Q136" s="1">
        <v>6.6666670000000002E-10</v>
      </c>
      <c r="R136">
        <f t="shared" si="24"/>
        <v>-0.51193599999999995</v>
      </c>
      <c r="S136" s="1">
        <f t="shared" si="25"/>
        <v>-5.3460000000000001E-6</v>
      </c>
      <c r="T136" s="1">
        <f t="shared" si="26"/>
        <v>-5.3460000000000001</v>
      </c>
      <c r="U136" s="1">
        <f t="shared" si="27"/>
        <v>-0.66666670000000006</v>
      </c>
      <c r="V136" s="1">
        <f t="shared" si="28"/>
        <v>-7.3749133529954056E-6</v>
      </c>
      <c r="W136" s="1">
        <f t="shared" si="29"/>
        <v>4.1164893939630586E-12</v>
      </c>
    </row>
    <row r="137" spans="1:23">
      <c r="A137">
        <v>495.91703999999999</v>
      </c>
      <c r="B137">
        <v>8.2000000000000003E-2</v>
      </c>
      <c r="C137">
        <v>0.48931200000000002</v>
      </c>
      <c r="D137" s="1">
        <v>1.0754000000000001E-5</v>
      </c>
      <c r="E137">
        <v>45500.444904999997</v>
      </c>
      <c r="F137" s="1">
        <v>-4.0000000000000002E-9</v>
      </c>
      <c r="G137" s="1">
        <f t="shared" si="20"/>
        <v>10.754000000000001</v>
      </c>
      <c r="H137" s="1">
        <f t="shared" si="21"/>
        <v>-4</v>
      </c>
      <c r="I137">
        <f t="shared" si="22"/>
        <v>1.1728330028753651E-5</v>
      </c>
      <c r="J137" s="1">
        <f t="shared" si="23"/>
        <v>9.4931900493108906E-13</v>
      </c>
      <c r="L137">
        <v>497.77613500000001</v>
      </c>
      <c r="M137">
        <v>7.2999999999999995E-2</v>
      </c>
      <c r="N137">
        <v>0.51056299999999999</v>
      </c>
      <c r="O137" s="1">
        <v>5.3079999999999998E-6</v>
      </c>
      <c r="P137">
        <v>96187.433445000002</v>
      </c>
      <c r="Q137" s="1">
        <v>8.0000000000000005E-9</v>
      </c>
      <c r="R137">
        <f t="shared" si="24"/>
        <v>-0.51056299999999999</v>
      </c>
      <c r="S137" s="1">
        <f t="shared" si="25"/>
        <v>-5.3079999999999998E-6</v>
      </c>
      <c r="T137" s="1">
        <f t="shared" si="26"/>
        <v>-5.3079999999999998</v>
      </c>
      <c r="U137" s="1">
        <f t="shared" si="27"/>
        <v>-8</v>
      </c>
      <c r="V137" s="1">
        <f t="shared" si="28"/>
        <v>-7.3598356977450379E-6</v>
      </c>
      <c r="W137" s="1">
        <f t="shared" si="29"/>
        <v>4.2100297305408671E-12</v>
      </c>
    </row>
    <row r="138" spans="1:23">
      <c r="A138">
        <v>499.589719</v>
      </c>
      <c r="B138">
        <v>8.1000000000000003E-2</v>
      </c>
      <c r="C138">
        <v>0.49286799999999997</v>
      </c>
      <c r="D138" s="1">
        <v>1.077E-5</v>
      </c>
      <c r="E138">
        <v>45763.079280999998</v>
      </c>
      <c r="F138" s="1">
        <v>1.8666669999999998E-8</v>
      </c>
      <c r="G138" s="1">
        <f t="shared" si="20"/>
        <v>10.77</v>
      </c>
      <c r="H138" s="1">
        <f t="shared" si="21"/>
        <v>18.66667</v>
      </c>
      <c r="I138">
        <f t="shared" si="22"/>
        <v>1.1836766109982499E-5</v>
      </c>
      <c r="J138" s="1">
        <f t="shared" si="23"/>
        <v>1.1379899334071918E-12</v>
      </c>
      <c r="L138">
        <v>501.447022</v>
      </c>
      <c r="M138">
        <v>7.1999999999999995E-2</v>
      </c>
      <c r="N138">
        <v>0.49448799999999998</v>
      </c>
      <c r="O138" s="1">
        <v>5.1080000000000001E-6</v>
      </c>
      <c r="P138">
        <v>96806.659769000005</v>
      </c>
      <c r="Q138" s="1">
        <v>2.0000000000000001E-9</v>
      </c>
      <c r="R138">
        <f t="shared" si="24"/>
        <v>-0.49448799999999998</v>
      </c>
      <c r="S138" s="1">
        <f t="shared" si="25"/>
        <v>-5.1080000000000001E-6</v>
      </c>
      <c r="T138" s="1">
        <f t="shared" si="26"/>
        <v>-5.1079999999999997</v>
      </c>
      <c r="U138" s="1">
        <f t="shared" si="27"/>
        <v>-2</v>
      </c>
      <c r="V138" s="1">
        <f t="shared" si="28"/>
        <v>-7.1817292840693687E-6</v>
      </c>
      <c r="W138" s="1">
        <f t="shared" si="29"/>
        <v>4.3003531436068561E-12</v>
      </c>
    </row>
    <row r="139" spans="1:23">
      <c r="A139">
        <v>503.26835199999999</v>
      </c>
      <c r="B139">
        <v>0.08</v>
      </c>
      <c r="C139">
        <v>0.47600199999999998</v>
      </c>
      <c r="D139" s="1">
        <v>1.0284E-5</v>
      </c>
      <c r="E139">
        <v>46285.681457999999</v>
      </c>
      <c r="F139" s="1">
        <v>-5.333333E-9</v>
      </c>
      <c r="G139" s="1">
        <f t="shared" si="20"/>
        <v>10.284000000000001</v>
      </c>
      <c r="H139" s="1">
        <f t="shared" si="21"/>
        <v>-5.3333329999999997</v>
      </c>
      <c r="I139">
        <f t="shared" si="22"/>
        <v>1.1325926766212093E-5</v>
      </c>
      <c r="J139" s="1">
        <f t="shared" si="23"/>
        <v>1.0856113861491893E-12</v>
      </c>
      <c r="L139">
        <v>505.12769500000002</v>
      </c>
      <c r="M139">
        <v>7.0999999999999994E-2</v>
      </c>
      <c r="N139">
        <v>0.49044599999999999</v>
      </c>
      <c r="O139" s="1">
        <v>5.1080000000000001E-6</v>
      </c>
      <c r="P139">
        <v>96015.200404000003</v>
      </c>
      <c r="Q139" s="1">
        <v>6E-9</v>
      </c>
      <c r="R139">
        <f t="shared" si="24"/>
        <v>-0.49044599999999999</v>
      </c>
      <c r="S139" s="1">
        <f t="shared" si="25"/>
        <v>-5.1080000000000001E-6</v>
      </c>
      <c r="T139" s="1">
        <f t="shared" si="26"/>
        <v>-5.1079999999999997</v>
      </c>
      <c r="U139" s="1">
        <f t="shared" si="27"/>
        <v>-6</v>
      </c>
      <c r="V139" s="1">
        <f t="shared" si="28"/>
        <v>-7.1364842042176901E-6</v>
      </c>
      <c r="W139" s="1">
        <f t="shared" si="29"/>
        <v>4.1147481667606754E-12</v>
      </c>
    </row>
    <row r="140" spans="1:23">
      <c r="A140">
        <v>506.93201900000003</v>
      </c>
      <c r="B140">
        <v>7.9000000000000001E-2</v>
      </c>
      <c r="C140">
        <v>0.480763</v>
      </c>
      <c r="D140" s="1">
        <v>1.0326000000000001E-5</v>
      </c>
      <c r="E140">
        <v>46558.45736</v>
      </c>
      <c r="F140" s="1">
        <v>1.733333E-8</v>
      </c>
      <c r="G140" s="1">
        <f t="shared" si="20"/>
        <v>10.326000000000001</v>
      </c>
      <c r="H140" s="1">
        <f t="shared" si="21"/>
        <v>17.33333</v>
      </c>
      <c r="I140">
        <f t="shared" si="22"/>
        <v>1.1469240296275025E-5</v>
      </c>
      <c r="J140" s="1">
        <f t="shared" si="23"/>
        <v>1.3069983750270046E-12</v>
      </c>
      <c r="L140">
        <v>508.80838299999999</v>
      </c>
      <c r="M140">
        <v>7.0000000000000007E-2</v>
      </c>
      <c r="N140">
        <v>0.47841800000000001</v>
      </c>
      <c r="O140" s="1">
        <v>4.9320000000000004E-6</v>
      </c>
      <c r="P140">
        <v>97002.794804000005</v>
      </c>
      <c r="Q140" s="1">
        <v>1.3333329999999999E-9</v>
      </c>
      <c r="R140">
        <f t="shared" si="24"/>
        <v>-0.47841800000000001</v>
      </c>
      <c r="S140" s="1">
        <f t="shared" si="25"/>
        <v>-4.9320000000000004E-6</v>
      </c>
      <c r="T140" s="1">
        <f t="shared" si="26"/>
        <v>-4.9320000000000004</v>
      </c>
      <c r="U140" s="1">
        <f t="shared" si="27"/>
        <v>-1.3333329999999999</v>
      </c>
      <c r="V140" s="1">
        <f t="shared" si="28"/>
        <v>-7.0007383812218311E-6</v>
      </c>
      <c r="W140" s="1">
        <f t="shared" si="29"/>
        <v>4.2796784899403203E-12</v>
      </c>
    </row>
    <row r="141" spans="1:23">
      <c r="A141">
        <v>510.58799900000002</v>
      </c>
      <c r="B141">
        <v>7.8E-2</v>
      </c>
      <c r="C141">
        <v>0.46510499999999999</v>
      </c>
      <c r="D141" s="1">
        <v>9.8779999999999993E-6</v>
      </c>
      <c r="E141">
        <v>47084.972138999998</v>
      </c>
      <c r="F141" s="1">
        <v>-2.0000000000000001E-9</v>
      </c>
      <c r="G141" s="1">
        <f t="shared" si="20"/>
        <v>9.8780000000000001</v>
      </c>
      <c r="H141" s="1">
        <f t="shared" si="21"/>
        <v>-2</v>
      </c>
      <c r="I141">
        <f t="shared" si="22"/>
        <v>1.1000514940746608E-5</v>
      </c>
      <c r="J141" s="1">
        <f t="shared" si="23"/>
        <v>1.2600397921993631E-12</v>
      </c>
      <c r="L141">
        <v>512.49640499999998</v>
      </c>
      <c r="M141">
        <v>6.9000000000000006E-2</v>
      </c>
      <c r="N141">
        <v>0.47572700000000001</v>
      </c>
      <c r="O141" s="1">
        <v>4.938E-6</v>
      </c>
      <c r="P141">
        <v>96340.020594000001</v>
      </c>
      <c r="Q141" s="1">
        <v>4.0000000000000002E-9</v>
      </c>
      <c r="R141">
        <f t="shared" si="24"/>
        <v>-0.47572700000000001</v>
      </c>
      <c r="S141" s="1">
        <f t="shared" si="25"/>
        <v>-4.938E-6</v>
      </c>
      <c r="T141" s="1">
        <f t="shared" si="26"/>
        <v>-4.9379999999999997</v>
      </c>
      <c r="U141" s="1">
        <f t="shared" si="27"/>
        <v>-4</v>
      </c>
      <c r="V141" s="1">
        <f t="shared" si="28"/>
        <v>-6.9701398311186021E-6</v>
      </c>
      <c r="W141" s="1">
        <f t="shared" si="29"/>
        <v>4.1295922932187411E-12</v>
      </c>
    </row>
    <row r="142" spans="1:23">
      <c r="A142">
        <v>514.256619</v>
      </c>
      <c r="B142">
        <v>7.6999999999999999E-2</v>
      </c>
      <c r="C142">
        <v>0.46686</v>
      </c>
      <c r="D142" s="1">
        <v>9.91E-6</v>
      </c>
      <c r="E142">
        <v>47109.950443000002</v>
      </c>
      <c r="F142" s="1">
        <v>1.6000000000000001E-8</v>
      </c>
      <c r="G142" s="1">
        <f t="shared" si="20"/>
        <v>9.91</v>
      </c>
      <c r="H142" s="1">
        <f t="shared" si="21"/>
        <v>16</v>
      </c>
      <c r="I142">
        <f t="shared" si="22"/>
        <v>1.1052679867227757E-5</v>
      </c>
      <c r="J142" s="1">
        <f t="shared" si="23"/>
        <v>1.3057172789676444E-12</v>
      </c>
      <c r="L142">
        <v>516.17344000000003</v>
      </c>
      <c r="M142">
        <v>6.8000000000000005E-2</v>
      </c>
      <c r="N142">
        <v>0.46772399999999997</v>
      </c>
      <c r="O142" s="1">
        <v>4.7480000000000001E-6</v>
      </c>
      <c r="P142">
        <v>98509.706160999995</v>
      </c>
      <c r="Q142" s="1">
        <v>3.3333329999999998E-9</v>
      </c>
      <c r="R142">
        <f t="shared" si="24"/>
        <v>-0.46772399999999997</v>
      </c>
      <c r="S142" s="1">
        <f t="shared" si="25"/>
        <v>-4.7480000000000001E-6</v>
      </c>
      <c r="T142" s="1">
        <f t="shared" si="26"/>
        <v>-4.7480000000000002</v>
      </c>
      <c r="U142" s="1">
        <f t="shared" si="27"/>
        <v>-3.3333329999999997</v>
      </c>
      <c r="V142" s="1">
        <f t="shared" si="28"/>
        <v>-6.8786427682108424E-6</v>
      </c>
      <c r="W142" s="1">
        <f t="shared" si="29"/>
        <v>4.5396386057291614E-12</v>
      </c>
    </row>
    <row r="143" spans="1:23">
      <c r="A143">
        <v>517.94820200000004</v>
      </c>
      <c r="B143">
        <v>7.5999999999999998E-2</v>
      </c>
      <c r="C143">
        <v>0.44923000000000002</v>
      </c>
      <c r="D143" s="1">
        <v>9.4860000000000003E-6</v>
      </c>
      <c r="E143">
        <v>47357.175236000003</v>
      </c>
      <c r="F143" s="1">
        <v>-8.0000000000000005E-9</v>
      </c>
      <c r="G143" s="1">
        <f t="shared" si="20"/>
        <v>9.4860000000000007</v>
      </c>
      <c r="H143" s="1">
        <f t="shared" si="21"/>
        <v>-8</v>
      </c>
      <c r="I143">
        <f t="shared" si="22"/>
        <v>1.05328668834292E-5</v>
      </c>
      <c r="J143" s="1">
        <f t="shared" si="23"/>
        <v>1.0959302716207654E-12</v>
      </c>
      <c r="L143">
        <v>529.49288200000001</v>
      </c>
      <c r="M143">
        <v>6.7000000000000004E-2</v>
      </c>
      <c r="N143">
        <v>0.46099400000000001</v>
      </c>
      <c r="O143" s="1">
        <v>4.7299999999999996E-6</v>
      </c>
      <c r="P143">
        <v>97461.810324000005</v>
      </c>
      <c r="Q143" s="1">
        <v>7.3333329999999997E-9</v>
      </c>
      <c r="R143">
        <f t="shared" si="24"/>
        <v>-0.46099400000000001</v>
      </c>
      <c r="S143" s="1">
        <f t="shared" si="25"/>
        <v>-4.7299999999999996E-6</v>
      </c>
      <c r="T143" s="1">
        <f t="shared" si="26"/>
        <v>-4.7299999999999995</v>
      </c>
      <c r="U143" s="1">
        <f t="shared" si="27"/>
        <v>-7.3333329999999997</v>
      </c>
      <c r="V143" s="1">
        <f t="shared" si="28"/>
        <v>-6.8011200802528486E-6</v>
      </c>
      <c r="W143" s="1">
        <f t="shared" si="29"/>
        <v>4.2895383868265677E-12</v>
      </c>
    </row>
    <row r="144" spans="1:23">
      <c r="A144">
        <v>521.62766999999997</v>
      </c>
      <c r="B144">
        <v>7.4999999999999997E-2</v>
      </c>
      <c r="C144">
        <v>0.45803100000000002</v>
      </c>
      <c r="D144" s="1">
        <v>9.5000000000000005E-6</v>
      </c>
      <c r="E144">
        <v>48213.836393999998</v>
      </c>
      <c r="F144" s="1">
        <v>2E-8</v>
      </c>
      <c r="G144" s="1">
        <f t="shared" si="20"/>
        <v>9.5</v>
      </c>
      <c r="H144" s="1">
        <f t="shared" si="21"/>
        <v>20</v>
      </c>
      <c r="I144">
        <f t="shared" si="22"/>
        <v>1.0791193390977225E-5</v>
      </c>
      <c r="J144" s="1">
        <f t="shared" si="23"/>
        <v>1.6671803729032645E-12</v>
      </c>
      <c r="L144">
        <v>533.15477099999998</v>
      </c>
      <c r="M144">
        <v>6.6000000000000003E-2</v>
      </c>
      <c r="N144">
        <v>0.446297</v>
      </c>
      <c r="O144" s="1">
        <v>4.5460000000000002E-6</v>
      </c>
      <c r="P144">
        <v>98173.596288999994</v>
      </c>
      <c r="Q144">
        <v>0</v>
      </c>
      <c r="R144">
        <f t="shared" si="24"/>
        <v>-0.446297</v>
      </c>
      <c r="S144" s="1">
        <f t="shared" si="25"/>
        <v>-4.5460000000000002E-6</v>
      </c>
      <c r="T144" s="1">
        <f t="shared" si="26"/>
        <v>-4.5460000000000003</v>
      </c>
      <c r="U144" s="1">
        <f t="shared" si="27"/>
        <v>0</v>
      </c>
      <c r="V144" s="1">
        <f t="shared" si="28"/>
        <v>-6.6299662879895143E-6</v>
      </c>
      <c r="W144" s="1">
        <f t="shared" si="29"/>
        <v>4.3429154894767949E-12</v>
      </c>
    </row>
    <row r="145" spans="1:23">
      <c r="A145">
        <v>525.30341699999997</v>
      </c>
      <c r="B145">
        <v>7.3999999999999996E-2</v>
      </c>
      <c r="C145">
        <v>0.43601600000000001</v>
      </c>
      <c r="D145" s="1">
        <v>9.0599999999999997E-6</v>
      </c>
      <c r="E145">
        <v>48125.332949000003</v>
      </c>
      <c r="F145" s="1">
        <v>-1.066667E-8</v>
      </c>
      <c r="G145" s="1">
        <f t="shared" si="20"/>
        <v>9.06</v>
      </c>
      <c r="H145" s="1">
        <f t="shared" si="21"/>
        <v>-10.66667</v>
      </c>
      <c r="I145">
        <f t="shared" si="22"/>
        <v>1.014933443429103E-5</v>
      </c>
      <c r="J145" s="1">
        <f t="shared" si="23"/>
        <v>1.1866495097321593E-12</v>
      </c>
      <c r="L145">
        <v>536.82096999999999</v>
      </c>
      <c r="M145">
        <v>6.5000000000000002E-2</v>
      </c>
      <c r="N145">
        <v>0.44626100000000002</v>
      </c>
      <c r="O145" s="1">
        <v>4.5140000000000003E-6</v>
      </c>
      <c r="P145">
        <v>98861.631800000003</v>
      </c>
      <c r="Q145" s="1">
        <v>7.3333329999999997E-9</v>
      </c>
      <c r="R145">
        <f t="shared" si="24"/>
        <v>-0.44626100000000002</v>
      </c>
      <c r="S145" s="1">
        <f t="shared" si="25"/>
        <v>-4.5140000000000003E-6</v>
      </c>
      <c r="T145" s="1">
        <f t="shared" si="26"/>
        <v>-4.5140000000000002</v>
      </c>
      <c r="U145" s="1">
        <f t="shared" si="27"/>
        <v>-7.3333329999999997</v>
      </c>
      <c r="V145" s="1">
        <f t="shared" si="28"/>
        <v>-6.6295438956343983E-6</v>
      </c>
      <c r="W145" s="1">
        <f t="shared" si="29"/>
        <v>4.4755259743559649E-12</v>
      </c>
    </row>
    <row r="146" spans="1:23">
      <c r="A146">
        <v>528.97717999999998</v>
      </c>
      <c r="B146">
        <v>7.2999999999999995E-2</v>
      </c>
      <c r="C146">
        <v>0.44771300000000003</v>
      </c>
      <c r="D146" s="1">
        <v>9.1020000000000003E-6</v>
      </c>
      <c r="E146">
        <v>49188.372931999998</v>
      </c>
      <c r="F146" s="1">
        <v>2.1333329999999999E-8</v>
      </c>
      <c r="G146" s="1">
        <f t="shared" si="20"/>
        <v>9.1020000000000003</v>
      </c>
      <c r="H146" s="1">
        <f t="shared" si="21"/>
        <v>21.33333</v>
      </c>
      <c r="I146">
        <f t="shared" si="22"/>
        <v>1.0488573567496604E-5</v>
      </c>
      <c r="J146" s="1">
        <f t="shared" si="23"/>
        <v>1.9225862580802581E-12</v>
      </c>
      <c r="L146">
        <v>540.48914300000001</v>
      </c>
      <c r="M146">
        <v>6.4000000000000001E-2</v>
      </c>
      <c r="N146">
        <v>0.43156699999999998</v>
      </c>
      <c r="O146" s="1">
        <v>4.3719999999999998E-6</v>
      </c>
      <c r="P146">
        <v>98711.617584000007</v>
      </c>
      <c r="Q146" s="1">
        <v>1.3333329999999999E-9</v>
      </c>
      <c r="R146">
        <f t="shared" si="24"/>
        <v>-0.43156699999999998</v>
      </c>
      <c r="S146" s="1">
        <f t="shared" si="25"/>
        <v>-4.3719999999999998E-6</v>
      </c>
      <c r="T146" s="1">
        <f t="shared" si="26"/>
        <v>-4.3719999999999999</v>
      </c>
      <c r="U146" s="1">
        <f t="shared" si="27"/>
        <v>-1.3333329999999999</v>
      </c>
      <c r="V146" s="1">
        <f t="shared" si="28"/>
        <v>-6.4558371231611321E-6</v>
      </c>
      <c r="W146" s="1">
        <f t="shared" si="29"/>
        <v>4.3423771558644637E-12</v>
      </c>
    </row>
    <row r="147" spans="1:23">
      <c r="A147">
        <v>532.65522399999998</v>
      </c>
      <c r="B147">
        <v>7.1999999999999995E-2</v>
      </c>
      <c r="C147">
        <v>0.42421999999999999</v>
      </c>
      <c r="D147" s="1">
        <v>8.6780000000000006E-6</v>
      </c>
      <c r="E147">
        <v>48884.576327000002</v>
      </c>
      <c r="F147" s="1">
        <v>-8.6666670000000005E-9</v>
      </c>
      <c r="G147" s="1">
        <f t="shared" si="20"/>
        <v>8.6780000000000008</v>
      </c>
      <c r="H147" s="1">
        <f t="shared" si="21"/>
        <v>-8.6666670000000003</v>
      </c>
      <c r="I147">
        <f t="shared" si="22"/>
        <v>9.8112942889764647E-6</v>
      </c>
      <c r="J147" s="1">
        <f t="shared" si="23"/>
        <v>1.2843559454266693E-12</v>
      </c>
      <c r="L147">
        <v>544.16086099999995</v>
      </c>
      <c r="M147">
        <v>6.3E-2</v>
      </c>
      <c r="N147">
        <v>0.42887599999999998</v>
      </c>
      <c r="O147" s="1">
        <v>4.3800000000000004E-6</v>
      </c>
      <c r="P147">
        <v>97916.816195000007</v>
      </c>
      <c r="Q147" s="1">
        <v>6.666667E-9</v>
      </c>
      <c r="R147">
        <f t="shared" si="24"/>
        <v>-0.42887599999999998</v>
      </c>
      <c r="S147" s="1">
        <f t="shared" si="25"/>
        <v>-4.3800000000000004E-6</v>
      </c>
      <c r="T147" s="1">
        <f t="shared" si="26"/>
        <v>-4.3800000000000008</v>
      </c>
      <c r="U147" s="1">
        <f t="shared" si="27"/>
        <v>-6.6666670000000003</v>
      </c>
      <c r="V147" s="1">
        <f t="shared" si="28"/>
        <v>-6.4237424438874346E-6</v>
      </c>
      <c r="W147" s="1">
        <f t="shared" si="29"/>
        <v>4.1768831769469821E-12</v>
      </c>
    </row>
    <row r="148" spans="1:23">
      <c r="A148">
        <v>536.34134800000004</v>
      </c>
      <c r="B148">
        <v>7.0999999999999994E-2</v>
      </c>
      <c r="C148">
        <v>0.433699</v>
      </c>
      <c r="D148" s="1">
        <v>8.7099999999999996E-6</v>
      </c>
      <c r="E148">
        <v>49793.234375</v>
      </c>
      <c r="F148" s="1">
        <v>1.9333330000000001E-8</v>
      </c>
      <c r="G148" s="1">
        <f t="shared" si="20"/>
        <v>8.7099999999999991</v>
      </c>
      <c r="H148" s="1">
        <f t="shared" si="21"/>
        <v>19.33333</v>
      </c>
      <c r="I148">
        <f t="shared" si="22"/>
        <v>1.0082614696894091E-5</v>
      </c>
      <c r="J148" s="1">
        <f t="shared" si="23"/>
        <v>1.8840711061296595E-12</v>
      </c>
      <c r="L148">
        <v>547.83128999999997</v>
      </c>
      <c r="M148">
        <v>6.2E-2</v>
      </c>
      <c r="N148">
        <v>0.41552</v>
      </c>
      <c r="O148" s="1">
        <v>4.2019999999999997E-6</v>
      </c>
      <c r="P148">
        <v>98886.176667000007</v>
      </c>
      <c r="Q148">
        <v>0</v>
      </c>
      <c r="R148">
        <f t="shared" si="24"/>
        <v>-0.41552</v>
      </c>
      <c r="S148" s="1">
        <f t="shared" si="25"/>
        <v>-4.2019999999999997E-6</v>
      </c>
      <c r="T148" s="1">
        <f t="shared" si="26"/>
        <v>-4.202</v>
      </c>
      <c r="U148" s="1">
        <f t="shared" si="27"/>
        <v>0</v>
      </c>
      <c r="V148" s="1">
        <f t="shared" si="28"/>
        <v>-6.263140989599107E-6</v>
      </c>
      <c r="W148" s="1">
        <f t="shared" si="29"/>
        <v>4.248302179005587E-12</v>
      </c>
    </row>
    <row r="149" spans="1:23">
      <c r="A149">
        <v>539.99783100000002</v>
      </c>
      <c r="B149">
        <v>7.0000000000000007E-2</v>
      </c>
      <c r="C149">
        <v>0.41242000000000001</v>
      </c>
      <c r="D149" s="1">
        <v>8.3319999999999992E-6</v>
      </c>
      <c r="E149">
        <v>49498.280938999997</v>
      </c>
      <c r="F149" s="1">
        <v>-8.6666670000000005E-9</v>
      </c>
      <c r="G149" s="1">
        <f t="shared" si="20"/>
        <v>8.331999999999999</v>
      </c>
      <c r="H149" s="1">
        <f t="shared" si="21"/>
        <v>-8.6666670000000003</v>
      </c>
      <c r="I149">
        <f t="shared" si="22"/>
        <v>9.4771802282680287E-6</v>
      </c>
      <c r="J149" s="1">
        <f t="shared" si="23"/>
        <v>1.3114377552160162E-12</v>
      </c>
      <c r="L149">
        <v>551.50328100000002</v>
      </c>
      <c r="M149">
        <v>6.0999999999999999E-2</v>
      </c>
      <c r="N149">
        <v>0.41545500000000002</v>
      </c>
      <c r="O149" s="1">
        <v>4.1899999999999997E-6</v>
      </c>
      <c r="P149">
        <v>99153.998074000003</v>
      </c>
      <c r="Q149" s="1">
        <v>6.666667E-9</v>
      </c>
      <c r="R149">
        <f t="shared" si="24"/>
        <v>-0.41545500000000002</v>
      </c>
      <c r="S149" s="1">
        <f t="shared" si="25"/>
        <v>-4.1899999999999997E-6</v>
      </c>
      <c r="T149" s="1">
        <f t="shared" si="26"/>
        <v>-4.1899999999999995</v>
      </c>
      <c r="U149" s="1">
        <f t="shared" si="27"/>
        <v>-6.6666670000000003</v>
      </c>
      <c r="V149" s="1">
        <f t="shared" si="28"/>
        <v>-6.2623540297875809E-6</v>
      </c>
      <c r="W149" s="1">
        <f t="shared" si="29"/>
        <v>4.2946512247768272E-12</v>
      </c>
    </row>
    <row r="150" spans="1:23">
      <c r="A150">
        <v>543.67151000000001</v>
      </c>
      <c r="B150">
        <v>6.9000000000000006E-2</v>
      </c>
      <c r="C150">
        <v>0.421904</v>
      </c>
      <c r="D150" s="1">
        <v>8.3739999999999998E-6</v>
      </c>
      <c r="E150">
        <v>50382.594774999998</v>
      </c>
      <c r="F150" s="1">
        <v>2E-8</v>
      </c>
      <c r="G150" s="1">
        <f t="shared" si="20"/>
        <v>8.3740000000000006</v>
      </c>
      <c r="H150" s="1">
        <f t="shared" si="21"/>
        <v>20</v>
      </c>
      <c r="I150">
        <f t="shared" si="22"/>
        <v>9.745400089920323E-6</v>
      </c>
      <c r="J150" s="1">
        <f t="shared" si="23"/>
        <v>1.8807382066334708E-12</v>
      </c>
      <c r="L150">
        <v>555.174756</v>
      </c>
      <c r="M150">
        <v>0.06</v>
      </c>
      <c r="N150">
        <v>0.402063</v>
      </c>
      <c r="O150" s="1">
        <v>3.9999999999999998E-6</v>
      </c>
      <c r="P150">
        <v>100515.79773400001</v>
      </c>
      <c r="Q150">
        <v>0</v>
      </c>
      <c r="R150">
        <f t="shared" si="24"/>
        <v>-0.402063</v>
      </c>
      <c r="S150" s="1">
        <f t="shared" si="25"/>
        <v>-3.9999999999999998E-6</v>
      </c>
      <c r="T150" s="1">
        <f t="shared" si="26"/>
        <v>-4</v>
      </c>
      <c r="U150" s="1">
        <f t="shared" si="27"/>
        <v>0</v>
      </c>
      <c r="V150" s="1">
        <f t="shared" si="28"/>
        <v>-6.0990994179781381E-6</v>
      </c>
      <c r="W150" s="1">
        <f t="shared" si="29"/>
        <v>4.4062183665561585E-12</v>
      </c>
    </row>
    <row r="151" spans="1:23">
      <c r="A151">
        <v>547.34209699999997</v>
      </c>
      <c r="B151">
        <v>6.8000000000000005E-2</v>
      </c>
      <c r="C151">
        <v>0.39985500000000002</v>
      </c>
      <c r="D151" s="1">
        <v>7.9740000000000002E-6</v>
      </c>
      <c r="E151">
        <v>50144.788164999998</v>
      </c>
      <c r="F151" s="1">
        <v>-1.066667E-8</v>
      </c>
      <c r="G151" s="1">
        <f t="shared" si="20"/>
        <v>7.9740000000000002</v>
      </c>
      <c r="H151" s="1">
        <f t="shared" si="21"/>
        <v>-10.66667</v>
      </c>
      <c r="I151">
        <f t="shared" si="22"/>
        <v>9.1257940538180545E-6</v>
      </c>
      <c r="J151" s="1">
        <f t="shared" si="23"/>
        <v>1.3266295424106271E-12</v>
      </c>
      <c r="L151">
        <v>558.84671200000003</v>
      </c>
      <c r="M151">
        <v>5.8999999999999997E-2</v>
      </c>
      <c r="N151">
        <v>0.40202900000000003</v>
      </c>
      <c r="O151" s="1">
        <v>4.0180000000000003E-6</v>
      </c>
      <c r="P151">
        <v>100056.95093599999</v>
      </c>
      <c r="Q151" s="1">
        <v>8.0000000000000005E-9</v>
      </c>
      <c r="R151">
        <f t="shared" si="24"/>
        <v>-0.40202900000000003</v>
      </c>
      <c r="S151" s="1">
        <f t="shared" si="25"/>
        <v>-4.0180000000000003E-6</v>
      </c>
      <c r="T151" s="1">
        <f t="shared" si="26"/>
        <v>-4.0180000000000007</v>
      </c>
      <c r="U151" s="1">
        <f t="shared" si="27"/>
        <v>-8</v>
      </c>
      <c r="V151" s="1">
        <f t="shared" si="28"/>
        <v>-6.0986821009003643E-6</v>
      </c>
      <c r="W151" s="1">
        <f t="shared" si="29"/>
        <v>4.3292380050071519E-12</v>
      </c>
    </row>
    <row r="152" spans="1:23">
      <c r="A152">
        <v>551.01723500000003</v>
      </c>
      <c r="B152">
        <v>6.7000000000000004E-2</v>
      </c>
      <c r="C152">
        <v>0.409414</v>
      </c>
      <c r="D152" s="1">
        <v>8.0039999999999999E-6</v>
      </c>
      <c r="E152">
        <v>51151.221987999998</v>
      </c>
      <c r="F152" s="1">
        <v>2E-8</v>
      </c>
      <c r="G152" s="1">
        <f t="shared" si="20"/>
        <v>8.0039999999999996</v>
      </c>
      <c r="H152" s="1">
        <f t="shared" si="21"/>
        <v>20</v>
      </c>
      <c r="I152">
        <f t="shared" si="22"/>
        <v>9.3927061718598447E-6</v>
      </c>
      <c r="J152" s="1">
        <f t="shared" si="23"/>
        <v>1.9285048317616244E-12</v>
      </c>
      <c r="L152">
        <v>562.52140699999995</v>
      </c>
      <c r="M152">
        <v>5.8000000000000003E-2</v>
      </c>
      <c r="N152">
        <v>0.38601600000000003</v>
      </c>
      <c r="O152" s="1">
        <v>3.8419999999999998E-6</v>
      </c>
      <c r="P152">
        <v>100472.588082</v>
      </c>
      <c r="Q152" s="1">
        <v>6.6666670000000002E-10</v>
      </c>
      <c r="R152">
        <f t="shared" si="24"/>
        <v>-0.38601600000000003</v>
      </c>
      <c r="S152" s="1">
        <f t="shared" si="25"/>
        <v>-3.8419999999999998E-6</v>
      </c>
      <c r="T152" s="1">
        <f t="shared" si="26"/>
        <v>-3.8419999999999996</v>
      </c>
      <c r="U152" s="1">
        <f t="shared" si="27"/>
        <v>-0.66666670000000006</v>
      </c>
      <c r="V152" s="1">
        <f t="shared" si="28"/>
        <v>-5.9005224323495101E-6</v>
      </c>
      <c r="W152" s="1">
        <f t="shared" si="29"/>
        <v>4.2375146044861442E-12</v>
      </c>
    </row>
    <row r="153" spans="1:23">
      <c r="A153">
        <v>554.70273299999997</v>
      </c>
      <c r="B153">
        <v>6.6000000000000003E-2</v>
      </c>
      <c r="C153">
        <v>0.39136599999999999</v>
      </c>
      <c r="D153" s="1">
        <v>7.5979999999999999E-6</v>
      </c>
      <c r="E153">
        <v>51509.085910000002</v>
      </c>
      <c r="F153" s="1">
        <v>-4.0000000000000002E-9</v>
      </c>
      <c r="G153" s="1">
        <f t="shared" si="20"/>
        <v>7.5979999999999999</v>
      </c>
      <c r="H153" s="1">
        <f t="shared" si="21"/>
        <v>-4</v>
      </c>
      <c r="I153">
        <f t="shared" si="22"/>
        <v>8.8909288060148921E-6</v>
      </c>
      <c r="J153" s="1">
        <f t="shared" si="23"/>
        <v>1.6716648974230947E-12</v>
      </c>
      <c r="L153">
        <v>566.20621100000005</v>
      </c>
      <c r="M153">
        <v>5.7000000000000002E-2</v>
      </c>
      <c r="N153">
        <v>0.384662</v>
      </c>
      <c r="O153" s="1">
        <v>3.8419999999999998E-6</v>
      </c>
      <c r="P153">
        <v>100120.25047499999</v>
      </c>
      <c r="Q153" s="1">
        <v>8.0000000000000005E-9</v>
      </c>
      <c r="R153">
        <f t="shared" si="24"/>
        <v>-0.384662</v>
      </c>
      <c r="S153" s="1">
        <f t="shared" si="25"/>
        <v>-3.8419999999999998E-6</v>
      </c>
      <c r="T153" s="1">
        <f t="shared" si="26"/>
        <v>-3.8419999999999996</v>
      </c>
      <c r="U153" s="1">
        <f t="shared" si="27"/>
        <v>-8</v>
      </c>
      <c r="V153" s="1">
        <f t="shared" si="28"/>
        <v>-5.8836180615866314E-6</v>
      </c>
      <c r="W153" s="1">
        <f t="shared" si="29"/>
        <v>4.1682043093967548E-12</v>
      </c>
    </row>
    <row r="154" spans="1:23">
      <c r="A154">
        <v>558.36775399999999</v>
      </c>
      <c r="B154">
        <v>6.5000000000000002E-2</v>
      </c>
      <c r="C154">
        <v>0.39492100000000002</v>
      </c>
      <c r="D154" s="1">
        <v>7.6240000000000002E-6</v>
      </c>
      <c r="E154">
        <v>51799.743336</v>
      </c>
      <c r="F154" s="1">
        <v>1.6000000000000001E-8</v>
      </c>
      <c r="G154" s="1">
        <f t="shared" si="20"/>
        <v>7.6240000000000006</v>
      </c>
      <c r="H154" s="1">
        <f t="shared" si="21"/>
        <v>16</v>
      </c>
      <c r="I154">
        <f t="shared" si="22"/>
        <v>8.9890378480522407E-6</v>
      </c>
      <c r="J154" s="1">
        <f t="shared" si="23"/>
        <v>1.8633283266150917E-12</v>
      </c>
      <c r="L154">
        <v>569.86790099999996</v>
      </c>
      <c r="M154">
        <v>5.6000000000000001E-2</v>
      </c>
      <c r="N154">
        <v>0.36861699999999997</v>
      </c>
      <c r="O154" s="1">
        <v>3.6679999999999999E-6</v>
      </c>
      <c r="P154">
        <v>100495.34858000001</v>
      </c>
      <c r="Q154">
        <v>0</v>
      </c>
      <c r="R154">
        <f t="shared" si="24"/>
        <v>-0.36861699999999997</v>
      </c>
      <c r="S154" s="1">
        <f t="shared" si="25"/>
        <v>-3.6679999999999999E-6</v>
      </c>
      <c r="T154" s="1">
        <f t="shared" si="26"/>
        <v>-3.6679999999999997</v>
      </c>
      <c r="U154" s="1">
        <f t="shared" si="27"/>
        <v>0</v>
      </c>
      <c r="V154" s="1">
        <f t="shared" si="28"/>
        <v>-5.6815142457145498E-6</v>
      </c>
      <c r="W154" s="1">
        <f t="shared" si="29"/>
        <v>4.0542396176954335E-12</v>
      </c>
    </row>
    <row r="155" spans="1:23">
      <c r="A155">
        <v>562.03770599999996</v>
      </c>
      <c r="B155">
        <v>6.4000000000000001E-2</v>
      </c>
      <c r="C155">
        <v>0.38045699999999999</v>
      </c>
      <c r="D155" s="1">
        <v>7.2339999999999997E-6</v>
      </c>
      <c r="E155">
        <v>52592.851261000003</v>
      </c>
      <c r="F155" s="1">
        <v>-2.6666670000000001E-9</v>
      </c>
      <c r="G155" s="1">
        <f t="shared" si="20"/>
        <v>7.234</v>
      </c>
      <c r="H155" s="1">
        <f t="shared" si="21"/>
        <v>-2.6666670000000003</v>
      </c>
      <c r="I155">
        <f t="shared" si="22"/>
        <v>8.5920768423444925E-6</v>
      </c>
      <c r="J155" s="1">
        <f t="shared" si="23"/>
        <v>1.8443727097123881E-12</v>
      </c>
      <c r="L155">
        <v>573.55274799999995</v>
      </c>
      <c r="M155">
        <v>5.5E-2</v>
      </c>
      <c r="N155">
        <v>0.36854999999999999</v>
      </c>
      <c r="O155" s="1">
        <v>3.6679999999999999E-6</v>
      </c>
      <c r="P155">
        <v>100477.026814</v>
      </c>
      <c r="Q155" s="1">
        <v>7.3333329999999997E-9</v>
      </c>
      <c r="R155">
        <f t="shared" si="24"/>
        <v>-0.36854999999999999</v>
      </c>
      <c r="S155" s="1">
        <f t="shared" si="25"/>
        <v>-3.6679999999999999E-6</v>
      </c>
      <c r="T155" s="1">
        <f t="shared" si="26"/>
        <v>-3.6679999999999997</v>
      </c>
      <c r="U155" s="1">
        <f t="shared" si="27"/>
        <v>-7.3333329999999997</v>
      </c>
      <c r="V155" s="1">
        <f t="shared" si="28"/>
        <v>-5.6806633631089283E-6</v>
      </c>
      <c r="W155" s="1">
        <f t="shared" si="29"/>
        <v>4.0508138132009426E-12</v>
      </c>
    </row>
    <row r="156" spans="1:23">
      <c r="A156">
        <v>565.70639900000003</v>
      </c>
      <c r="B156">
        <v>6.3E-2</v>
      </c>
      <c r="C156">
        <v>0.38280599999999998</v>
      </c>
      <c r="D156" s="1">
        <v>7.2699999999999999E-6</v>
      </c>
      <c r="E156">
        <v>52655.583563</v>
      </c>
      <c r="F156" s="1">
        <v>1.5333329999999998E-8</v>
      </c>
      <c r="G156" s="1">
        <f t="shared" si="20"/>
        <v>7.27</v>
      </c>
      <c r="H156" s="1">
        <f t="shared" si="21"/>
        <v>15.333329999999998</v>
      </c>
      <c r="I156">
        <f t="shared" si="22"/>
        <v>8.6561473403501035E-6</v>
      </c>
      <c r="J156" s="1">
        <f t="shared" si="23"/>
        <v>1.9214044491596661E-12</v>
      </c>
      <c r="L156">
        <v>577.20749999999998</v>
      </c>
      <c r="M156">
        <v>5.3999999999999999E-2</v>
      </c>
      <c r="N156">
        <v>0.35383999999999999</v>
      </c>
      <c r="O156" s="1">
        <v>3.4620000000000001E-6</v>
      </c>
      <c r="P156">
        <v>102206.849418</v>
      </c>
      <c r="Q156">
        <v>0</v>
      </c>
      <c r="R156">
        <f t="shared" si="24"/>
        <v>-0.35383999999999999</v>
      </c>
      <c r="S156" s="1">
        <f t="shared" si="25"/>
        <v>-3.4620000000000001E-6</v>
      </c>
      <c r="T156" s="1">
        <f t="shared" si="26"/>
        <v>-3.4620000000000002</v>
      </c>
      <c r="U156" s="1">
        <f t="shared" si="27"/>
        <v>0</v>
      </c>
      <c r="V156" s="1">
        <f t="shared" si="28"/>
        <v>-5.492436722829015E-6</v>
      </c>
      <c r="W156" s="1">
        <f t="shared" si="29"/>
        <v>4.12267328541263E-12</v>
      </c>
    </row>
    <row r="157" spans="1:23">
      <c r="A157">
        <v>569.37375299999997</v>
      </c>
      <c r="B157">
        <v>6.2E-2</v>
      </c>
      <c r="C157">
        <v>0.36896600000000002</v>
      </c>
      <c r="D157" s="1">
        <v>6.9059999999999996E-6</v>
      </c>
      <c r="E157">
        <v>53426.920246000001</v>
      </c>
      <c r="F157" s="1">
        <v>-1.3333329999999999E-9</v>
      </c>
      <c r="G157" s="1">
        <f t="shared" si="20"/>
        <v>6.9059999999999997</v>
      </c>
      <c r="H157" s="1">
        <f t="shared" si="21"/>
        <v>-1.3333329999999999</v>
      </c>
      <c r="I157">
        <f t="shared" si="22"/>
        <v>8.2808528336223262E-6</v>
      </c>
      <c r="J157" s="1">
        <f t="shared" si="23"/>
        <v>1.8902203141193407E-12</v>
      </c>
      <c r="L157">
        <v>580.89870399999995</v>
      </c>
      <c r="M157">
        <v>5.2999999999999999E-2</v>
      </c>
      <c r="N157">
        <v>0.35380899999999998</v>
      </c>
      <c r="O157" s="1">
        <v>3.4939999999999999E-6</v>
      </c>
      <c r="P157">
        <v>101261.81752900001</v>
      </c>
      <c r="Q157" s="1">
        <v>8.0000000000000005E-9</v>
      </c>
      <c r="R157">
        <f t="shared" si="24"/>
        <v>-0.35380899999999998</v>
      </c>
      <c r="S157" s="1">
        <f t="shared" si="25"/>
        <v>-3.4939999999999999E-6</v>
      </c>
      <c r="T157" s="1">
        <f t="shared" si="26"/>
        <v>-3.4939999999999998</v>
      </c>
      <c r="U157" s="1">
        <f t="shared" si="27"/>
        <v>-8</v>
      </c>
      <c r="V157" s="1">
        <f t="shared" si="28"/>
        <v>-5.4920370656755157E-6</v>
      </c>
      <c r="W157" s="1">
        <f t="shared" si="29"/>
        <v>3.9921521158132252E-12</v>
      </c>
    </row>
    <row r="158" spans="1:23">
      <c r="A158">
        <v>573.03529400000002</v>
      </c>
      <c r="B158">
        <v>6.0999999999999999E-2</v>
      </c>
      <c r="C158">
        <v>0.37010199999999999</v>
      </c>
      <c r="D158" s="1">
        <v>6.9280000000000004E-6</v>
      </c>
      <c r="E158">
        <v>53421.157577999998</v>
      </c>
      <c r="F158" s="1">
        <v>1.5333329999999998E-8</v>
      </c>
      <c r="G158" s="1">
        <f t="shared" si="20"/>
        <v>6.9280000000000008</v>
      </c>
      <c r="H158" s="1">
        <f t="shared" si="21"/>
        <v>15.333329999999998</v>
      </c>
      <c r="I158">
        <f t="shared" si="22"/>
        <v>8.3114583724479171E-6</v>
      </c>
      <c r="J158" s="1">
        <f t="shared" si="23"/>
        <v>1.9139570682962387E-12</v>
      </c>
      <c r="L158">
        <v>584.56574899999998</v>
      </c>
      <c r="M158">
        <v>5.1999999999999998E-2</v>
      </c>
      <c r="N158">
        <v>0.337731</v>
      </c>
      <c r="O158" s="1">
        <v>3.3179999999999998E-6</v>
      </c>
      <c r="P158">
        <v>101787.640504</v>
      </c>
      <c r="Q158">
        <v>0</v>
      </c>
      <c r="R158">
        <f t="shared" si="24"/>
        <v>-0.337731</v>
      </c>
      <c r="S158" s="1">
        <f t="shared" si="25"/>
        <v>-3.3179999999999998E-6</v>
      </c>
      <c r="T158" s="1">
        <f t="shared" si="26"/>
        <v>-3.3179999999999996</v>
      </c>
      <c r="U158" s="1">
        <f t="shared" si="27"/>
        <v>0</v>
      </c>
      <c r="V158" s="1">
        <f t="shared" si="28"/>
        <v>-5.2830463460534582E-6</v>
      </c>
      <c r="W158" s="1">
        <f t="shared" si="29"/>
        <v>3.8614071421380479E-12</v>
      </c>
    </row>
    <row r="159" spans="1:23">
      <c r="A159">
        <v>576.70407399999999</v>
      </c>
      <c r="B159">
        <v>0.06</v>
      </c>
      <c r="C159">
        <v>0.35625800000000002</v>
      </c>
      <c r="D159" s="1">
        <v>6.5640000000000002E-6</v>
      </c>
      <c r="E159">
        <v>54274.519394000003</v>
      </c>
      <c r="F159" s="1">
        <v>-3.3333329999999998E-9</v>
      </c>
      <c r="G159" s="1">
        <f t="shared" si="20"/>
        <v>6.5640000000000001</v>
      </c>
      <c r="H159" s="1">
        <f t="shared" si="21"/>
        <v>-3.3333329999999997</v>
      </c>
      <c r="I159">
        <f t="shared" si="22"/>
        <v>7.9408842099035396E-6</v>
      </c>
      <c r="J159" s="1">
        <f t="shared" si="23"/>
        <v>1.895810127481694E-12</v>
      </c>
      <c r="L159">
        <v>588.24156100000005</v>
      </c>
      <c r="M159">
        <v>5.0999999999999997E-2</v>
      </c>
      <c r="N159">
        <v>0.33769500000000002</v>
      </c>
      <c r="O159" s="1">
        <v>3.3239999999999999E-6</v>
      </c>
      <c r="P159">
        <v>101593.104511</v>
      </c>
      <c r="Q159" s="1">
        <v>4.6666670000000003E-9</v>
      </c>
      <c r="R159">
        <f t="shared" si="24"/>
        <v>-0.33769500000000002</v>
      </c>
      <c r="S159" s="1">
        <f t="shared" si="25"/>
        <v>-3.3239999999999999E-6</v>
      </c>
      <c r="T159" s="1">
        <f t="shared" si="26"/>
        <v>-3.3239999999999998</v>
      </c>
      <c r="U159" s="1">
        <f t="shared" si="27"/>
        <v>-4.6666670000000003</v>
      </c>
      <c r="V159" s="1">
        <f t="shared" si="28"/>
        <v>-5.282574546037459E-6</v>
      </c>
      <c r="W159" s="1">
        <f t="shared" si="29"/>
        <v>3.8360142523858389E-12</v>
      </c>
    </row>
    <row r="160" spans="1:23">
      <c r="A160">
        <v>580.36861599999997</v>
      </c>
      <c r="B160">
        <v>5.8999999999999997E-2</v>
      </c>
      <c r="C160">
        <v>0.35919200000000001</v>
      </c>
      <c r="D160" s="1">
        <v>6.584E-6</v>
      </c>
      <c r="E160">
        <v>54555.341945</v>
      </c>
      <c r="F160" s="1">
        <v>1.5333329999999998E-8</v>
      </c>
      <c r="G160" s="1">
        <f t="shared" si="20"/>
        <v>6.5839999999999996</v>
      </c>
      <c r="H160" s="1">
        <f t="shared" si="21"/>
        <v>15.333329999999998</v>
      </c>
      <c r="I160">
        <f t="shared" si="22"/>
        <v>8.0189851579317371E-6</v>
      </c>
      <c r="J160" s="1">
        <f t="shared" si="23"/>
        <v>2.0591824034843726E-12</v>
      </c>
      <c r="L160">
        <v>591.92482500000006</v>
      </c>
      <c r="M160">
        <v>0.05</v>
      </c>
      <c r="N160">
        <v>0.32830500000000001</v>
      </c>
      <c r="O160" s="1">
        <v>3.146E-6</v>
      </c>
      <c r="P160">
        <v>104356.194785</v>
      </c>
      <c r="Q160" s="1">
        <v>1.3333329999999999E-9</v>
      </c>
      <c r="R160">
        <f t="shared" si="24"/>
        <v>-0.32830500000000001</v>
      </c>
      <c r="S160" s="1">
        <f t="shared" si="25"/>
        <v>-3.146E-6</v>
      </c>
      <c r="T160" s="1">
        <f t="shared" si="26"/>
        <v>-3.1459999999999999</v>
      </c>
      <c r="U160" s="1">
        <f t="shared" si="27"/>
        <v>-1.3333329999999999</v>
      </c>
      <c r="V160" s="1">
        <f t="shared" si="28"/>
        <v>-5.1589205190089017E-6</v>
      </c>
      <c r="W160" s="1">
        <f t="shared" si="29"/>
        <v>4.0518490158470666E-12</v>
      </c>
    </row>
    <row r="161" spans="1:23">
      <c r="A161">
        <v>584.03617799999995</v>
      </c>
      <c r="B161">
        <v>5.8000000000000003E-2</v>
      </c>
      <c r="C161">
        <v>0.34535900000000003</v>
      </c>
      <c r="D161" s="1">
        <v>6.2260000000000002E-6</v>
      </c>
      <c r="E161">
        <v>55470.417406</v>
      </c>
      <c r="F161" s="1">
        <v>-3.3333329999999998E-9</v>
      </c>
      <c r="G161" s="1">
        <f t="shared" si="20"/>
        <v>6.226</v>
      </c>
      <c r="H161" s="1">
        <f t="shared" si="21"/>
        <v>-3.3333329999999997</v>
      </c>
      <c r="I161">
        <f t="shared" si="22"/>
        <v>7.6527968025391855E-6</v>
      </c>
      <c r="J161" s="1">
        <f t="shared" si="23"/>
        <v>2.0357491157360428E-12</v>
      </c>
      <c r="L161">
        <v>595.61026600000002</v>
      </c>
      <c r="M161">
        <v>4.9000000000000002E-2</v>
      </c>
      <c r="N161">
        <v>0.32558500000000001</v>
      </c>
      <c r="O161" s="1">
        <v>3.1559999999999999E-6</v>
      </c>
      <c r="P161">
        <v>103163.666296</v>
      </c>
      <c r="Q161" s="1">
        <v>7.3333329999999997E-9</v>
      </c>
      <c r="R161">
        <f t="shared" si="24"/>
        <v>-0.32558500000000001</v>
      </c>
      <c r="S161" s="1">
        <f t="shared" si="25"/>
        <v>-3.1559999999999999E-6</v>
      </c>
      <c r="T161" s="1">
        <f t="shared" si="26"/>
        <v>-3.1560000000000001</v>
      </c>
      <c r="U161" s="1">
        <f t="shared" si="27"/>
        <v>-7.3333329999999997</v>
      </c>
      <c r="V161" s="1">
        <f t="shared" si="28"/>
        <v>-5.1228801294144354E-6</v>
      </c>
      <c r="W161" s="1">
        <f t="shared" si="29"/>
        <v>3.8686174434853463E-12</v>
      </c>
    </row>
    <row r="162" spans="1:23">
      <c r="A162">
        <v>587.70723099999998</v>
      </c>
      <c r="B162">
        <v>5.7000000000000002E-2</v>
      </c>
      <c r="C162">
        <v>0.34828700000000001</v>
      </c>
      <c r="D162" s="1">
        <v>6.2620000000000004E-6</v>
      </c>
      <c r="E162">
        <v>55619.100532999997</v>
      </c>
      <c r="F162" s="1">
        <v>1.6000000000000001E-8</v>
      </c>
      <c r="G162" s="1">
        <f t="shared" si="20"/>
        <v>6.2620000000000005</v>
      </c>
      <c r="H162" s="1">
        <f t="shared" si="21"/>
        <v>16</v>
      </c>
      <c r="I162">
        <f t="shared" si="22"/>
        <v>7.7298770299885449E-6</v>
      </c>
      <c r="J162" s="1">
        <f t="shared" si="23"/>
        <v>2.1546629751679905E-12</v>
      </c>
      <c r="L162">
        <v>599.290344</v>
      </c>
      <c r="M162">
        <v>4.8000000000000001E-2</v>
      </c>
      <c r="N162">
        <v>0.31084600000000001</v>
      </c>
      <c r="O162" s="1">
        <v>2.9900000000000002E-6</v>
      </c>
      <c r="P162">
        <v>103961.73367099999</v>
      </c>
      <c r="Q162" s="1">
        <v>4.0000000000000002E-9</v>
      </c>
      <c r="R162">
        <f t="shared" si="24"/>
        <v>-0.31084600000000001</v>
      </c>
      <c r="S162" s="1">
        <f t="shared" si="25"/>
        <v>-2.9900000000000002E-6</v>
      </c>
      <c r="T162" s="1">
        <f t="shared" si="26"/>
        <v>-2.99</v>
      </c>
      <c r="U162" s="1">
        <f t="shared" si="27"/>
        <v>-4</v>
      </c>
      <c r="V162" s="1">
        <f t="shared" si="28"/>
        <v>-4.925839650593067E-6</v>
      </c>
      <c r="W162" s="1">
        <f t="shared" si="29"/>
        <v>3.7474751528082868E-12</v>
      </c>
    </row>
    <row r="163" spans="1:23">
      <c r="A163">
        <v>591.37672799999996</v>
      </c>
      <c r="B163">
        <v>5.6000000000000001E-2</v>
      </c>
      <c r="C163">
        <v>0.33383299999999999</v>
      </c>
      <c r="D163" s="1">
        <v>5.9259999999999997E-6</v>
      </c>
      <c r="E163">
        <v>56333.55575</v>
      </c>
      <c r="F163" s="1">
        <v>-6.6666670000000002E-10</v>
      </c>
      <c r="G163" s="1">
        <f t="shared" si="20"/>
        <v>5.9259999999999993</v>
      </c>
      <c r="H163" s="1">
        <f t="shared" si="21"/>
        <v>-0.66666670000000006</v>
      </c>
      <c r="I163">
        <f t="shared" si="22"/>
        <v>7.3515969039521162E-6</v>
      </c>
      <c r="J163" s="1">
        <f t="shared" si="23"/>
        <v>2.0323265325578601E-12</v>
      </c>
      <c r="L163">
        <v>602.96998299999996</v>
      </c>
      <c r="M163">
        <v>4.7E-2</v>
      </c>
      <c r="N163">
        <v>0.30280099999999999</v>
      </c>
      <c r="O163" s="1">
        <v>3.01E-6</v>
      </c>
      <c r="P163">
        <v>100598.34318700001</v>
      </c>
      <c r="Q163" s="1">
        <v>3.3333329999999998E-9</v>
      </c>
      <c r="R163">
        <f t="shared" si="24"/>
        <v>-0.30280099999999999</v>
      </c>
      <c r="S163" s="1">
        <f t="shared" si="25"/>
        <v>-3.01E-6</v>
      </c>
      <c r="T163" s="1">
        <f t="shared" si="26"/>
        <v>-3.01</v>
      </c>
      <c r="U163" s="1">
        <f t="shared" si="27"/>
        <v>-3.3333329999999997</v>
      </c>
      <c r="V163" s="1">
        <f t="shared" si="28"/>
        <v>-4.8170339298053373E-6</v>
      </c>
      <c r="W163" s="1">
        <f t="shared" si="29"/>
        <v>3.2653716234677206E-12</v>
      </c>
    </row>
    <row r="164" spans="1:23">
      <c r="A164">
        <v>595.05918399999996</v>
      </c>
      <c r="B164">
        <v>5.5E-2</v>
      </c>
      <c r="C164">
        <v>0.33438699999999999</v>
      </c>
      <c r="D164" s="1">
        <v>5.9680000000000003E-6</v>
      </c>
      <c r="E164">
        <v>56029.919125</v>
      </c>
      <c r="F164" s="1">
        <v>1.5333329999999998E-8</v>
      </c>
      <c r="G164" s="1">
        <f t="shared" si="20"/>
        <v>5.968</v>
      </c>
      <c r="H164" s="1">
        <f t="shared" si="21"/>
        <v>15.333329999999998</v>
      </c>
      <c r="I164">
        <f t="shared" si="22"/>
        <v>7.3659933685167722E-6</v>
      </c>
      <c r="J164" s="1">
        <f t="shared" si="23"/>
        <v>1.9543854584168708E-12</v>
      </c>
      <c r="L164">
        <v>606.64393700000005</v>
      </c>
      <c r="M164">
        <v>4.5999999999999999E-2</v>
      </c>
      <c r="N164">
        <v>0.29606900000000003</v>
      </c>
      <c r="O164" s="1">
        <v>2.8499999999999998E-6</v>
      </c>
      <c r="P164">
        <v>103883.86877</v>
      </c>
      <c r="Q164" s="1">
        <v>6.6666670000000002E-10</v>
      </c>
      <c r="R164">
        <f t="shared" si="24"/>
        <v>-0.29606900000000003</v>
      </c>
      <c r="S164" s="1">
        <f t="shared" si="25"/>
        <v>-2.8499999999999998E-6</v>
      </c>
      <c r="T164" s="1">
        <f t="shared" si="26"/>
        <v>-2.8499999999999996</v>
      </c>
      <c r="U164" s="1">
        <f t="shared" si="27"/>
        <v>-0.66666670000000006</v>
      </c>
      <c r="V164" s="1">
        <f t="shared" si="28"/>
        <v>-4.7252981125433659E-6</v>
      </c>
      <c r="W164" s="1">
        <f t="shared" si="29"/>
        <v>3.5167430109087116E-12</v>
      </c>
    </row>
    <row r="165" spans="1:23">
      <c r="A165">
        <v>598.723747</v>
      </c>
      <c r="B165">
        <v>5.3999999999999999E-2</v>
      </c>
      <c r="C165">
        <v>0.320544</v>
      </c>
      <c r="D165" s="1">
        <v>5.6239999999999999E-6</v>
      </c>
      <c r="E165">
        <v>56995.717467000002</v>
      </c>
      <c r="F165" s="1">
        <v>-4.0000000000000002E-9</v>
      </c>
      <c r="G165" s="1">
        <f t="shared" si="20"/>
        <v>5.6239999999999997</v>
      </c>
      <c r="H165" s="1">
        <f t="shared" si="21"/>
        <v>-4</v>
      </c>
      <c r="I165">
        <f t="shared" si="22"/>
        <v>7.0086879343522251E-6</v>
      </c>
      <c r="J165" s="1">
        <f t="shared" si="23"/>
        <v>1.9173606755406322E-12</v>
      </c>
      <c r="L165">
        <v>610.31198300000005</v>
      </c>
      <c r="M165">
        <v>4.4999999999999998E-2</v>
      </c>
      <c r="N165">
        <v>0.29468800000000001</v>
      </c>
      <c r="O165" s="1">
        <v>2.83E-6</v>
      </c>
      <c r="P165">
        <v>104130.03052099999</v>
      </c>
      <c r="Q165" s="1">
        <v>7.3333329999999997E-9</v>
      </c>
      <c r="R165">
        <f t="shared" si="24"/>
        <v>-0.29468800000000001</v>
      </c>
      <c r="S165" s="1">
        <f t="shared" si="25"/>
        <v>-2.83E-6</v>
      </c>
      <c r="T165" s="1">
        <f t="shared" si="26"/>
        <v>-2.83</v>
      </c>
      <c r="U165" s="1">
        <f t="shared" si="27"/>
        <v>-7.3333329999999997</v>
      </c>
      <c r="V165" s="1">
        <f t="shared" si="28"/>
        <v>-4.7064015527785445E-6</v>
      </c>
      <c r="W165" s="1">
        <f t="shared" si="29"/>
        <v>3.5208827872697326E-12</v>
      </c>
    </row>
    <row r="166" spans="1:23">
      <c r="A166">
        <v>602.39153899999997</v>
      </c>
      <c r="B166">
        <v>5.2999999999999999E-2</v>
      </c>
      <c r="C166">
        <v>0.32409900000000003</v>
      </c>
      <c r="D166" s="1">
        <v>5.648E-6</v>
      </c>
      <c r="E166">
        <v>57383.020944000004</v>
      </c>
      <c r="F166" s="1">
        <v>1.8666669999999998E-8</v>
      </c>
      <c r="G166" s="1">
        <f t="shared" si="20"/>
        <v>5.6479999999999997</v>
      </c>
      <c r="H166" s="1">
        <f t="shared" si="21"/>
        <v>18.66667</v>
      </c>
      <c r="I166">
        <f t="shared" si="22"/>
        <v>7.0999666154475522E-6</v>
      </c>
      <c r="J166" s="1">
        <f t="shared" si="23"/>
        <v>2.1082070523742203E-12</v>
      </c>
      <c r="L166">
        <v>613.98085500000002</v>
      </c>
      <c r="M166">
        <v>4.3999999999999997E-2</v>
      </c>
      <c r="N166">
        <v>0.27991899999999997</v>
      </c>
      <c r="O166" s="1">
        <v>2.6599999999999999E-6</v>
      </c>
      <c r="P166">
        <v>105232.538137</v>
      </c>
      <c r="Q166">
        <v>0</v>
      </c>
      <c r="R166">
        <f t="shared" si="24"/>
        <v>-0.27991899999999997</v>
      </c>
      <c r="S166" s="1">
        <f t="shared" si="25"/>
        <v>-2.6599999999999999E-6</v>
      </c>
      <c r="T166" s="1">
        <f t="shared" si="26"/>
        <v>-2.66</v>
      </c>
      <c r="U166" s="1">
        <f t="shared" si="27"/>
        <v>0</v>
      </c>
      <c r="V166" s="1">
        <f t="shared" si="28"/>
        <v>-4.5026422178286846E-6</v>
      </c>
      <c r="W166" s="1">
        <f t="shared" si="29"/>
        <v>3.3953303429246137E-12</v>
      </c>
    </row>
    <row r="167" spans="1:23">
      <c r="A167">
        <v>606.06532000000004</v>
      </c>
      <c r="B167">
        <v>5.1999999999999998E-2</v>
      </c>
      <c r="C167">
        <v>0.30721900000000002</v>
      </c>
      <c r="D167" s="1">
        <v>5.3059999999999997E-6</v>
      </c>
      <c r="E167">
        <v>57900.290061</v>
      </c>
      <c r="F167" s="1">
        <v>-2.6666670000000001E-9</v>
      </c>
      <c r="G167" s="1">
        <f t="shared" si="20"/>
        <v>5.306</v>
      </c>
      <c r="H167" s="1">
        <f t="shared" si="21"/>
        <v>-2.6666670000000003</v>
      </c>
      <c r="I167">
        <f t="shared" si="22"/>
        <v>6.6694805838543401E-6</v>
      </c>
      <c r="J167" s="1">
        <f t="shared" si="23"/>
        <v>1.859079302547773E-12</v>
      </c>
      <c r="L167">
        <v>617.65648699999997</v>
      </c>
      <c r="M167">
        <v>4.2999999999999997E-2</v>
      </c>
      <c r="N167">
        <v>0.27981299999999998</v>
      </c>
      <c r="O167" s="1">
        <v>2.6680000000000001E-6</v>
      </c>
      <c r="P167">
        <v>104877.589525</v>
      </c>
      <c r="Q167" s="1">
        <v>6.666667E-9</v>
      </c>
      <c r="R167">
        <f t="shared" si="24"/>
        <v>-0.27981299999999998</v>
      </c>
      <c r="S167" s="1">
        <f t="shared" si="25"/>
        <v>-2.6680000000000001E-6</v>
      </c>
      <c r="T167" s="1">
        <f t="shared" si="26"/>
        <v>-2.6680000000000001</v>
      </c>
      <c r="U167" s="1">
        <f t="shared" si="27"/>
        <v>-6.6666670000000003</v>
      </c>
      <c r="V167" s="1">
        <f t="shared" si="28"/>
        <v>-4.5011686864638584E-6</v>
      </c>
      <c r="W167" s="1">
        <f t="shared" si="29"/>
        <v>3.3605074330316276E-12</v>
      </c>
    </row>
    <row r="168" spans="1:23">
      <c r="A168">
        <v>609.74719700000003</v>
      </c>
      <c r="B168">
        <v>5.0999999999999997E-2</v>
      </c>
      <c r="C168">
        <v>0.309533</v>
      </c>
      <c r="D168" s="1">
        <v>5.3040000000000004E-6</v>
      </c>
      <c r="E168">
        <v>58358.493028999997</v>
      </c>
      <c r="F168" s="1">
        <v>1.5333329999999998E-8</v>
      </c>
      <c r="G168" s="1">
        <f t="shared" si="20"/>
        <v>5.3040000000000003</v>
      </c>
      <c r="H168" s="1">
        <f t="shared" si="21"/>
        <v>15.333329999999998</v>
      </c>
      <c r="I168">
        <f t="shared" si="22"/>
        <v>6.728056878938059E-6</v>
      </c>
      <c r="J168" s="1">
        <f t="shared" si="23"/>
        <v>2.0279379944508043E-12</v>
      </c>
      <c r="L168">
        <v>621.34073999999998</v>
      </c>
      <c r="M168">
        <v>4.2000000000000003E-2</v>
      </c>
      <c r="N168">
        <v>0.26641799999999999</v>
      </c>
      <c r="O168" s="1">
        <v>2.5000000000000002E-6</v>
      </c>
      <c r="P168">
        <v>106567.19207799999</v>
      </c>
      <c r="Q168" s="1">
        <v>6.6666670000000002E-10</v>
      </c>
      <c r="R168">
        <f t="shared" si="24"/>
        <v>-0.26641799999999999</v>
      </c>
      <c r="S168" s="1">
        <f t="shared" si="25"/>
        <v>-2.5000000000000002E-6</v>
      </c>
      <c r="T168" s="1">
        <f t="shared" si="26"/>
        <v>-2.5</v>
      </c>
      <c r="U168" s="1">
        <f t="shared" si="27"/>
        <v>-0.66666670000000006</v>
      </c>
      <c r="V168" s="1">
        <f t="shared" si="28"/>
        <v>-4.3136749370374244E-6</v>
      </c>
      <c r="W168" s="1">
        <f t="shared" si="29"/>
        <v>3.2894167772377046E-12</v>
      </c>
    </row>
    <row r="169" spans="1:23">
      <c r="A169">
        <v>613.40644199999997</v>
      </c>
      <c r="B169">
        <v>0.05</v>
      </c>
      <c r="C169">
        <v>0.29569000000000001</v>
      </c>
      <c r="D169" s="1">
        <v>4.9760000000000003E-6</v>
      </c>
      <c r="E169">
        <v>59423.225533999997</v>
      </c>
      <c r="F169" s="1">
        <v>-2.6666670000000001E-9</v>
      </c>
      <c r="G169" s="1">
        <f t="shared" si="20"/>
        <v>4.976</v>
      </c>
      <c r="H169" s="1">
        <f t="shared" si="21"/>
        <v>-2.6666670000000003</v>
      </c>
      <c r="I169">
        <f t="shared" si="22"/>
        <v>6.3796863603174618E-6</v>
      </c>
      <c r="J169" s="1">
        <f t="shared" si="23"/>
        <v>1.9703353981412824E-12</v>
      </c>
      <c r="L169">
        <v>625.01976300000001</v>
      </c>
      <c r="M169">
        <v>4.1000000000000002E-2</v>
      </c>
      <c r="N169">
        <v>0.26500299999999999</v>
      </c>
      <c r="O169" s="1">
        <v>2.5000000000000002E-6</v>
      </c>
      <c r="P169">
        <v>106001.23405499999</v>
      </c>
      <c r="Q169" s="1">
        <v>4.6666670000000003E-9</v>
      </c>
      <c r="R169">
        <f t="shared" si="24"/>
        <v>-0.26500299999999999</v>
      </c>
      <c r="S169" s="1">
        <f t="shared" si="25"/>
        <v>-2.5000000000000002E-6</v>
      </c>
      <c r="T169" s="1">
        <f t="shared" si="26"/>
        <v>-2.5</v>
      </c>
      <c r="U169" s="1">
        <f t="shared" si="27"/>
        <v>-4.6666670000000003</v>
      </c>
      <c r="V169" s="1">
        <f t="shared" si="28"/>
        <v>-4.2937189141264932E-6</v>
      </c>
      <c r="W169" s="1">
        <f t="shared" si="29"/>
        <v>3.2174275428951253E-12</v>
      </c>
    </row>
    <row r="170" spans="1:23">
      <c r="A170">
        <v>617.09024799999997</v>
      </c>
      <c r="B170">
        <v>4.9000000000000002E-2</v>
      </c>
      <c r="C170">
        <v>0.29804000000000003</v>
      </c>
      <c r="D170" s="1">
        <v>5.0320000000000003E-6</v>
      </c>
      <c r="E170">
        <v>59229.018247</v>
      </c>
      <c r="F170" s="1">
        <v>1.4666670000000001E-8</v>
      </c>
      <c r="G170" s="1">
        <f t="shared" si="20"/>
        <v>5.032</v>
      </c>
      <c r="H170" s="1">
        <f t="shared" si="21"/>
        <v>14.66667</v>
      </c>
      <c r="I170">
        <f t="shared" si="22"/>
        <v>6.4384803103875966E-6</v>
      </c>
      <c r="J170" s="1">
        <f t="shared" si="23"/>
        <v>1.9781868635079893E-12</v>
      </c>
      <c r="L170">
        <v>628.69300999999996</v>
      </c>
      <c r="M170">
        <v>0.04</v>
      </c>
      <c r="N170">
        <v>0.25559100000000001</v>
      </c>
      <c r="O170" s="1">
        <v>2.3300000000000001E-6</v>
      </c>
      <c r="P170">
        <v>109695.697547</v>
      </c>
      <c r="Q170" s="1">
        <v>6.6666670000000002E-10</v>
      </c>
      <c r="R170">
        <f t="shared" si="24"/>
        <v>-0.25559100000000001</v>
      </c>
      <c r="S170" s="1">
        <f t="shared" si="25"/>
        <v>-2.3300000000000001E-6</v>
      </c>
      <c r="T170" s="1">
        <f t="shared" si="26"/>
        <v>-2.33</v>
      </c>
      <c r="U170" s="1">
        <f t="shared" si="27"/>
        <v>-0.66666670000000006</v>
      </c>
      <c r="V170" s="1">
        <f t="shared" si="28"/>
        <v>-4.160244923564838E-6</v>
      </c>
      <c r="W170" s="1">
        <f t="shared" si="29"/>
        <v>3.3497964802348591E-12</v>
      </c>
    </row>
    <row r="171" spans="1:23">
      <c r="A171">
        <v>620.76635199999998</v>
      </c>
      <c r="B171">
        <v>4.8000000000000001E-2</v>
      </c>
      <c r="C171">
        <v>0.28478300000000001</v>
      </c>
      <c r="D171" s="1">
        <v>4.7160000000000002E-6</v>
      </c>
      <c r="E171">
        <v>60386.639768000001</v>
      </c>
      <c r="F171">
        <v>0</v>
      </c>
      <c r="G171" s="1">
        <f t="shared" si="20"/>
        <v>4.7160000000000002</v>
      </c>
      <c r="H171" s="1">
        <f t="shared" si="21"/>
        <v>0</v>
      </c>
      <c r="I171">
        <f t="shared" si="22"/>
        <v>6.1086428447507721E-6</v>
      </c>
      <c r="J171" s="1">
        <f t="shared" si="23"/>
        <v>1.9394540930355227E-12</v>
      </c>
      <c r="L171">
        <v>632.36184400000002</v>
      </c>
      <c r="M171">
        <v>3.9E-2</v>
      </c>
      <c r="N171">
        <v>0.25417699999999999</v>
      </c>
      <c r="O171" s="1">
        <v>2.322E-6</v>
      </c>
      <c r="P171">
        <v>109464.67454599999</v>
      </c>
      <c r="Q171" s="1">
        <v>8.0000000000000005E-9</v>
      </c>
      <c r="R171">
        <f t="shared" si="24"/>
        <v>-0.25417699999999999</v>
      </c>
      <c r="S171" s="1">
        <f t="shared" si="25"/>
        <v>-2.322E-6</v>
      </c>
      <c r="T171" s="1">
        <f t="shared" si="26"/>
        <v>-2.3220000000000001</v>
      </c>
      <c r="U171" s="1">
        <f t="shared" si="27"/>
        <v>-8</v>
      </c>
      <c r="V171" s="1">
        <f t="shared" si="28"/>
        <v>-4.1400817989616524E-6</v>
      </c>
      <c r="W171" s="1">
        <f t="shared" si="29"/>
        <v>3.3054214277156383E-12</v>
      </c>
    </row>
    <row r="172" spans="1:23">
      <c r="A172">
        <v>624.45212000000004</v>
      </c>
      <c r="B172">
        <v>4.7E-2</v>
      </c>
      <c r="C172">
        <v>0.28471299999999999</v>
      </c>
      <c r="D172" s="1">
        <v>4.7380000000000002E-6</v>
      </c>
      <c r="E172">
        <v>60091.470555</v>
      </c>
      <c r="F172" s="1">
        <v>1.6000000000000001E-8</v>
      </c>
      <c r="G172" s="1">
        <f t="shared" si="20"/>
        <v>4.7380000000000004</v>
      </c>
      <c r="H172" s="1">
        <f t="shared" si="21"/>
        <v>16</v>
      </c>
      <c r="I172">
        <f t="shared" si="22"/>
        <v>6.1069130252874822E-6</v>
      </c>
      <c r="J172" s="1">
        <f t="shared" si="23"/>
        <v>1.8739228708017262E-12</v>
      </c>
      <c r="L172">
        <v>636.05075299999999</v>
      </c>
      <c r="M172">
        <v>3.7999999999999999E-2</v>
      </c>
      <c r="N172">
        <v>0.23812800000000001</v>
      </c>
      <c r="O172" s="1">
        <v>2.1919999999999999E-6</v>
      </c>
      <c r="P172">
        <v>108634.896685</v>
      </c>
      <c r="Q172" s="1">
        <v>6.6666670000000002E-10</v>
      </c>
      <c r="R172">
        <f t="shared" si="24"/>
        <v>-0.23812800000000001</v>
      </c>
      <c r="S172" s="1">
        <f t="shared" si="25"/>
        <v>-2.1919999999999999E-6</v>
      </c>
      <c r="T172" s="1">
        <f t="shared" si="26"/>
        <v>-2.1919999999999997</v>
      </c>
      <c r="U172" s="1">
        <f t="shared" si="27"/>
        <v>-0.66666670000000006</v>
      </c>
      <c r="V172" s="1">
        <f t="shared" si="28"/>
        <v>-3.9091812273343887E-6</v>
      </c>
      <c r="W172" s="1">
        <f t="shared" si="29"/>
        <v>2.9487113675096375E-12</v>
      </c>
    </row>
    <row r="173" spans="1:23">
      <c r="A173">
        <v>628.13958700000001</v>
      </c>
      <c r="B173">
        <v>4.5999999999999999E-2</v>
      </c>
      <c r="C173">
        <v>0.27021699999999998</v>
      </c>
      <c r="D173" s="1">
        <v>4.4240000000000003E-6</v>
      </c>
      <c r="E173">
        <v>61079.900153000002</v>
      </c>
      <c r="F173" s="1">
        <v>-2.6666670000000001E-9</v>
      </c>
      <c r="G173" s="1">
        <f t="shared" si="20"/>
        <v>4.4240000000000004</v>
      </c>
      <c r="H173" s="1">
        <f t="shared" si="21"/>
        <v>-2.6666670000000003</v>
      </c>
      <c r="I173">
        <f t="shared" si="22"/>
        <v>5.7513373506063278E-6</v>
      </c>
      <c r="J173" s="1">
        <f t="shared" si="23"/>
        <v>1.7618244423146247E-12</v>
      </c>
      <c r="L173">
        <v>639.71736099999998</v>
      </c>
      <c r="M173">
        <v>3.6999999999999998E-2</v>
      </c>
      <c r="N173">
        <v>0.23671300000000001</v>
      </c>
      <c r="O173" s="1">
        <v>2.1900000000000002E-6</v>
      </c>
      <c r="P173">
        <v>108088.342022</v>
      </c>
      <c r="Q173" s="1">
        <v>6.666667E-9</v>
      </c>
      <c r="R173">
        <f t="shared" si="24"/>
        <v>-0.23671300000000001</v>
      </c>
      <c r="S173" s="1">
        <f t="shared" si="25"/>
        <v>-2.1900000000000002E-6</v>
      </c>
      <c r="T173" s="1">
        <f t="shared" si="26"/>
        <v>-2.1900000000000004</v>
      </c>
      <c r="U173" s="1">
        <f t="shared" si="27"/>
        <v>-6.6666670000000003</v>
      </c>
      <c r="V173" s="1">
        <f t="shared" si="28"/>
        <v>-3.8886415935531785E-6</v>
      </c>
      <c r="W173" s="1">
        <f t="shared" si="29"/>
        <v>2.885383263348881E-12</v>
      </c>
    </row>
    <row r="174" spans="1:23">
      <c r="A174">
        <v>631.78599399999996</v>
      </c>
      <c r="B174">
        <v>4.4999999999999998E-2</v>
      </c>
      <c r="C174">
        <v>0.27252599999999999</v>
      </c>
      <c r="D174" s="1">
        <v>4.4479999999999996E-6</v>
      </c>
      <c r="E174">
        <v>61269.353727000002</v>
      </c>
      <c r="F174" s="1">
        <v>1.6000000000000001E-8</v>
      </c>
      <c r="G174" s="1">
        <f t="shared" si="20"/>
        <v>4.4479999999999995</v>
      </c>
      <c r="H174" s="1">
        <f t="shared" si="21"/>
        <v>16</v>
      </c>
      <c r="I174">
        <f t="shared" si="22"/>
        <v>5.8076242716286083E-6</v>
      </c>
      <c r="J174" s="1">
        <f t="shared" si="23"/>
        <v>1.8485781600016249E-12</v>
      </c>
      <c r="L174">
        <v>643.39359400000001</v>
      </c>
      <c r="M174">
        <v>3.5999999999999997E-2</v>
      </c>
      <c r="N174">
        <v>0.223326</v>
      </c>
      <c r="O174" s="1">
        <v>2.04E-6</v>
      </c>
      <c r="P174">
        <v>109473.374837</v>
      </c>
      <c r="Q174">
        <v>0</v>
      </c>
      <c r="R174">
        <f t="shared" si="24"/>
        <v>-0.223326</v>
      </c>
      <c r="S174" s="1">
        <f t="shared" si="25"/>
        <v>-2.04E-6</v>
      </c>
      <c r="T174" s="1">
        <f t="shared" si="26"/>
        <v>-2.04</v>
      </c>
      <c r="U174" s="1">
        <f t="shared" si="27"/>
        <v>0</v>
      </c>
      <c r="V174" s="1">
        <f t="shared" si="28"/>
        <v>-3.6928482649026968E-6</v>
      </c>
      <c r="W174" s="1">
        <f t="shared" si="29"/>
        <v>2.7319073867918554E-12</v>
      </c>
    </row>
    <row r="175" spans="1:23">
      <c r="A175">
        <v>635.45217700000001</v>
      </c>
      <c r="B175">
        <v>4.3999999999999997E-2</v>
      </c>
      <c r="C175">
        <v>0.25806800000000002</v>
      </c>
      <c r="D175" s="1">
        <v>4.1400000000000002E-6</v>
      </c>
      <c r="E175">
        <v>62335.379745999999</v>
      </c>
      <c r="F175" s="1">
        <v>-3.3333329999999998E-9</v>
      </c>
      <c r="G175" s="1">
        <f t="shared" si="20"/>
        <v>4.1400000000000006</v>
      </c>
      <c r="H175" s="1">
        <f t="shared" si="21"/>
        <v>-3.3333329999999997</v>
      </c>
      <c r="I175">
        <f t="shared" si="22"/>
        <v>5.4573505473727622E-6</v>
      </c>
      <c r="J175" s="1">
        <f t="shared" si="23"/>
        <v>1.7354124646633156E-12</v>
      </c>
      <c r="L175">
        <v>647.06844899999999</v>
      </c>
      <c r="M175">
        <v>3.5000000000000003E-2</v>
      </c>
      <c r="N175">
        <v>0.22325800000000001</v>
      </c>
      <c r="O175" s="1">
        <v>2.0420000000000001E-6</v>
      </c>
      <c r="P175">
        <v>109332.98672299999</v>
      </c>
      <c r="Q175" s="1">
        <v>6E-9</v>
      </c>
      <c r="R175">
        <f t="shared" si="24"/>
        <v>-0.22325800000000001</v>
      </c>
      <c r="S175" s="1">
        <f t="shared" si="25"/>
        <v>-2.0420000000000001E-6</v>
      </c>
      <c r="T175" s="1">
        <f t="shared" si="26"/>
        <v>-2.0420000000000003</v>
      </c>
      <c r="U175" s="1">
        <f t="shared" si="27"/>
        <v>-6</v>
      </c>
      <c r="V175" s="1">
        <f t="shared" si="28"/>
        <v>-3.6918468888972745E-6</v>
      </c>
      <c r="W175" s="1">
        <f t="shared" si="29"/>
        <v>2.7219947568040154E-12</v>
      </c>
    </row>
    <row r="176" spans="1:23">
      <c r="A176">
        <v>639.12495000000001</v>
      </c>
      <c r="B176">
        <v>4.2999999999999997E-2</v>
      </c>
      <c r="C176">
        <v>0.26096799999999998</v>
      </c>
      <c r="D176" s="1">
        <v>4.1659999999999996E-6</v>
      </c>
      <c r="E176">
        <v>62642.335548000003</v>
      </c>
      <c r="F176" s="1">
        <v>1.733333E-8</v>
      </c>
      <c r="G176" s="1">
        <f t="shared" si="20"/>
        <v>4.1659999999999995</v>
      </c>
      <c r="H176" s="1">
        <f t="shared" si="21"/>
        <v>17.33333</v>
      </c>
      <c r="I176">
        <f t="shared" si="22"/>
        <v>5.5271957021108809E-6</v>
      </c>
      <c r="J176" s="1">
        <f t="shared" si="23"/>
        <v>1.8528537394451353E-12</v>
      </c>
      <c r="L176">
        <v>650.73381800000004</v>
      </c>
      <c r="M176">
        <v>3.4000000000000002E-2</v>
      </c>
      <c r="N176">
        <v>0.21118400000000001</v>
      </c>
      <c r="O176" s="1">
        <v>1.8899999999999999E-6</v>
      </c>
      <c r="P176">
        <v>111737.30331800001</v>
      </c>
      <c r="Q176" s="1">
        <v>1.3333329999999999E-9</v>
      </c>
      <c r="R176">
        <f t="shared" si="24"/>
        <v>-0.21118400000000001</v>
      </c>
      <c r="S176" s="1">
        <f t="shared" si="25"/>
        <v>-1.8899999999999999E-6</v>
      </c>
      <c r="T176" s="1">
        <f t="shared" si="26"/>
        <v>-1.89</v>
      </c>
      <c r="U176" s="1">
        <f t="shared" si="27"/>
        <v>-1.3333329999999999</v>
      </c>
      <c r="V176" s="1">
        <f t="shared" si="28"/>
        <v>-3.5129393354792579E-6</v>
      </c>
      <c r="W176" s="1">
        <f t="shared" si="29"/>
        <v>2.6339320866458555E-12</v>
      </c>
    </row>
    <row r="177" spans="1:23">
      <c r="A177">
        <v>642.81713100000002</v>
      </c>
      <c r="B177">
        <v>4.2000000000000003E-2</v>
      </c>
      <c r="C177">
        <v>0.24527499999999999</v>
      </c>
      <c r="D177" s="1">
        <v>3.8600000000000003E-6</v>
      </c>
      <c r="E177">
        <v>63542.747589999999</v>
      </c>
      <c r="F177" s="1">
        <v>-5.333333E-9</v>
      </c>
      <c r="G177" s="1">
        <f t="shared" si="20"/>
        <v>3.8600000000000003</v>
      </c>
      <c r="H177" s="1">
        <f t="shared" si="21"/>
        <v>-5.3333329999999997</v>
      </c>
      <c r="I177">
        <f t="shared" si="22"/>
        <v>5.1516885676116364E-6</v>
      </c>
      <c r="J177" s="1">
        <f t="shared" si="23"/>
        <v>1.6684593556986003E-12</v>
      </c>
      <c r="L177">
        <v>654.418046</v>
      </c>
      <c r="M177">
        <v>3.3000000000000002E-2</v>
      </c>
      <c r="N177">
        <v>0.20844199999999999</v>
      </c>
      <c r="O177" s="1">
        <v>1.8759999999999999E-6</v>
      </c>
      <c r="P177">
        <v>111109.857112</v>
      </c>
      <c r="Q177" s="1">
        <v>6E-9</v>
      </c>
      <c r="R177">
        <f t="shared" si="24"/>
        <v>-0.20844199999999999</v>
      </c>
      <c r="S177" s="1">
        <f t="shared" si="25"/>
        <v>-1.8759999999999999E-6</v>
      </c>
      <c r="T177" s="1">
        <f t="shared" si="26"/>
        <v>-1.8759999999999999</v>
      </c>
      <c r="U177" s="1">
        <f t="shared" si="27"/>
        <v>-6</v>
      </c>
      <c r="V177" s="1">
        <f t="shared" si="28"/>
        <v>-3.4720019128194173E-6</v>
      </c>
      <c r="W177" s="1">
        <f t="shared" si="29"/>
        <v>2.547222105723239E-12</v>
      </c>
    </row>
    <row r="178" spans="1:23">
      <c r="A178">
        <v>646.48619299999996</v>
      </c>
      <c r="B178">
        <v>4.1000000000000002E-2</v>
      </c>
      <c r="C178">
        <v>0.25003500000000001</v>
      </c>
      <c r="D178" s="1">
        <v>3.8840000000000004E-6</v>
      </c>
      <c r="E178">
        <v>64375.663576999999</v>
      </c>
      <c r="F178" s="1">
        <v>2E-8</v>
      </c>
      <c r="G178" s="1">
        <f t="shared" si="20"/>
        <v>3.8840000000000003</v>
      </c>
      <c r="H178" s="1">
        <f t="shared" si="21"/>
        <v>20</v>
      </c>
      <c r="I178">
        <f t="shared" si="22"/>
        <v>5.2649536305691402E-6</v>
      </c>
      <c r="J178" s="1">
        <f t="shared" si="23"/>
        <v>1.9070329297820881E-12</v>
      </c>
      <c r="L178">
        <v>658.10078699999997</v>
      </c>
      <c r="M178">
        <v>3.2000000000000001E-2</v>
      </c>
      <c r="N178">
        <v>0.19636999999999999</v>
      </c>
      <c r="O178" s="1">
        <v>1.7120000000000001E-6</v>
      </c>
      <c r="P178">
        <v>114702.31497399999</v>
      </c>
      <c r="Q178" s="1">
        <v>6.6666670000000002E-10</v>
      </c>
      <c r="R178">
        <f t="shared" si="24"/>
        <v>-0.19636999999999999</v>
      </c>
      <c r="S178" s="1">
        <f t="shared" si="25"/>
        <v>-1.7120000000000001E-6</v>
      </c>
      <c r="T178" s="1">
        <f t="shared" si="26"/>
        <v>-1.7120000000000002</v>
      </c>
      <c r="U178" s="1">
        <f t="shared" si="27"/>
        <v>-0.66666670000000006</v>
      </c>
      <c r="V178" s="1">
        <f t="shared" si="28"/>
        <v>-3.290403283575791E-6</v>
      </c>
      <c r="W178" s="1">
        <f t="shared" si="29"/>
        <v>2.4913569256028388E-12</v>
      </c>
    </row>
    <row r="179" spans="1:23">
      <c r="A179">
        <v>650.166786</v>
      </c>
      <c r="B179">
        <v>0.04</v>
      </c>
      <c r="C179">
        <v>0.231987</v>
      </c>
      <c r="D179" s="1">
        <v>3.5640000000000001E-6</v>
      </c>
      <c r="E179">
        <v>65091.784153000001</v>
      </c>
      <c r="F179" s="1">
        <v>-4.0000000000000002E-9</v>
      </c>
      <c r="G179" s="1">
        <f t="shared" si="20"/>
        <v>3.5640000000000001</v>
      </c>
      <c r="H179" s="1">
        <f t="shared" si="21"/>
        <v>-4</v>
      </c>
      <c r="I179">
        <f t="shared" si="22"/>
        <v>4.838390086981197E-6</v>
      </c>
      <c r="J179" s="1">
        <f t="shared" si="23"/>
        <v>1.6240700937959427E-12</v>
      </c>
      <c r="L179">
        <v>661.77882099999999</v>
      </c>
      <c r="M179">
        <v>3.1E-2</v>
      </c>
      <c r="N179">
        <v>0.194964</v>
      </c>
      <c r="O179" s="1">
        <v>1.7439999999999999E-6</v>
      </c>
      <c r="P179">
        <v>111791.21980200001</v>
      </c>
      <c r="Q179" s="1">
        <v>6.666667E-9</v>
      </c>
      <c r="R179">
        <f t="shared" si="24"/>
        <v>-0.194964</v>
      </c>
      <c r="S179" s="1">
        <f t="shared" si="25"/>
        <v>-1.7439999999999999E-6</v>
      </c>
      <c r="T179" s="1">
        <f t="shared" si="26"/>
        <v>-1.744</v>
      </c>
      <c r="U179" s="1">
        <f t="shared" si="27"/>
        <v>-6.6666670000000003</v>
      </c>
      <c r="V179" s="1">
        <f t="shared" si="28"/>
        <v>-3.2691072826744255E-6</v>
      </c>
      <c r="W179" s="1">
        <f t="shared" si="29"/>
        <v>2.3259522236665702E-12</v>
      </c>
    </row>
    <row r="180" spans="1:23">
      <c r="A180">
        <v>653.85006599999997</v>
      </c>
      <c r="B180">
        <v>3.9E-2</v>
      </c>
      <c r="C180">
        <v>0.23550399999999999</v>
      </c>
      <c r="D180" s="1">
        <v>3.608E-6</v>
      </c>
      <c r="E180">
        <v>65272.818515999999</v>
      </c>
      <c r="F180" s="1">
        <v>1.733333E-8</v>
      </c>
      <c r="G180" s="1">
        <f t="shared" si="20"/>
        <v>3.6080000000000001</v>
      </c>
      <c r="H180" s="1">
        <f t="shared" si="21"/>
        <v>17.33333</v>
      </c>
      <c r="I180">
        <f t="shared" si="22"/>
        <v>4.9208999856768759E-6</v>
      </c>
      <c r="J180" s="1">
        <f t="shared" si="23"/>
        <v>1.723706372390341E-12</v>
      </c>
      <c r="L180">
        <v>665.46489099999997</v>
      </c>
      <c r="M180">
        <v>0.03</v>
      </c>
      <c r="N180">
        <v>0.18156800000000001</v>
      </c>
      <c r="O180" s="1">
        <v>1.612E-6</v>
      </c>
      <c r="P180">
        <v>112635.242954</v>
      </c>
      <c r="Q180">
        <v>0</v>
      </c>
      <c r="R180">
        <f t="shared" si="24"/>
        <v>-0.18156800000000001</v>
      </c>
      <c r="S180" s="1">
        <f t="shared" si="25"/>
        <v>-1.612E-6</v>
      </c>
      <c r="T180" s="1">
        <f t="shared" si="26"/>
        <v>-1.6119999999999999</v>
      </c>
      <c r="U180" s="1">
        <f t="shared" si="27"/>
        <v>0</v>
      </c>
      <c r="V180" s="1">
        <f t="shared" si="28"/>
        <v>-3.0646671048340367E-6</v>
      </c>
      <c r="W180" s="1">
        <f t="shared" si="29"/>
        <v>2.110241717466902E-12</v>
      </c>
    </row>
    <row r="181" spans="1:23">
      <c r="A181">
        <v>657.53558799999996</v>
      </c>
      <c r="B181">
        <v>3.7999999999999999E-2</v>
      </c>
      <c r="C181">
        <v>0.21981200000000001</v>
      </c>
      <c r="D181" s="1">
        <v>3.3239999999999999E-6</v>
      </c>
      <c r="E181">
        <v>66128.762262000004</v>
      </c>
      <c r="F181" s="1">
        <v>-2.0000000000000001E-9</v>
      </c>
      <c r="G181" s="1">
        <f t="shared" si="20"/>
        <v>3.3239999999999998</v>
      </c>
      <c r="H181" s="1">
        <f t="shared" si="21"/>
        <v>-2</v>
      </c>
      <c r="I181">
        <f t="shared" si="22"/>
        <v>4.5550335420850882E-6</v>
      </c>
      <c r="J181" s="1">
        <f t="shared" si="23"/>
        <v>1.5154435817385589E-12</v>
      </c>
      <c r="L181">
        <v>669.12833599999999</v>
      </c>
      <c r="M181">
        <v>2.9000000000000001E-2</v>
      </c>
      <c r="N181">
        <v>0.181503</v>
      </c>
      <c r="O181" s="1">
        <v>1.604E-6</v>
      </c>
      <c r="P181">
        <v>113156.58465600001</v>
      </c>
      <c r="Q181" s="1">
        <v>5.333333E-9</v>
      </c>
      <c r="R181">
        <f t="shared" si="24"/>
        <v>-0.181503</v>
      </c>
      <c r="S181" s="1">
        <f t="shared" si="25"/>
        <v>-1.604E-6</v>
      </c>
      <c r="T181" s="1">
        <f t="shared" si="26"/>
        <v>-1.6040000000000001</v>
      </c>
      <c r="U181" s="1">
        <f t="shared" si="27"/>
        <v>-5.3333329999999997</v>
      </c>
      <c r="V181" s="1">
        <f t="shared" si="28"/>
        <v>-3.0636683027668892E-6</v>
      </c>
      <c r="W181" s="1">
        <f t="shared" si="29"/>
        <v>2.130631554102371E-12</v>
      </c>
    </row>
    <row r="182" spans="1:23">
      <c r="A182">
        <v>661.18599200000006</v>
      </c>
      <c r="B182">
        <v>3.6999999999999998E-2</v>
      </c>
      <c r="C182">
        <v>0.22153600000000001</v>
      </c>
      <c r="D182" s="1">
        <v>3.3400000000000002E-6</v>
      </c>
      <c r="E182">
        <v>66328.088858999996</v>
      </c>
      <c r="F182" s="1">
        <v>1.666667E-8</v>
      </c>
      <c r="G182" s="1">
        <f t="shared" si="20"/>
        <v>3.3400000000000003</v>
      </c>
      <c r="H182" s="1">
        <f t="shared" si="21"/>
        <v>16.66667</v>
      </c>
      <c r="I182">
        <f t="shared" si="22"/>
        <v>4.5949439767353602E-6</v>
      </c>
      <c r="J182" s="1">
        <f t="shared" si="23"/>
        <v>1.5748843847443598E-12</v>
      </c>
      <c r="L182">
        <v>672.80144900000005</v>
      </c>
      <c r="M182">
        <v>2.8000000000000001E-2</v>
      </c>
      <c r="N182">
        <v>0.170763</v>
      </c>
      <c r="O182" s="1">
        <v>1.4720000000000001E-6</v>
      </c>
      <c r="P182">
        <v>116007.615124</v>
      </c>
      <c r="Q182" s="1">
        <v>2.6666670000000001E-9</v>
      </c>
      <c r="R182">
        <f t="shared" si="24"/>
        <v>-0.170763</v>
      </c>
      <c r="S182" s="1">
        <f t="shared" si="25"/>
        <v>-1.4720000000000001E-6</v>
      </c>
      <c r="T182" s="1">
        <f t="shared" si="26"/>
        <v>-1.472</v>
      </c>
      <c r="U182" s="1">
        <f t="shared" si="27"/>
        <v>-2.6666670000000003</v>
      </c>
      <c r="V182" s="1">
        <f t="shared" si="28"/>
        <v>-2.8977236730278547E-6</v>
      </c>
      <c r="W182" s="1">
        <f t="shared" si="29"/>
        <v>2.0326879918320369E-12</v>
      </c>
    </row>
    <row r="183" spans="1:23">
      <c r="A183">
        <v>664.85210600000005</v>
      </c>
      <c r="B183">
        <v>3.5999999999999997E-2</v>
      </c>
      <c r="C183">
        <v>0.20646999999999999</v>
      </c>
      <c r="D183" s="1">
        <v>3.0879999999999999E-6</v>
      </c>
      <c r="E183">
        <v>66862.118289999999</v>
      </c>
      <c r="F183" s="1">
        <v>-2.0000000000000001E-9</v>
      </c>
      <c r="G183" s="1">
        <f t="shared" si="20"/>
        <v>3.0880000000000001</v>
      </c>
      <c r="H183" s="1">
        <f t="shared" si="21"/>
        <v>-2</v>
      </c>
      <c r="I183">
        <f t="shared" si="22"/>
        <v>4.2485268451965929E-6</v>
      </c>
      <c r="J183" s="1">
        <f t="shared" si="23"/>
        <v>1.3468225584219569E-12</v>
      </c>
      <c r="L183">
        <v>676.482889</v>
      </c>
      <c r="M183">
        <v>2.7E-2</v>
      </c>
      <c r="N183">
        <v>0.16536200000000001</v>
      </c>
      <c r="O183" s="1">
        <v>1.4699999999999999E-6</v>
      </c>
      <c r="P183">
        <v>112490.8324</v>
      </c>
      <c r="Q183" s="1">
        <v>8.0000000000000005E-9</v>
      </c>
      <c r="R183">
        <f t="shared" si="24"/>
        <v>-0.16536200000000001</v>
      </c>
      <c r="S183" s="1">
        <f t="shared" si="25"/>
        <v>-1.4699999999999999E-6</v>
      </c>
      <c r="T183" s="1">
        <f t="shared" si="26"/>
        <v>-1.47</v>
      </c>
      <c r="U183" s="1">
        <f t="shared" si="27"/>
        <v>-8</v>
      </c>
      <c r="V183" s="1">
        <f t="shared" si="28"/>
        <v>-2.8135836196550856E-6</v>
      </c>
      <c r="W183" s="1">
        <f t="shared" si="29"/>
        <v>1.8052169430054618E-12</v>
      </c>
    </row>
    <row r="184" spans="1:23">
      <c r="A184">
        <v>668.51835200000005</v>
      </c>
      <c r="B184">
        <v>3.5000000000000003E-2</v>
      </c>
      <c r="C184">
        <v>0.208205</v>
      </c>
      <c r="D184" s="1">
        <v>3.134E-6</v>
      </c>
      <c r="E184">
        <v>66434.145543999999</v>
      </c>
      <c r="F184" s="1">
        <v>1.4666670000000001E-8</v>
      </c>
      <c r="G184" s="1">
        <f t="shared" si="20"/>
        <v>3.1339999999999999</v>
      </c>
      <c r="H184" s="1">
        <f t="shared" si="21"/>
        <v>14.66667</v>
      </c>
      <c r="I184">
        <f t="shared" si="22"/>
        <v>4.2881498217000328E-6</v>
      </c>
      <c r="J184" s="1">
        <f t="shared" si="23"/>
        <v>1.3320618109302175E-12</v>
      </c>
      <c r="L184">
        <v>680.14838999999995</v>
      </c>
      <c r="M184">
        <v>2.5999999999999999E-2</v>
      </c>
      <c r="N184">
        <v>0.14929799999999999</v>
      </c>
      <c r="O184" s="1">
        <v>1.362E-6</v>
      </c>
      <c r="P184">
        <v>109616.913197</v>
      </c>
      <c r="Q184" s="1">
        <v>-6.6666670000000002E-10</v>
      </c>
      <c r="R184">
        <f t="shared" si="24"/>
        <v>-0.14929799999999999</v>
      </c>
      <c r="S184" s="1">
        <f t="shared" si="25"/>
        <v>-1.362E-6</v>
      </c>
      <c r="T184" s="1">
        <f t="shared" si="26"/>
        <v>-1.3620000000000001</v>
      </c>
      <c r="U184" s="1">
        <f t="shared" si="27"/>
        <v>0.66666670000000006</v>
      </c>
      <c r="V184" s="1">
        <f t="shared" si="28"/>
        <v>-2.5605746747005622E-6</v>
      </c>
      <c r="W184" s="1">
        <f t="shared" si="29"/>
        <v>1.4365812508335584E-12</v>
      </c>
    </row>
    <row r="185" spans="1:23">
      <c r="A185">
        <v>672.196774</v>
      </c>
      <c r="B185">
        <v>3.4000000000000002E-2</v>
      </c>
      <c r="C185">
        <v>0.194933</v>
      </c>
      <c r="D185" s="1">
        <v>2.8760000000000001E-6</v>
      </c>
      <c r="E185">
        <v>67779.309892000005</v>
      </c>
      <c r="F185" s="1">
        <v>-1.3333329999999999E-9</v>
      </c>
      <c r="G185" s="1">
        <f t="shared" si="20"/>
        <v>2.8759999999999999</v>
      </c>
      <c r="H185" s="1">
        <f t="shared" si="21"/>
        <v>-1.3333329999999999</v>
      </c>
      <c r="I185">
        <f t="shared" si="22"/>
        <v>3.9868252101554808E-6</v>
      </c>
      <c r="J185" s="1">
        <f t="shared" si="23"/>
        <v>1.2339326475169679E-12</v>
      </c>
      <c r="L185">
        <v>683.83623299999999</v>
      </c>
      <c r="M185">
        <v>2.5000000000000001E-2</v>
      </c>
      <c r="N185">
        <v>0.15057100000000001</v>
      </c>
      <c r="O185" s="1">
        <v>1.376E-6</v>
      </c>
      <c r="P185">
        <v>109426.47147</v>
      </c>
      <c r="Q185" s="1">
        <v>7.3333329999999997E-9</v>
      </c>
      <c r="R185">
        <f t="shared" si="24"/>
        <v>-0.15057100000000001</v>
      </c>
      <c r="S185" s="1">
        <f t="shared" si="25"/>
        <v>-1.376E-6</v>
      </c>
      <c r="T185" s="1">
        <f t="shared" si="26"/>
        <v>-1.3760000000000001</v>
      </c>
      <c r="U185" s="1">
        <f t="shared" si="27"/>
        <v>-7.3333329999999997</v>
      </c>
      <c r="V185" s="1">
        <f t="shared" si="28"/>
        <v>-2.5807759307611295E-6</v>
      </c>
      <c r="W185" s="1">
        <f t="shared" si="29"/>
        <v>1.4514850433413458E-12</v>
      </c>
    </row>
    <row r="186" spans="1:23">
      <c r="A186">
        <v>675.86967500000003</v>
      </c>
      <c r="B186">
        <v>3.3000000000000002E-2</v>
      </c>
      <c r="C186">
        <v>0.19606299999999999</v>
      </c>
      <c r="D186" s="1">
        <v>2.8619999999999999E-6</v>
      </c>
      <c r="E186">
        <v>68505.709193000002</v>
      </c>
      <c r="F186" s="1">
        <v>1.733333E-8</v>
      </c>
      <c r="G186" s="1">
        <f t="shared" si="20"/>
        <v>2.8619999999999997</v>
      </c>
      <c r="H186" s="1">
        <f t="shared" si="21"/>
        <v>17.33333</v>
      </c>
      <c r="I186">
        <f t="shared" si="22"/>
        <v>4.0123220814769783E-6</v>
      </c>
      <c r="J186" s="1">
        <f t="shared" si="23"/>
        <v>1.3232408911335282E-12</v>
      </c>
      <c r="L186">
        <v>687.52333699999997</v>
      </c>
      <c r="M186">
        <v>2.4E-2</v>
      </c>
      <c r="N186">
        <v>0.13584299999999999</v>
      </c>
      <c r="O186" s="1">
        <v>1.246E-6</v>
      </c>
      <c r="P186">
        <v>109022.994485</v>
      </c>
      <c r="Q186" s="1">
        <v>-1.3333329999999999E-9</v>
      </c>
      <c r="R186">
        <f t="shared" si="24"/>
        <v>-0.13584299999999999</v>
      </c>
      <c r="S186" s="1">
        <f t="shared" si="25"/>
        <v>-1.246E-6</v>
      </c>
      <c r="T186" s="1">
        <f t="shared" si="26"/>
        <v>-1.246</v>
      </c>
      <c r="U186" s="1">
        <f t="shared" si="27"/>
        <v>1.3333329999999999</v>
      </c>
      <c r="V186" s="1">
        <f t="shared" si="28"/>
        <v>-2.3454472834084936E-6</v>
      </c>
      <c r="W186" s="1">
        <f t="shared" si="29"/>
        <v>1.2087843289943165E-12</v>
      </c>
    </row>
    <row r="187" spans="1:23">
      <c r="A187">
        <v>679.54555800000003</v>
      </c>
      <c r="B187">
        <v>3.2000000000000001E-2</v>
      </c>
      <c r="C187">
        <v>0.180397</v>
      </c>
      <c r="D187" s="1">
        <v>2.5959999999999998E-6</v>
      </c>
      <c r="E187">
        <v>69490.405738000001</v>
      </c>
      <c r="F187" s="1">
        <v>-1.3333329999999999E-9</v>
      </c>
      <c r="G187" s="1">
        <f t="shared" si="20"/>
        <v>2.5959999999999996</v>
      </c>
      <c r="H187" s="1">
        <f t="shared" si="21"/>
        <v>-1.3333329999999999</v>
      </c>
      <c r="I187">
        <f t="shared" si="22"/>
        <v>3.6614450252064592E-6</v>
      </c>
      <c r="J187" s="1">
        <f t="shared" si="23"/>
        <v>1.1351731017371929E-12</v>
      </c>
      <c r="L187">
        <v>691.19224599999995</v>
      </c>
      <c r="M187">
        <v>2.3E-2</v>
      </c>
      <c r="N187">
        <v>0.13844600000000001</v>
      </c>
      <c r="O187" s="1">
        <v>1.2440000000000001E-6</v>
      </c>
      <c r="P187">
        <v>111291.34673</v>
      </c>
      <c r="Q187" s="1">
        <v>8.6666670000000005E-9</v>
      </c>
      <c r="R187">
        <f t="shared" si="24"/>
        <v>-0.13844600000000001</v>
      </c>
      <c r="S187" s="1">
        <f t="shared" si="25"/>
        <v>-1.2440000000000001E-6</v>
      </c>
      <c r="T187" s="1">
        <f t="shared" si="26"/>
        <v>-1.244</v>
      </c>
      <c r="U187" s="1">
        <f t="shared" si="27"/>
        <v>-8.6666670000000003</v>
      </c>
      <c r="V187" s="1">
        <f t="shared" si="28"/>
        <v>-2.3872961769817274E-6</v>
      </c>
      <c r="W187" s="1">
        <f t="shared" si="29"/>
        <v>1.3071261483010331E-12</v>
      </c>
    </row>
    <row r="188" spans="1:23">
      <c r="A188">
        <v>683.22165399999994</v>
      </c>
      <c r="B188">
        <v>3.1E-2</v>
      </c>
      <c r="C188">
        <v>0.18152699999999999</v>
      </c>
      <c r="D188" s="1">
        <v>2.6199999999999999E-6</v>
      </c>
      <c r="E188">
        <v>69285.206894999996</v>
      </c>
      <c r="F188" s="1">
        <v>1.4666670000000001E-8</v>
      </c>
      <c r="G188" s="1">
        <f t="shared" si="20"/>
        <v>2.62</v>
      </c>
      <c r="H188" s="1">
        <f t="shared" si="21"/>
        <v>14.66667</v>
      </c>
      <c r="I188">
        <f t="shared" si="22"/>
        <v>3.6865670429731715E-6</v>
      </c>
      <c r="J188" s="1">
        <f t="shared" si="23"/>
        <v>1.1375652571565353E-12</v>
      </c>
      <c r="L188">
        <v>694.86286800000005</v>
      </c>
      <c r="M188">
        <v>2.1999999999999999E-2</v>
      </c>
      <c r="N188">
        <v>0.121056</v>
      </c>
      <c r="O188" s="1">
        <v>1.0759999999999999E-6</v>
      </c>
      <c r="P188">
        <v>112505.144956</v>
      </c>
      <c r="Q188">
        <v>0</v>
      </c>
      <c r="R188">
        <f t="shared" si="24"/>
        <v>-0.121056</v>
      </c>
      <c r="S188" s="1">
        <f t="shared" si="25"/>
        <v>-1.0759999999999999E-6</v>
      </c>
      <c r="T188" s="1">
        <f t="shared" si="26"/>
        <v>-1.0759999999999998</v>
      </c>
      <c r="U188" s="1">
        <f t="shared" si="27"/>
        <v>0</v>
      </c>
      <c r="V188" s="1">
        <f t="shared" si="28"/>
        <v>-2.1055962913754732E-6</v>
      </c>
      <c r="W188" s="1">
        <f t="shared" si="29"/>
        <v>1.0600685232141285E-12</v>
      </c>
    </row>
    <row r="189" spans="1:23">
      <c r="A189">
        <v>686.91098199999999</v>
      </c>
      <c r="B189">
        <v>0.03</v>
      </c>
      <c r="C189">
        <v>0.16825699999999999</v>
      </c>
      <c r="D189" s="1">
        <v>2.3719999999999999E-6</v>
      </c>
      <c r="E189">
        <v>70934.559252000006</v>
      </c>
      <c r="F189" s="1">
        <v>-2.0000000000000001E-9</v>
      </c>
      <c r="G189" s="1">
        <f t="shared" si="20"/>
        <v>2.3719999999999999</v>
      </c>
      <c r="H189" s="1">
        <f t="shared" si="21"/>
        <v>-2</v>
      </c>
      <c r="I189">
        <f t="shared" si="22"/>
        <v>3.3933668673164178E-6</v>
      </c>
      <c r="J189" s="1">
        <f t="shared" si="23"/>
        <v>1.0431902776517533E-12</v>
      </c>
      <c r="L189">
        <v>698.53275699999995</v>
      </c>
      <c r="M189">
        <v>2.1000000000000001E-2</v>
      </c>
      <c r="N189">
        <v>0.121</v>
      </c>
      <c r="O189" s="1">
        <v>1.0839999999999999E-6</v>
      </c>
      <c r="P189">
        <v>111623.993659</v>
      </c>
      <c r="Q189" s="1">
        <v>7.3333329999999997E-9</v>
      </c>
      <c r="R189">
        <f t="shared" si="24"/>
        <v>-0.121</v>
      </c>
      <c r="S189" s="1">
        <f t="shared" si="25"/>
        <v>-1.0839999999999999E-6</v>
      </c>
      <c r="T189" s="1">
        <f t="shared" si="26"/>
        <v>-1.0839999999999999</v>
      </c>
      <c r="U189" s="1">
        <f t="shared" si="27"/>
        <v>-7.3333329999999997</v>
      </c>
      <c r="V189" s="1">
        <f t="shared" si="28"/>
        <v>-2.1046810629965136E-6</v>
      </c>
      <c r="W189" s="1">
        <f t="shared" si="29"/>
        <v>1.0417898323596931E-12</v>
      </c>
    </row>
    <row r="190" spans="1:23">
      <c r="A190">
        <v>690.58510799999999</v>
      </c>
      <c r="B190">
        <v>2.9000000000000001E-2</v>
      </c>
      <c r="C190">
        <v>0.169989</v>
      </c>
      <c r="D190" s="1">
        <v>2.3879999999999998E-6</v>
      </c>
      <c r="E190">
        <v>71184.544307999997</v>
      </c>
      <c r="F190" s="1">
        <v>1.6000000000000001E-8</v>
      </c>
      <c r="G190" s="1">
        <f t="shared" si="20"/>
        <v>2.3879999999999999</v>
      </c>
      <c r="H190" s="1">
        <f t="shared" si="21"/>
        <v>16</v>
      </c>
      <c r="I190">
        <f t="shared" si="22"/>
        <v>3.4314107715428855E-6</v>
      </c>
      <c r="J190" s="1">
        <f t="shared" si="23"/>
        <v>1.08870603817172E-12</v>
      </c>
      <c r="L190">
        <v>702.19651699999997</v>
      </c>
      <c r="M190">
        <v>0.02</v>
      </c>
      <c r="N190">
        <v>0.106269</v>
      </c>
      <c r="O190" s="1">
        <v>9.7199999999999997E-7</v>
      </c>
      <c r="P190">
        <v>109330.072631</v>
      </c>
      <c r="Q190">
        <v>0</v>
      </c>
      <c r="R190">
        <f t="shared" si="24"/>
        <v>-0.106269</v>
      </c>
      <c r="S190" s="1">
        <f t="shared" si="25"/>
        <v>-9.7199999999999997E-7</v>
      </c>
      <c r="T190" s="1">
        <f t="shared" si="26"/>
        <v>-0.97199999999999998</v>
      </c>
      <c r="U190" s="1">
        <f t="shared" si="27"/>
        <v>0</v>
      </c>
      <c r="V190" s="1">
        <f t="shared" si="28"/>
        <v>-1.8621041418287027E-6</v>
      </c>
      <c r="W190" s="1">
        <f t="shared" si="29"/>
        <v>7.9228538330061144E-13</v>
      </c>
    </row>
    <row r="191" spans="1:23">
      <c r="A191">
        <v>694.25349600000004</v>
      </c>
      <c r="B191">
        <v>2.8000000000000001E-2</v>
      </c>
      <c r="C191">
        <v>0.155527</v>
      </c>
      <c r="D191" s="1">
        <v>2.1160000000000002E-6</v>
      </c>
      <c r="E191">
        <v>73500.505749000004</v>
      </c>
      <c r="F191" s="1">
        <v>-1.3333329999999999E-9</v>
      </c>
      <c r="G191" s="1">
        <f t="shared" si="20"/>
        <v>2.1160000000000001</v>
      </c>
      <c r="H191" s="1">
        <f t="shared" si="21"/>
        <v>-1.3333329999999999</v>
      </c>
      <c r="I191">
        <f t="shared" si="22"/>
        <v>3.1157992675493677E-6</v>
      </c>
      <c r="J191" s="1">
        <f t="shared" si="23"/>
        <v>9.9959857539225172E-13</v>
      </c>
      <c r="L191">
        <v>705.86782000000005</v>
      </c>
      <c r="M191">
        <v>1.9E-2</v>
      </c>
      <c r="N191">
        <v>0.10620599999999999</v>
      </c>
      <c r="O191" s="1">
        <v>9.6800000000000009E-7</v>
      </c>
      <c r="P191">
        <v>109717.388414</v>
      </c>
      <c r="Q191" s="1">
        <v>8.6666670000000005E-9</v>
      </c>
      <c r="R191">
        <f t="shared" si="24"/>
        <v>-0.10620599999999999</v>
      </c>
      <c r="S191" s="1">
        <f t="shared" si="25"/>
        <v>-9.6800000000000009E-7</v>
      </c>
      <c r="T191" s="1">
        <f t="shared" si="26"/>
        <v>-0.96800000000000008</v>
      </c>
      <c r="U191" s="1">
        <f t="shared" si="27"/>
        <v>-8.6666670000000003</v>
      </c>
      <c r="V191" s="1">
        <f t="shared" si="28"/>
        <v>-1.8610588754199577E-6</v>
      </c>
      <c r="W191" s="1">
        <f t="shared" si="29"/>
        <v>7.9755415496635942E-13</v>
      </c>
    </row>
    <row r="192" spans="1:23">
      <c r="A192">
        <v>697.91352099999995</v>
      </c>
      <c r="B192">
        <v>2.7E-2</v>
      </c>
      <c r="C192">
        <v>0.156663</v>
      </c>
      <c r="D192" s="1">
        <v>2.1619999999999998E-6</v>
      </c>
      <c r="E192">
        <v>72461.886333000002</v>
      </c>
      <c r="F192" s="1">
        <v>1.666667E-8</v>
      </c>
      <c r="G192" s="1">
        <f t="shared" si="20"/>
        <v>2.1619999999999999</v>
      </c>
      <c r="H192" s="1">
        <f t="shared" si="21"/>
        <v>16.66667</v>
      </c>
      <c r="I192">
        <f t="shared" si="22"/>
        <v>3.1404228040487986E-6</v>
      </c>
      <c r="J192" s="1">
        <f t="shared" si="23"/>
        <v>9.5731118348271412E-13</v>
      </c>
      <c r="L192">
        <v>709.53504599999997</v>
      </c>
      <c r="M192">
        <v>1.7999999999999999E-2</v>
      </c>
      <c r="N192">
        <v>8.881E-2</v>
      </c>
      <c r="O192" s="1">
        <v>8.6000000000000002E-7</v>
      </c>
      <c r="P192">
        <v>103267.923344</v>
      </c>
      <c r="Q192" s="1">
        <v>-1.3333329999999999E-9</v>
      </c>
      <c r="R192">
        <f t="shared" si="24"/>
        <v>-8.881E-2</v>
      </c>
      <c r="S192" s="1">
        <f t="shared" si="25"/>
        <v>-8.6000000000000002E-7</v>
      </c>
      <c r="T192" s="1">
        <f t="shared" si="26"/>
        <v>-0.86</v>
      </c>
      <c r="U192" s="1">
        <f t="shared" si="27"/>
        <v>1.3333329999999999</v>
      </c>
      <c r="V192" s="1">
        <f t="shared" si="28"/>
        <v>-1.5698501062313707E-6</v>
      </c>
      <c r="W192" s="1">
        <f t="shared" si="29"/>
        <v>5.0388717331668823E-13</v>
      </c>
    </row>
    <row r="193" spans="1:23">
      <c r="A193">
        <v>701.58185000000003</v>
      </c>
      <c r="B193">
        <v>2.5999999999999999E-2</v>
      </c>
      <c r="C193">
        <v>0.14160200000000001</v>
      </c>
      <c r="D193" s="1">
        <v>1.9360000000000002E-6</v>
      </c>
      <c r="E193">
        <v>73141.295247000002</v>
      </c>
      <c r="F193" s="1">
        <v>-1.3333329999999999E-9</v>
      </c>
      <c r="G193" s="1">
        <f t="shared" si="20"/>
        <v>1.9360000000000002</v>
      </c>
      <c r="H193" s="1">
        <f t="shared" si="21"/>
        <v>-1.3333329999999999</v>
      </c>
      <c r="I193">
        <f t="shared" si="22"/>
        <v>2.8162704775176549E-6</v>
      </c>
      <c r="J193" s="1">
        <f t="shared" si="23"/>
        <v>7.7487611358915978E-13</v>
      </c>
      <c r="L193">
        <v>713.20931599999994</v>
      </c>
      <c r="M193">
        <v>1.7000000000000001E-2</v>
      </c>
      <c r="N193">
        <v>9.1411000000000006E-2</v>
      </c>
      <c r="O193" s="1">
        <v>8.6400000000000001E-7</v>
      </c>
      <c r="P193">
        <v>105799.227539</v>
      </c>
      <c r="Q193" s="1">
        <v>8.0000000000000005E-9</v>
      </c>
      <c r="R193">
        <f t="shared" si="24"/>
        <v>-9.1411000000000006E-2</v>
      </c>
      <c r="S193" s="1">
        <f t="shared" si="25"/>
        <v>-8.6400000000000001E-7</v>
      </c>
      <c r="T193" s="1">
        <f t="shared" si="26"/>
        <v>-0.86399999999999999</v>
      </c>
      <c r="U193" s="1">
        <f t="shared" si="27"/>
        <v>-8</v>
      </c>
      <c r="V193" s="1">
        <f t="shared" si="28"/>
        <v>-1.6137196720430031E-6</v>
      </c>
      <c r="W193" s="1">
        <f t="shared" si="29"/>
        <v>5.6207958664826815E-13</v>
      </c>
    </row>
    <row r="194" spans="1:23">
      <c r="A194">
        <v>705.25293399999998</v>
      </c>
      <c r="B194">
        <v>2.5000000000000001E-2</v>
      </c>
      <c r="C194">
        <v>0.142736</v>
      </c>
      <c r="D194" s="1">
        <v>1.9520000000000001E-6</v>
      </c>
      <c r="E194">
        <v>73122.883551000006</v>
      </c>
      <c r="F194" s="1">
        <v>1.5333329999999998E-8</v>
      </c>
      <c r="G194" s="1">
        <f t="shared" si="20"/>
        <v>1.9520000000000002</v>
      </c>
      <c r="H194" s="1">
        <f t="shared" si="21"/>
        <v>15.333329999999998</v>
      </c>
      <c r="I194">
        <f t="shared" si="22"/>
        <v>2.8405043439624852E-6</v>
      </c>
      <c r="J194" s="1">
        <f t="shared" si="23"/>
        <v>7.8943996924020589E-13</v>
      </c>
      <c r="L194">
        <v>716.87529600000005</v>
      </c>
      <c r="M194">
        <v>1.6E-2</v>
      </c>
      <c r="N194">
        <v>7.5341000000000005E-2</v>
      </c>
      <c r="O194" s="1">
        <v>7.7199999999999998E-7</v>
      </c>
      <c r="P194">
        <v>97591.497506</v>
      </c>
      <c r="Q194" s="1">
        <v>-1.3333329999999999E-9</v>
      </c>
      <c r="R194">
        <f t="shared" si="24"/>
        <v>-7.5341000000000005E-2</v>
      </c>
      <c r="S194" s="1">
        <f t="shared" si="25"/>
        <v>-7.7199999999999998E-7</v>
      </c>
      <c r="T194" s="1">
        <f t="shared" si="26"/>
        <v>-0.77200000000000002</v>
      </c>
      <c r="U194" s="1">
        <f t="shared" si="27"/>
        <v>1.3333329999999999</v>
      </c>
      <c r="V194" s="1">
        <f t="shared" si="28"/>
        <v>-1.340807006500185E-6</v>
      </c>
      <c r="W194" s="1">
        <f t="shared" si="29"/>
        <v>3.235414106437015E-13</v>
      </c>
    </row>
    <row r="195" spans="1:23">
      <c r="A195">
        <v>708.93374300000005</v>
      </c>
      <c r="B195">
        <v>2.4E-2</v>
      </c>
      <c r="C195">
        <v>0.12887499999999999</v>
      </c>
      <c r="D195" s="1">
        <v>1.7260000000000001E-6</v>
      </c>
      <c r="E195">
        <v>74666.740237000005</v>
      </c>
      <c r="F195" s="1">
        <v>-2.0000000000000001E-9</v>
      </c>
      <c r="G195" s="1">
        <f t="shared" si="20"/>
        <v>1.726</v>
      </c>
      <c r="H195" s="1">
        <f t="shared" si="21"/>
        <v>-2</v>
      </c>
      <c r="I195">
        <f t="shared" si="22"/>
        <v>2.5462032537872478E-6</v>
      </c>
      <c r="J195" s="1">
        <f t="shared" si="23"/>
        <v>6.7273337752318827E-13</v>
      </c>
      <c r="L195">
        <v>720.54554299999995</v>
      </c>
      <c r="M195">
        <v>1.4999999999999999E-2</v>
      </c>
      <c r="N195">
        <v>7.7934000000000003E-2</v>
      </c>
      <c r="O195" s="1">
        <v>7.8199999999999999E-7</v>
      </c>
      <c r="P195">
        <v>99659.842602999997</v>
      </c>
      <c r="Q195" s="1">
        <v>8.6666670000000005E-9</v>
      </c>
      <c r="R195">
        <f t="shared" si="24"/>
        <v>-7.7934000000000003E-2</v>
      </c>
      <c r="S195" s="1">
        <f t="shared" si="25"/>
        <v>-7.8199999999999999E-7</v>
      </c>
      <c r="T195" s="1">
        <f t="shared" si="26"/>
        <v>-0.78200000000000003</v>
      </c>
      <c r="U195" s="1">
        <f t="shared" si="27"/>
        <v>-8.6666670000000003</v>
      </c>
      <c r="V195" s="1">
        <f t="shared" si="28"/>
        <v>-1.3851461686201203E-6</v>
      </c>
      <c r="W195" s="1">
        <f t="shared" si="29"/>
        <v>3.6378530072113062E-13</v>
      </c>
    </row>
    <row r="196" spans="1:23">
      <c r="A196">
        <v>712.62400500000001</v>
      </c>
      <c r="B196">
        <v>2.3E-2</v>
      </c>
      <c r="C196">
        <v>0.13061300000000001</v>
      </c>
      <c r="D196" s="1">
        <v>1.7379999999999999E-6</v>
      </c>
      <c r="E196">
        <v>75151.322899999999</v>
      </c>
      <c r="F196" s="1">
        <v>1.733333E-8</v>
      </c>
      <c r="G196" s="1">
        <f t="shared" ref="G196:G215" si="30">D196*1000000</f>
        <v>1.738</v>
      </c>
      <c r="H196" s="1">
        <f t="shared" ref="H196:H215" si="31">F196*1000000000</f>
        <v>17.33333</v>
      </c>
      <c r="I196">
        <f t="shared" ref="I196:I215" si="32">$X$1*(EXP($W$1*C196)-1)</f>
        <v>2.5828775030287844E-6</v>
      </c>
      <c r="J196" s="1">
        <f t="shared" ref="J196:J215" si="33">(I196-D196)^2</f>
        <v>7.1381799512415373E-13</v>
      </c>
      <c r="L196">
        <v>724.21574699999996</v>
      </c>
      <c r="M196">
        <v>1.4E-2</v>
      </c>
      <c r="N196">
        <v>6.0526999999999997E-2</v>
      </c>
      <c r="O196" s="1">
        <v>6.6599999999999996E-7</v>
      </c>
      <c r="P196">
        <v>90881.583614000003</v>
      </c>
      <c r="Q196">
        <v>0</v>
      </c>
      <c r="R196">
        <f t="shared" ref="R196:R204" si="34">-N196</f>
        <v>-6.0526999999999997E-2</v>
      </c>
      <c r="S196" s="1">
        <f t="shared" ref="S196:S204" si="35">-O196</f>
        <v>-6.6599999999999996E-7</v>
      </c>
      <c r="T196" s="1">
        <f t="shared" ref="T196:T204" si="36">-O196*1000000</f>
        <v>-0.66599999999999993</v>
      </c>
      <c r="U196" s="1">
        <f t="shared" ref="U196:U204" si="37">-Q196*1000000000</f>
        <v>0</v>
      </c>
      <c r="V196" s="1">
        <f t="shared" ref="V196:V204" si="38">$X$1*(EXP($W$1*R196)-1)</f>
        <v>-1.0852353329613132E-6</v>
      </c>
      <c r="W196" s="1">
        <f t="shared" ref="W196:W204" si="39">(V196-S196)^2</f>
        <v>1.7575826440318318E-13</v>
      </c>
    </row>
    <row r="197" spans="1:23">
      <c r="A197">
        <v>716.30403799999999</v>
      </c>
      <c r="B197">
        <v>2.1999999999999999E-2</v>
      </c>
      <c r="C197">
        <v>0.11494699999999999</v>
      </c>
      <c r="D197" s="1">
        <v>1.528E-6</v>
      </c>
      <c r="E197">
        <v>75226.981211999999</v>
      </c>
      <c r="F197" s="1">
        <v>-1.3333329999999999E-9</v>
      </c>
      <c r="G197" s="1">
        <f t="shared" si="30"/>
        <v>1.528</v>
      </c>
      <c r="H197" s="1">
        <f t="shared" si="31"/>
        <v>-1.3333329999999999</v>
      </c>
      <c r="I197">
        <f t="shared" si="32"/>
        <v>2.2546367702838739E-6</v>
      </c>
      <c r="J197" s="1">
        <f t="shared" si="33"/>
        <v>5.280009959285793E-13</v>
      </c>
      <c r="L197">
        <v>727.89333799999997</v>
      </c>
      <c r="M197">
        <v>1.2999999999999999E-2</v>
      </c>
      <c r="N197">
        <v>6.0456000000000003E-2</v>
      </c>
      <c r="O197" s="1">
        <v>6.6400000000000002E-7</v>
      </c>
      <c r="P197">
        <v>91047.475047</v>
      </c>
      <c r="Q197" s="1">
        <v>9.3333330000000002E-9</v>
      </c>
      <c r="R197">
        <f t="shared" si="34"/>
        <v>-6.0456000000000003E-2</v>
      </c>
      <c r="S197" s="1">
        <f t="shared" si="35"/>
        <v>-6.6400000000000002E-7</v>
      </c>
      <c r="T197" s="1">
        <f t="shared" si="36"/>
        <v>-0.66400000000000003</v>
      </c>
      <c r="U197" s="1">
        <f t="shared" si="37"/>
        <v>-9.3333329999999997</v>
      </c>
      <c r="V197" s="1">
        <f t="shared" si="38"/>
        <v>-1.0840011259538327E-6</v>
      </c>
      <c r="W197" s="1">
        <f t="shared" si="39"/>
        <v>1.7640094580248718E-13</v>
      </c>
    </row>
    <row r="198" spans="1:23">
      <c r="A198">
        <v>719.96016199999997</v>
      </c>
      <c r="B198">
        <v>2.1000000000000001E-2</v>
      </c>
      <c r="C198">
        <v>0.116081</v>
      </c>
      <c r="D198" s="1">
        <v>1.522E-6</v>
      </c>
      <c r="E198">
        <v>76268.720054999998</v>
      </c>
      <c r="F198" s="1">
        <v>1.5333329999999998E-8</v>
      </c>
      <c r="G198" s="1">
        <f t="shared" si="30"/>
        <v>1.522</v>
      </c>
      <c r="H198" s="1">
        <f t="shared" si="31"/>
        <v>15.333329999999998</v>
      </c>
      <c r="I198">
        <f t="shared" si="32"/>
        <v>2.2782213161112416E-6</v>
      </c>
      <c r="J198" s="1">
        <f t="shared" si="33"/>
        <v>5.7187067894101837E-13</v>
      </c>
      <c r="L198">
        <v>731.58121900000003</v>
      </c>
      <c r="M198">
        <v>1.2E-2</v>
      </c>
      <c r="N198">
        <v>4.172E-2</v>
      </c>
      <c r="O198" s="1">
        <v>5.1600000000000001E-7</v>
      </c>
      <c r="P198">
        <v>80853.419074999998</v>
      </c>
      <c r="Q198">
        <v>0</v>
      </c>
      <c r="R198">
        <f t="shared" si="34"/>
        <v>-4.172E-2</v>
      </c>
      <c r="S198" s="1">
        <f t="shared" si="35"/>
        <v>-5.1600000000000001E-7</v>
      </c>
      <c r="T198" s="1">
        <f t="shared" si="36"/>
        <v>-0.51600000000000001</v>
      </c>
      <c r="U198" s="1">
        <f t="shared" si="37"/>
        <v>0</v>
      </c>
      <c r="V198" s="1">
        <f t="shared" si="38"/>
        <v>-7.5516895037530019E-7</v>
      </c>
      <c r="W198" s="1">
        <f t="shared" si="39"/>
        <v>5.7201786823622792E-14</v>
      </c>
    </row>
    <row r="199" spans="1:23">
      <c r="A199">
        <v>723.62938599999995</v>
      </c>
      <c r="B199">
        <v>0.02</v>
      </c>
      <c r="C199">
        <v>0.102217</v>
      </c>
      <c r="D199" s="1">
        <v>1.3400000000000001E-6</v>
      </c>
      <c r="E199">
        <v>76281.340486999994</v>
      </c>
      <c r="F199">
        <v>0</v>
      </c>
      <c r="G199" s="1">
        <f t="shared" si="30"/>
        <v>1.34</v>
      </c>
      <c r="H199" s="1">
        <f t="shared" si="31"/>
        <v>0</v>
      </c>
      <c r="I199">
        <f t="shared" si="32"/>
        <v>1.9917441564848349E-6</v>
      </c>
      <c r="J199" s="1">
        <f t="shared" si="33"/>
        <v>4.2477044551212883E-13</v>
      </c>
      <c r="L199">
        <v>735.24615800000004</v>
      </c>
      <c r="M199">
        <v>1.0999999999999999E-2</v>
      </c>
      <c r="N199">
        <v>4.1653999999999997E-2</v>
      </c>
      <c r="O199" s="1">
        <v>5.3799999999999997E-7</v>
      </c>
      <c r="P199">
        <v>77422.874456999998</v>
      </c>
      <c r="Q199" s="1">
        <v>8.0000000000000005E-9</v>
      </c>
      <c r="R199">
        <f t="shared" si="34"/>
        <v>-4.1653999999999997E-2</v>
      </c>
      <c r="S199" s="1">
        <f t="shared" si="35"/>
        <v>-5.3799999999999997E-7</v>
      </c>
      <c r="T199" s="1">
        <f t="shared" si="36"/>
        <v>-0.53799999999999992</v>
      </c>
      <c r="U199" s="1">
        <f t="shared" si="37"/>
        <v>-8</v>
      </c>
      <c r="V199" s="1">
        <f t="shared" si="38"/>
        <v>-7.5399946488863684E-7</v>
      </c>
      <c r="W199" s="1">
        <f t="shared" si="39"/>
        <v>4.6655768832177471E-14</v>
      </c>
    </row>
    <row r="200" spans="1:23">
      <c r="A200">
        <v>727.30082900000002</v>
      </c>
      <c r="B200">
        <v>1.9E-2</v>
      </c>
      <c r="C200">
        <v>0.102149</v>
      </c>
      <c r="D200" s="1">
        <v>1.3519999999999999E-6</v>
      </c>
      <c r="E200">
        <v>75554.326396999997</v>
      </c>
      <c r="F200" s="1">
        <v>1.4E-8</v>
      </c>
      <c r="G200" s="1">
        <f t="shared" si="30"/>
        <v>1.3519999999999999</v>
      </c>
      <c r="H200" s="1">
        <f t="shared" si="31"/>
        <v>14</v>
      </c>
      <c r="I200">
        <f t="shared" si="32"/>
        <v>1.9903489958746091E-6</v>
      </c>
      <c r="J200" s="1">
        <f t="shared" si="33"/>
        <v>4.0748944053412185E-13</v>
      </c>
      <c r="L200">
        <v>738.92377399999998</v>
      </c>
      <c r="M200">
        <v>0.01</v>
      </c>
      <c r="N200">
        <v>2.5579999999999999E-2</v>
      </c>
      <c r="O200" s="1">
        <v>4.4400000000000001E-7</v>
      </c>
      <c r="P200">
        <v>57612.948521999999</v>
      </c>
      <c r="Q200" s="1">
        <v>-1.3333329999999999E-9</v>
      </c>
      <c r="R200">
        <f t="shared" si="34"/>
        <v>-2.5579999999999999E-2</v>
      </c>
      <c r="S200" s="1">
        <f t="shared" si="35"/>
        <v>-4.4400000000000001E-7</v>
      </c>
      <c r="T200" s="1">
        <f t="shared" si="36"/>
        <v>-0.44400000000000001</v>
      </c>
      <c r="U200" s="1">
        <f t="shared" si="37"/>
        <v>1.3333329999999999</v>
      </c>
      <c r="V200" s="1">
        <f t="shared" si="38"/>
        <v>-4.668217062866551E-7</v>
      </c>
      <c r="W200" s="1">
        <f t="shared" si="39"/>
        <v>5.2083027783435275E-16</v>
      </c>
    </row>
    <row r="201" spans="1:23">
      <c r="A201">
        <v>730.95381999999995</v>
      </c>
      <c r="B201">
        <v>1.7999999999999999E-2</v>
      </c>
      <c r="C201">
        <v>8.9482000000000006E-2</v>
      </c>
      <c r="D201" s="1">
        <v>1.1620000000000001E-6</v>
      </c>
      <c r="E201">
        <v>77006.841486000005</v>
      </c>
      <c r="F201">
        <v>0</v>
      </c>
      <c r="G201" s="1">
        <f t="shared" si="30"/>
        <v>1.1620000000000001</v>
      </c>
      <c r="H201" s="1">
        <f t="shared" si="31"/>
        <v>0</v>
      </c>
      <c r="I201">
        <f t="shared" si="32"/>
        <v>1.7321382127691172E-6</v>
      </c>
      <c r="J201" s="1">
        <f t="shared" si="33"/>
        <v>3.2505758165956305E-13</v>
      </c>
      <c r="L201">
        <v>742.60755800000004</v>
      </c>
      <c r="M201">
        <v>8.9999999999999993E-3</v>
      </c>
      <c r="N201">
        <v>2.8176E-2</v>
      </c>
      <c r="O201" s="1">
        <v>4.4400000000000001E-7</v>
      </c>
      <c r="P201">
        <v>63459.959452000003</v>
      </c>
      <c r="Q201" s="1">
        <v>1.1333330000000001E-8</v>
      </c>
      <c r="R201">
        <f t="shared" si="34"/>
        <v>-2.8176E-2</v>
      </c>
      <c r="S201" s="1">
        <f t="shared" si="35"/>
        <v>-4.4400000000000001E-7</v>
      </c>
      <c r="T201" s="1">
        <f t="shared" si="36"/>
        <v>-0.44400000000000001</v>
      </c>
      <c r="U201" s="1">
        <f t="shared" si="37"/>
        <v>-11.33333</v>
      </c>
      <c r="V201" s="1">
        <f t="shared" si="38"/>
        <v>-5.1352084766172327E-7</v>
      </c>
      <c r="W201" s="1">
        <f t="shared" si="39"/>
        <v>4.8331482596045334E-15</v>
      </c>
    </row>
    <row r="202" spans="1:23">
      <c r="A202">
        <v>734.62420199999997</v>
      </c>
      <c r="B202">
        <v>1.7000000000000001E-2</v>
      </c>
      <c r="C202">
        <v>8.9414999999999994E-2</v>
      </c>
      <c r="D202" s="1">
        <v>1.156E-6</v>
      </c>
      <c r="E202">
        <v>77349.033890000006</v>
      </c>
      <c r="F202" s="1">
        <v>1.6000000000000001E-8</v>
      </c>
      <c r="G202" s="1">
        <f t="shared" si="30"/>
        <v>1.1560000000000001</v>
      </c>
      <c r="H202" s="1">
        <f t="shared" si="31"/>
        <v>16</v>
      </c>
      <c r="I202">
        <f t="shared" si="32"/>
        <v>1.7307812906864278E-6</v>
      </c>
      <c r="J202" s="1">
        <f t="shared" si="33"/>
        <v>3.3037353212315578E-13</v>
      </c>
      <c r="L202">
        <v>746.27540499999998</v>
      </c>
      <c r="M202">
        <v>8.0000000000000002E-3</v>
      </c>
      <c r="N202">
        <v>5.4349999999999997E-3</v>
      </c>
      <c r="O202" s="1">
        <v>3.3000000000000002E-7</v>
      </c>
      <c r="P202">
        <v>16470.312733999999</v>
      </c>
      <c r="Q202" s="1">
        <v>-2.0000000000000001E-9</v>
      </c>
      <c r="R202">
        <f t="shared" si="34"/>
        <v>-5.4349999999999997E-3</v>
      </c>
      <c r="S202" s="1">
        <f t="shared" si="35"/>
        <v>-3.3000000000000002E-7</v>
      </c>
      <c r="T202" s="1">
        <f t="shared" si="36"/>
        <v>-0.33</v>
      </c>
      <c r="U202" s="1">
        <f t="shared" si="37"/>
        <v>2</v>
      </c>
      <c r="V202" s="1">
        <f t="shared" si="38"/>
        <v>-1.0020641556387972E-7</v>
      </c>
      <c r="W202" s="1">
        <f t="shared" si="39"/>
        <v>5.2805091448000348E-14</v>
      </c>
    </row>
    <row r="203" spans="1:23">
      <c r="A203">
        <v>738.28986899999995</v>
      </c>
      <c r="B203">
        <v>1.6E-2</v>
      </c>
      <c r="C203">
        <v>7.4945999999999999E-2</v>
      </c>
      <c r="D203" s="1">
        <v>9.5799999999999998E-7</v>
      </c>
      <c r="E203">
        <v>78232.223964999997</v>
      </c>
      <c r="F203">
        <v>0</v>
      </c>
      <c r="G203" s="1">
        <f t="shared" si="30"/>
        <v>0.95799999999999996</v>
      </c>
      <c r="H203" s="1">
        <f t="shared" si="31"/>
        <v>0</v>
      </c>
      <c r="I203">
        <f t="shared" si="32"/>
        <v>1.439906308063829E-6</v>
      </c>
      <c r="J203" s="1">
        <f t="shared" si="33"/>
        <v>2.322336897517101E-13</v>
      </c>
      <c r="L203">
        <v>749.93923900000004</v>
      </c>
      <c r="M203">
        <v>7.0000000000000001E-3</v>
      </c>
      <c r="N203">
        <v>9.3620000000000005E-3</v>
      </c>
      <c r="O203" s="1">
        <v>3.4999999999999998E-7</v>
      </c>
      <c r="P203">
        <v>26747.323573000001</v>
      </c>
      <c r="Q203" s="1">
        <v>7.3333329999999997E-9</v>
      </c>
      <c r="R203">
        <f t="shared" si="34"/>
        <v>-9.3620000000000005E-3</v>
      </c>
      <c r="S203" s="1">
        <f t="shared" si="35"/>
        <v>-3.4999999999999998E-7</v>
      </c>
      <c r="T203" s="1">
        <f t="shared" si="36"/>
        <v>-0.35</v>
      </c>
      <c r="U203" s="1">
        <f t="shared" si="37"/>
        <v>-7.3333329999999997</v>
      </c>
      <c r="V203" s="1">
        <f t="shared" si="38"/>
        <v>-1.7226491436420449E-7</v>
      </c>
      <c r="W203" s="1">
        <f t="shared" si="39"/>
        <v>3.1589760665963558E-14</v>
      </c>
    </row>
    <row r="204" spans="1:23">
      <c r="A204">
        <v>741.95972800000004</v>
      </c>
      <c r="B204">
        <v>1.4999999999999999E-2</v>
      </c>
      <c r="C204">
        <v>7.4875999999999998E-2</v>
      </c>
      <c r="D204" s="1">
        <v>9.8599999999999996E-7</v>
      </c>
      <c r="E204">
        <v>75939.264427999995</v>
      </c>
      <c r="F204" s="1">
        <v>1.4666670000000001E-8</v>
      </c>
      <c r="G204" s="1">
        <f t="shared" si="30"/>
        <v>0.98599999999999999</v>
      </c>
      <c r="H204" s="1">
        <f t="shared" si="31"/>
        <v>14.66667</v>
      </c>
      <c r="I204">
        <f t="shared" si="32"/>
        <v>1.438509473058591E-6</v>
      </c>
      <c r="J204" s="1">
        <f t="shared" si="33"/>
        <v>2.0476482320776372E-13</v>
      </c>
      <c r="L204">
        <v>753.61240099999998</v>
      </c>
      <c r="M204">
        <v>6.0000000000000001E-3</v>
      </c>
      <c r="N204">
        <v>-5.4669999999999996E-3</v>
      </c>
      <c r="O204" s="1">
        <v>2.3799999999999999E-7</v>
      </c>
      <c r="P204">
        <v>-22971.032171999999</v>
      </c>
      <c r="Q204" s="1">
        <v>6.6666670000000002E-10</v>
      </c>
      <c r="R204">
        <f t="shared" si="34"/>
        <v>5.4669999999999996E-3</v>
      </c>
      <c r="S204" s="1">
        <f t="shared" si="35"/>
        <v>-2.3799999999999999E-7</v>
      </c>
      <c r="T204" s="1">
        <f t="shared" si="36"/>
        <v>-0.23799999999999999</v>
      </c>
      <c r="U204" s="1">
        <f t="shared" si="37"/>
        <v>-0.66666670000000006</v>
      </c>
      <c r="V204" s="1">
        <f t="shared" si="38"/>
        <v>1.0135780563631325E-7</v>
      </c>
      <c r="W204" s="1">
        <f t="shared" si="39"/>
        <v>1.1516372024629376E-13</v>
      </c>
    </row>
    <row r="205" spans="1:23">
      <c r="A205">
        <v>745.64832699999999</v>
      </c>
      <c r="B205">
        <v>1.4E-2</v>
      </c>
      <c r="C205">
        <v>6.1607000000000002E-2</v>
      </c>
      <c r="D205" s="1">
        <v>8.2600000000000001E-7</v>
      </c>
      <c r="E205">
        <v>74584.185897000003</v>
      </c>
      <c r="F205" s="1">
        <v>-2.0000000000000001E-9</v>
      </c>
      <c r="G205" s="1">
        <f t="shared" si="30"/>
        <v>0.82599999999999996</v>
      </c>
      <c r="H205" s="1">
        <f t="shared" si="31"/>
        <v>-2</v>
      </c>
      <c r="I205">
        <f t="shared" si="32"/>
        <v>1.175520687739432E-6</v>
      </c>
      <c r="J205" s="1">
        <f t="shared" si="33"/>
        <v>1.2216471115784554E-13</v>
      </c>
      <c r="T205" s="1"/>
      <c r="U205" s="1"/>
      <c r="V205" s="1"/>
    </row>
    <row r="206" spans="1:23">
      <c r="A206">
        <v>749.328484</v>
      </c>
      <c r="B206">
        <v>1.2999999999999999E-2</v>
      </c>
      <c r="C206">
        <v>6.3338000000000005E-2</v>
      </c>
      <c r="D206" s="1">
        <v>8.3399999999999998E-7</v>
      </c>
      <c r="E206">
        <v>75944.482707999996</v>
      </c>
      <c r="F206" s="1">
        <v>1.4666670000000001E-8</v>
      </c>
      <c r="G206" s="1">
        <f t="shared" si="30"/>
        <v>0.83399999999999996</v>
      </c>
      <c r="H206" s="1">
        <f t="shared" si="31"/>
        <v>14.66667</v>
      </c>
      <c r="I206">
        <f t="shared" si="32"/>
        <v>1.2096274105865527E-6</v>
      </c>
      <c r="J206" s="1">
        <f t="shared" si="33"/>
        <v>1.4109595158395864E-13</v>
      </c>
      <c r="T206" s="1"/>
      <c r="U206" s="1"/>
      <c r="V206" s="1"/>
    </row>
    <row r="207" spans="1:23">
      <c r="A207">
        <v>753.01085799999998</v>
      </c>
      <c r="B207">
        <v>1.2E-2</v>
      </c>
      <c r="C207">
        <v>5.0070000000000003E-2</v>
      </c>
      <c r="D207" s="1">
        <v>6.68E-7</v>
      </c>
      <c r="E207">
        <v>74955.668233000004</v>
      </c>
      <c r="F207">
        <v>0</v>
      </c>
      <c r="G207" s="1">
        <f t="shared" si="30"/>
        <v>0.66800000000000004</v>
      </c>
      <c r="H207" s="1">
        <f t="shared" si="31"/>
        <v>0</v>
      </c>
      <c r="I207">
        <f t="shared" si="32"/>
        <v>9.4973176695674682E-7</v>
      </c>
      <c r="J207" s="1">
        <f t="shared" si="33"/>
        <v>7.93727885125707E-14</v>
      </c>
      <c r="T207" s="1"/>
      <c r="U207" s="1"/>
      <c r="V207" s="1"/>
    </row>
    <row r="208" spans="1:23">
      <c r="A208">
        <v>756.68825100000004</v>
      </c>
      <c r="B208">
        <v>1.0999999999999999E-2</v>
      </c>
      <c r="C208">
        <v>5.0000999999999997E-2</v>
      </c>
      <c r="D208" s="1">
        <v>6.6599999999999996E-7</v>
      </c>
      <c r="E208">
        <v>75076.284396000003</v>
      </c>
      <c r="F208" s="1">
        <v>1.666667E-8</v>
      </c>
      <c r="G208" s="1">
        <f t="shared" si="30"/>
        <v>0.66599999999999993</v>
      </c>
      <c r="H208" s="1">
        <f t="shared" si="31"/>
        <v>16.66667</v>
      </c>
      <c r="I208">
        <f t="shared" si="32"/>
        <v>9.4838934693615394E-7</v>
      </c>
      <c r="J208" s="1">
        <f t="shared" si="33"/>
        <v>7.9743743263027542E-14</v>
      </c>
      <c r="T208" s="1"/>
      <c r="U208" s="1"/>
      <c r="V208" s="1"/>
    </row>
    <row r="209" spans="1:22">
      <c r="A209">
        <v>760.37814100000003</v>
      </c>
      <c r="B209">
        <v>0.01</v>
      </c>
      <c r="C209">
        <v>3.4925999999999999E-2</v>
      </c>
      <c r="D209" s="1">
        <v>5.2399999999999998E-7</v>
      </c>
      <c r="E209">
        <v>66652.133321000001</v>
      </c>
      <c r="F209" s="1">
        <v>-1.3333329999999999E-9</v>
      </c>
      <c r="G209" s="1">
        <f t="shared" si="30"/>
        <v>0.52400000000000002</v>
      </c>
      <c r="H209" s="1">
        <f t="shared" si="31"/>
        <v>-1.3333329999999999</v>
      </c>
      <c r="I209">
        <f t="shared" si="32"/>
        <v>6.5735100399570224E-7</v>
      </c>
      <c r="J209" s="1">
        <f t="shared" si="33"/>
        <v>1.7782490266661802E-14</v>
      </c>
      <c r="T209" s="1"/>
      <c r="U209" s="1"/>
      <c r="V209" s="1"/>
    </row>
    <row r="210" spans="1:22">
      <c r="A210">
        <v>764.06648299999995</v>
      </c>
      <c r="B210">
        <v>8.9999999999999993E-3</v>
      </c>
      <c r="C210">
        <v>3.6061999999999997E-2</v>
      </c>
      <c r="D210" s="1">
        <v>5.2799999999999996E-7</v>
      </c>
      <c r="E210">
        <v>68299.902715999997</v>
      </c>
      <c r="F210" s="1">
        <v>1.4666670000000001E-8</v>
      </c>
      <c r="G210" s="1">
        <f t="shared" si="30"/>
        <v>0.52799999999999991</v>
      </c>
      <c r="H210" s="1">
        <f t="shared" si="31"/>
        <v>14.66667</v>
      </c>
      <c r="I210">
        <f t="shared" si="32"/>
        <v>6.7912724316448504E-7</v>
      </c>
      <c r="J210" s="1">
        <f t="shared" si="33"/>
        <v>2.2839443626497399E-14</v>
      </c>
      <c r="T210" s="1"/>
      <c r="U210" s="1"/>
      <c r="V210" s="1"/>
    </row>
    <row r="211" spans="1:22">
      <c r="A211">
        <v>767.73499000000004</v>
      </c>
      <c r="B211">
        <v>8.0000000000000002E-3</v>
      </c>
      <c r="C211">
        <v>2.2789E-2</v>
      </c>
      <c r="D211" s="1">
        <v>3.9400000000000001E-7</v>
      </c>
      <c r="E211">
        <v>57840.062693</v>
      </c>
      <c r="F211">
        <v>0</v>
      </c>
      <c r="G211" s="1">
        <f t="shared" si="30"/>
        <v>0.39400000000000002</v>
      </c>
      <c r="H211" s="1">
        <f t="shared" si="31"/>
        <v>0</v>
      </c>
      <c r="I211">
        <f t="shared" si="32"/>
        <v>4.2626060532467131E-7</v>
      </c>
      <c r="J211" s="1">
        <f t="shared" si="33"/>
        <v>1.0407466559142101E-15</v>
      </c>
      <c r="T211" s="1"/>
      <c r="U211" s="1"/>
      <c r="V211" s="1"/>
    </row>
    <row r="212" spans="1:22">
      <c r="A212">
        <v>771.41154400000005</v>
      </c>
      <c r="B212">
        <v>7.0000000000000001E-3</v>
      </c>
      <c r="C212">
        <v>2.2714999999999999E-2</v>
      </c>
      <c r="D212" s="1">
        <v>3.9799999999999999E-7</v>
      </c>
      <c r="E212">
        <v>57071.971533999997</v>
      </c>
      <c r="F212" s="1">
        <v>1.333333E-8</v>
      </c>
      <c r="G212" s="1">
        <f t="shared" si="30"/>
        <v>0.39799999999999996</v>
      </c>
      <c r="H212" s="1">
        <f t="shared" si="31"/>
        <v>13.33333</v>
      </c>
      <c r="I212">
        <f t="shared" si="32"/>
        <v>4.2486038061568444E-7</v>
      </c>
      <c r="J212" s="1">
        <f t="shared" si="33"/>
        <v>7.2148004681943671E-16</v>
      </c>
      <c r="T212" s="1"/>
      <c r="U212" s="1"/>
    </row>
    <row r="213" spans="1:22">
      <c r="A213">
        <v>775.09096199999999</v>
      </c>
      <c r="B213">
        <v>6.0000000000000001E-3</v>
      </c>
      <c r="C213">
        <v>1.0642E-2</v>
      </c>
      <c r="D213" s="1">
        <v>2.7000000000000001E-7</v>
      </c>
      <c r="E213">
        <v>39414.499231000002</v>
      </c>
      <c r="F213" s="1">
        <v>6.6666670000000002E-10</v>
      </c>
      <c r="G213" s="1">
        <f t="shared" si="30"/>
        <v>0.27</v>
      </c>
      <c r="H213" s="1">
        <f t="shared" si="31"/>
        <v>0.66666670000000006</v>
      </c>
      <c r="I213">
        <f t="shared" si="32"/>
        <v>1.9782353114150575E-7</v>
      </c>
      <c r="J213" s="1">
        <f t="shared" si="33"/>
        <v>5.2094426568811911E-15</v>
      </c>
      <c r="T213" s="1"/>
      <c r="U213" s="1"/>
    </row>
    <row r="214" spans="1:22">
      <c r="A214">
        <v>778.79364899999996</v>
      </c>
      <c r="B214">
        <v>5.0000000000000001E-3</v>
      </c>
      <c r="C214">
        <v>9.9699999999999997E-3</v>
      </c>
      <c r="D214" s="1">
        <v>2.7000000000000001E-7</v>
      </c>
      <c r="E214">
        <v>36924.228900000002</v>
      </c>
      <c r="F214" s="1">
        <v>1.4E-8</v>
      </c>
      <c r="G214" s="1">
        <f t="shared" si="30"/>
        <v>0.27</v>
      </c>
      <c r="H214" s="1">
        <f t="shared" si="31"/>
        <v>14</v>
      </c>
      <c r="I214">
        <f t="shared" si="32"/>
        <v>1.852682113780904E-7</v>
      </c>
      <c r="J214" s="1">
        <f t="shared" si="33"/>
        <v>7.1794760030679704E-15</v>
      </c>
      <c r="U214" s="1"/>
    </row>
    <row r="215" spans="1:22">
      <c r="A215">
        <v>782.46218299999998</v>
      </c>
      <c r="B215">
        <v>4.0000000000000001E-3</v>
      </c>
      <c r="C215">
        <v>-2.794E-3</v>
      </c>
      <c r="D215" s="1">
        <v>1.4600000000000001E-7</v>
      </c>
      <c r="E215">
        <v>-19134.449682999999</v>
      </c>
      <c r="F215" s="1">
        <v>6.6666670000000002E-10</v>
      </c>
      <c r="G215" s="1">
        <f t="shared" si="30"/>
        <v>0.14600000000000002</v>
      </c>
      <c r="H215" s="1">
        <f t="shared" si="31"/>
        <v>0.66666670000000006</v>
      </c>
      <c r="I215">
        <f t="shared" si="32"/>
        <v>-5.1582966130629588E-8</v>
      </c>
      <c r="J215" s="1">
        <f t="shared" si="33"/>
        <v>3.9039028504977521E-14</v>
      </c>
    </row>
    <row r="217" spans="1:22">
      <c r="I217" t="s">
        <v>14</v>
      </c>
      <c r="J217" s="1">
        <f>SUM(J3:J215,W3:W204)*1000000000000</f>
        <v>624.07258590513447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2019-04-04T08:09:15Z</dcterms:modified>
</cp:coreProperties>
</file>