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2023\01\20230101\Delivery-Result\Codes\generic_anchors_ifc\"/>
    </mc:Choice>
  </mc:AlternateContent>
  <xr:revisionPtr revIDLastSave="0" documentId="13_ncr:1_{DA0A300A-BF6D-4DE3-A2B5-7D58D508F416}" xr6:coauthVersionLast="47" xr6:coauthVersionMax="47" xr10:uidLastSave="{00000000-0000-0000-0000-000000000000}"/>
  <bookViews>
    <workbookView xWindow="3045" yWindow="1890" windowWidth="20040" windowHeight="15345" firstSheet="1" activeTab="7" xr2:uid="{D691B579-FABF-49B2-8F44-7CE73D92966A}"/>
  </bookViews>
  <sheets>
    <sheet name="A_MODELLINFO" sheetId="1" r:id="rId1"/>
    <sheet name="LOD-all" sheetId="4" r:id="rId2"/>
    <sheet name="LOD100" sheetId="3" r:id="rId3"/>
    <sheet name="LOD200" sheetId="5" r:id="rId4"/>
    <sheet name="LOD300" sheetId="6" r:id="rId5"/>
    <sheet name="LOD350" sheetId="7" r:id="rId6"/>
    <sheet name="LOD400" sheetId="8" r:id="rId7"/>
    <sheet name="LOD500" sheetId="9" r:id="rId8"/>
  </sheets>
  <definedNames>
    <definedName name="_xlnm._FilterDatabase" localSheetId="4" hidden="1">'LOD300'!$A$1:$D$28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9" l="1"/>
  <c r="B29" i="9"/>
  <c r="D29" i="9"/>
  <c r="A30" i="9"/>
  <c r="B30" i="9"/>
  <c r="D30" i="9"/>
  <c r="A31" i="9"/>
  <c r="B31" i="9"/>
  <c r="D31" i="9"/>
  <c r="A32" i="9"/>
  <c r="B32" i="9"/>
  <c r="D32" i="9"/>
  <c r="A33" i="9"/>
  <c r="B33" i="9"/>
  <c r="D33" i="9"/>
  <c r="A29" i="8"/>
  <c r="B29" i="8"/>
  <c r="D29" i="8"/>
  <c r="A30" i="8"/>
  <c r="B30" i="8"/>
  <c r="D30" i="8"/>
  <c r="A31" i="8"/>
  <c r="B31" i="8"/>
  <c r="D31" i="8"/>
  <c r="A32" i="8"/>
  <c r="B32" i="8"/>
  <c r="D32" i="8"/>
  <c r="A33" i="8"/>
  <c r="B33" i="8"/>
  <c r="D33" i="8"/>
  <c r="A29" i="7"/>
  <c r="B29" i="7"/>
  <c r="D29" i="7"/>
  <c r="A30" i="7"/>
  <c r="B30" i="7"/>
  <c r="D30" i="7"/>
  <c r="A31" i="7"/>
  <c r="B31" i="7"/>
  <c r="D31" i="7"/>
  <c r="A32" i="7"/>
  <c r="B32" i="7"/>
  <c r="D32" i="7"/>
  <c r="A33" i="7"/>
  <c r="B33" i="7"/>
  <c r="D33" i="7"/>
  <c r="A29" i="6"/>
  <c r="B29" i="6"/>
  <c r="D29" i="6"/>
  <c r="A30" i="6"/>
  <c r="B30" i="6"/>
  <c r="D30" i="6"/>
  <c r="A31" i="6"/>
  <c r="B31" i="6"/>
  <c r="D31" i="6"/>
  <c r="A32" i="6"/>
  <c r="B32" i="6"/>
  <c r="D32" i="6"/>
  <c r="A33" i="6"/>
  <c r="B33" i="6"/>
  <c r="D33" i="6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A29" i="3"/>
  <c r="B29" i="3"/>
  <c r="D29" i="3"/>
  <c r="A30" i="3"/>
  <c r="B30" i="3"/>
  <c r="D30" i="3"/>
  <c r="A31" i="3"/>
  <c r="B31" i="3"/>
  <c r="D31" i="3"/>
  <c r="A32" i="3"/>
  <c r="B32" i="3"/>
  <c r="D32" i="3"/>
  <c r="A33" i="3"/>
  <c r="B33" i="3"/>
  <c r="D33" i="3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</calcChain>
</file>

<file path=xl/sharedStrings.xml><?xml version="1.0" encoding="utf-8"?>
<sst xmlns="http://schemas.openxmlformats.org/spreadsheetml/2006/main" count="302" uniqueCount="112">
  <si>
    <t>parameter</t>
  </si>
  <si>
    <t>value</t>
  </si>
  <si>
    <t>A01_Prosjektnavn</t>
  </si>
  <si>
    <t>A02_Område</t>
  </si>
  <si>
    <t>A04_Dokumentnummer</t>
  </si>
  <si>
    <t>A05_Revisjonsnummer</t>
  </si>
  <si>
    <t>A06_Revisjonsdato</t>
  </si>
  <si>
    <t>A07_Revisjonsmerknad</t>
  </si>
  <si>
    <t>Granitten Utleie</t>
  </si>
  <si>
    <t>NGI</t>
  </si>
  <si>
    <t>Model</t>
  </si>
  <si>
    <t>GEr</t>
  </si>
  <si>
    <t>Byggetrinn 1</t>
  </si>
  <si>
    <t>2023-08-23</t>
  </si>
  <si>
    <t>A03_Produsert_av</t>
  </si>
  <si>
    <t>A08_Utført_av</t>
  </si>
  <si>
    <t>A09_Kontrollert_av</t>
  </si>
  <si>
    <t>A10_Godkjent_av</t>
  </si>
  <si>
    <t>data type</t>
  </si>
  <si>
    <t>Text</t>
  </si>
  <si>
    <t>Integer</t>
  </si>
  <si>
    <t>Real</t>
  </si>
  <si>
    <t>Date</t>
  </si>
  <si>
    <t>test</t>
  </si>
  <si>
    <t>Property</t>
  </si>
  <si>
    <t>Description</t>
  </si>
  <si>
    <t>Unit</t>
  </si>
  <si>
    <t>Data type</t>
  </si>
  <si>
    <t>LOI100</t>
  </si>
  <si>
    <t>LOI200</t>
  </si>
  <si>
    <t>LOI300</t>
  </si>
  <si>
    <t>LOI350</t>
  </si>
  <si>
    <t>LOI400</t>
  </si>
  <si>
    <t>LOI500</t>
  </si>
  <si>
    <t>-</t>
  </si>
  <si>
    <t>X</t>
  </si>
  <si>
    <t>Spacing</t>
  </si>
  <si>
    <t>[m]</t>
  </si>
  <si>
    <t>Length</t>
  </si>
  <si>
    <t>Type</t>
  </si>
  <si>
    <t>Diameter</t>
  </si>
  <si>
    <t>[mm]</t>
  </si>
  <si>
    <t>Yield load</t>
  </si>
  <si>
    <t>[kN]</t>
  </si>
  <si>
    <t>Head plate type</t>
  </si>
  <si>
    <t>Required type of head plate</t>
  </si>
  <si>
    <t>Active</t>
  </si>
  <si>
    <t>Boolean</t>
  </si>
  <si>
    <t>ID</t>
  </si>
  <si>
    <t>Azimuth</t>
  </si>
  <si>
    <t>[°]</t>
  </si>
  <si>
    <t>Inclination</t>
  </si>
  <si>
    <t>Bond type</t>
  </si>
  <si>
    <t>Bond length</t>
  </si>
  <si>
    <t>Bond strength</t>
  </si>
  <si>
    <t>Uniaxial Compressive Strength of bond material</t>
  </si>
  <si>
    <t>[Pa]</t>
  </si>
  <si>
    <t>Anchoring length</t>
  </si>
  <si>
    <t>Inflation pressure</t>
  </si>
  <si>
    <t>[bar]</t>
  </si>
  <si>
    <t>Failure test recommended</t>
  </si>
  <si>
    <t>Whether the failure test is recommended</t>
  </si>
  <si>
    <t>Failure test</t>
  </si>
  <si>
    <t>Whether the capacity of the installed anchor is tested against the yield load (Tested/Not tested)</t>
  </si>
  <si>
    <t>Failure test force</t>
  </si>
  <si>
    <t>Force that is applied in case it is yield load tested</t>
  </si>
  <si>
    <t>Proof load test recommended</t>
  </si>
  <si>
    <t>Whether the proof load test is recommended</t>
  </si>
  <si>
    <t>Proof load test force</t>
  </si>
  <si>
    <t>Force that is applied in case it is proof load tested</t>
  </si>
  <si>
    <t>relevant</t>
  </si>
  <si>
    <t>Combined Bolt</t>
  </si>
  <si>
    <t>Cement</t>
  </si>
  <si>
    <t>Circular</t>
  </si>
  <si>
    <t>Proof load test</t>
  </si>
  <si>
    <t>Required type of element</t>
  </si>
  <si>
    <t>Unique identifier of single elements</t>
  </si>
  <si>
    <t>Whether the element is pre-stressed/active (True) or non-stressed/passive (False)</t>
  </si>
  <si>
    <t>Number of elements</t>
  </si>
  <si>
    <t>Estimated number of elements in case no individual elements are modelled</t>
  </si>
  <si>
    <t>Spacing of elements in case no individual elements are modelled</t>
  </si>
  <si>
    <t>Estimated element length in case no individual elements are modelled, or specific lengths otherwise</t>
  </si>
  <si>
    <t>Inclination from horizontal of individual element</t>
  </si>
  <si>
    <t>Direction of individual element</t>
  </si>
  <si>
    <t xml:space="preserve">Nominal element diameter </t>
  </si>
  <si>
    <t>Required yield load of element</t>
  </si>
  <si>
    <t>Length of the element behind the zone subjected to displacement</t>
  </si>
  <si>
    <t>Required pressure to inflate an expansion element (e.g. Swellex)</t>
  </si>
  <si>
    <t>Material to be used to create an interface to the ground (e.g. cement, resin)</t>
  </si>
  <si>
    <t>Length of the element that should be in contact with the ground</t>
  </si>
  <si>
    <t>Pre-stressing force</t>
  </si>
  <si>
    <t>Force that is to be applied in case of pre-stressed anchors</t>
  </si>
  <si>
    <t>Element head X-coordinate</t>
  </si>
  <si>
    <t>X-Coordinate of the element head</t>
  </si>
  <si>
    <t>Element head Y-coordinate</t>
  </si>
  <si>
    <t>Y-Coordinate of the element head</t>
  </si>
  <si>
    <t>Element head Z-coordinate</t>
  </si>
  <si>
    <t>Z-Coordinate of the element head</t>
  </si>
  <si>
    <t>Measurement-while-drilling</t>
  </si>
  <si>
    <t>Whether MWD data is available</t>
  </si>
  <si>
    <t>Whether the capacity of the installed anchor is tested against the proof load and result (Passed/Failed/Not tested)</t>
  </si>
  <si>
    <t>Current load</t>
  </si>
  <si>
    <t>Current load determined by site testing/monitoring</t>
  </si>
  <si>
    <t>Creep rate</t>
  </si>
  <si>
    <t>Limit of the creep rate while testing</t>
  </si>
  <si>
    <t>Slip</t>
  </si>
  <si>
    <t>Slip while proof loading</t>
  </si>
  <si>
    <t>Corrosion protection</t>
  </si>
  <si>
    <t>Type of corrosion protection of the tensile element</t>
  </si>
  <si>
    <t>Corrosion protection head</t>
  </si>
  <si>
    <t>Type of corrosion protection of the head area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</si>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</sst>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180" wrapText="1"/>
    </xf>
    <xf numFmtId="0" fontId="1" fillId="0" borderId="2" xfId="0" applyFont="1" applyBorder="1" applyAlignment="1">
      <alignment horizontal="justify" vertical="center" textRotation="180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0215-98E5-4CDB-9A36-BED9EE11C83B}">
  <dimension ref="A1:C11"/>
  <sheetViews>
    <sheetView workbookViewId="0">
      <selection activeCell="F18" sqref="F18"/>
    </sheetView>
  </sheetViews>
  <sheetFormatPr defaultRowHeight="15" x14ac:dyDescent="0.25"/>
  <cols>
    <col min="1" max="1" width="22.5703125" bestFit="1" customWidth="1"/>
    <col min="2" max="3" width="22.5703125" customWidth="1"/>
  </cols>
  <sheetData>
    <row r="1" spans="1:3" x14ac:dyDescent="0.25">
      <c r="A1" t="s">
        <v>0</v>
      </c>
      <c r="B1" t="s">
        <v>18</v>
      </c>
      <c r="C1" t="s">
        <v>1</v>
      </c>
    </row>
    <row r="2" spans="1:3" x14ac:dyDescent="0.25">
      <c r="A2" t="s">
        <v>2</v>
      </c>
      <c r="B2" t="s">
        <v>19</v>
      </c>
      <c r="C2" s="1" t="s">
        <v>8</v>
      </c>
    </row>
    <row r="3" spans="1:3" x14ac:dyDescent="0.25">
      <c r="A3" t="s">
        <v>3</v>
      </c>
      <c r="B3" t="s">
        <v>19</v>
      </c>
      <c r="C3" s="1" t="s">
        <v>12</v>
      </c>
    </row>
    <row r="4" spans="1:3" x14ac:dyDescent="0.25">
      <c r="A4" t="s">
        <v>14</v>
      </c>
      <c r="B4" t="s">
        <v>19</v>
      </c>
      <c r="C4" s="1" t="s">
        <v>9</v>
      </c>
    </row>
    <row r="5" spans="1:3" x14ac:dyDescent="0.25">
      <c r="A5" t="s">
        <v>4</v>
      </c>
      <c r="B5" t="s">
        <v>19</v>
      </c>
      <c r="C5" s="1" t="s">
        <v>10</v>
      </c>
    </row>
    <row r="6" spans="1:3" x14ac:dyDescent="0.25">
      <c r="A6" t="s">
        <v>5</v>
      </c>
      <c r="B6" t="s">
        <v>20</v>
      </c>
      <c r="C6" s="1">
        <v>1</v>
      </c>
    </row>
    <row r="7" spans="1:3" x14ac:dyDescent="0.25">
      <c r="A7" t="s">
        <v>6</v>
      </c>
      <c r="B7" t="s">
        <v>22</v>
      </c>
      <c r="C7" s="1" t="s">
        <v>13</v>
      </c>
    </row>
    <row r="8" spans="1:3" x14ac:dyDescent="0.25">
      <c r="A8" t="s">
        <v>7</v>
      </c>
      <c r="B8" t="s">
        <v>19</v>
      </c>
      <c r="C8" s="1" t="s">
        <v>23</v>
      </c>
    </row>
    <row r="9" spans="1:3" x14ac:dyDescent="0.25">
      <c r="A9" t="s">
        <v>15</v>
      </c>
      <c r="B9" t="s">
        <v>19</v>
      </c>
      <c r="C9" s="1" t="s">
        <v>11</v>
      </c>
    </row>
    <row r="10" spans="1:3" x14ac:dyDescent="0.25">
      <c r="A10" t="s">
        <v>16</v>
      </c>
      <c r="B10" t="s">
        <v>19</v>
      </c>
      <c r="C10" s="1"/>
    </row>
    <row r="11" spans="1:3" x14ac:dyDescent="0.25">
      <c r="A11" t="s">
        <v>17</v>
      </c>
      <c r="B11" t="s">
        <v>19</v>
      </c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59D7-FEB3-418C-8720-A7065C1FE4BE}">
  <dimension ref="A1:J33"/>
  <sheetViews>
    <sheetView workbookViewId="0">
      <selection activeCell="A4" sqref="A4"/>
    </sheetView>
  </sheetViews>
  <sheetFormatPr defaultRowHeight="15" x14ac:dyDescent="0.25"/>
  <cols>
    <col min="1" max="1" width="27.7109375" customWidth="1"/>
  </cols>
  <sheetData>
    <row r="1" spans="1:10" ht="26.25" thickBot="1" x14ac:dyDescent="0.3">
      <c r="A1" s="2" t="s">
        <v>24</v>
      </c>
      <c r="B1" s="3" t="s">
        <v>25</v>
      </c>
      <c r="C1" s="3" t="s">
        <v>26</v>
      </c>
      <c r="D1" s="4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</row>
    <row r="2" spans="1:10" ht="36.75" thickBot="1" x14ac:dyDescent="0.3">
      <c r="A2" s="7" t="s">
        <v>39</v>
      </c>
      <c r="B2" s="8" t="s">
        <v>75</v>
      </c>
      <c r="C2" s="9" t="s">
        <v>34</v>
      </c>
      <c r="D2" s="9" t="s">
        <v>19</v>
      </c>
      <c r="E2" s="9" t="s">
        <v>35</v>
      </c>
      <c r="F2" s="9" t="s">
        <v>35</v>
      </c>
      <c r="G2" s="9" t="s">
        <v>35</v>
      </c>
      <c r="H2" s="9" t="s">
        <v>35</v>
      </c>
      <c r="I2" s="9" t="s">
        <v>35</v>
      </c>
      <c r="J2" s="9" t="s">
        <v>35</v>
      </c>
    </row>
    <row r="3" spans="1:10" ht="48.75" thickBot="1" x14ac:dyDescent="0.3">
      <c r="A3" s="10" t="s">
        <v>48</v>
      </c>
      <c r="B3" s="11" t="s">
        <v>76</v>
      </c>
      <c r="C3" s="12" t="s">
        <v>34</v>
      </c>
      <c r="D3" s="12" t="s">
        <v>19</v>
      </c>
      <c r="E3" s="12"/>
      <c r="F3" s="12"/>
      <c r="G3" s="12" t="s">
        <v>35</v>
      </c>
      <c r="H3" s="12" t="s">
        <v>35</v>
      </c>
      <c r="I3" s="12" t="s">
        <v>35</v>
      </c>
      <c r="J3" s="12" t="s">
        <v>35</v>
      </c>
    </row>
    <row r="4" spans="1:10" ht="132.75" thickBot="1" x14ac:dyDescent="0.3">
      <c r="A4" s="10" t="s">
        <v>46</v>
      </c>
      <c r="B4" s="11" t="s">
        <v>77</v>
      </c>
      <c r="C4" s="12" t="s">
        <v>34</v>
      </c>
      <c r="D4" s="12" t="s">
        <v>47</v>
      </c>
      <c r="E4" s="12" t="s">
        <v>35</v>
      </c>
      <c r="F4" s="12" t="s">
        <v>35</v>
      </c>
      <c r="G4" s="12" t="s">
        <v>35</v>
      </c>
      <c r="H4" s="12" t="s">
        <v>35</v>
      </c>
      <c r="I4" s="12" t="s">
        <v>35</v>
      </c>
      <c r="J4" s="12" t="s">
        <v>35</v>
      </c>
    </row>
    <row r="5" spans="1:10" ht="96.75" thickBot="1" x14ac:dyDescent="0.3">
      <c r="A5" s="10" t="s">
        <v>78</v>
      </c>
      <c r="B5" s="11" t="s">
        <v>79</v>
      </c>
      <c r="C5" s="12" t="s">
        <v>34</v>
      </c>
      <c r="D5" s="12" t="s">
        <v>20</v>
      </c>
      <c r="E5" s="12"/>
      <c r="F5" s="12" t="s">
        <v>35</v>
      </c>
      <c r="G5" s="12"/>
      <c r="H5" s="12"/>
      <c r="I5" s="12"/>
      <c r="J5" s="12"/>
    </row>
    <row r="6" spans="1:10" ht="84.75" thickBot="1" x14ac:dyDescent="0.3">
      <c r="A6" s="10" t="s">
        <v>36</v>
      </c>
      <c r="B6" s="11" t="s">
        <v>80</v>
      </c>
      <c r="C6" s="12" t="s">
        <v>37</v>
      </c>
      <c r="D6" s="12" t="s">
        <v>21</v>
      </c>
      <c r="E6" s="12"/>
      <c r="F6" s="12" t="s">
        <v>35</v>
      </c>
      <c r="G6" s="12"/>
      <c r="H6" s="12"/>
      <c r="I6" s="12"/>
      <c r="J6" s="12"/>
    </row>
    <row r="7" spans="1:10" ht="132.75" thickBot="1" x14ac:dyDescent="0.3">
      <c r="A7" s="10" t="s">
        <v>38</v>
      </c>
      <c r="B7" s="11" t="s">
        <v>81</v>
      </c>
      <c r="C7" s="12" t="s">
        <v>37</v>
      </c>
      <c r="D7" s="12" t="s">
        <v>21</v>
      </c>
      <c r="E7" s="12"/>
      <c r="F7" s="12" t="s">
        <v>35</v>
      </c>
      <c r="G7" s="12" t="s">
        <v>35</v>
      </c>
      <c r="H7" s="12" t="s">
        <v>35</v>
      </c>
      <c r="I7" s="12" t="s">
        <v>35</v>
      </c>
      <c r="J7" s="12" t="s">
        <v>35</v>
      </c>
    </row>
    <row r="8" spans="1:10" ht="72.75" thickBot="1" x14ac:dyDescent="0.3">
      <c r="A8" s="10" t="s">
        <v>51</v>
      </c>
      <c r="B8" s="11" t="s">
        <v>82</v>
      </c>
      <c r="C8" s="12" t="s">
        <v>50</v>
      </c>
      <c r="D8" s="12" t="s">
        <v>21</v>
      </c>
      <c r="E8" s="12"/>
      <c r="F8" s="12"/>
      <c r="G8" s="12" t="s">
        <v>35</v>
      </c>
      <c r="H8" s="12" t="s">
        <v>35</v>
      </c>
      <c r="I8" s="12" t="s">
        <v>35</v>
      </c>
      <c r="J8" s="12" t="s">
        <v>35</v>
      </c>
    </row>
    <row r="9" spans="1:10" ht="48.75" thickBot="1" x14ac:dyDescent="0.3">
      <c r="A9" s="10" t="s">
        <v>49</v>
      </c>
      <c r="B9" s="11" t="s">
        <v>83</v>
      </c>
      <c r="C9" s="12" t="s">
        <v>50</v>
      </c>
      <c r="D9" s="12" t="s">
        <v>21</v>
      </c>
      <c r="E9" s="12"/>
      <c r="F9" s="12"/>
      <c r="G9" s="12" t="s">
        <v>35</v>
      </c>
      <c r="H9" s="12" t="s">
        <v>35</v>
      </c>
      <c r="I9" s="12" t="s">
        <v>35</v>
      </c>
      <c r="J9" s="12" t="s">
        <v>35</v>
      </c>
    </row>
    <row r="10" spans="1:10" ht="36.75" thickBot="1" x14ac:dyDescent="0.3">
      <c r="A10" s="10" t="s">
        <v>40</v>
      </c>
      <c r="B10" s="11" t="s">
        <v>84</v>
      </c>
      <c r="C10" s="12" t="s">
        <v>41</v>
      </c>
      <c r="D10" s="12" t="s">
        <v>21</v>
      </c>
      <c r="E10" s="12"/>
      <c r="F10" s="12" t="s">
        <v>35</v>
      </c>
      <c r="G10" s="12" t="s">
        <v>35</v>
      </c>
      <c r="H10" s="12" t="s">
        <v>35</v>
      </c>
      <c r="I10" s="12" t="s">
        <v>35</v>
      </c>
      <c r="J10" s="12" t="s">
        <v>35</v>
      </c>
    </row>
    <row r="11" spans="1:10" ht="48.75" thickBot="1" x14ac:dyDescent="0.3">
      <c r="A11" s="10" t="s">
        <v>42</v>
      </c>
      <c r="B11" s="11" t="s">
        <v>85</v>
      </c>
      <c r="C11" s="12" t="s">
        <v>43</v>
      </c>
      <c r="D11" s="12" t="s">
        <v>21</v>
      </c>
      <c r="E11" s="12"/>
      <c r="F11" s="12" t="s">
        <v>35</v>
      </c>
      <c r="G11" s="12" t="s">
        <v>35</v>
      </c>
      <c r="H11" s="12" t="s">
        <v>35</v>
      </c>
      <c r="I11" s="12" t="s">
        <v>35</v>
      </c>
      <c r="J11" s="12" t="s">
        <v>35</v>
      </c>
    </row>
    <row r="12" spans="1:10" ht="48.75" thickBot="1" x14ac:dyDescent="0.3">
      <c r="A12" s="10" t="s">
        <v>44</v>
      </c>
      <c r="B12" s="11" t="s">
        <v>45</v>
      </c>
      <c r="C12" s="12" t="s">
        <v>34</v>
      </c>
      <c r="D12" s="12" t="s">
        <v>19</v>
      </c>
      <c r="E12" s="12"/>
      <c r="F12" s="12"/>
      <c r="G12" s="12"/>
      <c r="H12" s="12"/>
      <c r="I12" s="12" t="s">
        <v>35</v>
      </c>
      <c r="J12" s="12" t="s">
        <v>35</v>
      </c>
    </row>
    <row r="13" spans="1:10" ht="108.75" thickBot="1" x14ac:dyDescent="0.3">
      <c r="A13" s="10" t="s">
        <v>57</v>
      </c>
      <c r="B13" s="11" t="s">
        <v>86</v>
      </c>
      <c r="C13" s="12" t="s">
        <v>37</v>
      </c>
      <c r="D13" s="12" t="s">
        <v>21</v>
      </c>
      <c r="E13" s="12"/>
      <c r="F13" s="12"/>
      <c r="G13" s="12" t="s">
        <v>35</v>
      </c>
      <c r="H13" s="12" t="s">
        <v>35</v>
      </c>
      <c r="I13" s="12" t="s">
        <v>35</v>
      </c>
      <c r="J13" s="12" t="s">
        <v>35</v>
      </c>
    </row>
    <row r="14" spans="1:10" ht="96.75" thickBot="1" x14ac:dyDescent="0.3">
      <c r="A14" s="10" t="s">
        <v>58</v>
      </c>
      <c r="B14" s="11" t="s">
        <v>87</v>
      </c>
      <c r="C14" s="12" t="s">
        <v>59</v>
      </c>
      <c r="D14" s="12" t="s">
        <v>21</v>
      </c>
      <c r="E14" s="12"/>
      <c r="F14" s="12"/>
      <c r="G14" s="12"/>
      <c r="H14" s="12"/>
      <c r="I14" s="12" t="s">
        <v>35</v>
      </c>
      <c r="J14" s="12" t="s">
        <v>35</v>
      </c>
    </row>
    <row r="15" spans="1:10" ht="120.75" thickBot="1" x14ac:dyDescent="0.3">
      <c r="A15" s="10" t="s">
        <v>52</v>
      </c>
      <c r="B15" s="11" t="s">
        <v>88</v>
      </c>
      <c r="C15" s="12" t="s">
        <v>34</v>
      </c>
      <c r="D15" s="12" t="s">
        <v>19</v>
      </c>
      <c r="E15" s="12"/>
      <c r="F15" s="12" t="s">
        <v>35</v>
      </c>
      <c r="G15" s="12" t="s">
        <v>35</v>
      </c>
      <c r="H15" s="12" t="s">
        <v>35</v>
      </c>
      <c r="I15" s="12" t="s">
        <v>35</v>
      </c>
      <c r="J15" s="12" t="s">
        <v>35</v>
      </c>
    </row>
    <row r="16" spans="1:10" ht="96.75" thickBot="1" x14ac:dyDescent="0.3">
      <c r="A16" s="10" t="s">
        <v>53</v>
      </c>
      <c r="B16" s="11" t="s">
        <v>89</v>
      </c>
      <c r="C16" s="12" t="s">
        <v>37</v>
      </c>
      <c r="D16" s="12" t="s">
        <v>21</v>
      </c>
      <c r="E16" s="12"/>
      <c r="F16" s="12" t="s">
        <v>35</v>
      </c>
      <c r="G16" s="12" t="s">
        <v>35</v>
      </c>
      <c r="H16" s="12" t="s">
        <v>35</v>
      </c>
      <c r="I16" s="12" t="s">
        <v>35</v>
      </c>
      <c r="J16" s="12" t="s">
        <v>35</v>
      </c>
    </row>
    <row r="17" spans="1:10" ht="72.75" thickBot="1" x14ac:dyDescent="0.3">
      <c r="A17" s="10" t="s">
        <v>54</v>
      </c>
      <c r="B17" s="11" t="s">
        <v>55</v>
      </c>
      <c r="C17" s="12" t="s">
        <v>56</v>
      </c>
      <c r="D17" s="12" t="s">
        <v>21</v>
      </c>
      <c r="E17" s="12"/>
      <c r="F17" s="12" t="s">
        <v>35</v>
      </c>
      <c r="G17" s="12" t="s">
        <v>35</v>
      </c>
      <c r="H17" s="12" t="s">
        <v>35</v>
      </c>
      <c r="I17" s="12" t="s">
        <v>35</v>
      </c>
      <c r="J17" s="12" t="s">
        <v>35</v>
      </c>
    </row>
    <row r="18" spans="1:10" ht="84.75" thickBot="1" x14ac:dyDescent="0.3">
      <c r="A18" s="10" t="s">
        <v>90</v>
      </c>
      <c r="B18" s="11" t="s">
        <v>91</v>
      </c>
      <c r="C18" s="12" t="s">
        <v>43</v>
      </c>
      <c r="D18" s="12" t="s">
        <v>21</v>
      </c>
      <c r="E18" s="12"/>
      <c r="F18" s="12"/>
      <c r="G18" s="12" t="s">
        <v>35</v>
      </c>
      <c r="H18" s="12" t="s">
        <v>35</v>
      </c>
      <c r="I18" s="12" t="s">
        <v>35</v>
      </c>
      <c r="J18" s="12" t="s">
        <v>35</v>
      </c>
    </row>
    <row r="19" spans="1:10" ht="60.75" thickBot="1" x14ac:dyDescent="0.3">
      <c r="A19" s="10" t="s">
        <v>92</v>
      </c>
      <c r="B19" s="11" t="s">
        <v>93</v>
      </c>
      <c r="C19" s="12" t="s">
        <v>34</v>
      </c>
      <c r="D19" s="12" t="s">
        <v>21</v>
      </c>
      <c r="E19" s="12"/>
      <c r="F19" s="12"/>
      <c r="G19" s="12" t="s">
        <v>35</v>
      </c>
      <c r="H19" s="12" t="s">
        <v>35</v>
      </c>
      <c r="I19" s="12" t="s">
        <v>35</v>
      </c>
      <c r="J19" s="12" t="s">
        <v>35</v>
      </c>
    </row>
    <row r="20" spans="1:10" ht="60.75" thickBot="1" x14ac:dyDescent="0.3">
      <c r="A20" s="10" t="s">
        <v>94</v>
      </c>
      <c r="B20" s="11" t="s">
        <v>95</v>
      </c>
      <c r="C20" s="12" t="s">
        <v>34</v>
      </c>
      <c r="D20" s="12" t="s">
        <v>21</v>
      </c>
      <c r="E20" s="12"/>
      <c r="F20" s="12"/>
      <c r="G20" s="12" t="s">
        <v>35</v>
      </c>
      <c r="H20" s="12" t="s">
        <v>35</v>
      </c>
      <c r="I20" s="12" t="s">
        <v>35</v>
      </c>
      <c r="J20" s="12" t="s">
        <v>35</v>
      </c>
    </row>
    <row r="21" spans="1:10" ht="60.75" thickBot="1" x14ac:dyDescent="0.3">
      <c r="A21" s="10" t="s">
        <v>96</v>
      </c>
      <c r="B21" s="11" t="s">
        <v>97</v>
      </c>
      <c r="C21" s="12" t="s">
        <v>34</v>
      </c>
      <c r="D21" s="12" t="s">
        <v>21</v>
      </c>
      <c r="E21" s="12"/>
      <c r="F21" s="12"/>
      <c r="G21" s="12" t="s">
        <v>35</v>
      </c>
      <c r="H21" s="12" t="s">
        <v>35</v>
      </c>
      <c r="I21" s="12" t="s">
        <v>35</v>
      </c>
      <c r="J21" s="12" t="s">
        <v>35</v>
      </c>
    </row>
    <row r="22" spans="1:10" ht="48.75" thickBot="1" x14ac:dyDescent="0.3">
      <c r="A22" s="10" t="s">
        <v>98</v>
      </c>
      <c r="B22" s="11" t="s">
        <v>99</v>
      </c>
      <c r="C22" s="12" t="s">
        <v>34</v>
      </c>
      <c r="D22" s="12" t="s">
        <v>47</v>
      </c>
      <c r="E22" s="12"/>
      <c r="F22" s="12"/>
      <c r="G22" s="12"/>
      <c r="H22" s="12"/>
      <c r="I22" s="12"/>
      <c r="J22" s="12" t="s">
        <v>35</v>
      </c>
    </row>
    <row r="23" spans="1:10" ht="72.75" thickBot="1" x14ac:dyDescent="0.3">
      <c r="A23" s="10" t="s">
        <v>60</v>
      </c>
      <c r="B23" s="11" t="s">
        <v>61</v>
      </c>
      <c r="C23" s="12" t="s">
        <v>34</v>
      </c>
      <c r="D23" s="12" t="s">
        <v>47</v>
      </c>
      <c r="E23" s="12"/>
      <c r="F23" s="12"/>
      <c r="G23" s="12"/>
      <c r="H23" s="12"/>
      <c r="I23" s="12" t="s">
        <v>35</v>
      </c>
      <c r="J23" s="12" t="s">
        <v>35</v>
      </c>
    </row>
    <row r="24" spans="1:10" ht="144.75" thickBot="1" x14ac:dyDescent="0.3">
      <c r="A24" s="10" t="s">
        <v>62</v>
      </c>
      <c r="B24" s="11" t="s">
        <v>63</v>
      </c>
      <c r="C24" s="12" t="s">
        <v>34</v>
      </c>
      <c r="D24" s="12" t="s">
        <v>47</v>
      </c>
      <c r="E24" s="12"/>
      <c r="F24" s="12"/>
      <c r="G24" s="12"/>
      <c r="H24" s="12"/>
      <c r="I24" s="12"/>
      <c r="J24" s="12" t="s">
        <v>35</v>
      </c>
    </row>
    <row r="25" spans="1:10" ht="72.75" thickBot="1" x14ac:dyDescent="0.3">
      <c r="A25" s="10" t="s">
        <v>64</v>
      </c>
      <c r="B25" s="11" t="s">
        <v>65</v>
      </c>
      <c r="C25" s="12" t="s">
        <v>43</v>
      </c>
      <c r="D25" s="12" t="s">
        <v>21</v>
      </c>
      <c r="E25" s="12"/>
      <c r="F25" s="12"/>
      <c r="G25" s="12"/>
      <c r="H25" s="12"/>
      <c r="I25" s="12"/>
      <c r="J25" s="12" t="s">
        <v>35</v>
      </c>
    </row>
    <row r="26" spans="1:10" ht="72.75" thickBot="1" x14ac:dyDescent="0.3">
      <c r="A26" s="10" t="s">
        <v>66</v>
      </c>
      <c r="B26" s="11" t="s">
        <v>67</v>
      </c>
      <c r="C26" s="12" t="s">
        <v>34</v>
      </c>
      <c r="D26" s="12" t="s">
        <v>47</v>
      </c>
      <c r="E26" s="12"/>
      <c r="F26" s="12"/>
      <c r="G26" s="12"/>
      <c r="H26" s="12"/>
      <c r="I26" s="12" t="s">
        <v>35</v>
      </c>
      <c r="J26" s="12" t="s">
        <v>35</v>
      </c>
    </row>
    <row r="27" spans="1:10" ht="168.75" thickBot="1" x14ac:dyDescent="0.3">
      <c r="A27" s="10" t="s">
        <v>74</v>
      </c>
      <c r="B27" s="11" t="s">
        <v>100</v>
      </c>
      <c r="C27" s="12" t="s">
        <v>34</v>
      </c>
      <c r="D27" s="12" t="s">
        <v>19</v>
      </c>
      <c r="E27" s="12"/>
      <c r="F27" s="12"/>
      <c r="G27" s="12"/>
      <c r="H27" s="12"/>
      <c r="I27" s="12"/>
      <c r="J27" s="12" t="s">
        <v>35</v>
      </c>
    </row>
    <row r="28" spans="1:10" ht="72.75" thickBot="1" x14ac:dyDescent="0.3">
      <c r="A28" s="10" t="s">
        <v>68</v>
      </c>
      <c r="B28" s="11" t="s">
        <v>69</v>
      </c>
      <c r="C28" s="12" t="s">
        <v>43</v>
      </c>
      <c r="D28" s="12" t="s">
        <v>21</v>
      </c>
      <c r="E28" s="12"/>
      <c r="F28" s="12"/>
      <c r="G28" s="12"/>
      <c r="H28" s="12"/>
      <c r="I28" s="12"/>
      <c r="J28" s="12" t="s">
        <v>35</v>
      </c>
    </row>
    <row r="29" spans="1:10" ht="72.75" thickBot="1" x14ac:dyDescent="0.3">
      <c r="A29" s="10" t="s">
        <v>101</v>
      </c>
      <c r="B29" s="11" t="s">
        <v>102</v>
      </c>
      <c r="C29" s="12" t="s">
        <v>43</v>
      </c>
      <c r="D29" s="12" t="s">
        <v>21</v>
      </c>
      <c r="E29" s="12"/>
      <c r="F29" s="12"/>
      <c r="G29" s="12"/>
      <c r="H29" s="12"/>
      <c r="I29" s="12"/>
      <c r="J29" s="12" t="s">
        <v>35</v>
      </c>
    </row>
    <row r="30" spans="1:10" ht="48.75" thickBot="1" x14ac:dyDescent="0.3">
      <c r="A30" s="10" t="s">
        <v>103</v>
      </c>
      <c r="B30" s="11" t="s">
        <v>104</v>
      </c>
      <c r="C30" s="12" t="s">
        <v>41</v>
      </c>
      <c r="D30" s="12" t="s">
        <v>21</v>
      </c>
      <c r="E30" s="12"/>
      <c r="F30" s="12"/>
      <c r="G30" s="12"/>
      <c r="H30" s="12"/>
      <c r="I30" s="12"/>
      <c r="J30" s="12" t="s">
        <v>35</v>
      </c>
    </row>
    <row r="31" spans="1:10" ht="36.75" thickBot="1" x14ac:dyDescent="0.3">
      <c r="A31" s="10" t="s">
        <v>105</v>
      </c>
      <c r="B31" s="11" t="s">
        <v>106</v>
      </c>
      <c r="C31" s="12" t="s">
        <v>41</v>
      </c>
      <c r="D31" s="12" t="s">
        <v>21</v>
      </c>
      <c r="E31" s="12"/>
      <c r="F31" s="12"/>
      <c r="G31" s="12"/>
      <c r="H31" s="12"/>
      <c r="I31" s="12"/>
      <c r="J31" s="12" t="s">
        <v>35</v>
      </c>
    </row>
    <row r="32" spans="1:10" ht="72.75" thickBot="1" x14ac:dyDescent="0.3">
      <c r="A32" s="10" t="s">
        <v>107</v>
      </c>
      <c r="B32" s="11" t="s">
        <v>108</v>
      </c>
      <c r="C32" s="12" t="s">
        <v>34</v>
      </c>
      <c r="D32" s="12" t="s">
        <v>19</v>
      </c>
      <c r="E32" s="12"/>
      <c r="F32" s="12"/>
      <c r="G32" s="12"/>
      <c r="H32" s="12"/>
      <c r="I32" s="12" t="s">
        <v>35</v>
      </c>
      <c r="J32" s="12" t="s">
        <v>35</v>
      </c>
    </row>
    <row r="33" spans="1:10" ht="60.75" thickBot="1" x14ac:dyDescent="0.3">
      <c r="A33" s="10" t="s">
        <v>109</v>
      </c>
      <c r="B33" s="11" t="s">
        <v>110</v>
      </c>
      <c r="C33" s="12" t="s">
        <v>34</v>
      </c>
      <c r="D33" s="12" t="s">
        <v>19</v>
      </c>
      <c r="E33" s="12"/>
      <c r="F33" s="12"/>
      <c r="G33" s="12"/>
      <c r="H33" s="12"/>
      <c r="I33" s="12" t="s">
        <v>35</v>
      </c>
      <c r="J33" s="12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DC5-7168-409E-B020-99A7B337BB68}">
  <dimension ref="A1:D33"/>
  <sheetViews>
    <sheetView workbookViewId="0">
      <selection activeCell="G18" sqref="G18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6" t="s">
        <v>0</v>
      </c>
      <c r="B1" s="6" t="s">
        <v>18</v>
      </c>
      <c r="C1" s="6" t="s">
        <v>1</v>
      </c>
      <c r="D1" s="6" t="s">
        <v>70</v>
      </c>
    </row>
    <row r="2" spans="1:4" x14ac:dyDescent="0.25">
      <c r="A2" s="6" t="str">
        <f>'LOD-all'!A2</f>
        <v>Type</v>
      </c>
      <c r="B2" s="6" t="str">
        <f>'LOD-all'!D2</f>
        <v>Text</v>
      </c>
      <c r="C2" s="6" t="s">
        <v>71</v>
      </c>
      <c r="D2" s="6" t="str">
        <f>'LOD-all'!E2</f>
        <v>X</v>
      </c>
    </row>
    <row r="3" spans="1:4" x14ac:dyDescent="0.25">
      <c r="A3" s="6" t="str">
        <f>'LOD-all'!A3</f>
        <v>ID</v>
      </c>
      <c r="B3" s="6" t="str">
        <f>'LOD-all'!D3</f>
        <v>Text</v>
      </c>
      <c r="C3" s="6"/>
      <c r="D3" s="6">
        <f>'LOD-all'!E3</f>
        <v>0</v>
      </c>
    </row>
    <row r="4" spans="1:4" x14ac:dyDescent="0.25">
      <c r="A4" s="6" t="str">
        <f>'LOD-all'!A4</f>
        <v>Active</v>
      </c>
      <c r="B4" s="6" t="str">
        <f>'LOD-all'!D4</f>
        <v>Boolean</v>
      </c>
      <c r="C4" s="6" t="b">
        <v>1</v>
      </c>
      <c r="D4" s="6" t="str">
        <f>'LOD-all'!E4</f>
        <v>X</v>
      </c>
    </row>
    <row r="5" spans="1:4" x14ac:dyDescent="0.25">
      <c r="A5" s="6" t="str">
        <f>'LOD-all'!A5</f>
        <v>Number of elements</v>
      </c>
      <c r="B5" s="6" t="str">
        <f>'LOD-all'!D5</f>
        <v>Integer</v>
      </c>
      <c r="C5" s="6"/>
      <c r="D5" s="6">
        <f>'LOD-all'!E5</f>
        <v>0</v>
      </c>
    </row>
    <row r="6" spans="1:4" x14ac:dyDescent="0.25">
      <c r="A6" s="6" t="str">
        <f>'LOD-all'!A6</f>
        <v>Spacing</v>
      </c>
      <c r="B6" s="6" t="str">
        <f>'LOD-all'!D6</f>
        <v>Real</v>
      </c>
      <c r="C6" s="6"/>
      <c r="D6" s="6">
        <f>'LOD-all'!E6</f>
        <v>0</v>
      </c>
    </row>
    <row r="7" spans="1:4" x14ac:dyDescent="0.25">
      <c r="A7" s="6" t="str">
        <f>'LOD-all'!A7</f>
        <v>Length</v>
      </c>
      <c r="B7" s="6" t="str">
        <f>'LOD-all'!D7</f>
        <v>Real</v>
      </c>
      <c r="C7" s="6"/>
      <c r="D7" s="6">
        <f>'LOD-all'!E7</f>
        <v>0</v>
      </c>
    </row>
    <row r="8" spans="1:4" x14ac:dyDescent="0.25">
      <c r="A8" s="6" t="str">
        <f>'LOD-all'!A8</f>
        <v>Inclination</v>
      </c>
      <c r="B8" s="6" t="str">
        <f>'LOD-all'!D8</f>
        <v>Real</v>
      </c>
      <c r="C8" s="6"/>
      <c r="D8" s="6">
        <f>'LOD-all'!E8</f>
        <v>0</v>
      </c>
    </row>
    <row r="9" spans="1:4" x14ac:dyDescent="0.25">
      <c r="A9" s="6" t="str">
        <f>'LOD-all'!A9</f>
        <v>Azimuth</v>
      </c>
      <c r="B9" s="6" t="str">
        <f>'LOD-all'!D9</f>
        <v>Real</v>
      </c>
      <c r="C9" s="6"/>
      <c r="D9" s="6">
        <f>'LOD-all'!E9</f>
        <v>0</v>
      </c>
    </row>
    <row r="10" spans="1:4" x14ac:dyDescent="0.25">
      <c r="A10" s="6" t="str">
        <f>'LOD-all'!A10</f>
        <v>Diameter</v>
      </c>
      <c r="B10" s="6" t="str">
        <f>'LOD-all'!D10</f>
        <v>Real</v>
      </c>
      <c r="C10" s="6"/>
      <c r="D10" s="6">
        <f>'LOD-all'!E10</f>
        <v>0</v>
      </c>
    </row>
    <row r="11" spans="1:4" x14ac:dyDescent="0.25">
      <c r="A11" s="6" t="str">
        <f>'LOD-all'!A11</f>
        <v>Yield load</v>
      </c>
      <c r="B11" s="6" t="str">
        <f>'LOD-all'!D11</f>
        <v>Real</v>
      </c>
      <c r="C11" s="6"/>
      <c r="D11" s="6">
        <f>'LOD-all'!E11</f>
        <v>0</v>
      </c>
    </row>
    <row r="12" spans="1:4" x14ac:dyDescent="0.25">
      <c r="A12" s="6" t="str">
        <f>'LOD-all'!A12</f>
        <v>Head plate type</v>
      </c>
      <c r="B12" s="6" t="str">
        <f>'LOD-all'!D12</f>
        <v>Text</v>
      </c>
      <c r="C12" s="6"/>
      <c r="D12" s="6">
        <f>'LOD-all'!E12</f>
        <v>0</v>
      </c>
    </row>
    <row r="13" spans="1:4" x14ac:dyDescent="0.25">
      <c r="A13" s="6" t="str">
        <f>'LOD-all'!A13</f>
        <v>Anchoring length</v>
      </c>
      <c r="B13" s="6" t="str">
        <f>'LOD-all'!D13</f>
        <v>Real</v>
      </c>
      <c r="C13" s="6"/>
      <c r="D13" s="6">
        <f>'LOD-all'!E13</f>
        <v>0</v>
      </c>
    </row>
    <row r="14" spans="1:4" x14ac:dyDescent="0.25">
      <c r="A14" s="6" t="str">
        <f>'LOD-all'!A14</f>
        <v>Inflation pressure</v>
      </c>
      <c r="B14" s="6" t="str">
        <f>'LOD-all'!D14</f>
        <v>Real</v>
      </c>
      <c r="C14" s="6"/>
      <c r="D14" s="6">
        <f>'LOD-all'!E14</f>
        <v>0</v>
      </c>
    </row>
    <row r="15" spans="1:4" x14ac:dyDescent="0.25">
      <c r="A15" s="6" t="str">
        <f>'LOD-all'!A15</f>
        <v>Bond type</v>
      </c>
      <c r="B15" s="6" t="str">
        <f>'LOD-all'!D15</f>
        <v>Text</v>
      </c>
      <c r="C15" s="6"/>
      <c r="D15" s="6">
        <f>'LOD-all'!E15</f>
        <v>0</v>
      </c>
    </row>
    <row r="16" spans="1:4" x14ac:dyDescent="0.25">
      <c r="A16" s="6" t="str">
        <f>'LOD-all'!A16</f>
        <v>Bond length</v>
      </c>
      <c r="B16" s="6" t="str">
        <f>'LOD-all'!D16</f>
        <v>Real</v>
      </c>
      <c r="C16" s="6"/>
      <c r="D16" s="6">
        <f>'LOD-all'!E16</f>
        <v>0</v>
      </c>
    </row>
    <row r="17" spans="1:4" x14ac:dyDescent="0.25">
      <c r="A17" s="6" t="str">
        <f>'LOD-all'!A17</f>
        <v>Bond strength</v>
      </c>
      <c r="B17" s="6" t="str">
        <f>'LOD-all'!D17</f>
        <v>Real</v>
      </c>
      <c r="C17" s="6"/>
      <c r="D17" s="6">
        <f>'LOD-all'!E17</f>
        <v>0</v>
      </c>
    </row>
    <row r="18" spans="1:4" x14ac:dyDescent="0.25">
      <c r="A18" s="6" t="str">
        <f>'LOD-all'!A18</f>
        <v>Pre-stressing force</v>
      </c>
      <c r="B18" s="6" t="str">
        <f>'LOD-all'!D18</f>
        <v>Real</v>
      </c>
      <c r="C18" s="6"/>
      <c r="D18" s="6">
        <f>'LOD-all'!E18</f>
        <v>0</v>
      </c>
    </row>
    <row r="19" spans="1:4" x14ac:dyDescent="0.25">
      <c r="A19" s="6" t="str">
        <f>'LOD-all'!A19</f>
        <v>Element head X-coordinate</v>
      </c>
      <c r="B19" s="6" t="str">
        <f>'LOD-all'!D19</f>
        <v>Real</v>
      </c>
      <c r="C19" s="6"/>
      <c r="D19" s="6">
        <f>'LOD-all'!E19</f>
        <v>0</v>
      </c>
    </row>
    <row r="20" spans="1:4" x14ac:dyDescent="0.25">
      <c r="A20" s="6" t="str">
        <f>'LOD-all'!A20</f>
        <v>Element head Y-coordinate</v>
      </c>
      <c r="B20" s="6" t="str">
        <f>'LOD-all'!D20</f>
        <v>Real</v>
      </c>
      <c r="C20" s="6"/>
      <c r="D20" s="6">
        <f>'LOD-all'!E20</f>
        <v>0</v>
      </c>
    </row>
    <row r="21" spans="1:4" x14ac:dyDescent="0.25">
      <c r="A21" s="6" t="str">
        <f>'LOD-all'!A21</f>
        <v>Element head Z-coordinate</v>
      </c>
      <c r="B21" s="6" t="str">
        <f>'LOD-all'!D21</f>
        <v>Real</v>
      </c>
      <c r="C21" s="6"/>
      <c r="D21" s="6">
        <f>'LOD-all'!E21</f>
        <v>0</v>
      </c>
    </row>
    <row r="22" spans="1:4" x14ac:dyDescent="0.25">
      <c r="A22" s="6" t="str">
        <f>'LOD-all'!A22</f>
        <v>Measurement-while-drilling</v>
      </c>
      <c r="B22" s="6" t="str">
        <f>'LOD-all'!D22</f>
        <v>Boolean</v>
      </c>
      <c r="C22" s="6"/>
      <c r="D22" s="6">
        <f>'LOD-all'!E22</f>
        <v>0</v>
      </c>
    </row>
    <row r="23" spans="1:4" x14ac:dyDescent="0.25">
      <c r="A23" s="6" t="str">
        <f>'LOD-all'!A23</f>
        <v>Failure test recommended</v>
      </c>
      <c r="B23" s="6" t="str">
        <f>'LOD-all'!D23</f>
        <v>Boolean</v>
      </c>
      <c r="C23" s="6"/>
      <c r="D23" s="6">
        <f>'LOD-all'!E23</f>
        <v>0</v>
      </c>
    </row>
    <row r="24" spans="1:4" x14ac:dyDescent="0.25">
      <c r="A24" s="6" t="str">
        <f>'LOD-all'!A24</f>
        <v>Failure test</v>
      </c>
      <c r="B24" s="6" t="str">
        <f>'LOD-all'!D24</f>
        <v>Boolean</v>
      </c>
      <c r="C24" s="6"/>
      <c r="D24" s="6">
        <f>'LOD-all'!E24</f>
        <v>0</v>
      </c>
    </row>
    <row r="25" spans="1:4" x14ac:dyDescent="0.25">
      <c r="A25" s="6" t="str">
        <f>'LOD-all'!A25</f>
        <v>Failure test force</v>
      </c>
      <c r="B25" s="6" t="str">
        <f>'LOD-all'!D25</f>
        <v>Real</v>
      </c>
      <c r="C25" s="6"/>
      <c r="D25" s="6">
        <f>'LOD-all'!E25</f>
        <v>0</v>
      </c>
    </row>
    <row r="26" spans="1:4" x14ac:dyDescent="0.25">
      <c r="A26" s="6" t="str">
        <f>'LOD-all'!A26</f>
        <v>Proof load test recommended</v>
      </c>
      <c r="B26" s="6" t="str">
        <f>'LOD-all'!D26</f>
        <v>Boolean</v>
      </c>
      <c r="C26" s="6"/>
      <c r="D26" s="6">
        <f>'LOD-all'!E26</f>
        <v>0</v>
      </c>
    </row>
    <row r="27" spans="1:4" x14ac:dyDescent="0.25">
      <c r="A27" s="6" t="str">
        <f>'LOD-all'!A27</f>
        <v>Proof load test</v>
      </c>
      <c r="B27" s="6" t="str">
        <f>'LOD-all'!D27</f>
        <v>Text</v>
      </c>
      <c r="C27" s="6"/>
      <c r="D27" s="6">
        <f>'LOD-all'!E27</f>
        <v>0</v>
      </c>
    </row>
    <row r="28" spans="1:4" x14ac:dyDescent="0.25">
      <c r="A28" s="6" t="str">
        <f>'LOD-all'!A28</f>
        <v>Proof load test force</v>
      </c>
      <c r="B28" s="6" t="str">
        <f>'LOD-all'!D28</f>
        <v>Real</v>
      </c>
      <c r="C28" s="6"/>
      <c r="D28" s="6">
        <f>'LOD-all'!E28</f>
        <v>0</v>
      </c>
    </row>
    <row r="29" spans="1:4" x14ac:dyDescent="0.25">
      <c r="A29" s="6" t="str">
        <f>'LOD-all'!A29</f>
        <v>Current load</v>
      </c>
      <c r="B29" s="6" t="str">
        <f>'LOD-all'!D29</f>
        <v>Real</v>
      </c>
      <c r="C29" s="6"/>
      <c r="D29" s="6">
        <f>'LOD-all'!E29</f>
        <v>0</v>
      </c>
    </row>
    <row r="30" spans="1:4" x14ac:dyDescent="0.25">
      <c r="A30" s="6" t="str">
        <f>'LOD-all'!A30</f>
        <v>Creep rate</v>
      </c>
      <c r="B30" s="6" t="str">
        <f>'LOD-all'!D30</f>
        <v>Real</v>
      </c>
      <c r="C30" s="6"/>
      <c r="D30" s="6">
        <f>'LOD-all'!E30</f>
        <v>0</v>
      </c>
    </row>
    <row r="31" spans="1:4" x14ac:dyDescent="0.25">
      <c r="A31" s="6" t="str">
        <f>'LOD-all'!A31</f>
        <v>Slip</v>
      </c>
      <c r="B31" s="6" t="str">
        <f>'LOD-all'!D31</f>
        <v>Real</v>
      </c>
      <c r="C31" s="6"/>
      <c r="D31" s="6">
        <f>'LOD-all'!E31</f>
        <v>0</v>
      </c>
    </row>
    <row r="32" spans="1:4" x14ac:dyDescent="0.25">
      <c r="A32" s="6" t="str">
        <f>'LOD-all'!A32</f>
        <v>Corrosion protection</v>
      </c>
      <c r="B32" s="6" t="str">
        <f>'LOD-all'!D32</f>
        <v>Text</v>
      </c>
      <c r="C32" s="6"/>
      <c r="D32" s="6">
        <f>'LOD-all'!E32</f>
        <v>0</v>
      </c>
    </row>
    <row r="33" spans="1:4" x14ac:dyDescent="0.25">
      <c r="A33" s="6" t="str">
        <f>'LOD-all'!A33</f>
        <v>Corrosion protection head</v>
      </c>
      <c r="B33" s="6" t="str">
        <f>'LOD-all'!D33</f>
        <v>Text</v>
      </c>
      <c r="C33" s="6"/>
      <c r="D33" s="6">
        <f>'LOD-all'!E33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9A95-5298-4A00-9DC2-6052ADA5439B}">
  <dimension ref="A1:D33"/>
  <sheetViews>
    <sheetView workbookViewId="0">
      <selection activeCell="C2" sqref="C2:C17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s="6" t="s">
        <v>0</v>
      </c>
      <c r="B1" s="6" t="s">
        <v>18</v>
      </c>
      <c r="C1" s="6" t="s">
        <v>1</v>
      </c>
      <c r="D1" s="6" t="s">
        <v>70</v>
      </c>
    </row>
    <row r="2" spans="1:4" x14ac:dyDescent="0.25">
      <c r="A2" s="6" t="str">
        <f>'LOD-all'!A2</f>
        <v>Type</v>
      </c>
      <c r="B2" s="6" t="str">
        <f>'LOD-all'!D2</f>
        <v>Text</v>
      </c>
      <c r="C2" s="6" t="s">
        <v>71</v>
      </c>
      <c r="D2" s="6" t="str">
        <f>'LOD-all'!F2</f>
        <v>X</v>
      </c>
    </row>
    <row r="3" spans="1:4" x14ac:dyDescent="0.25">
      <c r="A3" s="6" t="str">
        <f>'LOD-all'!A3</f>
        <v>ID</v>
      </c>
      <c r="B3" s="6" t="str">
        <f>'LOD-all'!D3</f>
        <v>Text</v>
      </c>
      <c r="C3" s="6"/>
      <c r="D3" s="6">
        <f>'LOD-all'!F3</f>
        <v>0</v>
      </c>
    </row>
    <row r="4" spans="1:4" x14ac:dyDescent="0.25">
      <c r="A4" s="6" t="str">
        <f>'LOD-all'!A4</f>
        <v>Active</v>
      </c>
      <c r="B4" s="6" t="str">
        <f>'LOD-all'!D4</f>
        <v>Boolean</v>
      </c>
      <c r="C4" s="6" t="b">
        <v>1</v>
      </c>
      <c r="D4" s="6" t="str">
        <f>'LOD-all'!F4</f>
        <v>X</v>
      </c>
    </row>
    <row r="5" spans="1:4" x14ac:dyDescent="0.25">
      <c r="A5" s="6" t="str">
        <f>'LOD-all'!A5</f>
        <v>Number of elements</v>
      </c>
      <c r="B5" s="6" t="str">
        <f>'LOD-all'!D5</f>
        <v>Integer</v>
      </c>
      <c r="C5" s="6">
        <v>20</v>
      </c>
      <c r="D5" s="6" t="str">
        <f>'LOD-all'!F5</f>
        <v>X</v>
      </c>
    </row>
    <row r="6" spans="1:4" x14ac:dyDescent="0.25">
      <c r="A6" s="6" t="str">
        <f>'LOD-all'!A6</f>
        <v>Spacing</v>
      </c>
      <c r="B6" s="6" t="str">
        <f>'LOD-all'!D6</f>
        <v>Real</v>
      </c>
      <c r="C6" s="6">
        <v>2</v>
      </c>
      <c r="D6" s="6" t="str">
        <f>'LOD-all'!F6</f>
        <v>X</v>
      </c>
    </row>
    <row r="7" spans="1:4" x14ac:dyDescent="0.25">
      <c r="A7" s="6" t="str">
        <f>'LOD-all'!A7</f>
        <v>Length</v>
      </c>
      <c r="B7" s="6" t="str">
        <f>'LOD-all'!D7</f>
        <v>Real</v>
      </c>
      <c r="C7" s="6">
        <v>10</v>
      </c>
      <c r="D7" s="6" t="str">
        <f>'LOD-all'!F7</f>
        <v>X</v>
      </c>
    </row>
    <row r="8" spans="1:4" x14ac:dyDescent="0.25">
      <c r="A8" s="6" t="str">
        <f>'LOD-all'!A8</f>
        <v>Inclination</v>
      </c>
      <c r="B8" s="6" t="str">
        <f>'LOD-all'!D8</f>
        <v>Real</v>
      </c>
      <c r="C8" s="6"/>
      <c r="D8" s="6">
        <f>'LOD-all'!F8</f>
        <v>0</v>
      </c>
    </row>
    <row r="9" spans="1:4" x14ac:dyDescent="0.25">
      <c r="A9" s="6" t="str">
        <f>'LOD-all'!A9</f>
        <v>Azimuth</v>
      </c>
      <c r="B9" s="6" t="str">
        <f>'LOD-all'!D9</f>
        <v>Real</v>
      </c>
      <c r="C9" s="6"/>
      <c r="D9" s="6">
        <f>'LOD-all'!F9</f>
        <v>0</v>
      </c>
    </row>
    <row r="10" spans="1:4" x14ac:dyDescent="0.25">
      <c r="A10" s="6" t="str">
        <f>'LOD-all'!A10</f>
        <v>Diameter</v>
      </c>
      <c r="B10" s="6" t="str">
        <f>'LOD-all'!D10</f>
        <v>Real</v>
      </c>
      <c r="C10" s="6">
        <v>32</v>
      </c>
      <c r="D10" s="6" t="str">
        <f>'LOD-all'!F10</f>
        <v>X</v>
      </c>
    </row>
    <row r="11" spans="1:4" x14ac:dyDescent="0.25">
      <c r="A11" s="6" t="str">
        <f>'LOD-all'!A11</f>
        <v>Yield load</v>
      </c>
      <c r="B11" s="6" t="str">
        <f>'LOD-all'!D11</f>
        <v>Real</v>
      </c>
      <c r="C11" s="6">
        <v>402</v>
      </c>
      <c r="D11" s="6" t="str">
        <f>'LOD-all'!F11</f>
        <v>X</v>
      </c>
    </row>
    <row r="12" spans="1:4" x14ac:dyDescent="0.25">
      <c r="A12" s="6" t="str">
        <f>'LOD-all'!A12</f>
        <v>Head plate type</v>
      </c>
      <c r="B12" s="6" t="str">
        <f>'LOD-all'!D12</f>
        <v>Text</v>
      </c>
      <c r="C12" s="6"/>
      <c r="D12" s="6">
        <f>'LOD-all'!F12</f>
        <v>0</v>
      </c>
    </row>
    <row r="13" spans="1:4" x14ac:dyDescent="0.25">
      <c r="A13" s="6" t="str">
        <f>'LOD-all'!A13</f>
        <v>Anchoring length</v>
      </c>
      <c r="B13" s="6" t="str">
        <f>'LOD-all'!D13</f>
        <v>Real</v>
      </c>
      <c r="C13" s="6"/>
      <c r="D13" s="6">
        <f>'LOD-all'!F13</f>
        <v>0</v>
      </c>
    </row>
    <row r="14" spans="1:4" x14ac:dyDescent="0.25">
      <c r="A14" s="6" t="str">
        <f>'LOD-all'!A14</f>
        <v>Inflation pressure</v>
      </c>
      <c r="B14" s="6" t="str">
        <f>'LOD-all'!D14</f>
        <v>Real</v>
      </c>
      <c r="C14" s="6"/>
      <c r="D14" s="6">
        <f>'LOD-all'!F14</f>
        <v>0</v>
      </c>
    </row>
    <row r="15" spans="1:4" x14ac:dyDescent="0.25">
      <c r="A15" s="6" t="str">
        <f>'LOD-all'!A15</f>
        <v>Bond type</v>
      </c>
      <c r="B15" s="6" t="str">
        <f>'LOD-all'!D15</f>
        <v>Text</v>
      </c>
      <c r="C15" s="6" t="s">
        <v>72</v>
      </c>
      <c r="D15" s="6" t="str">
        <f>'LOD-all'!F15</f>
        <v>X</v>
      </c>
    </row>
    <row r="16" spans="1:4" x14ac:dyDescent="0.25">
      <c r="A16" s="6" t="str">
        <f>'LOD-all'!A16</f>
        <v>Bond length</v>
      </c>
      <c r="B16" s="6" t="str">
        <f>'LOD-all'!D16</f>
        <v>Real</v>
      </c>
      <c r="C16" s="6">
        <v>1</v>
      </c>
      <c r="D16" s="6" t="str">
        <f>'LOD-all'!F16</f>
        <v>X</v>
      </c>
    </row>
    <row r="17" spans="1:4" x14ac:dyDescent="0.25">
      <c r="A17" s="6" t="str">
        <f>'LOD-all'!A17</f>
        <v>Bond strength</v>
      </c>
      <c r="B17" s="6" t="str">
        <f>'LOD-all'!D17</f>
        <v>Real</v>
      </c>
      <c r="C17" s="6">
        <v>10000000</v>
      </c>
      <c r="D17" s="6" t="str">
        <f>'LOD-all'!F17</f>
        <v>X</v>
      </c>
    </row>
    <row r="18" spans="1:4" x14ac:dyDescent="0.25">
      <c r="A18" s="6" t="str">
        <f>'LOD-all'!A18</f>
        <v>Pre-stressing force</v>
      </c>
      <c r="B18" s="6" t="str">
        <f>'LOD-all'!D18</f>
        <v>Real</v>
      </c>
      <c r="C18" s="6"/>
      <c r="D18" s="6">
        <f>'LOD-all'!F18</f>
        <v>0</v>
      </c>
    </row>
    <row r="19" spans="1:4" x14ac:dyDescent="0.25">
      <c r="A19" s="6" t="str">
        <f>'LOD-all'!A19</f>
        <v>Element head X-coordinate</v>
      </c>
      <c r="B19" s="6" t="str">
        <f>'LOD-all'!D19</f>
        <v>Real</v>
      </c>
      <c r="C19" s="6"/>
      <c r="D19" s="6">
        <f>'LOD-all'!F19</f>
        <v>0</v>
      </c>
    </row>
    <row r="20" spans="1:4" x14ac:dyDescent="0.25">
      <c r="A20" s="6" t="str">
        <f>'LOD-all'!A20</f>
        <v>Element head Y-coordinate</v>
      </c>
      <c r="B20" s="6" t="str">
        <f>'LOD-all'!D20</f>
        <v>Real</v>
      </c>
      <c r="C20" s="6"/>
      <c r="D20" s="6">
        <f>'LOD-all'!F20</f>
        <v>0</v>
      </c>
    </row>
    <row r="21" spans="1:4" x14ac:dyDescent="0.25">
      <c r="A21" s="6" t="str">
        <f>'LOD-all'!A21</f>
        <v>Element head Z-coordinate</v>
      </c>
      <c r="B21" s="6" t="str">
        <f>'LOD-all'!D21</f>
        <v>Real</v>
      </c>
      <c r="C21" s="6"/>
      <c r="D21" s="6">
        <f>'LOD-all'!F21</f>
        <v>0</v>
      </c>
    </row>
    <row r="22" spans="1:4" x14ac:dyDescent="0.25">
      <c r="A22" s="6" t="str">
        <f>'LOD-all'!A22</f>
        <v>Measurement-while-drilling</v>
      </c>
      <c r="B22" s="6" t="str">
        <f>'LOD-all'!D22</f>
        <v>Boolean</v>
      </c>
      <c r="C22" s="6"/>
      <c r="D22" s="6">
        <f>'LOD-all'!F22</f>
        <v>0</v>
      </c>
    </row>
    <row r="23" spans="1:4" x14ac:dyDescent="0.25">
      <c r="A23" s="6" t="str">
        <f>'LOD-all'!A23</f>
        <v>Failure test recommended</v>
      </c>
      <c r="B23" s="6" t="str">
        <f>'LOD-all'!D23</f>
        <v>Boolean</v>
      </c>
      <c r="C23" s="6"/>
      <c r="D23" s="6">
        <f>'LOD-all'!F23</f>
        <v>0</v>
      </c>
    </row>
    <row r="24" spans="1:4" x14ac:dyDescent="0.25">
      <c r="A24" s="6" t="str">
        <f>'LOD-all'!A24</f>
        <v>Failure test</v>
      </c>
      <c r="B24" s="6" t="str">
        <f>'LOD-all'!D24</f>
        <v>Boolean</v>
      </c>
      <c r="C24" s="6"/>
      <c r="D24" s="6">
        <f>'LOD-all'!F24</f>
        <v>0</v>
      </c>
    </row>
    <row r="25" spans="1:4" x14ac:dyDescent="0.25">
      <c r="A25" s="6" t="str">
        <f>'LOD-all'!A25</f>
        <v>Failure test force</v>
      </c>
      <c r="B25" s="6" t="str">
        <f>'LOD-all'!D25</f>
        <v>Real</v>
      </c>
      <c r="C25" s="6"/>
      <c r="D25" s="6">
        <f>'LOD-all'!F25</f>
        <v>0</v>
      </c>
    </row>
    <row r="26" spans="1:4" x14ac:dyDescent="0.25">
      <c r="A26" s="6" t="str">
        <f>'LOD-all'!A26</f>
        <v>Proof load test recommended</v>
      </c>
      <c r="B26" s="6" t="str">
        <f>'LOD-all'!D26</f>
        <v>Boolean</v>
      </c>
      <c r="C26" s="6"/>
      <c r="D26" s="6">
        <f>'LOD-all'!F26</f>
        <v>0</v>
      </c>
    </row>
    <row r="27" spans="1:4" x14ac:dyDescent="0.25">
      <c r="A27" s="6" t="str">
        <f>'LOD-all'!A27</f>
        <v>Proof load test</v>
      </c>
      <c r="B27" s="6" t="str">
        <f>'LOD-all'!D27</f>
        <v>Text</v>
      </c>
      <c r="C27" s="6"/>
      <c r="D27" s="6">
        <f>'LOD-all'!F27</f>
        <v>0</v>
      </c>
    </row>
    <row r="28" spans="1:4" x14ac:dyDescent="0.25">
      <c r="A28" s="6" t="str">
        <f>'LOD-all'!A28</f>
        <v>Proof load test force</v>
      </c>
      <c r="B28" s="6" t="str">
        <f>'LOD-all'!D28</f>
        <v>Real</v>
      </c>
      <c r="C28" s="6"/>
      <c r="D28" s="6">
        <f>'LOD-all'!F28</f>
        <v>0</v>
      </c>
    </row>
    <row r="29" spans="1:4" x14ac:dyDescent="0.25">
      <c r="A29" s="6" t="str">
        <f>'LOD-all'!A29</f>
        <v>Current load</v>
      </c>
      <c r="B29" s="6" t="str">
        <f>'LOD-all'!D29</f>
        <v>Real</v>
      </c>
      <c r="C29" s="6"/>
      <c r="D29" s="6">
        <f>'LOD-all'!F29</f>
        <v>0</v>
      </c>
    </row>
    <row r="30" spans="1:4" x14ac:dyDescent="0.25">
      <c r="A30" s="6" t="str">
        <f>'LOD-all'!A30</f>
        <v>Creep rate</v>
      </c>
      <c r="B30" s="6" t="str">
        <f>'LOD-all'!D30</f>
        <v>Real</v>
      </c>
      <c r="C30" s="6"/>
      <c r="D30" s="6">
        <f>'LOD-all'!F30</f>
        <v>0</v>
      </c>
    </row>
    <row r="31" spans="1:4" x14ac:dyDescent="0.25">
      <c r="A31" s="6" t="str">
        <f>'LOD-all'!A31</f>
        <v>Slip</v>
      </c>
      <c r="B31" s="6" t="str">
        <f>'LOD-all'!D31</f>
        <v>Real</v>
      </c>
      <c r="C31" s="6"/>
      <c r="D31" s="6">
        <f>'LOD-all'!F31</f>
        <v>0</v>
      </c>
    </row>
    <row r="32" spans="1:4" x14ac:dyDescent="0.25">
      <c r="A32" s="6" t="str">
        <f>'LOD-all'!A32</f>
        <v>Corrosion protection</v>
      </c>
      <c r="B32" s="6" t="str">
        <f>'LOD-all'!D32</f>
        <v>Text</v>
      </c>
      <c r="C32" s="6"/>
      <c r="D32" s="6">
        <f>'LOD-all'!F32</f>
        <v>0</v>
      </c>
    </row>
    <row r="33" spans="1:4" x14ac:dyDescent="0.25">
      <c r="A33" s="6" t="str">
        <f>'LOD-all'!A33</f>
        <v>Corrosion protection head</v>
      </c>
      <c r="B33" s="6" t="str">
        <f>'LOD-all'!D33</f>
        <v>Text</v>
      </c>
      <c r="C33" s="6"/>
      <c r="D33" s="6">
        <f>'LOD-all'!F33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C32-36C8-445D-B043-1F7E9EC016E8}">
  <dimension ref="A1:D33"/>
  <sheetViews>
    <sheetView workbookViewId="0">
      <selection activeCell="F18" sqref="F18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70</v>
      </c>
    </row>
    <row r="2" spans="1:4" x14ac:dyDescent="0.25">
      <c r="A2" t="str">
        <f>'LOD-all'!A2</f>
        <v>Type</v>
      </c>
      <c r="B2" t="str">
        <f>'LOD-all'!D2</f>
        <v>Text</v>
      </c>
      <c r="C2" s="6" t="s">
        <v>71</v>
      </c>
      <c r="D2" t="str">
        <f>'LOD-all'!G2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'LOD-all'!G3</f>
        <v>X</v>
      </c>
    </row>
    <row r="4" spans="1:4" x14ac:dyDescent="0.25">
      <c r="A4" t="str">
        <f>'LOD-all'!A4</f>
        <v>Active</v>
      </c>
      <c r="B4" t="str">
        <f>'LOD-all'!D4</f>
        <v>Boolean</v>
      </c>
      <c r="C4" s="6" t="b">
        <v>1</v>
      </c>
      <c r="D4" t="str">
        <f>'LOD-all'!G4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>
        <v>20</v>
      </c>
      <c r="D5">
        <f>'LOD-all'!G5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>
        <v>2</v>
      </c>
      <c r="D6">
        <f>'LOD-all'!G6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'LOD-all'!G7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'LOD-all'!G8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'LOD-all'!G9</f>
        <v>X</v>
      </c>
    </row>
    <row r="10" spans="1:4" x14ac:dyDescent="0.25">
      <c r="A10" t="str">
        <f>'LOD-all'!A10</f>
        <v>Diameter</v>
      </c>
      <c r="B10" t="str">
        <f>'LOD-all'!D10</f>
        <v>Real</v>
      </c>
      <c r="C10" s="6">
        <v>32</v>
      </c>
      <c r="D10" t="str">
        <f>'LOD-all'!G10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'LOD-all'!G11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/>
      <c r="D12">
        <f>'LOD-all'!G12</f>
        <v>0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'LOD-all'!G13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/>
      <c r="D14">
        <f>'LOD-all'!G14</f>
        <v>0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72</v>
      </c>
      <c r="D15" t="str">
        <f>'LOD-all'!G15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'LOD-all'!G16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'LOD-all'!G17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'LOD-all'!G18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'LOD-all'!G19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'LOD-all'!G20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'LOD-all'!G21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'LOD-all'!G22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>
        <f>'LOD-all'!G23</f>
        <v>0</v>
      </c>
    </row>
    <row r="24" spans="1:4" x14ac:dyDescent="0.25">
      <c r="A24" t="str">
        <f>'LOD-all'!A24</f>
        <v>Failure test</v>
      </c>
      <c r="B24" t="str">
        <f>'LOD-all'!D24</f>
        <v>Boolean</v>
      </c>
      <c r="C24" s="6"/>
      <c r="D24">
        <f>'LOD-all'!G24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'LOD-all'!G25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>
        <f>'LOD-all'!G26</f>
        <v>0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'LOD-all'!G27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'LOD-all'!G28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'LOD-all'!G29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'LOD-all'!G30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'LOD-all'!G31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>
        <f>'LOD-all'!G32</f>
        <v>0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>
        <f>'LOD-all'!G33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9506-FF59-4D25-878A-BED31F9359C9}">
  <dimension ref="A1:D33"/>
  <sheetViews>
    <sheetView workbookViewId="0">
      <selection activeCell="C2" sqref="C2:C33"/>
    </sheetView>
  </sheetViews>
  <sheetFormatPr defaultRowHeight="15" x14ac:dyDescent="0.25"/>
  <cols>
    <col min="1" max="1" width="27.5703125" customWidth="1"/>
    <col min="2" max="2" width="9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70</v>
      </c>
    </row>
    <row r="2" spans="1:4" x14ac:dyDescent="0.25">
      <c r="A2" t="str">
        <f>'LOD-all'!A2</f>
        <v>Type</v>
      </c>
      <c r="B2" t="str">
        <f>'LOD-all'!D2</f>
        <v>Text</v>
      </c>
      <c r="C2" s="6" t="s">
        <v>71</v>
      </c>
      <c r="D2" t="str">
        <f>'LOD-all'!H2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'LOD-all'!H3</f>
        <v>X</v>
      </c>
    </row>
    <row r="4" spans="1:4" x14ac:dyDescent="0.25">
      <c r="A4" t="str">
        <f>'LOD-all'!A4</f>
        <v>Active</v>
      </c>
      <c r="B4" t="str">
        <f>'LOD-all'!D4</f>
        <v>Boolean</v>
      </c>
      <c r="C4" s="6" t="b">
        <v>1</v>
      </c>
      <c r="D4" t="str">
        <f>'LOD-all'!H4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>
        <v>20</v>
      </c>
      <c r="D5">
        <f>'LOD-all'!H5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>
        <v>2</v>
      </c>
      <c r="D6">
        <f>'LOD-all'!H6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'LOD-all'!H7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'LOD-all'!H8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'LOD-all'!H9</f>
        <v>X</v>
      </c>
    </row>
    <row r="10" spans="1:4" x14ac:dyDescent="0.25">
      <c r="A10" t="str">
        <f>'LOD-all'!A10</f>
        <v>Diameter</v>
      </c>
      <c r="B10" t="str">
        <f>'LOD-all'!D10</f>
        <v>Real</v>
      </c>
      <c r="C10" s="6">
        <v>32</v>
      </c>
      <c r="D10" t="str">
        <f>'LOD-all'!H10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'LOD-all'!H11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/>
      <c r="D12">
        <f>'LOD-all'!H12</f>
        <v>0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'LOD-all'!H13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/>
      <c r="D14">
        <f>'LOD-all'!H14</f>
        <v>0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72</v>
      </c>
      <c r="D15" t="str">
        <f>'LOD-all'!H15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'LOD-all'!H16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'LOD-all'!H17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'LOD-all'!H18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'LOD-all'!H19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'LOD-all'!H20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'LOD-all'!H21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'LOD-all'!H22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>
        <f>'LOD-all'!H23</f>
        <v>0</v>
      </c>
    </row>
    <row r="24" spans="1:4" x14ac:dyDescent="0.25">
      <c r="A24" t="str">
        <f>'LOD-all'!A24</f>
        <v>Failure test</v>
      </c>
      <c r="B24" t="str">
        <f>'LOD-all'!D24</f>
        <v>Boolean</v>
      </c>
      <c r="C24" s="6"/>
      <c r="D24">
        <f>'LOD-all'!H24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'LOD-all'!H25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>
        <f>'LOD-all'!H26</f>
        <v>0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'LOD-all'!H27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'LOD-all'!H28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'LOD-all'!H29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'LOD-all'!H30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'LOD-all'!H31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>
        <f>'LOD-all'!H32</f>
        <v>0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>
        <f>'LOD-all'!H33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A319-E536-4D72-A9B6-BC945027530A}">
  <dimension ref="A1:D33"/>
  <sheetViews>
    <sheetView workbookViewId="0">
      <selection activeCell="G32" sqref="G32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70</v>
      </c>
    </row>
    <row r="2" spans="1:4" x14ac:dyDescent="0.25">
      <c r="A2" t="str">
        <f>'LOD-all'!A2</f>
        <v>Type</v>
      </c>
      <c r="B2" t="str">
        <f>'LOD-all'!D2</f>
        <v>Text</v>
      </c>
      <c r="C2" s="6" t="s">
        <v>71</v>
      </c>
      <c r="D2" t="str">
        <f>'LOD-all'!I2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'LOD-all'!I3</f>
        <v>X</v>
      </c>
    </row>
    <row r="4" spans="1:4" x14ac:dyDescent="0.25">
      <c r="A4" t="str">
        <f>'LOD-all'!A4</f>
        <v>Active</v>
      </c>
      <c r="B4" t="str">
        <f>'LOD-all'!D4</f>
        <v>Boolean</v>
      </c>
      <c r="C4" s="6" t="b">
        <v>1</v>
      </c>
      <c r="D4" t="str">
        <f>'LOD-all'!I4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>
        <v>20</v>
      </c>
      <c r="D5">
        <f>'LOD-all'!I5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>
        <v>2</v>
      </c>
      <c r="D6">
        <f>'LOD-all'!I6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'LOD-all'!I7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'LOD-all'!I8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'LOD-all'!I9</f>
        <v>X</v>
      </c>
    </row>
    <row r="10" spans="1:4" x14ac:dyDescent="0.25">
      <c r="A10" t="str">
        <f>'LOD-all'!A10</f>
        <v>Diameter</v>
      </c>
      <c r="B10" t="str">
        <f>'LOD-all'!D10</f>
        <v>Real</v>
      </c>
      <c r="C10" s="6">
        <v>32</v>
      </c>
      <c r="D10" t="str">
        <f>'LOD-all'!I10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'LOD-all'!I11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 t="s">
        <v>73</v>
      </c>
      <c r="D12" t="str">
        <f>'LOD-all'!I12</f>
        <v>X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'LOD-all'!I13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>
        <v>0</v>
      </c>
      <c r="D14" t="str">
        <f>'LOD-all'!I14</f>
        <v>X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72</v>
      </c>
      <c r="D15" t="str">
        <f>'LOD-all'!I15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'LOD-all'!I16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'LOD-all'!I17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'LOD-all'!I18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'LOD-all'!I19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'LOD-all'!I20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'LOD-all'!I21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>
        <f>'LOD-all'!I22</f>
        <v>0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 t="str">
        <f>'LOD-all'!I23</f>
        <v>X</v>
      </c>
    </row>
    <row r="24" spans="1:4" x14ac:dyDescent="0.25">
      <c r="A24" t="str">
        <f>'LOD-all'!A24</f>
        <v>Failure test</v>
      </c>
      <c r="B24" t="str">
        <f>'LOD-all'!D24</f>
        <v>Boolean</v>
      </c>
      <c r="C24" s="6"/>
      <c r="D24">
        <f>'LOD-all'!I24</f>
        <v>0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/>
      <c r="D25">
        <f>'LOD-all'!I25</f>
        <v>0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 t="str">
        <f>'LOD-all'!I26</f>
        <v>X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/>
      <c r="D27">
        <f>'LOD-all'!I27</f>
        <v>0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/>
      <c r="D28">
        <f>'LOD-all'!I28</f>
        <v>0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>
        <f>'LOD-all'!I29</f>
        <v>0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>
        <f>'LOD-all'!I30</f>
        <v>0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>
        <f>'LOD-all'!I31</f>
        <v>0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 t="str">
        <f>'LOD-all'!I32</f>
        <v>X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 t="str">
        <f>'LOD-all'!I33</f>
        <v>X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EA75-E0E7-4DF4-8845-DC25E0A1284C}">
  <dimension ref="A1:D33"/>
  <sheetViews>
    <sheetView tabSelected="1" workbookViewId="0">
      <selection activeCell="J27" sqref="J26:J27"/>
    </sheetView>
  </sheetViews>
  <sheetFormatPr defaultRowHeight="15" x14ac:dyDescent="0.25"/>
  <cols>
    <col min="1" max="1" width="27.5703125" customWidth="1"/>
    <col min="2" max="2" width="9.28515625" bestFit="1" customWidth="1"/>
    <col min="3" max="3" width="14.28515625" bestFit="1" customWidth="1"/>
  </cols>
  <sheetData>
    <row r="1" spans="1:4" x14ac:dyDescent="0.25">
      <c r="A1" t="s">
        <v>0</v>
      </c>
      <c r="B1" t="s">
        <v>18</v>
      </c>
      <c r="C1" t="s">
        <v>1</v>
      </c>
      <c r="D1" t="s">
        <v>70</v>
      </c>
    </row>
    <row r="2" spans="1:4" x14ac:dyDescent="0.25">
      <c r="A2" t="str">
        <f>'LOD-all'!A2</f>
        <v>Type</v>
      </c>
      <c r="B2" t="str">
        <f>'LOD-all'!D2</f>
        <v>Text</v>
      </c>
      <c r="C2" s="6" t="s">
        <v>71</v>
      </c>
      <c r="D2" t="str">
        <f>'LOD-all'!J2</f>
        <v>X</v>
      </c>
    </row>
    <row r="3" spans="1:4" x14ac:dyDescent="0.25">
      <c r="A3" t="str">
        <f>'LOD-all'!A3</f>
        <v>ID</v>
      </c>
      <c r="B3" t="str">
        <f>'LOD-all'!D3</f>
        <v>Text</v>
      </c>
      <c r="C3" s="6"/>
      <c r="D3" t="str">
        <f>'LOD-all'!J3</f>
        <v>X</v>
      </c>
    </row>
    <row r="4" spans="1:4" x14ac:dyDescent="0.25">
      <c r="A4" t="str">
        <f>'LOD-all'!A4</f>
        <v>Active</v>
      </c>
      <c r="B4" t="str">
        <f>'LOD-all'!D4</f>
        <v>Boolean</v>
      </c>
      <c r="C4" s="6" t="b">
        <v>1</v>
      </c>
      <c r="D4" t="str">
        <f>'LOD-all'!J4</f>
        <v>X</v>
      </c>
    </row>
    <row r="5" spans="1:4" x14ac:dyDescent="0.25">
      <c r="A5" t="str">
        <f>'LOD-all'!A5</f>
        <v>Number of elements</v>
      </c>
      <c r="B5" t="str">
        <f>'LOD-all'!D5</f>
        <v>Integer</v>
      </c>
      <c r="C5" s="6">
        <v>20</v>
      </c>
      <c r="D5">
        <f>'LOD-all'!J5</f>
        <v>0</v>
      </c>
    </row>
    <row r="6" spans="1:4" x14ac:dyDescent="0.25">
      <c r="A6" t="str">
        <f>'LOD-all'!A6</f>
        <v>Spacing</v>
      </c>
      <c r="B6" t="str">
        <f>'LOD-all'!D6</f>
        <v>Real</v>
      </c>
      <c r="C6" s="6">
        <v>2</v>
      </c>
      <c r="D6">
        <f>'LOD-all'!J6</f>
        <v>0</v>
      </c>
    </row>
    <row r="7" spans="1:4" x14ac:dyDescent="0.25">
      <c r="A7" t="str">
        <f>'LOD-all'!A7</f>
        <v>Length</v>
      </c>
      <c r="B7" t="str">
        <f>'LOD-all'!D7</f>
        <v>Real</v>
      </c>
      <c r="C7" s="6">
        <v>10</v>
      </c>
      <c r="D7" t="str">
        <f>'LOD-all'!J7</f>
        <v>X</v>
      </c>
    </row>
    <row r="8" spans="1:4" x14ac:dyDescent="0.25">
      <c r="A8" t="str">
        <f>'LOD-all'!A8</f>
        <v>Inclination</v>
      </c>
      <c r="B8" t="str">
        <f>'LOD-all'!D8</f>
        <v>Real</v>
      </c>
      <c r="C8" s="6"/>
      <c r="D8" t="str">
        <f>'LOD-all'!J8</f>
        <v>X</v>
      </c>
    </row>
    <row r="9" spans="1:4" x14ac:dyDescent="0.25">
      <c r="A9" t="str">
        <f>'LOD-all'!A9</f>
        <v>Azimuth</v>
      </c>
      <c r="B9" t="str">
        <f>'LOD-all'!D9</f>
        <v>Real</v>
      </c>
      <c r="C9" s="6"/>
      <c r="D9" t="str">
        <f>'LOD-all'!J9</f>
        <v>X</v>
      </c>
    </row>
    <row r="10" spans="1:4" x14ac:dyDescent="0.25">
      <c r="A10" t="str">
        <f>'LOD-all'!A10</f>
        <v>Diameter</v>
      </c>
      <c r="B10" t="str">
        <f>'LOD-all'!D10</f>
        <v>Real</v>
      </c>
      <c r="C10" s="6">
        <v>32</v>
      </c>
      <c r="D10" t="str">
        <f>'LOD-all'!J10</f>
        <v>X</v>
      </c>
    </row>
    <row r="11" spans="1:4" x14ac:dyDescent="0.25">
      <c r="A11" t="str">
        <f>'LOD-all'!A11</f>
        <v>Yield load</v>
      </c>
      <c r="B11" t="str">
        <f>'LOD-all'!D11</f>
        <v>Real</v>
      </c>
      <c r="C11" s="6">
        <v>402</v>
      </c>
      <c r="D11" t="str">
        <f>'LOD-all'!J11</f>
        <v>X</v>
      </c>
    </row>
    <row r="12" spans="1:4" x14ac:dyDescent="0.25">
      <c r="A12" t="str">
        <f>'LOD-all'!A12</f>
        <v>Head plate type</v>
      </c>
      <c r="B12" t="str">
        <f>'LOD-all'!D12</f>
        <v>Text</v>
      </c>
      <c r="C12" s="6" t="s">
        <v>73</v>
      </c>
      <c r="D12" t="str">
        <f>'LOD-all'!J12</f>
        <v>X</v>
      </c>
    </row>
    <row r="13" spans="1:4" x14ac:dyDescent="0.25">
      <c r="A13" t="str">
        <f>'LOD-all'!A13</f>
        <v>Anchoring length</v>
      </c>
      <c r="B13" t="str">
        <f>'LOD-all'!D13</f>
        <v>Real</v>
      </c>
      <c r="C13" s="6">
        <v>1</v>
      </c>
      <c r="D13" t="str">
        <f>'LOD-all'!J13</f>
        <v>X</v>
      </c>
    </row>
    <row r="14" spans="1:4" x14ac:dyDescent="0.25">
      <c r="A14" t="str">
        <f>'LOD-all'!A14</f>
        <v>Inflation pressure</v>
      </c>
      <c r="B14" t="str">
        <f>'LOD-all'!D14</f>
        <v>Real</v>
      </c>
      <c r="C14" s="6">
        <v>0</v>
      </c>
      <c r="D14" t="str">
        <f>'LOD-all'!J14</f>
        <v>X</v>
      </c>
    </row>
    <row r="15" spans="1:4" x14ac:dyDescent="0.25">
      <c r="A15" t="str">
        <f>'LOD-all'!A15</f>
        <v>Bond type</v>
      </c>
      <c r="B15" t="str">
        <f>'LOD-all'!D15</f>
        <v>Text</v>
      </c>
      <c r="C15" s="6" t="s">
        <v>72</v>
      </c>
      <c r="D15" t="str">
        <f>'LOD-all'!J15</f>
        <v>X</v>
      </c>
    </row>
    <row r="16" spans="1:4" x14ac:dyDescent="0.25">
      <c r="A16" t="str">
        <f>'LOD-all'!A16</f>
        <v>Bond length</v>
      </c>
      <c r="B16" t="str">
        <f>'LOD-all'!D16</f>
        <v>Real</v>
      </c>
      <c r="C16" s="6">
        <v>1</v>
      </c>
      <c r="D16" t="str">
        <f>'LOD-all'!J16</f>
        <v>X</v>
      </c>
    </row>
    <row r="17" spans="1:4" x14ac:dyDescent="0.25">
      <c r="A17" t="str">
        <f>'LOD-all'!A17</f>
        <v>Bond strength</v>
      </c>
      <c r="B17" t="str">
        <f>'LOD-all'!D17</f>
        <v>Real</v>
      </c>
      <c r="C17" s="6">
        <v>10000000</v>
      </c>
      <c r="D17" t="str">
        <f>'LOD-all'!J17</f>
        <v>X</v>
      </c>
    </row>
    <row r="18" spans="1:4" x14ac:dyDescent="0.25">
      <c r="A18" t="str">
        <f>'LOD-all'!A18</f>
        <v>Pre-stressing force</v>
      </c>
      <c r="B18" t="str">
        <f>'LOD-all'!D18</f>
        <v>Real</v>
      </c>
      <c r="C18" s="6">
        <v>30</v>
      </c>
      <c r="D18" t="str">
        <f>'LOD-all'!J18</f>
        <v>X</v>
      </c>
    </row>
    <row r="19" spans="1:4" x14ac:dyDescent="0.25">
      <c r="A19" t="str">
        <f>'LOD-all'!A19</f>
        <v>Element head X-coordinate</v>
      </c>
      <c r="B19" t="str">
        <f>'LOD-all'!D19</f>
        <v>Real</v>
      </c>
      <c r="C19" s="6"/>
      <c r="D19" t="str">
        <f>'LOD-all'!J19</f>
        <v>X</v>
      </c>
    </row>
    <row r="20" spans="1:4" x14ac:dyDescent="0.25">
      <c r="A20" t="str">
        <f>'LOD-all'!A20</f>
        <v>Element head Y-coordinate</v>
      </c>
      <c r="B20" t="str">
        <f>'LOD-all'!D20</f>
        <v>Real</v>
      </c>
      <c r="C20" s="6"/>
      <c r="D20" t="str">
        <f>'LOD-all'!J20</f>
        <v>X</v>
      </c>
    </row>
    <row r="21" spans="1:4" x14ac:dyDescent="0.25">
      <c r="A21" t="str">
        <f>'LOD-all'!A21</f>
        <v>Element head Z-coordinate</v>
      </c>
      <c r="B21" t="str">
        <f>'LOD-all'!D21</f>
        <v>Real</v>
      </c>
      <c r="C21" s="6"/>
      <c r="D21" t="str">
        <f>'LOD-all'!J21</f>
        <v>X</v>
      </c>
    </row>
    <row r="22" spans="1:4" x14ac:dyDescent="0.25">
      <c r="A22" t="str">
        <f>'LOD-all'!A22</f>
        <v>Measurement-while-drilling</v>
      </c>
      <c r="B22" t="str">
        <f>'LOD-all'!D22</f>
        <v>Boolean</v>
      </c>
      <c r="C22" s="6"/>
      <c r="D22" t="str">
        <f>'LOD-all'!J22</f>
        <v>X</v>
      </c>
    </row>
    <row r="23" spans="1:4" x14ac:dyDescent="0.25">
      <c r="A23" t="str">
        <f>'LOD-all'!A23</f>
        <v>Failure test recommended</v>
      </c>
      <c r="B23" t="str">
        <f>'LOD-all'!D23</f>
        <v>Boolean</v>
      </c>
      <c r="C23" s="6"/>
      <c r="D23" t="str">
        <f>'LOD-all'!J23</f>
        <v>X</v>
      </c>
    </row>
    <row r="24" spans="1:4" x14ac:dyDescent="0.25">
      <c r="A24" t="str">
        <f>'LOD-all'!A24</f>
        <v>Failure test</v>
      </c>
      <c r="B24" t="str">
        <f>'LOD-all'!D24</f>
        <v>Boolean</v>
      </c>
      <c r="C24" s="6"/>
      <c r="D24" t="str">
        <f>'LOD-all'!J24</f>
        <v>X</v>
      </c>
    </row>
    <row r="25" spans="1:4" x14ac:dyDescent="0.25">
      <c r="A25" t="str">
        <f>'LOD-all'!A25</f>
        <v>Failure test force</v>
      </c>
      <c r="B25" t="str">
        <f>'LOD-all'!D25</f>
        <v>Real</v>
      </c>
      <c r="C25" s="6">
        <v>402</v>
      </c>
      <c r="D25" t="str">
        <f>'LOD-all'!J25</f>
        <v>X</v>
      </c>
    </row>
    <row r="26" spans="1:4" x14ac:dyDescent="0.25">
      <c r="A26" t="str">
        <f>'LOD-all'!A26</f>
        <v>Proof load test recommended</v>
      </c>
      <c r="B26" t="str">
        <f>'LOD-all'!D26</f>
        <v>Boolean</v>
      </c>
      <c r="C26" s="6"/>
      <c r="D26" t="str">
        <f>'LOD-all'!J26</f>
        <v>X</v>
      </c>
    </row>
    <row r="27" spans="1:4" x14ac:dyDescent="0.25">
      <c r="A27" t="str">
        <f>'LOD-all'!A27</f>
        <v>Proof load test</v>
      </c>
      <c r="B27" t="str">
        <f>'LOD-all'!D27</f>
        <v>Text</v>
      </c>
      <c r="C27" s="6" t="s">
        <v>111</v>
      </c>
      <c r="D27" t="str">
        <f>'LOD-all'!J27</f>
        <v>X</v>
      </c>
    </row>
    <row r="28" spans="1:4" x14ac:dyDescent="0.25">
      <c r="A28" t="str">
        <f>'LOD-all'!A28</f>
        <v>Proof load test force</v>
      </c>
      <c r="B28" t="str">
        <f>'LOD-all'!D28</f>
        <v>Real</v>
      </c>
      <c r="C28" s="6">
        <v>160</v>
      </c>
      <c r="D28" t="str">
        <f>'LOD-all'!J28</f>
        <v>X</v>
      </c>
    </row>
    <row r="29" spans="1:4" x14ac:dyDescent="0.25">
      <c r="A29" t="str">
        <f>'LOD-all'!A29</f>
        <v>Current load</v>
      </c>
      <c r="B29" t="str">
        <f>'LOD-all'!D29</f>
        <v>Real</v>
      </c>
      <c r="C29" s="6"/>
      <c r="D29" t="str">
        <f>'LOD-all'!J29</f>
        <v>X</v>
      </c>
    </row>
    <row r="30" spans="1:4" x14ac:dyDescent="0.25">
      <c r="A30" t="str">
        <f>'LOD-all'!A30</f>
        <v>Creep rate</v>
      </c>
      <c r="B30" t="str">
        <f>'LOD-all'!D30</f>
        <v>Real</v>
      </c>
      <c r="C30" s="6"/>
      <c r="D30" t="str">
        <f>'LOD-all'!J30</f>
        <v>X</v>
      </c>
    </row>
    <row r="31" spans="1:4" x14ac:dyDescent="0.25">
      <c r="A31" t="str">
        <f>'LOD-all'!A31</f>
        <v>Slip</v>
      </c>
      <c r="B31" t="str">
        <f>'LOD-all'!D31</f>
        <v>Real</v>
      </c>
      <c r="C31" s="6"/>
      <c r="D31" t="str">
        <f>'LOD-all'!J31</f>
        <v>X</v>
      </c>
    </row>
    <row r="32" spans="1:4" x14ac:dyDescent="0.25">
      <c r="A32" t="str">
        <f>'LOD-all'!A32</f>
        <v>Corrosion protection</v>
      </c>
      <c r="B32" t="str">
        <f>'LOD-all'!D32</f>
        <v>Text</v>
      </c>
      <c r="C32" s="6"/>
      <c r="D32" t="str">
        <f>'LOD-all'!J32</f>
        <v>X</v>
      </c>
    </row>
    <row r="33" spans="1:4" x14ac:dyDescent="0.25">
      <c r="A33" t="str">
        <f>'LOD-all'!A33</f>
        <v>Corrosion protection head</v>
      </c>
      <c r="B33" t="str">
        <f>'LOD-all'!D33</f>
        <v>Text</v>
      </c>
      <c r="C33" s="6"/>
      <c r="D33" t="str">
        <f>'LOD-all'!J33</f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A_MODELLINFO</vt:lpstr>
      <vt:lpstr>LOD-all</vt:lpstr>
      <vt:lpstr>LOD100</vt:lpstr>
      <vt:lpstr>LOD200</vt:lpstr>
      <vt:lpstr>LOD300</vt:lpstr>
      <vt:lpstr>LOD350</vt:lpstr>
      <vt:lpstr>LOD400</vt:lpstr>
      <vt:lpstr>LOD500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Jessica Ka Yi Chiu</cp:lastModifiedBy>
  <dcterms:created xsi:type="dcterms:W3CDTF">2023-04-24T13:54:41Z</dcterms:created>
  <dcterms:modified xsi:type="dcterms:W3CDTF">2024-03-08T09:56:08Z</dcterms:modified>
</cp:coreProperties>
</file>